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43" sheetId="1" r:id="rId4"/>
    <sheet state="visible" name="P045" sheetId="2" r:id="rId5"/>
    <sheet state="visible" name="P047" sheetId="3" r:id="rId6"/>
    <sheet state="visible" name="P050" sheetId="4" r:id="rId7"/>
    <sheet state="visible" name="P052" sheetId="5" r:id="rId8"/>
    <sheet state="visible" name="P054" sheetId="6" r:id="rId9"/>
  </sheets>
  <definedNames/>
  <calcPr/>
</workbook>
</file>

<file path=xl/sharedStrings.xml><?xml version="1.0" encoding="utf-8"?>
<sst xmlns="http://schemas.openxmlformats.org/spreadsheetml/2006/main" count="8840" uniqueCount="1502">
  <si>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</si>
  <si>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</si>
  <si>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</si>
  <si>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</si>
  <si>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</si>
  <si>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</si>
  <si>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</si>
  <si>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</si>
  <si>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</si>
  <si>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</si>
  <si>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</si>
  <si>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</si>
  <si>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</si>
  <si>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A'</t>
  </si>
  <si>
    <t>2021-10-03T05:46:18.000Z</t>
  </si>
  <si>
    <t>2021-10-03T06:06:40.000Z</t>
  </si>
  <si>
    <t>2021-10-03T06:21:19.000Z</t>
  </si>
  <si>
    <t>2021-10-03T07:30:19.000Z</t>
  </si>
  <si>
    <t>2021-10-03T07:51:19.000Z</t>
  </si>
  <si>
    <t>2021-10-03T08:11:24.000Z</t>
  </si>
  <si>
    <t>2021-10-03T09:17:50.000Z</t>
  </si>
  <si>
    <t>2021-10-03T09:31:19.000Z</t>
  </si>
  <si>
    <t>2021-10-03T09:43:37.000Z</t>
  </si>
  <si>
    <t>l'</t>
  </si>
  <si>
    <t>2021-10-03T07:30:20.000Z</t>
  </si>
  <si>
    <t>r'</t>
  </si>
  <si>
    <t>2021-10-03T06:06:41.000Z</t>
  </si>
  <si>
    <t>2021-10-03T06:21:20.000Z</t>
  </si>
  <si>
    <t>2021-10-03T07:51:20.000Z</t>
  </si>
  <si>
    <t>2021-10-03T09:31:20.000Z</t>
  </si>
  <si>
    <t>i'</t>
  </si>
  <si>
    <t>2021-10-03T05:46:19.000Z</t>
  </si>
  <si>
    <t>2021-10-03T08:11:25.000Z</t>
  </si>
  <si>
    <t>g'</t>
  </si>
  <si>
    <t>2021-10-03T09:17:51.000Z</t>
  </si>
  <si>
    <t>2021-10-03T09:43:38.000Z</t>
  </si>
  <si>
    <t>h'</t>
  </si>
  <si>
    <t>t'</t>
  </si>
  <si>
    <t>2021-10-03T07:30:21.000Z</t>
  </si>
  <si>
    <t>2021-10-03T07:51:21.000Z</t>
  </si>
  <si>
    <t>2021-10-03T09:31:21.000Z</t>
  </si>
  <si>
    <t>,'</t>
  </si>
  <si>
    <t>2021-10-03T05:46:20.000Z</t>
  </si>
  <si>
    <t>2021-10-03T06:06:42.000Z</t>
  </si>
  <si>
    <t>2021-10-03T06:21:21.000Z</t>
  </si>
  <si>
    <t>2021-10-03T08:11:26.000Z</t>
  </si>
  <si>
    <t>s'</t>
  </si>
  <si>
    <t>2021-10-03T09:43:39.000Z</t>
  </si>
  <si>
    <t xml:space="preserve"> '</t>
  </si>
  <si>
    <t>2021-10-03T09:43:40.000Z</t>
  </si>
  <si>
    <t>2021-10-03T06:06:43.000Z</t>
  </si>
  <si>
    <t>2021-10-03T07:30:22.000Z</t>
  </si>
  <si>
    <t>2021-10-03T07:51:22.000Z</t>
  </si>
  <si>
    <t>2021-10-03T09:17:52.000Z</t>
  </si>
  <si>
    <t>2021-10-03T09:31:22.000Z</t>
  </si>
  <si>
    <t>e'</t>
  </si>
  <si>
    <t>2021-10-03T05:46:21.000Z</t>
  </si>
  <si>
    <t>2021-10-03T06:06:44.000Z</t>
  </si>
  <si>
    <t>2021-10-03T08:11:27.000Z</t>
  </si>
  <si>
    <t>2021-10-03T09:43:41.000Z</t>
  </si>
  <si>
    <t>2021-10-03T09:31:23.000Z</t>
  </si>
  <si>
    <t>''</t>
  </si>
  <si>
    <t>2021-10-03T05:46:22.000Z</t>
  </si>
  <si>
    <t>2021-10-03T06:06:45.000Z</t>
  </si>
  <si>
    <t>2021-10-03T06:21:23.000Z</t>
  </si>
  <si>
    <t>2021-10-03T07:30:23.000Z</t>
  </si>
  <si>
    <t>2021-10-03T07:51:23.000Z</t>
  </si>
  <si>
    <t>2021-10-03T09:17:54.000Z</t>
  </si>
  <si>
    <t>2021-10-03T05:46:23.000Z</t>
  </si>
  <si>
    <t>2021-10-03T07:30:24.000Z</t>
  </si>
  <si>
    <t>2021-10-03T07:51:24.000Z</t>
  </si>
  <si>
    <t>2021-10-03T08:11:28.000Z</t>
  </si>
  <si>
    <t>2021-10-03T09:17:55.000Z</t>
  </si>
  <si>
    <t>2021-10-03T06:06:46.000Z</t>
  </si>
  <si>
    <t>2021-10-03T06:21:24.000Z</t>
  </si>
  <si>
    <t>2021-10-03T09:31:24.000Z</t>
  </si>
  <si>
    <t>2021-10-03T09:43:42.000Z</t>
  </si>
  <si>
    <t>m'</t>
  </si>
  <si>
    <t>2021-10-03T09:17:56.000Z</t>
  </si>
  <si>
    <t>2021-10-03T09:31:25.000Z</t>
  </si>
  <si>
    <t>2021-10-03T09:43:43.000Z</t>
  </si>
  <si>
    <t>2021-10-03T07:51:25.000Z</t>
  </si>
  <si>
    <t>2021-10-03T05:46:24.000Z</t>
  </si>
  <si>
    <t>2021-10-03T06:06:47.000Z</t>
  </si>
  <si>
    <t>2021-10-03T08:11:29.000Z</t>
  </si>
  <si>
    <t>2021-10-03T06:21:25.000Z</t>
  </si>
  <si>
    <t>2021-10-03T07:30:25.000Z</t>
  </si>
  <si>
    <t>2021-10-03T09:31:26.000Z</t>
  </si>
  <si>
    <t>a'</t>
  </si>
  <si>
    <t>2021-10-03T07:30:26.000Z</t>
  </si>
  <si>
    <t>2021-10-03T08:11:30.000Z</t>
  </si>
  <si>
    <t>2021-10-03T09:17:57.000Z</t>
  </si>
  <si>
    <t>2021-10-03T09:43:44.000Z</t>
  </si>
  <si>
    <t>2021-10-03T05:46:25.000Z</t>
  </si>
  <si>
    <t>2021-10-03T06:21:26.000Z</t>
  </si>
  <si>
    <t>2021-10-03T07:51:26.000Z</t>
  </si>
  <si>
    <t>2021-10-03T08:11:31.000Z</t>
  </si>
  <si>
    <t>N'</t>
  </si>
  <si>
    <t>2021-10-03T05:46:26.000Z</t>
  </si>
  <si>
    <t>W'</t>
  </si>
  <si>
    <t>2021-10-03T06:06:48.000Z</t>
  </si>
  <si>
    <t>E'</t>
  </si>
  <si>
    <t>2021-10-03T06:21:27.000Z</t>
  </si>
  <si>
    <t>2021-10-03T07:30:27.000Z</t>
  </si>
  <si>
    <t>2021-10-03T07:51:27.000Z</t>
  </si>
  <si>
    <t>2021-10-03T09:18:00.000Z</t>
  </si>
  <si>
    <t>2021-10-03T09:31:27.000Z</t>
  </si>
  <si>
    <t>1'</t>
  </si>
  <si>
    <t>2021-10-03T05:46:27.000Z</t>
  </si>
  <si>
    <t>2021-10-03T06:06:49.000Z</t>
  </si>
  <si>
    <t>2021-10-03T07:30:28.000Z</t>
  </si>
  <si>
    <t>4'</t>
  </si>
  <si>
    <t>2021-10-03T09:18:01.000Z</t>
  </si>
  <si>
    <t>2021-10-03T09:31:28.000Z</t>
  </si>
  <si>
    <t>2021-10-03T09:43:45.000Z</t>
  </si>
  <si>
    <t>8'</t>
  </si>
  <si>
    <t>6'</t>
  </si>
  <si>
    <t>2021-10-03T08:11:32.000Z</t>
  </si>
  <si>
    <t>5'</t>
  </si>
  <si>
    <t>2021-10-03T09:31:29.000Z</t>
  </si>
  <si>
    <t>2021-10-03T09:43:46.000Z</t>
  </si>
  <si>
    <t>2021-10-03T05:46:28.000Z</t>
  </si>
  <si>
    <t>2021-10-03T06:21:28.000Z</t>
  </si>
  <si>
    <t>2021-10-03T07:30:29.000Z</t>
  </si>
  <si>
    <t>2021-10-03T07:51:28.000Z</t>
  </si>
  <si>
    <t>2'</t>
  </si>
  <si>
    <t>2021-10-03T09:43:47.000Z</t>
  </si>
  <si>
    <t>b'</t>
  </si>
  <si>
    <t>2021-10-03T07:30:31.000Z</t>
  </si>
  <si>
    <t>2021-10-03T07:51:29.000Z</t>
  </si>
  <si>
    <t>2021-10-03T09:18:03.000Z</t>
  </si>
  <si>
    <t>0'</t>
  </si>
  <si>
    <t>2021-10-03T09:43:48.000Z</t>
  </si>
  <si>
    <t>u'</t>
  </si>
  <si>
    <t>2021-10-03T06:06:50.000Z</t>
  </si>
  <si>
    <t>2021-10-03T06:21:29.000Z</t>
  </si>
  <si>
    <t>T'</t>
  </si>
  <si>
    <t>2021-10-03T09:31:30.000Z</t>
  </si>
  <si>
    <t>2021-10-03T05:46:29.000Z</t>
  </si>
  <si>
    <t>2021-10-03T07:30:32.000Z</t>
  </si>
  <si>
    <t>2021-10-03T08:11:33.000Z</t>
  </si>
  <si>
    <t>2021-10-03T09:43:49.000Z</t>
  </si>
  <si>
    <t>2021-10-03T07:51:30.000Z</t>
  </si>
  <si>
    <t>2021-10-03T09:18:04.000Z</t>
  </si>
  <si>
    <t>y'</t>
  </si>
  <si>
    <t>d'</t>
  </si>
  <si>
    <t>2021-10-03T06:21:30.000Z</t>
  </si>
  <si>
    <t>2021-10-03T08:11:34.000Z</t>
  </si>
  <si>
    <t>2021-10-03T09:31:31.000Z</t>
  </si>
  <si>
    <t>2021-10-03T09:43:50.000Z</t>
  </si>
  <si>
    <t>2021-10-03T06:06:51.000Z</t>
  </si>
  <si>
    <t>2021-10-03T09:43:53.000Z</t>
  </si>
  <si>
    <t>n'</t>
  </si>
  <si>
    <t>2021-10-03T05:46:30.000Z</t>
  </si>
  <si>
    <t>2021-10-03T08:11:35.000Z</t>
  </si>
  <si>
    <t>c'</t>
  </si>
  <si>
    <t>2021-10-03T09:18:05.000Z</t>
  </si>
  <si>
    <t>:'</t>
  </si>
  <si>
    <t>2021-10-03T09:43:54.000Z</t>
  </si>
  <si>
    <t>2021-10-03T06:06:52.000Z</t>
  </si>
  <si>
    <t>2021-10-03T06:21:31.000Z</t>
  </si>
  <si>
    <t>2021-10-03T07:30:33.000Z</t>
  </si>
  <si>
    <t>2021-10-03T09:43:55.000Z</t>
  </si>
  <si>
    <t>2021-10-03T09:31:32.000Z</t>
  </si>
  <si>
    <t>2021-10-03T05:46:31.000Z</t>
  </si>
  <si>
    <t>2021-10-03T06:21:32.000Z</t>
  </si>
  <si>
    <t>2021-10-03T07:30:34.000Z</t>
  </si>
  <si>
    <t>2021-10-03T07:51:32.000Z</t>
  </si>
  <si>
    <t>2021-10-03T08:11:37.000Z</t>
  </si>
  <si>
    <t>2021-10-03T09:18:06.000Z</t>
  </si>
  <si>
    <t>2021-10-03T09:43:56.000Z</t>
  </si>
  <si>
    <t>2021-10-03T05:46:32.000Z</t>
  </si>
  <si>
    <t>2021-10-03T06:06:54.000Z</t>
  </si>
  <si>
    <t>2021-10-03T06:21:33.000Z</t>
  </si>
  <si>
    <t>2021-10-03T08:11:38.000Z</t>
  </si>
  <si>
    <t>2021-10-03T09:31:33.000Z</t>
  </si>
  <si>
    <t>2021-10-03T05:46:36.000Z</t>
  </si>
  <si>
    <t>2021-10-03T06:21:36.000Z</t>
  </si>
  <si>
    <t>2021-10-03T07:30:38.000Z</t>
  </si>
  <si>
    <t>2021-10-03T07:51:37.000Z</t>
  </si>
  <si>
    <t>2021-10-03T09:43:57.000Z</t>
  </si>
  <si>
    <t>2021-10-03T05:46:37.000Z</t>
  </si>
  <si>
    <t>2021-10-03T06:21:37.000Z</t>
  </si>
  <si>
    <t>2021-10-03T07:30:39.000Z</t>
  </si>
  <si>
    <t>2021-10-03T07:51:38.000Z</t>
  </si>
  <si>
    <t>2021-10-03T08:11:43.000Z</t>
  </si>
  <si>
    <t>o'</t>
  </si>
  <si>
    <t>2021-10-03T09:43:59.000Z</t>
  </si>
  <si>
    <t>2021-10-03T06:06:57.000Z</t>
  </si>
  <si>
    <t>3'</t>
  </si>
  <si>
    <t>2021-10-03T07:30:40.000Z</t>
  </si>
  <si>
    <t>2021-10-03T08:11:45.000Z</t>
  </si>
  <si>
    <t>2021-10-03T09:18:07.000Z</t>
  </si>
  <si>
    <t>9'</t>
  </si>
  <si>
    <t>2021-10-03T09:31:38.000Z</t>
  </si>
  <si>
    <t>2021-10-03T06:07:00.000Z</t>
  </si>
  <si>
    <t>2021-10-03T06:21:38.000Z</t>
  </si>
  <si>
    <t>2021-10-03T09:31:40.000Z</t>
  </si>
  <si>
    <t>2021-10-03T05:46:38.000Z</t>
  </si>
  <si>
    <t>2021-10-03T06:07:01.000Z</t>
  </si>
  <si>
    <t>2021-10-03T06:21:39.000Z</t>
  </si>
  <si>
    <t>2021-10-03T09:44:00.000Z</t>
  </si>
  <si>
    <t>p'</t>
  </si>
  <si>
    <t>2021-10-03T06:21:40.000Z</t>
  </si>
  <si>
    <t>2021-10-03T07:30:41.000Z</t>
  </si>
  <si>
    <t>2021-10-03T07:51:40.000Z</t>
  </si>
  <si>
    <t>2021-10-03T09:18:08.000Z</t>
  </si>
  <si>
    <t>2021-10-03T09:31:41.000Z</t>
  </si>
  <si>
    <t>/'</t>
  </si>
  <si>
    <t>2021-10-03T09:44:01.000Z</t>
  </si>
  <si>
    <t>2021-10-03T05:46:39.000Z</t>
  </si>
  <si>
    <t>2021-10-03T07:51:41.000Z</t>
  </si>
  <si>
    <t>2021-10-03T08:11:46.000Z</t>
  </si>
  <si>
    <t>2021-10-03T09:18:09.000Z</t>
  </si>
  <si>
    <t>2021-10-03T09:44:04.000Z</t>
  </si>
  <si>
    <t>2021-10-03T06:07:02.000Z</t>
  </si>
  <si>
    <t>2021-10-03T07:30:42.000Z</t>
  </si>
  <si>
    <t>2021-10-03T09:44:05.000Z</t>
  </si>
  <si>
    <t>2021-10-03T05:46:40.000Z</t>
  </si>
  <si>
    <t>2021-10-03T06:21:41.000Z</t>
  </si>
  <si>
    <t>2021-10-03T07:30:43.000Z</t>
  </si>
  <si>
    <t>2021-10-03T08:11:47.000Z</t>
  </si>
  <si>
    <t>7'</t>
  </si>
  <si>
    <t>2021-10-03T09:18:19.000Z</t>
  </si>
  <si>
    <t>2021-10-03T09:31:42.000Z</t>
  </si>
  <si>
    <t>.'</t>
  </si>
  <si>
    <t>2021-10-03T09:44:06.000Z</t>
  </si>
  <si>
    <t>2021-10-03T06:07:03.000Z</t>
  </si>
  <si>
    <t>2021-10-03T06:21:42.000Z</t>
  </si>
  <si>
    <t>2021-10-03T07:51:42.000Z</t>
  </si>
  <si>
    <t>2021-10-03T08:11:49.000Z</t>
  </si>
  <si>
    <t>2021-10-03T09:18:20.000Z</t>
  </si>
  <si>
    <t>2021-10-03T09:44:10.000Z</t>
  </si>
  <si>
    <t>2021-10-03T06:07:04.000Z</t>
  </si>
  <si>
    <t>2021-10-03T06:21:43.000Z</t>
  </si>
  <si>
    <t>2021-10-03T07:30:44.000Z</t>
  </si>
  <si>
    <t>2021-10-03T07:51:43.000Z</t>
  </si>
  <si>
    <t>2021-10-03T09:31:43.000Z</t>
  </si>
  <si>
    <t>2021-10-03T05:46:43.000Z</t>
  </si>
  <si>
    <t>2021-10-03T07:30:45.000Z</t>
  </si>
  <si>
    <t>2021-10-03T08:11:50.000Z</t>
  </si>
  <si>
    <t>2021-10-03T09:18:21.000Z</t>
  </si>
  <si>
    <t>2021-10-03T05:46:45.000Z</t>
  </si>
  <si>
    <t>2021-10-03T06:07:05.000Z</t>
  </si>
  <si>
    <t>2021-10-03T07:30:46.000Z</t>
  </si>
  <si>
    <t>2021-10-03T07:51:44.000Z</t>
  </si>
  <si>
    <t>2021-10-03T08:11:51.000Z</t>
  </si>
  <si>
    <t>2021-10-03T09:31:44.000Z</t>
  </si>
  <si>
    <t>2021-10-03T05:46:49.000Z</t>
  </si>
  <si>
    <t>2021-10-03T06:21:48.000Z</t>
  </si>
  <si>
    <t>2021-10-03T07:30:49.000Z</t>
  </si>
  <si>
    <t>2021-10-03T07:51:45.000Z</t>
  </si>
  <si>
    <t>2021-10-03T08:11:54.000Z</t>
  </si>
  <si>
    <t>2021-10-03T09:18:22.000Z</t>
  </si>
  <si>
    <t>2021-10-03T09:44:11.000Z</t>
  </si>
  <si>
    <t>2021-10-03T06:07:06.000Z</t>
  </si>
  <si>
    <t>2021-10-03T06:21:49.000Z</t>
  </si>
  <si>
    <t>2021-10-03T07:30:50.000Z</t>
  </si>
  <si>
    <t>2021-10-03T07:51:46.000Z</t>
  </si>
  <si>
    <t>2021-10-03T08:11:55.000Z</t>
  </si>
  <si>
    <t>2021-10-03T09:31:46.000Z</t>
  </si>
  <si>
    <t>2021-10-03T05:46:50.000Z</t>
  </si>
  <si>
    <t>2021-10-03T06:07:09.000Z</t>
  </si>
  <si>
    <t>2021-10-03T06:21:52.000Z</t>
  </si>
  <si>
    <t>2021-10-03T07:51:49.000Z</t>
  </si>
  <si>
    <t>2021-10-03T08:11:56.000Z</t>
  </si>
  <si>
    <t>2021-10-03T09:31:47.000Z</t>
  </si>
  <si>
    <t>2021-10-03T06:21:53.000Z</t>
  </si>
  <si>
    <t>2021-10-03T08:11:57.000Z</t>
  </si>
  <si>
    <t>2021-10-03T09:18:23.000Z</t>
  </si>
  <si>
    <t>2021-10-03T06:07:10.000Z</t>
  </si>
  <si>
    <t>2021-10-03T08:12:01.000Z</t>
  </si>
  <si>
    <t>2021-10-03T09:31:48.000Z</t>
  </si>
  <si>
    <t>2021-10-03T09:18:24.000Z</t>
  </si>
  <si>
    <t>2021-10-03T09:31:49.000Z</t>
  </si>
  <si>
    <t>2021-10-03T09:18:27.000Z</t>
  </si>
  <si>
    <t>2021-10-03T08:12:02.000Z</t>
  </si>
  <si>
    <t>2021-10-03T09:18:28.000Z</t>
  </si>
  <si>
    <t>2021-10-03T09:31:50.000Z</t>
  </si>
  <si>
    <t>2021-10-03T09:18:29.000Z</t>
  </si>
  <si>
    <t xml:space="preserve">
'</t>
  </si>
  <si>
    <t>2021-10-03T09:18:30.000Z</t>
  </si>
  <si>
    <t>2021-10-03T08:12:03.000Z</t>
  </si>
  <si>
    <t>2021-10-03T09:18:31.000Z</t>
  </si>
  <si>
    <t>2021-10-03T09:18:32.000Z</t>
  </si>
  <si>
    <t>2021-10-03T09:18:33.000Z</t>
  </si>
  <si>
    <t>2021-10-03T09:18:34.000Z</t>
  </si>
  <si>
    <t>2021-10-03T09:18:35.000Z</t>
  </si>
  <si>
    <t>영타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</si>
  <si>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</si>
  <si>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</si>
  <si>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</si>
  <si>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</si>
  <si>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</si>
  <si>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</si>
  <si>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</si>
  <si>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</si>
  <si>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</si>
  <si>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</si>
  <si>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</si>
  <si>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</si>
  <si>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</si>
  <si>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</si>
  <si>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</si>
  <si>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</si>
  <si>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</si>
  <si>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</si>
  <si>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</si>
  <si>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</si>
  <si>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</si>
  <si>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</si>
  <si>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</si>
  <si>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</si>
  <si>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</si>
  <si>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</si>
  <si>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</si>
  <si>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</si>
  <si>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</si>
  <si>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</si>
  <si>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</si>
  <si>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</si>
  <si>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</si>
  <si>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2021-10-06T11:55:43.000Z</t>
  </si>
  <si>
    <t>2021-10-06T12:16:52.000Z</t>
  </si>
  <si>
    <t>2021-10-06T12:25:17.000Z</t>
  </si>
  <si>
    <t>2021-10-06T13:54:40.000Z</t>
  </si>
  <si>
    <t>2021-10-06T14:09:20.000Z</t>
  </si>
  <si>
    <t>2021-10-06T14:18:50.000Z</t>
  </si>
  <si>
    <t>2021-10-06T15:14:11.000Z</t>
  </si>
  <si>
    <t>2021-10-06T15:24:13.000Z</t>
  </si>
  <si>
    <t>2021-10-06T15:33:19.000Z</t>
  </si>
  <si>
    <t>2021-10-06T14:09:21.000Z</t>
  </si>
  <si>
    <t>2021-10-06T15:14:12.000Z</t>
  </si>
  <si>
    <t>2021-10-06T14:18:51.000Z</t>
  </si>
  <si>
    <t>2021-10-06T15:24:14.000Z</t>
  </si>
  <si>
    <t>2021-10-06T15:33:20.000Z</t>
  </si>
  <si>
    <t>2021-10-06T12:25:18.000Z</t>
  </si>
  <si>
    <t>2021-10-06T13:54:41.000Z</t>
  </si>
  <si>
    <t>2021-10-06T11:55:44.000Z</t>
  </si>
  <si>
    <t>2021-10-06T12:16:53.000Z</t>
  </si>
  <si>
    <t>2021-10-06T14:09:22.000Z</t>
  </si>
  <si>
    <t>2021-10-06T11:55:45.000Z</t>
  </si>
  <si>
    <t>2021-10-06T12:25:19.000Z</t>
  </si>
  <si>
    <t>2021-10-06T13:54:42.000Z</t>
  </si>
  <si>
    <t>2021-10-06T14:18:52.000Z</t>
  </si>
  <si>
    <t>2021-10-06T15:14:14.000Z</t>
  </si>
  <si>
    <t>2021-10-06T15:24:15.000Z</t>
  </si>
  <si>
    <t>2021-10-06T15:33:21.000Z</t>
  </si>
  <si>
    <t>2021-10-06T11:55:46.000Z</t>
  </si>
  <si>
    <t>2021-10-06T14:09:23.000Z</t>
  </si>
  <si>
    <t>ㅣ'</t>
  </si>
  <si>
    <t>2021-10-06T15:14:15.000Z</t>
  </si>
  <si>
    <t>2021-10-06T12:16:54.000Z</t>
  </si>
  <si>
    <t>2021-10-06T14:09:24.000Z</t>
  </si>
  <si>
    <t>ㄷ'</t>
  </si>
  <si>
    <t>2021-10-06T15:14:16.000Z</t>
  </si>
  <si>
    <t>2021-10-06T15:24:16.000Z</t>
  </si>
  <si>
    <t>2021-10-06T15:33:23.000Z</t>
  </si>
  <si>
    <t>2021-10-06T13:54:43.000Z</t>
  </si>
  <si>
    <t>2021-10-06T14:18:53.000Z</t>
  </si>
  <si>
    <t>2021-10-06T15:24:17.000Z</t>
  </si>
  <si>
    <t>2021-10-06T11:55:47.000Z</t>
  </si>
  <si>
    <t>2021-10-06T12:25:20.000Z</t>
  </si>
  <si>
    <t>2021-10-06T14:09:25.000Z</t>
  </si>
  <si>
    <t>2021-10-06T11:55:48.000Z</t>
  </si>
  <si>
    <t>2021-10-06T12:16:55.000Z</t>
  </si>
  <si>
    <t>2021-10-06T12:25:21.000Z</t>
  </si>
  <si>
    <t>2021-10-06T13:54:44.000Z</t>
  </si>
  <si>
    <t>2021-10-06T15:14:17.000Z</t>
  </si>
  <si>
    <t>2021-10-06T15:24:18.000Z</t>
  </si>
  <si>
    <t>2021-10-06T12:16:56.000Z</t>
  </si>
  <si>
    <t>2021-10-06T13:54:45.000Z</t>
  </si>
  <si>
    <t>2021-10-06T14:18:54.000Z</t>
  </si>
  <si>
    <t>2021-10-06T11:55:49.000Z</t>
  </si>
  <si>
    <t>2021-10-06T14:09:26.000Z</t>
  </si>
  <si>
    <t>2021-10-06T15:33:24.000Z</t>
  </si>
  <si>
    <t>2021-10-06T12:25:22.000Z</t>
  </si>
  <si>
    <t>2021-10-06T14:09:27.000Z</t>
  </si>
  <si>
    <t>2021-10-06T14:18:55.000Z</t>
  </si>
  <si>
    <t>2021-10-06T15:14:18.000Z</t>
  </si>
  <si>
    <t>2021-10-06T15:33:25.000Z</t>
  </si>
  <si>
    <t>2021-10-06T12:16:57.000Z</t>
  </si>
  <si>
    <t>2021-10-06T15:24:20.000Z</t>
  </si>
  <si>
    <t>2021-10-06T14:09:28.000Z</t>
  </si>
  <si>
    <t>2021-10-06T11:55:50.000Z</t>
  </si>
  <si>
    <t>2021-10-06T13:54:46.000Z</t>
  </si>
  <si>
    <t>2021-10-06T15:24:21.000Z</t>
  </si>
  <si>
    <t>2021-10-06T12:16:58.000Z</t>
  </si>
  <si>
    <t>2021-10-06T14:18:56.000Z</t>
  </si>
  <si>
    <t>2021-10-06T15:14:19.000Z</t>
  </si>
  <si>
    <t>2021-10-06T11:55:51.000Z</t>
  </si>
  <si>
    <t>2021-10-06T12:25:23.000Z</t>
  </si>
  <si>
    <t>2021-10-06T15:33:26.000Z</t>
  </si>
  <si>
    <t>2021-10-06T11:55:52.000Z</t>
  </si>
  <si>
    <t>2021-10-06T12:16:59.000Z</t>
  </si>
  <si>
    <t>2021-10-06T12:25:24.000Z</t>
  </si>
  <si>
    <t>2021-10-06T13:54:47.000Z</t>
  </si>
  <si>
    <t>2021-10-06T14:09:29.000Z</t>
  </si>
  <si>
    <t>2021-10-06T11:55:53.000Z</t>
  </si>
  <si>
    <t>2021-10-06T13:54:48.000Z</t>
  </si>
  <si>
    <t>2021-10-06T14:18:57.000Z</t>
  </si>
  <si>
    <t>2021-10-06T12:17:00.000Z</t>
  </si>
  <si>
    <t>2021-10-06T12:25:25.000Z</t>
  </si>
  <si>
    <t>2021-10-06T14:09:30.000Z</t>
  </si>
  <si>
    <t>2021-10-06T15:14:20.000Z</t>
  </si>
  <si>
    <t>2021-10-06T15:24:22.000Z</t>
  </si>
  <si>
    <t>2021-10-06T15:33:27.000Z</t>
  </si>
  <si>
    <t>2021-10-06T14:18:58.000Z</t>
  </si>
  <si>
    <t>2021-10-06T15:33:28.000Z</t>
  </si>
  <si>
    <t>2021-10-06T11:55:54.000Z</t>
  </si>
  <si>
    <t>2021-10-06T12:17:01.000Z</t>
  </si>
  <si>
    <t>2021-10-06T13:54:49.000Z</t>
  </si>
  <si>
    <t>2021-10-06T11:55:55.000Z</t>
  </si>
  <si>
    <t>2021-10-06T12:25:26.000Z</t>
  </si>
  <si>
    <t>2021-10-06T15:24:23.000Z</t>
  </si>
  <si>
    <t>2021-10-06T14:09:31.000Z</t>
  </si>
  <si>
    <t>2021-10-06T15:33:29.000Z</t>
  </si>
  <si>
    <t>2021-10-06T13:54:50.000Z</t>
  </si>
  <si>
    <t>2021-10-06T15:14:21.000Z</t>
  </si>
  <si>
    <t>2021-10-06T12:17:02.000Z</t>
  </si>
  <si>
    <t>2021-10-06T15:24:24.000Z</t>
  </si>
  <si>
    <t>2021-10-06T14:09:32.000Z</t>
  </si>
  <si>
    <t>2021-10-06T14:18:59.000Z</t>
  </si>
  <si>
    <t>2021-10-06T15:33:30.000Z</t>
  </si>
  <si>
    <t>2021-10-06T11:55:56.000Z</t>
  </si>
  <si>
    <t>2021-10-06T12:25:27.000Z</t>
  </si>
  <si>
    <t>2021-10-06T12:17:03.000Z</t>
  </si>
  <si>
    <t>2021-10-06T15:14:22.000Z</t>
  </si>
  <si>
    <t>2021-10-06T13:54:51.000Z</t>
  </si>
  <si>
    <t>2021-10-06T14:19:00.000Z</t>
  </si>
  <si>
    <t>2021-10-06T15:14:23.000Z</t>
  </si>
  <si>
    <t>2021-10-06T15:24:25.000Z</t>
  </si>
  <si>
    <t>2021-10-06T11:55:57.000Z</t>
  </si>
  <si>
    <t>2021-10-06T12:25:28.000Z</t>
  </si>
  <si>
    <t>2021-10-06T11:55:58.000Z</t>
  </si>
  <si>
    <t>2021-10-06T14:09:33.000Z</t>
  </si>
  <si>
    <t>2021-10-06T14:19:01.000Z</t>
  </si>
  <si>
    <t>2021-10-06T15:33:31.000Z</t>
  </si>
  <si>
    <t>2021-10-06T12:17:04.000Z</t>
  </si>
  <si>
    <t>2021-10-06T14:09:34.000Z</t>
  </si>
  <si>
    <t>2021-10-06T15:14:24.000Z</t>
  </si>
  <si>
    <t>2021-10-06T11:56:03.000Z</t>
  </si>
  <si>
    <t>2021-10-06T12:25:34.000Z</t>
  </si>
  <si>
    <t>2021-10-06T13:54:55.000Z</t>
  </si>
  <si>
    <t>2021-10-06T15:14:25.000Z</t>
  </si>
  <si>
    <t>2021-10-06T15:33:32.000Z</t>
  </si>
  <si>
    <t>2021-10-06T11:56:05.000Z</t>
  </si>
  <si>
    <t>2021-10-06T12:25:35.000Z</t>
  </si>
  <si>
    <t>2021-10-06T13:54:56.000Z</t>
  </si>
  <si>
    <t>2021-10-06T14:19:02.000Z</t>
  </si>
  <si>
    <t>v'</t>
  </si>
  <si>
    <t>2021-10-06T15:24:26.000Z</t>
  </si>
  <si>
    <t>2021-10-06T13:54:57.000Z</t>
  </si>
  <si>
    <t>2021-10-06T14:09:38.000Z</t>
  </si>
  <si>
    <t>2021-10-06T15:33:35.000Z</t>
  </si>
  <si>
    <t>2021-10-06T11:56:06.000Z</t>
  </si>
  <si>
    <t>2021-10-06T12:25:36.000Z</t>
  </si>
  <si>
    <t>2021-10-06T14:09:39.000Z</t>
  </si>
  <si>
    <t>2021-10-06T15:14:26.000Z</t>
  </si>
  <si>
    <t>2021-10-06T15:24:27.000Z</t>
  </si>
  <si>
    <t>"'</t>
  </si>
  <si>
    <t>2021-10-06T15:33:36.000Z</t>
  </si>
  <si>
    <t>2021-10-06T12:17:07.000Z</t>
  </si>
  <si>
    <t>B'</t>
  </si>
  <si>
    <t>2021-10-06T14:19:03.000Z</t>
  </si>
  <si>
    <t>2021-10-06T11:56:08.000Z</t>
  </si>
  <si>
    <t>2021-10-06T12:17:09.000Z</t>
  </si>
  <si>
    <t>2021-10-06T12:25:37.000Z</t>
  </si>
  <si>
    <t>2021-10-06T13:55:01.000Z</t>
  </si>
  <si>
    <t>2021-10-06T14:19:04.000Z</t>
  </si>
  <si>
    <t>2021-10-06T15:33:37.000Z</t>
  </si>
  <si>
    <t>2021-10-06T14:09:40.000Z</t>
  </si>
  <si>
    <t>2021-10-06T14:19:05.000Z</t>
  </si>
  <si>
    <t>2021-10-06T12:17:10.000Z</t>
  </si>
  <si>
    <t>2021-10-06T14:09:41.000Z</t>
  </si>
  <si>
    <t>2021-10-06T15:24:28.000Z</t>
  </si>
  <si>
    <t>☆'</t>
  </si>
  <si>
    <t>2021-10-06T11:56:09.000Z</t>
  </si>
  <si>
    <t>2021-10-06T13:55:02.000Z</t>
  </si>
  <si>
    <t>2021-10-06T14:09:42.000Z</t>
  </si>
  <si>
    <t>2021-10-06T15:14:27.000Z</t>
  </si>
  <si>
    <t>2021-10-06T11:56:10.000Z</t>
  </si>
  <si>
    <t>2021-10-06T12:17:11.000Z</t>
  </si>
  <si>
    <t>2021-10-06T15:14:28.000Z</t>
  </si>
  <si>
    <t>2021-10-06T15:33:38.000Z</t>
  </si>
  <si>
    <t>2021-10-06T12:25:38.000Z</t>
  </si>
  <si>
    <t>2021-10-06T15:24:35.000Z</t>
  </si>
  <si>
    <t>2021-10-06T11:56:11.000Z</t>
  </si>
  <si>
    <t>2021-10-06T12:17:12.000Z</t>
  </si>
  <si>
    <t>2021-10-06T12:25:39.000Z</t>
  </si>
  <si>
    <t>2021-10-06T13:55:03.000Z</t>
  </si>
  <si>
    <t>2021-10-06T14:09:43.000Z</t>
  </si>
  <si>
    <t>2021-10-06T14:19:06.000Z</t>
  </si>
  <si>
    <t>2021-10-06T15:24:36.000Z</t>
  </si>
  <si>
    <t>2021-10-06T11:56:12.000Z</t>
  </si>
  <si>
    <t>2021-10-06T12:25:40.000Z</t>
  </si>
  <si>
    <t>2021-10-06T13:55:04.000Z</t>
  </si>
  <si>
    <t>2021-10-06T15:14:35.000Z</t>
  </si>
  <si>
    <t>2021-10-06T15:24:37.000Z</t>
  </si>
  <si>
    <t>2021-10-06T15:33:39.000Z</t>
  </si>
  <si>
    <t>2021-10-06T13:55:06.000Z</t>
  </si>
  <si>
    <t>2021-10-06T14:09:44.000Z</t>
  </si>
  <si>
    <t>2021-10-06T15:14:37.000Z</t>
  </si>
  <si>
    <t>2021-10-06T11:56:14.000Z</t>
  </si>
  <si>
    <t>2021-10-06T12:17:13.000Z</t>
  </si>
  <si>
    <t>2021-10-06T12:25:41.000Z</t>
  </si>
  <si>
    <t>2021-10-06T13:55:08.000Z</t>
  </si>
  <si>
    <t>2021-10-06T14:09:45.000Z</t>
  </si>
  <si>
    <t>2021-10-06T15:14:39.000Z</t>
  </si>
  <si>
    <t>2021-10-06T15:33:40.000Z</t>
  </si>
  <si>
    <t>2021-10-06T11:56:15.000Z</t>
  </si>
  <si>
    <t>2021-10-06T12:17:14.000Z</t>
  </si>
  <si>
    <t>2021-10-06T12:25:42.000Z</t>
  </si>
  <si>
    <t>2021-10-06T13:55:09.000Z</t>
  </si>
  <si>
    <t>2021-10-06T14:09:47.000Z</t>
  </si>
  <si>
    <t>2021-10-06T14:19:07.000Z</t>
  </si>
  <si>
    <t>2021-10-06T15:14:40.000Z</t>
  </si>
  <si>
    <t>2021-10-06T15:24:38.000Z</t>
  </si>
  <si>
    <t>2021-10-06T15:33:41.000Z</t>
  </si>
  <si>
    <t>2021-10-06T12:17:15.000Z</t>
  </si>
  <si>
    <t>2021-10-06T14:09:48.000Z</t>
  </si>
  <si>
    <t>2021-10-06T12:17:17.000Z</t>
  </si>
  <si>
    <t>2021-10-06T15:14:42.000Z</t>
  </si>
  <si>
    <t>2021-10-06T14:19:13.000Z</t>
  </si>
  <si>
    <t>2021-10-06T15:33:42.000Z</t>
  </si>
  <si>
    <t>2021-10-06T12:17:18.000Z</t>
  </si>
  <si>
    <t>2021-10-06T14:19:14.000Z</t>
  </si>
  <si>
    <t>2021-10-06T15:24:39.000Z</t>
  </si>
  <si>
    <t>2021-10-06T15:33:43.000Z</t>
  </si>
  <si>
    <t>2021-10-06T14:19:16.000Z</t>
  </si>
  <si>
    <t>2021-10-06T14:19:17.000Z</t>
  </si>
  <si>
    <t>2021-10-06T15:14:43.000Z</t>
  </si>
  <si>
    <t>2021-10-06T15:24:40.000Z</t>
  </si>
  <si>
    <t>2021-10-06T15:33:44.000Z</t>
  </si>
  <si>
    <t>2021-10-06T14:19:18.000Z</t>
  </si>
  <si>
    <t>2021-10-06T15:24:41.000Z</t>
  </si>
  <si>
    <t>2021-10-06T15:33:45.000Z</t>
  </si>
  <si>
    <t>2021-10-06T14:19:19.000Z</t>
  </si>
  <si>
    <t>2021-10-06T15:14:44.000Z</t>
  </si>
  <si>
    <t>2021-10-06T15:33:47.000Z</t>
  </si>
  <si>
    <t>2021-10-06T14:19:20.000Z</t>
  </si>
  <si>
    <t>2021-10-06T15:14:45.000Z</t>
  </si>
  <si>
    <t>2021-10-06T15:24:42.000Z</t>
  </si>
  <si>
    <t>2021-10-06T15:14:48.000Z</t>
  </si>
  <si>
    <t>2021-10-06T15:14:49.000Z</t>
  </si>
  <si>
    <t>2021-10-06T14:19:21.000Z</t>
  </si>
  <si>
    <t>2021-10-06T14:19:22.000Z</t>
  </si>
  <si>
    <t>2021-10-06T14:19:23.000Z</t>
  </si>
  <si>
    <t>2021-10-06T14:19:26.000Z</t>
  </si>
  <si>
    <t>2021-10-06T14:19:27.000Z</t>
  </si>
  <si>
    <t>2021-10-08T12:49:03.000Z</t>
  </si>
  <si>
    <t>2021-10-08T13:05:34.000Z</t>
  </si>
  <si>
    <t>2021-10-08T13:18:42.000Z</t>
  </si>
  <si>
    <t>2021-10-08T14:52:33.000Z</t>
  </si>
  <si>
    <t>2021-10-08T15:26:43.000Z</t>
  </si>
  <si>
    <t>2021-10-08T16:25:43.000Z</t>
  </si>
  <si>
    <t>2021-10-08T16:44:46.000Z</t>
  </si>
  <si>
    <t>2021-10-08T17:07:57.000Z</t>
  </si>
  <si>
    <t>2021-10-08T14:52:34.000Z</t>
  </si>
  <si>
    <t>2021-10-08T17:07:58.000Z</t>
  </si>
  <si>
    <t>2021-10-08T12:49:04.000Z</t>
  </si>
  <si>
    <t>2021-10-08T15:26:44.000Z</t>
  </si>
  <si>
    <t>2021-10-08T17:07:59.000Z</t>
  </si>
  <si>
    <t>2021-10-08T13:05:35.000Z</t>
  </si>
  <si>
    <t>2021-10-08T16:44:47.000Z</t>
  </si>
  <si>
    <t>2021-10-08T13:18:43.000Z</t>
  </si>
  <si>
    <t>2021-10-08T14:52:35.000Z</t>
  </si>
  <si>
    <t>2021-10-08T16:25:44.000Z</t>
  </si>
  <si>
    <t>2021-10-08T17:08:00.000Z</t>
  </si>
  <si>
    <t>2021-10-08T16:25:45.000Z</t>
  </si>
  <si>
    <t>2021-10-08T12:49:05.000Z</t>
  </si>
  <si>
    <t>2021-10-08T13:05:36.000Z</t>
  </si>
  <si>
    <t>2021-10-08T14:52:36.000Z</t>
  </si>
  <si>
    <t>2021-10-08T15:26:45.000Z</t>
  </si>
  <si>
    <t>2021-10-08T16:44:48.000Z</t>
  </si>
  <si>
    <t>2021-10-08T17:08:01.000Z</t>
  </si>
  <si>
    <t>2021-10-08T13:18:44.000Z</t>
  </si>
  <si>
    <t>2021-10-08T15:26:46.000Z</t>
  </si>
  <si>
    <t>2021-10-08T17:08:02.000Z</t>
  </si>
  <si>
    <t>2021-10-08T16:25:46.000Z</t>
  </si>
  <si>
    <t>2021-10-08T16:44:49.000Z</t>
  </si>
  <si>
    <t>2021-10-08T17:08:03.000Z</t>
  </si>
  <si>
    <t>2021-10-08T12:49:06.000Z</t>
  </si>
  <si>
    <t>2021-10-08T13:18:45.000Z</t>
  </si>
  <si>
    <t>2021-10-08T14:52:37.000Z</t>
  </si>
  <si>
    <t>2021-10-08T15:26:47.000Z</t>
  </si>
  <si>
    <t>2021-10-08T13:05:37.000Z</t>
  </si>
  <si>
    <t>2021-10-08T16:25:47.000Z</t>
  </si>
  <si>
    <t>2021-10-08T16:44:51.000Z</t>
  </si>
  <si>
    <t>2021-10-08T17:08:04.000Z</t>
  </si>
  <si>
    <t>2021-10-08T14:52:38.000Z</t>
  </si>
  <si>
    <t>2021-10-08T17:08:05.000Z</t>
  </si>
  <si>
    <t>2021-10-08T13:05:38.000Z</t>
  </si>
  <si>
    <t>2021-10-08T15:26:48.000Z</t>
  </si>
  <si>
    <t>2021-10-08T17:08:06.000Z</t>
  </si>
  <si>
    <t>2021-10-08T12:49:07.000Z</t>
  </si>
  <si>
    <t>2021-10-08T15:26:49.000Z</t>
  </si>
  <si>
    <t>2021-10-08T16:25:48.000Z</t>
  </si>
  <si>
    <t>2021-10-08T16:44:52.000Z</t>
  </si>
  <si>
    <t>2021-10-08T12:49:08.000Z</t>
  </si>
  <si>
    <t>2021-10-08T13:18:46.000Z</t>
  </si>
  <si>
    <t>2021-10-08T14:52:39.000Z</t>
  </si>
  <si>
    <t>2021-10-08T15:26:50.000Z</t>
  </si>
  <si>
    <t>2021-10-08T17:08:07.000Z</t>
  </si>
  <si>
    <t>2021-10-08T13:18:48.000Z</t>
  </si>
  <si>
    <t>2021-10-08T14:52:40.000Z</t>
  </si>
  <si>
    <t>2021-10-08T15:26:51.000Z</t>
  </si>
  <si>
    <t>2021-10-08T12:49:09.000Z</t>
  </si>
  <si>
    <t>2021-10-08T13:05:39.000Z</t>
  </si>
  <si>
    <t>2021-10-08T15:26:52.000Z</t>
  </si>
  <si>
    <t>2021-10-08T16:25:49.000Z</t>
  </si>
  <si>
    <t>2021-10-08T16:44:53.000Z</t>
  </si>
  <si>
    <t>2021-10-08T12:49:11.000Z</t>
  </si>
  <si>
    <t>2021-10-08T14:52:41.000Z</t>
  </si>
  <si>
    <t>2021-10-08T16:25:50.000Z</t>
  </si>
  <si>
    <t>2021-10-08T17:08:08.000Z</t>
  </si>
  <si>
    <t>2021-10-08T17:08:09.000Z</t>
  </si>
  <si>
    <t>2021-10-08T13:18:49.000Z</t>
  </si>
  <si>
    <t>2021-10-08T12:49:12.000Z</t>
  </si>
  <si>
    <t>2021-10-08T15:26:54.000Z</t>
  </si>
  <si>
    <t>2021-10-08T16:25:51.000Z</t>
  </si>
  <si>
    <t>2021-10-08T16:44:54.000Z</t>
  </si>
  <si>
    <t>2021-10-08T17:08:10.000Z</t>
  </si>
  <si>
    <t>2021-10-08T13:05:40.000Z</t>
  </si>
  <si>
    <t>2021-10-08T14:52:42.000Z</t>
  </si>
  <si>
    <t>2021-10-08T16:44:55.000Z</t>
  </si>
  <si>
    <t>2021-10-08T17:08:12.000Z</t>
  </si>
  <si>
    <t>2021-10-08T17:08:13.000Z</t>
  </si>
  <si>
    <t>2021-10-08T13:05:41.000Z</t>
  </si>
  <si>
    <t>2021-10-08T15:26:55.000Z</t>
  </si>
  <si>
    <t>2021-10-08T12:49:13.000Z</t>
  </si>
  <si>
    <t>q'</t>
  </si>
  <si>
    <t>2021-10-08T13:05:42.000Z</t>
  </si>
  <si>
    <t>2021-10-08T13:18:50.000Z</t>
  </si>
  <si>
    <t>2021-10-08T15:26:56.000Z</t>
  </si>
  <si>
    <t>2021-10-08T16:44:56.000Z</t>
  </si>
  <si>
    <t>2021-10-08T17:08:14.000Z</t>
  </si>
  <si>
    <t>2021-10-08T14:52:45.000Z</t>
  </si>
  <si>
    <t>2021-10-08T16:25:52.000Z</t>
  </si>
  <si>
    <t>2021-10-08T16:44:57.000Z</t>
  </si>
  <si>
    <t>2021-10-08T13:18:51.000Z</t>
  </si>
  <si>
    <t>2021-10-08T12:49:14.000Z</t>
  </si>
  <si>
    <t>2021-10-08T14:52:46.000Z</t>
  </si>
  <si>
    <t>2021-10-08T16:25:54.000Z</t>
  </si>
  <si>
    <t>2021-10-08T17:08:15.000Z</t>
  </si>
  <si>
    <t>2021-10-08T13:05:43.000Z</t>
  </si>
  <si>
    <t>2021-10-08T15:26:57.000Z</t>
  </si>
  <si>
    <t>2021-10-08T12:49:15.000Z</t>
  </si>
  <si>
    <t>2021-10-08T13:18:52.000Z</t>
  </si>
  <si>
    <t>2021-10-08T16:25:55.000Z</t>
  </si>
  <si>
    <t>2021-10-08T14:52:47.000Z</t>
  </si>
  <si>
    <t>2021-10-08T16:25:56.000Z</t>
  </si>
  <si>
    <t>2021-10-08T16:44:58.000Z</t>
  </si>
  <si>
    <t>2021-10-08T17:08:16.000Z</t>
  </si>
  <si>
    <t>2021-10-08T12:49:16.000Z</t>
  </si>
  <si>
    <t>2021-10-08T13:05:44.000Z</t>
  </si>
  <si>
    <t>2021-10-08T15:26:58.000Z</t>
  </si>
  <si>
    <t>2021-10-08T16:25:57.000Z</t>
  </si>
  <si>
    <t>2021-10-08T16:44:59.000Z</t>
  </si>
  <si>
    <t>2021-10-08T17:08:17.000Z</t>
  </si>
  <si>
    <t>2021-10-08T13:18:53.000Z</t>
  </si>
  <si>
    <t>2021-10-08T16:45:00.000Z</t>
  </si>
  <si>
    <t>2021-10-08T12:49:17.000Z</t>
  </si>
  <si>
    <t>2021-10-08T14:52:48.000Z</t>
  </si>
  <si>
    <t>2021-10-08T15:26:59.000Z</t>
  </si>
  <si>
    <t>2021-10-08T17:08:18.000Z</t>
  </si>
  <si>
    <t>2021-10-08T13:05:45.000Z</t>
  </si>
  <si>
    <t>2021-10-08T17:08:22.000Z</t>
  </si>
  <si>
    <t>2021-10-08T13:18:54.000Z</t>
  </si>
  <si>
    <t>2021-10-08T16:25:58.000Z</t>
  </si>
  <si>
    <t>2021-10-08T17:08:23.000Z</t>
  </si>
  <si>
    <t>2021-10-08T12:49:20.000Z</t>
  </si>
  <si>
    <t>2021-10-08T16:26:00.000Z</t>
  </si>
  <si>
    <t>2021-10-08T16:45:01.000Z</t>
  </si>
  <si>
    <t>2021-10-08T12:49:21.000Z</t>
  </si>
  <si>
    <t>2021-10-08T14:52:49.000Z</t>
  </si>
  <si>
    <t>2021-10-08T15:27:00.000Z</t>
  </si>
  <si>
    <t>2021-10-08T17:08:27.000Z</t>
  </si>
  <si>
    <t>2021-10-08T12:49:22.000Z</t>
  </si>
  <si>
    <t>2021-10-08T13:18:55.000Z</t>
  </si>
  <si>
    <t>2021-10-08T16:45:02.000Z</t>
  </si>
  <si>
    <t>2021-10-08T17:08:29.000Z</t>
  </si>
  <si>
    <t>2021-10-08T13:05:46.000Z</t>
  </si>
  <si>
    <t>2021-10-08T16:26:07.000Z</t>
  </si>
  <si>
    <t>2021-10-08T16:45:05.000Z</t>
  </si>
  <si>
    <t>2021-10-08T12:49:23.000Z</t>
  </si>
  <si>
    <t>2021-10-08T16:26:09.000Z</t>
  </si>
  <si>
    <t>2021-10-08T16:45:07.000Z</t>
  </si>
  <si>
    <t>2021-10-08T17:08:30.000Z</t>
  </si>
  <si>
    <t>2021-10-08T12:49:24.000Z</t>
  </si>
  <si>
    <t>2021-10-08T13:18:59.000Z</t>
  </si>
  <si>
    <t>2021-10-08T14:52:50.000Z</t>
  </si>
  <si>
    <t>+'</t>
  </si>
  <si>
    <t>2021-10-08T13:05:47.000Z</t>
  </si>
  <si>
    <t>2021-10-08T13:19:00.000Z</t>
  </si>
  <si>
    <t>2021-10-08T15:27:01.000Z</t>
  </si>
  <si>
    <t>2021-10-08T17:08:31.000Z</t>
  </si>
  <si>
    <t>2021-10-08T14:52:51.000Z</t>
  </si>
  <si>
    <t>2021-10-08T16:26:10.000Z</t>
  </si>
  <si>
    <t>2021-10-08T16:45:08.000Z</t>
  </si>
  <si>
    <t>2021-10-08T12:49:25.000Z</t>
  </si>
  <si>
    <t>2021-10-08T13:19:01.000Z</t>
  </si>
  <si>
    <t>2021-10-08T16:26:11.000Z</t>
  </si>
  <si>
    <t>2021-10-08T17:08:32.000Z</t>
  </si>
  <si>
    <t>2021-10-08T15:27:07.000Z</t>
  </si>
  <si>
    <t>2021-10-08T12:49:26.000Z</t>
  </si>
  <si>
    <t>2021-10-08T14:52:53.000Z</t>
  </si>
  <si>
    <t>2021-10-08T15:27:09.000Z</t>
  </si>
  <si>
    <t>2021-10-08T12:49:28.000Z</t>
  </si>
  <si>
    <t>2021-10-08T13:05:48.000Z</t>
  </si>
  <si>
    <t>2021-10-08T13:19:02.000Z</t>
  </si>
  <si>
    <t>2021-10-08T15:27:10.000Z</t>
  </si>
  <si>
    <t>2021-10-08T16:26:12.000Z</t>
  </si>
  <si>
    <t>2021-10-08T16:45:09.000Z</t>
  </si>
  <si>
    <t>2021-10-08T17:08:33.000Z</t>
  </si>
  <si>
    <t>2021-10-08T14:52:58.000Z</t>
  </si>
  <si>
    <t>2021-10-08T16:26:13.000Z</t>
  </si>
  <si>
    <t>2021-10-08T16:45:10.000Z</t>
  </si>
  <si>
    <t>2021-10-08T17:08:34.000Z</t>
  </si>
  <si>
    <t>2021-10-08T12:49:29.000Z</t>
  </si>
  <si>
    <t>2021-10-08T13:05:51.000Z</t>
  </si>
  <si>
    <t>2021-10-08T13:19:03.000Z</t>
  </si>
  <si>
    <t>2021-10-08T14:52:59.000Z</t>
  </si>
  <si>
    <t>2021-10-08T15:27:11.000Z</t>
  </si>
  <si>
    <t>2021-10-08T16:26:18.000Z</t>
  </si>
  <si>
    <t>2021-10-08T15:27:12.000Z</t>
  </si>
  <si>
    <t>2021-10-08T16:26:19.000Z</t>
  </si>
  <si>
    <t>2021-10-08T13:19:06.000Z</t>
  </si>
  <si>
    <t>2021-10-08T16:26:20.000Z</t>
  </si>
  <si>
    <t>2021-10-08T17:08:35.000Z</t>
  </si>
  <si>
    <t>2021-10-08T12:49:33.000Z</t>
  </si>
  <si>
    <t>2021-10-08T13:05:54.000Z</t>
  </si>
  <si>
    <t>2021-10-08T13:19:07.000Z</t>
  </si>
  <si>
    <t>2021-10-08T14:53:00.000Z</t>
  </si>
  <si>
    <t>2021-10-08T16:45:11.000Z</t>
  </si>
  <si>
    <t>2021-10-08T12:49:34.000Z</t>
  </si>
  <si>
    <t>2021-10-08T13:05:56.000Z</t>
  </si>
  <si>
    <t>2021-10-08T15:27:13.000Z</t>
  </si>
  <si>
    <t>2021-10-08T16:26:21.000Z</t>
  </si>
  <si>
    <t>2021-10-08T16:45:17.000Z</t>
  </si>
  <si>
    <t>2021-10-08T17:08:40.000Z</t>
  </si>
  <si>
    <t>2021-10-08T13:05:58.000Z</t>
  </si>
  <si>
    <t>2021-10-08T13:19:08.000Z</t>
  </si>
  <si>
    <t>2021-10-08T14:53:01.000Z</t>
  </si>
  <si>
    <t>2021-10-08T16:45:18.000Z</t>
  </si>
  <si>
    <t>2021-10-08T17:08:41.000Z</t>
  </si>
  <si>
    <t>2021-10-08T13:05:59.000Z</t>
  </si>
  <si>
    <t>2021-10-08T15:27:16.000Z</t>
  </si>
  <si>
    <t>2021-10-08T16:45:19.000Z</t>
  </si>
  <si>
    <t>2021-10-08T17:08:42.000Z</t>
  </si>
  <si>
    <t>2021-10-08T13:06:00.000Z</t>
  </si>
  <si>
    <t>2021-10-08T14:53:02.000Z</t>
  </si>
  <si>
    <t>2021-10-08T15:27:18.000Z</t>
  </si>
  <si>
    <t>2021-10-08T12:49:38.000Z</t>
  </si>
  <si>
    <t>2021-10-08T16:45:20.000Z</t>
  </si>
  <si>
    <t>2021-10-08T17:08:44.000Z</t>
  </si>
  <si>
    <t>2021-10-08T14:53:03.000Z</t>
  </si>
  <si>
    <t>2021-10-08T13:06:01.000Z</t>
  </si>
  <si>
    <t>2021-10-08T15:27:21.000Z</t>
  </si>
  <si>
    <t>2021-10-08T12:49:39.000Z</t>
  </si>
  <si>
    <t>2021-10-08T14:53:04.000Z</t>
  </si>
  <si>
    <t>2021-10-08T13:06:04.000Z</t>
  </si>
  <si>
    <t>2021-10-08T14:53:08.000Z</t>
  </si>
  <si>
    <t>2021-10-08T14:53:09.000Z</t>
  </si>
  <si>
    <t>2021-10-08T12:49:40.000Z</t>
  </si>
  <si>
    <t>2021-10-08T13:06:05.000Z</t>
  </si>
  <si>
    <t>2021-10-08T14:53:11.000Z</t>
  </si>
  <si>
    <t>2021-10-08T12:49:41.000Z</t>
  </si>
  <si>
    <t>2021-10-08T13:06:06.000Z</t>
  </si>
  <si>
    <t>2021-10-08T13:06:07.000Z</t>
  </si>
  <si>
    <t>2021-10-08T13:06:09.000Z</t>
  </si>
  <si>
    <t>2021-10-08T13:06:10.000Z</t>
  </si>
  <si>
    <t>2021-10-08T13:06:11.000Z</t>
  </si>
  <si>
    <t>2021-10-08T05:26:52.000Z</t>
  </si>
  <si>
    <t>2021-10-08T05:38:01.000Z</t>
  </si>
  <si>
    <t>2021-10-08T05:48:18.000Z</t>
  </si>
  <si>
    <t>2021-10-08T06:53:16.000Z</t>
  </si>
  <si>
    <t>2021-10-08T07:17:43.000Z</t>
  </si>
  <si>
    <t>2021-10-08T07:26:37.000Z</t>
  </si>
  <si>
    <t>2021-10-08T08:22:53.000Z</t>
  </si>
  <si>
    <t>2021-10-08T08:40:35.000Z</t>
  </si>
  <si>
    <t>2021-10-08T08:48:48.000Z</t>
  </si>
  <si>
    <t>2021-10-08T05:26:53.000Z</t>
  </si>
  <si>
    <t>2021-10-08T05:38:02.000Z</t>
  </si>
  <si>
    <t>2021-10-08T05:48:19.000Z</t>
  </si>
  <si>
    <t>2021-10-08T08:40:36.000Z</t>
  </si>
  <si>
    <t>2021-10-08T07:26:38.000Z</t>
  </si>
  <si>
    <t>2021-10-08T08:22:54.000Z</t>
  </si>
  <si>
    <t>2021-10-08T08:40:37.000Z</t>
  </si>
  <si>
    <t>2021-10-08T08:48:49.000Z</t>
  </si>
  <si>
    <t>2021-10-08T06:53:17.000Z</t>
  </si>
  <si>
    <t>2021-10-08T07:17:44.000Z</t>
  </si>
  <si>
    <t>2021-10-08T05:26:54.000Z</t>
  </si>
  <si>
    <t>2021-10-08T05:38:03.000Z</t>
  </si>
  <si>
    <t>2021-10-08T07:26:39.000Z</t>
  </si>
  <si>
    <t>2021-10-08T05:48:20.000Z</t>
  </si>
  <si>
    <t>2021-10-08T08:22:55.000Z</t>
  </si>
  <si>
    <t>2021-10-08T08:40:38.000Z</t>
  </si>
  <si>
    <t>2021-10-08T08:48:50.000Z</t>
  </si>
  <si>
    <t>2021-10-08T06:53:18.000Z</t>
  </si>
  <si>
    <t>2021-10-08T07:17:45.000Z</t>
  </si>
  <si>
    <t>2021-10-08T05:26:55.000Z</t>
  </si>
  <si>
    <t>2021-10-08T07:17:46.000Z</t>
  </si>
  <si>
    <t>2021-10-08T08:40:39.000Z</t>
  </si>
  <si>
    <t>2021-10-08T05:38:04.000Z</t>
  </si>
  <si>
    <t>2021-10-08T05:48:21.000Z</t>
  </si>
  <si>
    <t>2021-10-08T07:26:40.000Z</t>
  </si>
  <si>
    <t>2021-10-08T08:22:56.000Z</t>
  </si>
  <si>
    <t>2021-10-08T05:26:58.000Z</t>
  </si>
  <si>
    <t>2021-10-08T05:38:05.000Z</t>
  </si>
  <si>
    <t>2021-10-08T05:48:22.000Z</t>
  </si>
  <si>
    <t>2021-10-08T06:53:19.000Z</t>
  </si>
  <si>
    <t>2021-10-08T07:17:47.000Z</t>
  </si>
  <si>
    <t>2021-10-08T07:26:41.000Z</t>
  </si>
  <si>
    <t>2021-10-08T08:22:57.000Z</t>
  </si>
  <si>
    <t>2021-10-08T08:40:40.000Z</t>
  </si>
  <si>
    <t>2021-10-08T08:48:51.000Z</t>
  </si>
  <si>
    <t>2021-10-08T06:53:20.000Z</t>
  </si>
  <si>
    <t>2021-10-08T07:17:48.000Z</t>
  </si>
  <si>
    <t>2021-10-08T08:22:58.000Z</t>
  </si>
  <si>
    <t>2021-10-08T08:40:41.000Z</t>
  </si>
  <si>
    <t>2021-10-08T05:26:59.000Z</t>
  </si>
  <si>
    <t>2021-10-08T05:38:06.000Z</t>
  </si>
  <si>
    <t>2021-10-08T06:53:21.000Z</t>
  </si>
  <si>
    <t>2021-10-08T08:22:59.000Z</t>
  </si>
  <si>
    <t>2021-10-08T05:48:23.000Z</t>
  </si>
  <si>
    <t>2021-10-08T08:40:44.000Z</t>
  </si>
  <si>
    <t>2021-10-08T08:48:52.000Z</t>
  </si>
  <si>
    <t>2021-10-08T07:17:49.000Z</t>
  </si>
  <si>
    <t>2021-10-08T07:26:42.000Z</t>
  </si>
  <si>
    <t>2021-10-08T05:38:07.000Z</t>
  </si>
  <si>
    <t>2021-10-08T08:23:00.000Z</t>
  </si>
  <si>
    <t>2021-10-08T08:40:45.000Z</t>
  </si>
  <si>
    <t>2021-10-08T08:48:53.000Z</t>
  </si>
  <si>
    <t>2021-10-08T05:27:00.000Z</t>
  </si>
  <si>
    <t>2021-10-08T06:53:22.000Z</t>
  </si>
  <si>
    <t>2021-10-08T08:48:54.000Z</t>
  </si>
  <si>
    <t>2021-10-08T08:40:46.000Z</t>
  </si>
  <si>
    <t>2021-10-08T05:48:24.000Z</t>
  </si>
  <si>
    <t>2021-10-08T07:26:43.000Z</t>
  </si>
  <si>
    <t>2021-10-08T05:27:01.000Z</t>
  </si>
  <si>
    <t>2021-10-08T07:17:50.000Z</t>
  </si>
  <si>
    <t>2021-10-08T05:27:02.000Z</t>
  </si>
  <si>
    <t>2021-10-08T05:38:08.000Z</t>
  </si>
  <si>
    <t>2021-10-08T05:48:25.000Z</t>
  </si>
  <si>
    <t>2021-10-08T06:53:23.000Z</t>
  </si>
  <si>
    <t>2021-10-08T07:17:51.000Z</t>
  </si>
  <si>
    <t>2021-10-08T08:23:01.000Z</t>
  </si>
  <si>
    <t>2021-10-08T06:53:24.000Z</t>
  </si>
  <si>
    <t>2021-10-08T07:17:52.000Z</t>
  </si>
  <si>
    <t>2021-10-08T08:23:02.000Z</t>
  </si>
  <si>
    <t>2021-10-08T08:48:55.000Z</t>
  </si>
  <si>
    <t>2021-10-08T05:38:09.000Z</t>
  </si>
  <si>
    <t>2021-10-08T05:48:26.000Z</t>
  </si>
  <si>
    <t>2021-10-08T08:23:03.000Z</t>
  </si>
  <si>
    <t>2021-10-08T08:40:47.000Z</t>
  </si>
  <si>
    <t>2021-10-08T05:27:03.000Z</t>
  </si>
  <si>
    <t>2021-10-08T07:17:53.000Z</t>
  </si>
  <si>
    <t>2021-10-08T07:26:44.000Z</t>
  </si>
  <si>
    <t>2021-10-08T05:48:27.000Z</t>
  </si>
  <si>
    <t>2021-10-08T06:53:25.000Z</t>
  </si>
  <si>
    <t>2021-10-08T07:17:55.000Z</t>
  </si>
  <si>
    <t>2021-10-08T08:23:05.000Z</t>
  </si>
  <si>
    <t>2021-10-08T08:40:50.000Z</t>
  </si>
  <si>
    <t>2021-10-08T07:26:46.000Z</t>
  </si>
  <si>
    <t>2021-10-08T08:40:51.000Z</t>
  </si>
  <si>
    <t>2021-10-08T08:48:58.000Z</t>
  </si>
  <si>
    <t>2021-10-08T05:27:04.000Z</t>
  </si>
  <si>
    <t>2021-10-08T05:38:10.000Z</t>
  </si>
  <si>
    <t>2021-10-08T07:26:47.000Z</t>
  </si>
  <si>
    <t>2021-10-08T08:23:06.000Z</t>
  </si>
  <si>
    <t>2021-10-08T08:48:59.000Z</t>
  </si>
  <si>
    <t>2021-10-08T08:40:55.000Z</t>
  </si>
  <si>
    <t>2021-10-08T08:49:00.000Z</t>
  </si>
  <si>
    <t>2021-10-08T08:49:01.000Z</t>
  </si>
  <si>
    <t>2021-10-08T05:48:28.000Z</t>
  </si>
  <si>
    <t>2021-10-08T06:53:26.000Z</t>
  </si>
  <si>
    <t>2021-10-08T07:17:56.000Z</t>
  </si>
  <si>
    <t>2021-10-08T08:49:04.000Z</t>
  </si>
  <si>
    <t>2021-10-08T05:27:05.000Z</t>
  </si>
  <si>
    <t>2021-10-08T07:26:48.000Z</t>
  </si>
  <si>
    <t>2021-10-08T08:40:56.000Z</t>
  </si>
  <si>
    <t>2021-10-08T05:38:12.000Z</t>
  </si>
  <si>
    <t>2021-10-08T05:48:29.000Z</t>
  </si>
  <si>
    <t>2021-10-08T08:40:57.000Z</t>
  </si>
  <si>
    <t>2021-10-08T08:49:05.000Z</t>
  </si>
  <si>
    <t>2021-10-08T05:27:06.000Z</t>
  </si>
  <si>
    <t>2021-10-08T05:38:13.000Z</t>
  </si>
  <si>
    <t>2021-10-08T06:53:27.000Z</t>
  </si>
  <si>
    <t>2021-10-08T07:17:58.000Z</t>
  </si>
  <si>
    <t>2021-10-08T08:23:07.000Z</t>
  </si>
  <si>
    <t>2021-10-08T05:48:30.000Z</t>
  </si>
  <si>
    <t>2021-10-08T06:53:28.000Z</t>
  </si>
  <si>
    <t>2021-10-08T07:26:49.000Z</t>
  </si>
  <si>
    <t>2021-10-08T08:23:08.000Z</t>
  </si>
  <si>
    <t>2021-10-08T08:40:58.000Z</t>
  </si>
  <si>
    <t>2021-10-08T05:27:07.000Z</t>
  </si>
  <si>
    <t>2021-10-08T05:38:14.000Z</t>
  </si>
  <si>
    <t>2021-10-08T07:17:59.000Z</t>
  </si>
  <si>
    <t>2021-10-08T08:41:01.000Z</t>
  </si>
  <si>
    <t>2021-10-08T05:27:09.000Z</t>
  </si>
  <si>
    <t>2021-10-08T05:38:20.000Z</t>
  </si>
  <si>
    <t>2021-10-08T05:48:31.000Z</t>
  </si>
  <si>
    <t>2021-10-08T06:53:30.000Z</t>
  </si>
  <si>
    <t>2021-10-08T07:18:01.000Z</t>
  </si>
  <si>
    <t>2021-10-08T08:23:11.000Z</t>
  </si>
  <si>
    <t>2021-10-08T08:49:06.000Z</t>
  </si>
  <si>
    <t>2021-10-08T05:27:11.000Z</t>
  </si>
  <si>
    <t>2021-10-08T05:38:22.000Z</t>
  </si>
  <si>
    <t>2021-10-08T05:48:33.000Z</t>
  </si>
  <si>
    <t>2021-10-08T06:53:31.000Z</t>
  </si>
  <si>
    <t>2021-10-08T07:18:03.000Z</t>
  </si>
  <si>
    <t>2021-10-08T08:23:13.000Z</t>
  </si>
  <si>
    <t>2021-10-08T08:41:02.000Z</t>
  </si>
  <si>
    <t>2021-10-08T05:38:23.000Z</t>
  </si>
  <si>
    <t>2021-10-08T05:48:35.000Z</t>
  </si>
  <si>
    <t>2021-10-08T06:53:32.000Z</t>
  </si>
  <si>
    <t>2021-10-08T07:26:50.000Z</t>
  </si>
  <si>
    <t>2021-10-08T08:23:18.000Z</t>
  </si>
  <si>
    <t>2021-10-08T08:49:07.000Z</t>
  </si>
  <si>
    <t>2021-10-08T07:18:05.000Z</t>
  </si>
  <si>
    <t>2021-10-08T08:41:03.000Z</t>
  </si>
  <si>
    <t>2021-10-08T05:27:13.000Z</t>
  </si>
  <si>
    <t>2021-10-08T05:48:36.000Z</t>
  </si>
  <si>
    <t>2021-10-08T08:23:19.000Z</t>
  </si>
  <si>
    <t>2021-10-08T05:27:14.000Z</t>
  </si>
  <si>
    <t>2021-10-08T05:38:24.000Z</t>
  </si>
  <si>
    <t>2021-10-08T05:48:37.000Z</t>
  </si>
  <si>
    <t>2021-10-08T06:53:33.000Z</t>
  </si>
  <si>
    <t>2021-10-08T07:18:06.000Z</t>
  </si>
  <si>
    <t>2021-10-08T07:26:51.000Z</t>
  </si>
  <si>
    <t>2021-10-08T08:23:20.000Z</t>
  </si>
  <si>
    <t>2021-10-08T08:41:04.000Z</t>
  </si>
  <si>
    <t>2021-10-08T05:38:25.000Z</t>
  </si>
  <si>
    <t>2021-10-08T07:26:52.000Z</t>
  </si>
  <si>
    <t>2021-10-08T08:49:08.000Z</t>
  </si>
  <si>
    <t>2021-10-08T05:48:38.000Z</t>
  </si>
  <si>
    <t>2021-10-08T06:53:34.000Z</t>
  </si>
  <si>
    <t>2021-10-08T07:18:07.000Z</t>
  </si>
  <si>
    <t>2021-10-08T07:26:54.000Z</t>
  </si>
  <si>
    <t>2021-10-08T08:23:21.000Z</t>
  </si>
  <si>
    <t>2021-10-08T08:41:06.000Z</t>
  </si>
  <si>
    <t>2021-10-08T05:27:15.000Z</t>
  </si>
  <si>
    <t>2021-10-08T05:38:26.000Z</t>
  </si>
  <si>
    <t>2021-10-08T06:53:35.000Z</t>
  </si>
  <si>
    <t>2021-10-08T07:26:57.000Z</t>
  </si>
  <si>
    <t>2021-10-08T08:23:24.000Z</t>
  </si>
  <si>
    <t>2021-10-08T08:41:07.000Z</t>
  </si>
  <si>
    <t>2021-10-08T05:27:16.000Z</t>
  </si>
  <si>
    <t>2021-10-08T05:48:39.000Z</t>
  </si>
  <si>
    <t>2021-10-08T06:53:37.000Z</t>
  </si>
  <si>
    <t>2021-10-08T07:18:08.000Z</t>
  </si>
  <si>
    <t>2021-10-08T07:26:58.000Z</t>
  </si>
  <si>
    <t>2021-10-08T08:23:25.000Z</t>
  </si>
  <si>
    <t>2021-10-08T08:49:09.000Z</t>
  </si>
  <si>
    <t>2021-10-08T05:38:27.000Z</t>
  </si>
  <si>
    <t>2021-10-08T07:26:59.000Z</t>
  </si>
  <si>
    <t>2021-10-08T05:27:18.000Z</t>
  </si>
  <si>
    <t>2021-10-08T05:38:28.000Z</t>
  </si>
  <si>
    <t>2021-10-08T05:48:40.000Z</t>
  </si>
  <si>
    <t>2021-10-08T07:18:09.000Z</t>
  </si>
  <si>
    <t>2021-10-08T07:27:02.000Z</t>
  </si>
  <si>
    <t>2021-10-08T08:23:26.000Z</t>
  </si>
  <si>
    <t>2021-10-08T08:41:08.000Z</t>
  </si>
  <si>
    <t>2021-10-08T05:27:20.000Z</t>
  </si>
  <si>
    <t>2021-10-08T05:38:29.000Z</t>
  </si>
  <si>
    <t>2021-10-08T05:48:41.000Z</t>
  </si>
  <si>
    <t>2021-10-08T06:53:38.000Z</t>
  </si>
  <si>
    <t>2021-10-08T08:23:27.000Z</t>
  </si>
  <si>
    <t>2021-10-08T08:41:09.000Z</t>
  </si>
  <si>
    <t>2021-10-08T05:48:42.000Z</t>
  </si>
  <si>
    <t>2021-10-08T08:23:28.000Z</t>
  </si>
  <si>
    <t>2021-10-08T05:27:21.000Z</t>
  </si>
  <si>
    <t>2021-10-08T05:38:30.000Z</t>
  </si>
  <si>
    <t>2021-10-08T05:48:43.000Z</t>
  </si>
  <si>
    <t>2021-10-08T07:18:10.000Z</t>
  </si>
  <si>
    <t>2021-10-08T07:27:03.000Z</t>
  </si>
  <si>
    <t>2021-10-08T08:49:10.000Z</t>
  </si>
  <si>
    <t>2021-10-08T07:18:11.000Z</t>
  </si>
  <si>
    <t>2021-10-08T08:23:29.000Z</t>
  </si>
  <si>
    <t>2021-10-08T08:49:12.000Z</t>
  </si>
  <si>
    <t>2021-10-08T07:18:13.000Z</t>
  </si>
  <si>
    <t>2021-10-08T07:27:04.000Z</t>
  </si>
  <si>
    <t>2021-10-08T07:27:06.000Z</t>
  </si>
  <si>
    <t>2021-10-08T07:27:08.000Z</t>
  </si>
  <si>
    <t>2021-10-08T08:49:16.000Z</t>
  </si>
  <si>
    <t>2021-10-08T07:18:14.000Z</t>
  </si>
  <si>
    <t>2021-10-08T08:49:17.000Z</t>
  </si>
  <si>
    <t>2021-10-08T07:27:09.000Z</t>
  </si>
  <si>
    <t>2021-10-08T08:49:18.000Z</t>
  </si>
  <si>
    <t>2021-10-08T08:49:26.000Z</t>
  </si>
  <si>
    <t>2021-10-08T08:49:27.000Z</t>
  </si>
  <si>
    <t>2021-10-08T08:49:28.000Z</t>
  </si>
  <si>
    <t>2021-10-08T08:49:29.000Z</t>
  </si>
  <si>
    <t>2021-10-08T08:49:30.000Z</t>
  </si>
  <si>
    <t>2021-10-08T08:49:31.000Z</t>
  </si>
  <si>
    <t>2021-10-08T08:49:33.000Z</t>
  </si>
  <si>
    <t>2021-10-08T08:49:34.000Z</t>
  </si>
  <si>
    <t>2021-10-08T08:49:35.000Z</t>
  </si>
  <si>
    <t>2021-10-31T04:18:53.000Z</t>
  </si>
  <si>
    <t>2021-10-31T04:27:06.000Z</t>
  </si>
  <si>
    <t>2021-10-31T04:38:11.000Z</t>
  </si>
  <si>
    <t>2021-10-31T06:52:55.000Z</t>
  </si>
  <si>
    <t>2021-10-31T07:04:18.000Z</t>
  </si>
  <si>
    <t>2021-10-31T07:13:09.000Z</t>
  </si>
  <si>
    <t>2021-10-31T08:17:11.000Z</t>
  </si>
  <si>
    <t>2021-10-31T08:27:36.000Z</t>
  </si>
  <si>
    <t>2021-10-31T09:06:17.000Z</t>
  </si>
  <si>
    <t>2021-10-31T04:18:54.000Z</t>
  </si>
  <si>
    <t>2021-10-31T04:27:07.000Z</t>
  </si>
  <si>
    <t>2021-10-31T04:38:12.000Z</t>
  </si>
  <si>
    <t>2021-10-31T08:17:12.000Z</t>
  </si>
  <si>
    <t>2021-10-31T04:18:55.000Z</t>
  </si>
  <si>
    <t>2021-10-31T04:27:08.000Z</t>
  </si>
  <si>
    <t>2021-10-31T04:38:13.000Z</t>
  </si>
  <si>
    <t>2021-10-31T06:52:56.000Z</t>
  </si>
  <si>
    <t>2021-10-31T07:04:19.000Z</t>
  </si>
  <si>
    <t>2021-10-31T09:06:18.000Z</t>
  </si>
  <si>
    <t>2021-10-31T04:18:56.000Z</t>
  </si>
  <si>
    <t>2021-10-31T07:13:10.000Z</t>
  </si>
  <si>
    <t>2021-10-31T08:27:37.000Z</t>
  </si>
  <si>
    <t>2021-10-31T06:52:57.000Z</t>
  </si>
  <si>
    <t>2021-10-31T04:18:57.000Z</t>
  </si>
  <si>
    <t>2021-10-31T04:27:09.000Z</t>
  </si>
  <si>
    <t>2021-10-31T04:38:14.000Z</t>
  </si>
  <si>
    <t>2021-10-31T07:04:20.000Z</t>
  </si>
  <si>
    <t>2021-10-31T07:13:11.000Z</t>
  </si>
  <si>
    <t>2021-10-31T08:17:13.000Z</t>
  </si>
  <si>
    <t>2021-10-31T08:27:39.000Z</t>
  </si>
  <si>
    <t>2021-10-31T09:06:19.000Z</t>
  </si>
  <si>
    <t>2021-10-31T06:52:58.000Z</t>
  </si>
  <si>
    <t>2021-10-31T07:04:21.000Z</t>
  </si>
  <si>
    <t>2021-10-31T08:17:14.000Z</t>
  </si>
  <si>
    <t>2021-10-31T09:06:20.000Z</t>
  </si>
  <si>
    <t>2021-10-31T04:27:10.000Z</t>
  </si>
  <si>
    <t>2021-10-31T04:38:15.000Z</t>
  </si>
  <si>
    <t>2021-10-31T08:27:40.000Z</t>
  </si>
  <si>
    <t>2021-10-31T06:52:59.000Z</t>
  </si>
  <si>
    <t>2021-10-31T09:06:21.000Z</t>
  </si>
  <si>
    <t>2021-10-31T04:18:58.000Z</t>
  </si>
  <si>
    <t>2021-10-31T04:27:11.000Z</t>
  </si>
  <si>
    <t>2021-10-31T06:53:00.000Z</t>
  </si>
  <si>
    <t>2021-10-31T07:04:22.000Z</t>
  </si>
  <si>
    <t>2021-10-31T07:13:12.000Z</t>
  </si>
  <si>
    <t>2021-10-31T08:17:15.000Z</t>
  </si>
  <si>
    <t>2021-10-31T04:18:59.000Z</t>
  </si>
  <si>
    <t>2021-10-31T04:38:16.000Z</t>
  </si>
  <si>
    <t>2021-10-31T06:53:02.000Z</t>
  </si>
  <si>
    <t>2021-10-31T07:04:23.000Z</t>
  </si>
  <si>
    <t>2021-10-31T07:13:13.000Z</t>
  </si>
  <si>
    <t>2021-10-31T08:27:42.000Z</t>
  </si>
  <si>
    <t>2021-10-31T04:19:00.000Z</t>
  </si>
  <si>
    <t>2021-10-31T04:38:17.000Z</t>
  </si>
  <si>
    <t>2021-10-31T06:53:03.000Z</t>
  </si>
  <si>
    <t>2021-10-31T07:13:14.000Z</t>
  </si>
  <si>
    <t>2021-10-31T08:27:43.000Z</t>
  </si>
  <si>
    <t>2021-10-31T09:06:22.000Z</t>
  </si>
  <si>
    <t>2021-10-31T04:19:01.000Z</t>
  </si>
  <si>
    <t>2021-10-31T04:27:13.000Z</t>
  </si>
  <si>
    <t>2021-10-31T08:17:17.000Z</t>
  </si>
  <si>
    <t>2021-10-31T04:27:14.000Z</t>
  </si>
  <si>
    <t>2021-10-31T04:38:18.000Z</t>
  </si>
  <si>
    <t>2021-10-31T06:53:04.000Z</t>
  </si>
  <si>
    <t>2021-10-31T07:04:24.000Z</t>
  </si>
  <si>
    <t>2021-10-31T07:13:15.000Z</t>
  </si>
  <si>
    <t>2021-10-31T08:17:18.000Z</t>
  </si>
  <si>
    <t>2021-10-31T08:27:46.000Z</t>
  </si>
  <si>
    <t>2021-10-31T09:06:23.000Z</t>
  </si>
  <si>
    <t>2021-10-31T08:17:20.000Z</t>
  </si>
  <si>
    <t>2021-10-31T04:27:15.000Z</t>
  </si>
  <si>
    <t>2021-10-31T08:17:21.000Z</t>
  </si>
  <si>
    <t>2021-10-31T04:19:02.000Z</t>
  </si>
  <si>
    <t>2021-10-31T04:38:19.000Z</t>
  </si>
  <si>
    <t>2021-10-31T07:04:25.000Z</t>
  </si>
  <si>
    <t>2021-10-31T08:17:23.000Z</t>
  </si>
  <si>
    <t>2021-10-31T08:27:47.000Z</t>
  </si>
  <si>
    <t>2021-10-31T09:06:24.000Z</t>
  </si>
  <si>
    <t>2021-10-31T04:19:03.000Z</t>
  </si>
  <si>
    <t>2021-10-31T06:53:05.000Z</t>
  </si>
  <si>
    <t>w'</t>
  </si>
  <si>
    <t>2021-10-31T07:13:16.000Z</t>
  </si>
  <si>
    <t>2021-10-31T09:06:25.000Z</t>
  </si>
  <si>
    <t>2021-10-31T04:27:16.000Z</t>
  </si>
  <si>
    <t>2021-10-31T07:04:26.000Z</t>
  </si>
  <si>
    <t>2021-10-31T08:17:24.000Z</t>
  </si>
  <si>
    <t>2021-10-31T09:06:26.000Z</t>
  </si>
  <si>
    <t>2021-10-31T04:19:04.000Z</t>
  </si>
  <si>
    <t>2021-10-31T04:27:17.000Z</t>
  </si>
  <si>
    <t>2021-10-31T04:38:20.000Z</t>
  </si>
  <si>
    <t>2021-10-31T06:53:06.000Z</t>
  </si>
  <si>
    <t>2021-10-31T08:27:48.000Z</t>
  </si>
  <si>
    <t>2021-10-31T04:19:05.000Z</t>
  </si>
  <si>
    <t>2021-10-31T04:27:18.000Z</t>
  </si>
  <si>
    <t>2021-10-31T07:13:17.000Z</t>
  </si>
  <si>
    <t>2021-10-31T09:06:27.000Z</t>
  </si>
  <si>
    <t>2021-10-31T04:19:06.000Z</t>
  </si>
  <si>
    <t>2021-10-31T04:27:20.000Z</t>
  </si>
  <si>
    <t>2021-10-31T04:38:21.000Z</t>
  </si>
  <si>
    <t>2021-10-31T06:53:07.000Z</t>
  </si>
  <si>
    <t>2021-10-31T07:04:27.000Z</t>
  </si>
  <si>
    <t>2021-10-31T08:27:49.000Z</t>
  </si>
  <si>
    <t>2021-10-31T04:27:21.000Z</t>
  </si>
  <si>
    <t>2021-10-31T07:04:28.000Z</t>
  </si>
  <si>
    <t>2021-10-31T07:13:18.000Z</t>
  </si>
  <si>
    <t>2021-10-31T08:17:25.000Z</t>
  </si>
  <si>
    <t>2021-10-31T04:27:22.000Z</t>
  </si>
  <si>
    <t>2021-10-31T06:53:08.000Z</t>
  </si>
  <si>
    <t>2021-10-31T04:19:07.000Z</t>
  </si>
  <si>
    <t>2021-10-31T04:38:22.000Z</t>
  </si>
  <si>
    <t>2021-10-31T06:53:09.000Z</t>
  </si>
  <si>
    <t>2021-10-31T07:13:19.000Z</t>
  </si>
  <si>
    <t>2021-10-31T08:17:26.000Z</t>
  </si>
  <si>
    <t>2021-10-31T08:27:51.000Z</t>
  </si>
  <si>
    <t>2021-10-31T04:38:23.000Z</t>
  </si>
  <si>
    <t>2021-10-31T07:04:29.000Z</t>
  </si>
  <si>
    <t>2021-10-31T08:17:27.000Z</t>
  </si>
  <si>
    <t>2021-10-31T09:06:28.000Z</t>
  </si>
  <si>
    <t>2021-10-31T04:19:08.000Z</t>
  </si>
  <si>
    <t>2021-10-31T04:27:23.000Z</t>
  </si>
  <si>
    <t>2021-10-31T06:53:10.000Z</t>
  </si>
  <si>
    <t>2021-10-31T07:13:20.000Z</t>
  </si>
  <si>
    <t>2021-10-31T08:27:53.000Z</t>
  </si>
  <si>
    <t>2021-10-31T09:06:29.000Z</t>
  </si>
  <si>
    <t>2021-10-31T07:04:30.000Z</t>
  </si>
  <si>
    <t>2021-10-31T08:17:28.000Z</t>
  </si>
  <si>
    <t>2021-10-31T04:38:24.000Z</t>
  </si>
  <si>
    <t>2021-10-31T08:17:30.000Z</t>
  </si>
  <si>
    <t>2021-10-31T09:06:30.000Z</t>
  </si>
  <si>
    <t>2021-10-31T07:13:21.000Z</t>
  </si>
  <si>
    <t>2021-10-31T08:17:31.000Z</t>
  </si>
  <si>
    <t>2021-10-31T08:27:54.000Z</t>
  </si>
  <si>
    <t>2021-10-31T04:19:09.000Z</t>
  </si>
  <si>
    <t>2021-10-31T04:27:24.000Z</t>
  </si>
  <si>
    <t>2021-10-31T06:53:11.000Z</t>
  </si>
  <si>
    <t>2021-10-31T07:04:31.000Z</t>
  </si>
  <si>
    <t>2021-10-31T08:27:55.000Z</t>
  </si>
  <si>
    <t>2021-10-31T09:06:31.000Z</t>
  </si>
  <si>
    <t>2021-10-31T04:19:10.000Z</t>
  </si>
  <si>
    <t>2021-10-31T04:38:25.000Z</t>
  </si>
  <si>
    <t>2021-10-31T07:13:22.000Z</t>
  </si>
  <si>
    <t>2021-10-31T09:06:32.000Z</t>
  </si>
  <si>
    <t>2021-10-31T04:38:27.000Z</t>
  </si>
  <si>
    <t>2021-10-31T06:53:13.000Z</t>
  </si>
  <si>
    <t>2021-10-31T08:17:32.000Z</t>
  </si>
  <si>
    <t>2021-10-31T08:27:56.000Z</t>
  </si>
  <si>
    <t>2021-10-31T09:06:33.000Z</t>
  </si>
  <si>
    <t>2021-10-31T04:19:11.000Z</t>
  </si>
  <si>
    <t>2021-10-31T04:27:25.000Z</t>
  </si>
  <si>
    <t>2021-10-31T07:04:32.000Z</t>
  </si>
  <si>
    <t>2021-10-31T04:19:12.000Z</t>
  </si>
  <si>
    <t>2021-10-31T04:27:27.000Z</t>
  </si>
  <si>
    <t>2021-10-31T06:53:14.000Z</t>
  </si>
  <si>
    <t>2021-10-31T07:04:33.000Z</t>
  </si>
  <si>
    <t>2021-10-31T09:06:34.000Z</t>
  </si>
  <si>
    <t>2021-10-31T04:19:21.000Z</t>
  </si>
  <si>
    <t>2021-10-31T04:38:30.000Z</t>
  </si>
  <si>
    <t>2021-10-31T06:53:16.000Z</t>
  </si>
  <si>
    <t>2021-10-31T07:13:23.000Z</t>
  </si>
  <si>
    <t>2021-10-31T04:19:22.000Z</t>
  </si>
  <si>
    <t>2021-10-31T04:27:28.000Z</t>
  </si>
  <si>
    <t>2021-10-31T04:38:31.000Z</t>
  </si>
  <si>
    <t>2021-10-31T06:53:19.000Z</t>
  </si>
  <si>
    <t>2021-10-31T07:04:34.000Z</t>
  </si>
  <si>
    <t>2021-10-31T07:13:25.000Z</t>
  </si>
  <si>
    <t>2021-10-31T08:17:33.000Z</t>
  </si>
  <si>
    <t>2021-10-31T08:27:57.000Z</t>
  </si>
  <si>
    <t>2021-10-31T04:19:23.000Z</t>
  </si>
  <si>
    <t>2021-10-31T04:27:33.000Z</t>
  </si>
  <si>
    <t>2021-10-31T07:04:37.000Z</t>
  </si>
  <si>
    <t>2021-10-31T07:13:26.000Z</t>
  </si>
  <si>
    <t>2021-10-31T09:06:35.000Z</t>
  </si>
  <si>
    <t>2021-10-31T04:19:28.000Z</t>
  </si>
  <si>
    <t>2021-10-31T04:27:35.000Z</t>
  </si>
  <si>
    <t>2021-10-31T07:04:38.000Z</t>
  </si>
  <si>
    <t>2021-10-31T08:17:34.000Z</t>
  </si>
  <si>
    <t>2021-10-31T08:27:58.000Z</t>
  </si>
  <si>
    <t>2021-10-31T04:19:29.000Z</t>
  </si>
  <si>
    <t>2021-10-31T04:38:32.000Z</t>
  </si>
  <si>
    <t>2021-10-31T06:53:20.000Z</t>
  </si>
  <si>
    <t>2021-10-31T07:04:39.000Z</t>
  </si>
  <si>
    <t>2021-10-31T07:13:32.000Z</t>
  </si>
  <si>
    <t>2021-10-31T08:17:40.000Z</t>
  </si>
  <si>
    <t>2021-10-31T06:53:23.000Z</t>
  </si>
  <si>
    <t>2021-10-31T07:13:33.000Z</t>
  </si>
  <si>
    <t>2021-10-31T08:17:41.000Z</t>
  </si>
  <si>
    <t>2021-10-31T08:27:59.000Z</t>
  </si>
  <si>
    <t>2021-10-31T04:27:36.000Z</t>
  </si>
  <si>
    <t>2021-10-31T04:38:33.000Z</t>
  </si>
  <si>
    <t>2021-10-31T07:04:40.000Z</t>
  </si>
  <si>
    <t>2021-10-31T07:13:34.000Z</t>
  </si>
  <si>
    <t>2021-10-31T08:28:05.000Z</t>
  </si>
  <si>
    <t>2021-10-31T09:06:36.000Z</t>
  </si>
  <si>
    <t>2021-10-31T04:19:30.000Z</t>
  </si>
  <si>
    <t>2021-10-31T04:27:37.000Z</t>
  </si>
  <si>
    <t>2021-10-31T06:53:24.000Z</t>
  </si>
  <si>
    <t>2021-10-31T07:04:42.000Z</t>
  </si>
  <si>
    <t>2021-10-31T07:13:35.000Z</t>
  </si>
  <si>
    <t>2021-10-31T08:28:07.000Z</t>
  </si>
  <si>
    <t>2021-10-31T09:06:39.000Z</t>
  </si>
  <si>
    <t>2021-10-31T04:19:31.000Z</t>
  </si>
  <si>
    <t>2021-10-31T08:17:42.000Z</t>
  </si>
  <si>
    <t>2021-10-31T08:28:08.000Z</t>
  </si>
  <si>
    <t>2021-10-31T04:19:32.000Z</t>
  </si>
  <si>
    <t>2021-10-31T04:38:34.000Z</t>
  </si>
  <si>
    <t>2021-10-31T07:04:43.000Z</t>
  </si>
  <si>
    <t>♡'</t>
  </si>
  <si>
    <t>2021-10-31T09:06:40.000Z</t>
  </si>
  <si>
    <t>2021-10-31T04:27:38.000Z</t>
  </si>
  <si>
    <t>2021-10-31T06:53:25.000Z</t>
  </si>
  <si>
    <t>2021-10-31T07:13:36.000Z</t>
  </si>
  <si>
    <t>2021-10-31T08:17:43.000Z</t>
  </si>
  <si>
    <t>2021-10-31T09:06:41.000Z</t>
  </si>
  <si>
    <t>2021-10-31T04:19:33.000Z</t>
  </si>
  <si>
    <t>2021-10-31T04:38:35.000Z</t>
  </si>
  <si>
    <t>2021-10-31T06:53:26.000Z</t>
  </si>
  <si>
    <t>2021-10-31T07:04:44.000Z</t>
  </si>
  <si>
    <t>2021-10-31T07:13:37.000Z</t>
  </si>
  <si>
    <t>2021-10-31T08:17:44.000Z</t>
  </si>
  <si>
    <t>2021-10-31T08:28:09.000Z</t>
  </si>
  <si>
    <t>2021-10-31T09:06:43.000Z</t>
  </si>
  <si>
    <t>2021-10-31T04:38:36.000Z</t>
  </si>
  <si>
    <t>2021-10-31T06:53:27.000Z</t>
  </si>
  <si>
    <t>2021-10-31T07:04:45.000Z</t>
  </si>
  <si>
    <t>ㅔ'</t>
  </si>
  <si>
    <t>2021-10-31T08:28:10.000Z</t>
  </si>
  <si>
    <t>2021-10-31T09:06:44.000Z</t>
  </si>
  <si>
    <t>2021-10-31T04:19:34.000Z</t>
  </si>
  <si>
    <t>2021-10-31T04:27:39.000Z</t>
  </si>
  <si>
    <t>2021-10-31T04:38:39.000Z</t>
  </si>
  <si>
    <t>2021-10-31T06:53:28.000Z</t>
  </si>
  <si>
    <t>2021-10-31T08:17:45.000Z</t>
  </si>
  <si>
    <t>2021-10-31T09:06:45.000Z</t>
  </si>
  <si>
    <t>2021-10-31T04:19:35.000Z</t>
  </si>
  <si>
    <t>2021-10-31T04:27:41.000Z</t>
  </si>
  <si>
    <t>2021-10-31T07:13:38.000Z</t>
  </si>
  <si>
    <t>2021-10-31T08:17:46.000Z</t>
  </si>
  <si>
    <t>2021-10-31T08:28:11.000Z</t>
  </si>
  <si>
    <t>2021-10-31T04:19:36.000Z</t>
  </si>
  <si>
    <t>2021-10-31T04:38:40.000Z</t>
  </si>
  <si>
    <t>2021-10-31T06:53:30.000Z</t>
  </si>
  <si>
    <t>2021-10-31T08:17:48.000Z</t>
  </si>
  <si>
    <t>2021-10-31T08:28:12.000Z</t>
  </si>
  <si>
    <t>2021-10-31T09:06:46.000Z</t>
  </si>
  <si>
    <t>2021-10-31T04:19:37.000Z</t>
  </si>
  <si>
    <t>2021-10-31T07:04:46.000Z</t>
  </si>
  <si>
    <t>2021-10-31T08:17:49.000Z</t>
  </si>
  <si>
    <t>2021-10-31T04:27:42.000Z</t>
  </si>
  <si>
    <t>2021-10-31T06:53:31.000Z</t>
  </si>
  <si>
    <t>2021-10-31T07:04:48.000Z</t>
  </si>
  <si>
    <t>2021-10-31T07:13:39.000Z</t>
  </si>
  <si>
    <t>2021-10-31T08:28:13.000Z</t>
  </si>
  <si>
    <t>2021-10-31T09:06:47.000Z</t>
  </si>
  <si>
    <t>2021-10-31T04:19:38.000Z</t>
  </si>
  <si>
    <t>2021-10-31T07:04:49.000Z</t>
  </si>
  <si>
    <t>2021-10-31T07:13:41.000Z</t>
  </si>
  <si>
    <t>2021-10-31T08:17:50.000Z</t>
  </si>
  <si>
    <t>2021-10-31T08:28:15.000Z</t>
  </si>
  <si>
    <t>2021-10-31T07:04:50.000Z</t>
  </si>
  <si>
    <t>2021-10-31T07:13:42.000Z</t>
  </si>
  <si>
    <t>2021-10-31T08:28:16.000Z</t>
  </si>
  <si>
    <t>2021-10-31T07:13:43.000Z</t>
  </si>
  <si>
    <t>2021-10-31T08:28:17.000Z</t>
  </si>
  <si>
    <t>2021-10-31T07:04:51.000Z</t>
  </si>
  <si>
    <t>2021-10-31T08:28:18.000Z</t>
  </si>
  <si>
    <t>2021-10-31T09:06:48.000Z</t>
  </si>
  <si>
    <t>2021-10-31T08:28:20.000Z</t>
  </si>
  <si>
    <t>2021-10-31T09:06:49.000Z</t>
  </si>
  <si>
    <t>2021-10-31T08:28:21.000Z</t>
  </si>
  <si>
    <t>2021-10-31T09:06:50.000Z</t>
  </si>
  <si>
    <t>2021-10-31T09:06:52.000Z</t>
  </si>
  <si>
    <t>2021-10-31T09:06:53.000Z</t>
  </si>
  <si>
    <t>2021-10-31T09:06:54.000Z</t>
  </si>
  <si>
    <t>2021-10-31T09:06:55.000Z</t>
  </si>
  <si>
    <t>2021-10-31T09:06:56.000Z</t>
  </si>
  <si>
    <t>2021-10-31T09:06:57.000Z</t>
  </si>
  <si>
    <t>2021-10-31T09:06:58.000Z</t>
  </si>
  <si>
    <t>2021-11-03T12:29:08.000Z</t>
  </si>
  <si>
    <t>2021-11-03T12:37:53.000Z</t>
  </si>
  <si>
    <t>2021-11-03T12:45:47.000Z</t>
  </si>
  <si>
    <t>2021-11-03T13:37:38.000Z</t>
  </si>
  <si>
    <t>2021-11-03T13:46:23.000Z</t>
  </si>
  <si>
    <t>2021-11-03T13:54:40.000Z</t>
  </si>
  <si>
    <t>2021-11-03T15:08:58.000Z</t>
  </si>
  <si>
    <t>2021-11-03T15:25:48.000Z</t>
  </si>
  <si>
    <t>2021-11-03T15:36:38.000Z</t>
  </si>
  <si>
    <t>2021-11-03T12:29:09.000Z</t>
  </si>
  <si>
    <t>2021-11-03T12:37:54.000Z</t>
  </si>
  <si>
    <t>2021-11-03T12:45:48.000Z</t>
  </si>
  <si>
    <t>2021-11-03T13:37:39.000Z</t>
  </si>
  <si>
    <t>2021-11-03T12:29:10.000Z</t>
  </si>
  <si>
    <t>2021-11-03T13:46:24.000Z</t>
  </si>
  <si>
    <t>2021-11-03T15:25:49.000Z</t>
  </si>
  <si>
    <t>2021-11-03T15:08:59.000Z</t>
  </si>
  <si>
    <t>2021-11-03T15:36:39.000Z</t>
  </si>
  <si>
    <t>2021-11-03T13:54:41.000Z</t>
  </si>
  <si>
    <t>2021-11-03T12:29:11.000Z</t>
  </si>
  <si>
    <t>2021-11-03T12:37:55.000Z</t>
  </si>
  <si>
    <t>2021-11-03T12:45:49.000Z</t>
  </si>
  <si>
    <t>2021-11-03T13:37:41.000Z</t>
  </si>
  <si>
    <t>2021-11-03T13:46:25.000Z</t>
  </si>
  <si>
    <t>2021-11-03T13:54:42.000Z</t>
  </si>
  <si>
    <t>2021-11-03T15:09:00.000Z</t>
  </si>
  <si>
    <t>2021-11-03T15:25:50.000Z</t>
  </si>
  <si>
    <t>2021-11-03T15:36:40.000Z</t>
  </si>
  <si>
    <t>2021-11-03T12:29:12.000Z</t>
  </si>
  <si>
    <t>k'</t>
  </si>
  <si>
    <t>2021-11-03T12:37:56.000Z</t>
  </si>
  <si>
    <t>2021-11-03T12:45:50.000Z</t>
  </si>
  <si>
    <t>2021-11-03T13:37:42.000Z</t>
  </si>
  <si>
    <t>2021-11-03T13:46:26.000Z</t>
  </si>
  <si>
    <t>2021-11-03T13:54:43.000Z</t>
  </si>
  <si>
    <t>)'</t>
  </si>
  <si>
    <t>2021-11-03T15:09:01.000Z</t>
  </si>
  <si>
    <t>2021-11-03T15:25:51.000Z</t>
  </si>
  <si>
    <t>2021-11-03T15:36:41.000Z</t>
  </si>
  <si>
    <t>2021-11-03T15:09:02.000Z</t>
  </si>
  <si>
    <t>2021-11-03T13:37:43.000Z</t>
  </si>
  <si>
    <t>2021-11-03T15:09:03.000Z</t>
  </si>
  <si>
    <t>2021-11-03T12:29:13.000Z</t>
  </si>
  <si>
    <t>2021-11-03T12:37:57.000Z</t>
  </si>
  <si>
    <t>2021-11-03T12:45:51.000Z</t>
  </si>
  <si>
    <t>2021-11-03T13:46:27.000Z</t>
  </si>
  <si>
    <t>2021-11-03T13:54:44.000Z</t>
  </si>
  <si>
    <t>2021-11-03T15:25:52.000Z</t>
  </si>
  <si>
    <t>2021-11-03T15:36:42.000Z</t>
  </si>
  <si>
    <t>2021-11-03T12:29:14.000Z</t>
  </si>
  <si>
    <t>2021-11-03T12:37:58.000Z</t>
  </si>
  <si>
    <t>2021-11-03T12:45:52.000Z</t>
  </si>
  <si>
    <t>2021-11-03T13:54:45.000Z</t>
  </si>
  <si>
    <t>2021-11-03T15:09:04.000Z</t>
  </si>
  <si>
    <t>2021-11-03T15:25:53.000Z</t>
  </si>
  <si>
    <t>2021-11-03T15:36:43.000Z</t>
  </si>
  <si>
    <t>2021-11-03T12:37:59.000Z</t>
  </si>
  <si>
    <t>2021-11-03T13:37:44.000Z</t>
  </si>
  <si>
    <t>2021-11-03T13:46:28.000Z</t>
  </si>
  <si>
    <t>2021-11-03T15:09:05.000Z</t>
  </si>
  <si>
    <t>2021-11-03T12:29:15.000Z</t>
  </si>
  <si>
    <t>2021-11-03T13:37:45.000Z</t>
  </si>
  <si>
    <t>2021-11-03T15:09:06.000Z</t>
  </si>
  <si>
    <t>2021-11-03T15:36:44.000Z</t>
  </si>
  <si>
    <t>2021-11-03T12:45:53.000Z</t>
  </si>
  <si>
    <t>2021-11-03T15:09:07.000Z</t>
  </si>
  <si>
    <t>2021-11-03T15:25:54.000Z</t>
  </si>
  <si>
    <t>2021-11-03T13:54:46.000Z</t>
  </si>
  <si>
    <t>2021-11-03T12:38:00.000Z</t>
  </si>
  <si>
    <t>2021-11-03T13:46:29.000Z</t>
  </si>
  <si>
    <t>2021-11-03T12:29:16.000Z</t>
  </si>
  <si>
    <t>2021-11-03T15:36:45.000Z</t>
  </si>
  <si>
    <t>2021-11-03T12:38:01.000Z</t>
  </si>
  <si>
    <t>2021-11-03T12:45:54.000Z</t>
  </si>
  <si>
    <t>2021-11-03T13:37:46.000Z</t>
  </si>
  <si>
    <t>2021-11-03T13:54:47.000Z</t>
  </si>
  <si>
    <t>2021-11-03T13:46:30.000Z</t>
  </si>
  <si>
    <t>2021-11-03T15:09:08.000Z</t>
  </si>
  <si>
    <t>2021-11-03T12:29:17.000Z</t>
  </si>
  <si>
    <t>2021-11-03T12:38:02.000Z</t>
  </si>
  <si>
    <t>2021-11-03T12:45:55.000Z</t>
  </si>
  <si>
    <t>2021-11-03T13:46:31.000Z</t>
  </si>
  <si>
    <t>2021-11-03T13:54:48.000Z</t>
  </si>
  <si>
    <t>2021-11-03T15:25:55.000Z</t>
  </si>
  <si>
    <t>×'</t>
  </si>
  <si>
    <t>2021-11-03T15:36:46.000Z</t>
  </si>
  <si>
    <t>2021-11-03T15:36:47.000Z</t>
  </si>
  <si>
    <t>2021-11-03T12:29:18.000Z</t>
  </si>
  <si>
    <t>2021-11-03T12:45:56.000Z</t>
  </si>
  <si>
    <t>2021-11-03T15:36:48.000Z</t>
  </si>
  <si>
    <t>2021-11-03T13:37:47.000Z</t>
  </si>
  <si>
    <t>2021-11-03T13:46:32.000Z</t>
  </si>
  <si>
    <t>2021-11-03T13:54:49.000Z</t>
  </si>
  <si>
    <t>2021-11-03T15:09:09.000Z</t>
  </si>
  <si>
    <t>2021-11-03T15:36:49.000Z</t>
  </si>
  <si>
    <t>2021-11-03T12:29:19.000Z</t>
  </si>
  <si>
    <t>2021-11-03T12:38:03.000Z</t>
  </si>
  <si>
    <t>2021-11-03T12:45:57.000Z</t>
  </si>
  <si>
    <t>2021-11-03T15:25:56.000Z</t>
  </si>
  <si>
    <t>2021-11-03T15:36:50.000Z</t>
  </si>
  <si>
    <t>2021-11-03T13:46:33.000Z</t>
  </si>
  <si>
    <t>2021-11-03T13:54:50.000Z</t>
  </si>
  <si>
    <t>2021-11-03T15:09:10.000Z</t>
  </si>
  <si>
    <t>2021-11-03T12:38:04.000Z</t>
  </si>
  <si>
    <t>2021-11-03T13:37:48.000Z</t>
  </si>
  <si>
    <t>2021-11-03T12:38:05.000Z</t>
  </si>
  <si>
    <t>2021-11-03T12:45:58.000Z</t>
  </si>
  <si>
    <t>2021-11-03T15:09:12.000Z</t>
  </si>
  <si>
    <t>2021-11-03T15:25:57.000Z</t>
  </si>
  <si>
    <t>2021-11-03T15:36:51.000Z</t>
  </si>
  <si>
    <t>2021-11-03T12:29:20.000Z</t>
  </si>
  <si>
    <t>2021-11-03T13:54:51.000Z</t>
  </si>
  <si>
    <t>2021-11-03T15:09:13.000Z</t>
  </si>
  <si>
    <t>R'</t>
  </si>
  <si>
    <t>2021-11-03T13:37:49.000Z</t>
  </si>
  <si>
    <t>2021-11-03T13:46:34.000Z</t>
  </si>
  <si>
    <t>2021-11-03T12:29:21.000Z</t>
  </si>
  <si>
    <t>2021-11-03T12:38:06.000Z</t>
  </si>
  <si>
    <t>2021-11-03T15:25:58.000Z</t>
  </si>
  <si>
    <t>2021-11-03T15:36:52.000Z</t>
  </si>
  <si>
    <t>2021-11-03T12:45:59.000Z</t>
  </si>
  <si>
    <t>2021-11-03T13:37:50.000Z</t>
  </si>
  <si>
    <t>2021-11-03T13:46:35.000Z</t>
  </si>
  <si>
    <t>2021-11-03T15:09:14.000Z</t>
  </si>
  <si>
    <t>2021-11-03T12:38:11.000Z</t>
  </si>
  <si>
    <t>2021-11-03T15:36:53.000Z</t>
  </si>
  <si>
    <t>2021-11-03T12:29:26.000Z</t>
  </si>
  <si>
    <t>2021-11-03T12:38:12.000Z</t>
  </si>
  <si>
    <t>2021-11-03T13:46:40.000Z</t>
  </si>
  <si>
    <t>2021-11-03T15:25:59.000Z</t>
  </si>
  <si>
    <t>2021-11-03T12:29:27.000Z</t>
  </si>
  <si>
    <t>2021-11-03T12:38:13.000Z</t>
  </si>
  <si>
    <t>2021-11-03T13:37:51.000Z</t>
  </si>
  <si>
    <t>2021-11-03T13:46:41.000Z</t>
  </si>
  <si>
    <t>2021-11-03T13:54:52.000Z</t>
  </si>
  <si>
    <t>2021-11-03T15:09:15.000Z</t>
  </si>
  <si>
    <t>2021-11-03T15:26:00.000Z</t>
  </si>
  <si>
    <t>2021-11-03T15:36:59.000Z</t>
  </si>
  <si>
    <t>2021-11-03T12:38:14.000Z</t>
  </si>
  <si>
    <t>2021-11-03T12:46:00.000Z</t>
  </si>
  <si>
    <t>2021-11-03T12:29:28.000Z</t>
  </si>
  <si>
    <t>2021-11-03T12:38:18.000Z</t>
  </si>
  <si>
    <t>2021-11-03T13:54:53.000Z</t>
  </si>
  <si>
    <t>2021-11-03T15:26:01.000Z</t>
  </si>
  <si>
    <t>2021-11-03T12:29:29.000Z</t>
  </si>
  <si>
    <t>2021-11-03T12:38:19.000Z</t>
  </si>
  <si>
    <t>2021-11-03T12:46:01.000Z</t>
  </si>
  <si>
    <t>2021-11-03T13:37:52.000Z</t>
  </si>
  <si>
    <t>2021-11-03T13:46:42.000Z</t>
  </si>
  <si>
    <t>2021-11-03T12:38:22.000Z</t>
  </si>
  <si>
    <t>2021-11-03T12:46:04.000Z</t>
  </si>
  <si>
    <t>2021-11-03T13:46:43.000Z</t>
  </si>
  <si>
    <t>2021-11-03T13:55:04.000Z</t>
  </si>
  <si>
    <t>2021-11-03T15:37:00.000Z</t>
  </si>
  <si>
    <t>2021-11-03T12:38:23.000Z</t>
  </si>
  <si>
    <t>2021-11-03T12:46:05.000Z</t>
  </si>
  <si>
    <t>2021-11-03T13:55:05.000Z</t>
  </si>
  <si>
    <t>2021-11-03T15:09:16.000Z</t>
  </si>
  <si>
    <t>2021-11-03T15:26:02.000Z</t>
  </si>
  <si>
    <t>2021-11-03T15:37:01.000Z</t>
  </si>
  <si>
    <t>2021-11-03T12:29:30.000Z</t>
  </si>
  <si>
    <t>2021-11-03T12:46:06.000Z</t>
  </si>
  <si>
    <t>2021-11-03T13:37:53.000Z</t>
  </si>
  <si>
    <t>2021-11-03T12:46:07.000Z</t>
  </si>
  <si>
    <t>2021-11-03T13:46:44.000Z</t>
  </si>
  <si>
    <t>2021-11-03T13:55:06.000Z</t>
  </si>
  <si>
    <t>2021-11-03T15:09:17.000Z</t>
  </si>
  <si>
    <t>2021-11-03T12:29:32.000Z</t>
  </si>
  <si>
    <t>2021-11-03T13:55:07.000Z</t>
  </si>
  <si>
    <t>2021-11-03T15:37:02.000Z</t>
  </si>
  <si>
    <t>2021-11-03T12:29:33.000Z</t>
  </si>
  <si>
    <t>2021-11-03T13:46:45.000Z</t>
  </si>
  <si>
    <t>2021-11-03T15:26:03.000Z</t>
  </si>
  <si>
    <t>2021-11-03T12:29:35.000Z</t>
  </si>
  <si>
    <t>2021-11-03T12:38:24.000Z</t>
  </si>
  <si>
    <t>2021-11-03T13:46:47.000Z</t>
  </si>
  <si>
    <t>2021-11-03T15:37:04.000Z</t>
  </si>
  <si>
    <t>2021-11-03T12:29:36.000Z</t>
  </si>
  <si>
    <t>2021-11-03T12:46:08.000Z</t>
  </si>
  <si>
    <t>2021-11-03T13:37:54.000Z</t>
  </si>
  <si>
    <t>2021-11-03T13:55:08.000Z</t>
  </si>
  <si>
    <t>2021-11-03T15:09:24.000Z</t>
  </si>
  <si>
    <t>2021-11-03T12:38:28.000Z</t>
  </si>
  <si>
    <t>2021-11-03T13:46:48.000Z</t>
  </si>
  <si>
    <t>2021-11-03T15:09:25.000Z</t>
  </si>
  <si>
    <t>2021-11-03T15:26:04.000Z</t>
  </si>
  <si>
    <t>2021-11-03T15:37:05.000Z</t>
  </si>
  <si>
    <t>2021-11-03T12:46:09.000Z</t>
  </si>
  <si>
    <t>2021-11-03T15:37:06.000Z</t>
  </si>
  <si>
    <t>2021-11-03T12:46:10.000Z</t>
  </si>
  <si>
    <t>2021-11-03T13:37:55.000Z</t>
  </si>
  <si>
    <t>2021-11-03T13:55:10.000Z</t>
  </si>
  <si>
    <t>2021-11-03T15:37:07.000Z</t>
  </si>
  <si>
    <t>2021-11-03T12:38:29.000Z</t>
  </si>
  <si>
    <t>2021-11-03T13:37:56.000Z</t>
  </si>
  <si>
    <t>2021-11-03T13:55:11.000Z</t>
  </si>
  <si>
    <t>2021-11-03T15:09:26.000Z</t>
  </si>
  <si>
    <t>2021-11-03T15:26:11.000Z</t>
  </si>
  <si>
    <t>2021-11-03T12:46:12.000Z</t>
  </si>
  <si>
    <t>2021-11-03T13:55:12.000Z</t>
  </si>
  <si>
    <t>2021-11-03T15:09:27.000Z</t>
  </si>
  <si>
    <t>2021-11-03T15:26:14.000Z</t>
  </si>
  <si>
    <t>2021-11-03T13:55:13.000Z</t>
  </si>
  <si>
    <t>2021-11-03T12:38:31.000Z</t>
  </si>
  <si>
    <t>2021-11-03T12:46:13.000Z</t>
  </si>
  <si>
    <t>2021-11-03T12:38:32.000Z</t>
  </si>
  <si>
    <t>2021-11-03T13:38:02.000Z</t>
  </si>
  <si>
    <t>2021-11-03T15:09:28.000Z</t>
  </si>
  <si>
    <t>2021-11-03T12:38:33.000Z</t>
  </si>
  <si>
    <t>2021-11-03T15:26:16.000Z</t>
  </si>
  <si>
    <t>2021-11-03T15:26:17.000Z</t>
  </si>
  <si>
    <t>2021-11-03T12:38:34.000Z</t>
  </si>
  <si>
    <t>2021-11-03T13:38:03.000Z</t>
  </si>
  <si>
    <t>2021-11-03T13:38:04.000Z</t>
  </si>
  <si>
    <t>2021-11-03T15:26:20.000Z</t>
  </si>
  <si>
    <t>2021-11-03T13:38:05.000Z</t>
  </si>
  <si>
    <t>2021-11-03T15:09:29.000Z</t>
  </si>
  <si>
    <t>2021-11-03T15:26:23.000Z</t>
  </si>
  <si>
    <t>2021-11-03T13:38:06.000Z</t>
  </si>
  <si>
    <t>2021-11-03T15:26:25.000Z</t>
  </si>
  <si>
    <t>2021-11-03T15:09:32.000Z</t>
  </si>
  <si>
    <t>2021-11-03T13:38:07.000Z</t>
  </si>
  <si>
    <t>2021-11-03T13:38:11.000Z</t>
  </si>
  <si>
    <t>2021-11-03T15:09:33.000Z</t>
  </si>
  <si>
    <t>2021-11-03T15:26:26.000Z</t>
  </si>
  <si>
    <t>2021-11-03T15:09:34.000Z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</si>
</sst>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2" fillId="0" fontId="1" numFmtId="0" xfId="0" applyAlignment="1" applyBorder="1" applyFont="1">
      <alignment horizontal="center" vertical="bottom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vertical="bottom"/>
    </xf>
    <xf borderId="1" fillId="0" fontId="2" numFmtId="0" xfId="0" applyBorder="1" applyFont="1"/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4" xfId="0" applyAlignment="1" applyFont="1" applyNumberFormat="1">
      <alignment vertical="bottom"/>
    </xf>
    <xf borderId="2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vertical="bottom"/>
    </xf>
    <xf borderId="2" fillId="4" fontId="3" numFmtId="4" xfId="0" applyAlignment="1" applyBorder="1" applyFont="1" applyNumberFormat="1">
      <alignment vertical="bottom"/>
    </xf>
    <xf borderId="2" fillId="4" fontId="1" numFmtId="0" xfId="0" applyAlignment="1" applyBorder="1" applyFont="1">
      <alignment horizontal="right" vertical="bottom"/>
    </xf>
    <xf borderId="2" fillId="4" fontId="1" numFmtId="4" xfId="0" applyAlignment="1" applyBorder="1" applyFont="1" applyNumberFormat="1">
      <alignment vertical="bottom"/>
    </xf>
    <xf borderId="3" fillId="4" fontId="1" numFmtId="0" xfId="0" applyAlignment="1" applyBorder="1" applyFont="1">
      <alignment horizontal="right" vertical="bottom"/>
    </xf>
    <xf borderId="2" fillId="4" fontId="1" numFmtId="4" xfId="0" applyAlignment="1" applyBorder="1" applyFont="1" applyNumberFormat="1">
      <alignment shrinkToFit="0" vertical="bottom" wrapText="0"/>
    </xf>
    <xf borderId="0" fillId="3" fontId="4" numFmtId="4" xfId="0" applyAlignment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4" fontId="3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K1" s="1"/>
      <c r="L1" s="1" t="s">
        <v>2</v>
      </c>
      <c r="P1" s="1"/>
      <c r="Q1" s="1" t="s">
        <v>3</v>
      </c>
      <c r="U1" s="1"/>
      <c r="V1" s="1" t="s">
        <v>4</v>
      </c>
      <c r="Z1" s="1"/>
      <c r="AA1" s="1" t="s">
        <v>5</v>
      </c>
      <c r="AE1" s="1"/>
      <c r="AF1" s="1" t="s">
        <v>6</v>
      </c>
      <c r="AJ1" s="1"/>
      <c r="AK1" s="1" t="s">
        <v>7</v>
      </c>
      <c r="AO1" s="1"/>
      <c r="AP1" s="1" t="s">
        <v>8</v>
      </c>
      <c r="AT1" s="2"/>
      <c r="AU1" s="2"/>
      <c r="AV1" s="2"/>
      <c r="AW1" s="2"/>
      <c r="AX1" s="2"/>
      <c r="AY1" s="2"/>
      <c r="AZ1" s="2"/>
      <c r="BA1" s="2"/>
    </row>
    <row r="2">
      <c r="A2" s="3"/>
      <c r="B2" s="3" t="s">
        <v>9</v>
      </c>
      <c r="C2" s="3" t="s">
        <v>10</v>
      </c>
      <c r="D2" s="3" t="s">
        <v>11</v>
      </c>
      <c r="E2" s="4" t="s">
        <v>12</v>
      </c>
      <c r="F2" s="3"/>
      <c r="G2" s="3" t="s">
        <v>9</v>
      </c>
      <c r="H2" s="3" t="s">
        <v>10</v>
      </c>
      <c r="I2" s="5" t="s">
        <v>11</v>
      </c>
      <c r="J2" s="4" t="s">
        <v>12</v>
      </c>
      <c r="K2" s="3"/>
      <c r="L2" s="3" t="s">
        <v>9</v>
      </c>
      <c r="M2" s="3" t="s">
        <v>10</v>
      </c>
      <c r="N2" s="5" t="s">
        <v>11</v>
      </c>
      <c r="O2" s="4" t="s">
        <v>12</v>
      </c>
      <c r="P2" s="3"/>
      <c r="Q2" s="3" t="s">
        <v>9</v>
      </c>
      <c r="R2" s="3" t="s">
        <v>10</v>
      </c>
      <c r="S2" s="5" t="s">
        <v>11</v>
      </c>
      <c r="T2" s="4" t="s">
        <v>12</v>
      </c>
      <c r="U2" s="3"/>
      <c r="V2" s="3" t="s">
        <v>9</v>
      </c>
      <c r="W2" s="3" t="s">
        <v>10</v>
      </c>
      <c r="X2" s="5" t="s">
        <v>11</v>
      </c>
      <c r="Y2" s="4" t="s">
        <v>12</v>
      </c>
      <c r="Z2" s="3"/>
      <c r="AA2" s="3" t="s">
        <v>9</v>
      </c>
      <c r="AB2" s="3" t="s">
        <v>10</v>
      </c>
      <c r="AC2" s="5" t="s">
        <v>11</v>
      </c>
      <c r="AD2" s="4" t="s">
        <v>12</v>
      </c>
      <c r="AE2" s="3"/>
      <c r="AF2" s="3" t="s">
        <v>9</v>
      </c>
      <c r="AG2" s="3" t="s">
        <v>10</v>
      </c>
      <c r="AH2" s="5" t="s">
        <v>11</v>
      </c>
      <c r="AI2" s="4" t="s">
        <v>12</v>
      </c>
      <c r="AJ2" s="3"/>
      <c r="AK2" s="3" t="s">
        <v>9</v>
      </c>
      <c r="AL2" s="3" t="s">
        <v>10</v>
      </c>
      <c r="AM2" s="5" t="s">
        <v>11</v>
      </c>
      <c r="AN2" s="4" t="s">
        <v>12</v>
      </c>
      <c r="AO2" s="3"/>
      <c r="AP2" s="3" t="s">
        <v>9</v>
      </c>
      <c r="AQ2" s="3" t="s">
        <v>10</v>
      </c>
      <c r="AR2" s="5" t="s">
        <v>11</v>
      </c>
      <c r="AS2" s="4" t="s">
        <v>12</v>
      </c>
      <c r="AT2" s="2"/>
      <c r="AU2" s="2"/>
      <c r="AV2" s="2"/>
      <c r="AW2" s="2"/>
      <c r="AX2" s="2"/>
      <c r="AY2" s="2"/>
      <c r="AZ2" s="2"/>
      <c r="BA2" s="2"/>
    </row>
    <row r="3">
      <c r="A3" s="6" t="b">
        <f t="shared" ref="A3:A101" si="1"> EXACT(B3, LOWER(B3))</f>
        <v>0</v>
      </c>
      <c r="B3" s="7" t="s">
        <v>13</v>
      </c>
      <c r="C3" s="8">
        <v>13024.0</v>
      </c>
      <c r="D3" s="8" t="s">
        <v>14</v>
      </c>
      <c r="E3" s="9">
        <v>1.63323997854E12</v>
      </c>
      <c r="F3" s="6" t="b">
        <f t="shared" ref="F3:F101" si="2"> EXACT(G3, LOWER(G3))</f>
        <v>0</v>
      </c>
      <c r="G3" s="7" t="s">
        <v>13</v>
      </c>
      <c r="H3" s="8">
        <v>12397.0</v>
      </c>
      <c r="I3" s="8" t="s">
        <v>15</v>
      </c>
      <c r="J3" s="9">
        <v>1.63324120065E12</v>
      </c>
      <c r="K3" s="6" t="b">
        <f t="shared" ref="K3:K101" si="3"> EXACT(L3, LOWER(L3))</f>
        <v>0</v>
      </c>
      <c r="L3" s="7" t="s">
        <v>13</v>
      </c>
      <c r="M3" s="8">
        <v>13786.0</v>
      </c>
      <c r="N3" s="8" t="s">
        <v>16</v>
      </c>
      <c r="O3" s="9">
        <v>1.633242079624E12</v>
      </c>
      <c r="P3" s="6" t="b">
        <f t="shared" ref="P3:P101" si="4"> EXACT(Q3, LOWER(Q3))</f>
        <v>0</v>
      </c>
      <c r="Q3" s="7" t="s">
        <v>13</v>
      </c>
      <c r="R3" s="8">
        <v>12839.0</v>
      </c>
      <c r="S3" s="8" t="s">
        <v>17</v>
      </c>
      <c r="T3" s="9">
        <v>1.633246219877E12</v>
      </c>
      <c r="U3" s="6" t="b">
        <f t="shared" ref="U3:U101" si="5"> EXACT(V3, LOWER(V3))</f>
        <v>0</v>
      </c>
      <c r="V3" s="7" t="s">
        <v>13</v>
      </c>
      <c r="W3" s="8">
        <v>15194.0</v>
      </c>
      <c r="X3" s="8" t="s">
        <v>18</v>
      </c>
      <c r="Y3" s="9">
        <v>1.633247479595E12</v>
      </c>
      <c r="Z3" s="6" t="b">
        <f t="shared" ref="Z3:Z101" si="6"> EXACT(AA3, LOWER(AA3))</f>
        <v>0</v>
      </c>
      <c r="AA3" s="7" t="s">
        <v>13</v>
      </c>
      <c r="AB3" s="8">
        <v>13558.0</v>
      </c>
      <c r="AC3" s="8" t="s">
        <v>19</v>
      </c>
      <c r="AD3" s="9">
        <v>1.633248684515E12</v>
      </c>
      <c r="AE3" s="6" t="b">
        <f t="shared" ref="AE3:AE101" si="7"> EXACT(AF3, LOWER(AF3))</f>
        <v>0</v>
      </c>
      <c r="AF3" s="7" t="s">
        <v>13</v>
      </c>
      <c r="AG3" s="8">
        <v>13207.0</v>
      </c>
      <c r="AH3" s="8" t="s">
        <v>20</v>
      </c>
      <c r="AI3" s="9">
        <v>1.633252670094E12</v>
      </c>
      <c r="AJ3" s="6" t="b">
        <f t="shared" ref="AJ3:AJ101" si="8"> EXACT(AK3, LOWER(AK3))</f>
        <v>0</v>
      </c>
      <c r="AK3" s="7" t="s">
        <v>13</v>
      </c>
      <c r="AL3" s="8">
        <v>13189.0</v>
      </c>
      <c r="AM3" s="8" t="s">
        <v>21</v>
      </c>
      <c r="AN3" s="9">
        <v>1.633253479723E12</v>
      </c>
      <c r="AO3" s="6" t="b">
        <f t="shared" ref="AO3:AO101" si="9"> EXACT(AP3, LOWER(AP3))</f>
        <v>0</v>
      </c>
      <c r="AP3" s="7" t="s">
        <v>13</v>
      </c>
      <c r="AQ3" s="8">
        <v>15498.0</v>
      </c>
      <c r="AR3" s="8" t="s">
        <v>22</v>
      </c>
      <c r="AS3" s="9">
        <v>1.633254217171E12</v>
      </c>
    </row>
    <row r="4">
      <c r="A4" s="6" t="b">
        <f t="shared" si="1"/>
        <v>1</v>
      </c>
      <c r="B4" s="7" t="s">
        <v>23</v>
      </c>
      <c r="C4" s="8">
        <v>180.0</v>
      </c>
      <c r="D4" s="8" t="s">
        <v>14</v>
      </c>
      <c r="E4" s="9">
        <v>1.633239978701E12</v>
      </c>
      <c r="F4" s="6" t="b">
        <f t="shared" si="2"/>
        <v>1</v>
      </c>
      <c r="G4" s="7" t="s">
        <v>23</v>
      </c>
      <c r="H4" s="8">
        <v>138.0</v>
      </c>
      <c r="I4" s="8" t="s">
        <v>15</v>
      </c>
      <c r="J4" s="9">
        <v>1.633241200787E12</v>
      </c>
      <c r="K4" s="6" t="b">
        <f t="shared" si="3"/>
        <v>1</v>
      </c>
      <c r="L4" s="7" t="s">
        <v>23</v>
      </c>
      <c r="M4" s="8">
        <v>137.0</v>
      </c>
      <c r="N4" s="8" t="s">
        <v>16</v>
      </c>
      <c r="O4" s="9">
        <v>1.633242079757E12</v>
      </c>
      <c r="P4" s="6" t="b">
        <f t="shared" si="4"/>
        <v>1</v>
      </c>
      <c r="Q4" s="7" t="s">
        <v>23</v>
      </c>
      <c r="R4" s="8">
        <v>204.0</v>
      </c>
      <c r="S4" s="8" t="s">
        <v>24</v>
      </c>
      <c r="T4" s="9">
        <v>1.633246220096E12</v>
      </c>
      <c r="U4" s="6" t="b">
        <f t="shared" si="5"/>
        <v>1</v>
      </c>
      <c r="V4" s="7" t="s">
        <v>23</v>
      </c>
      <c r="W4" s="8">
        <v>304.0</v>
      </c>
      <c r="X4" s="8" t="s">
        <v>18</v>
      </c>
      <c r="Y4" s="9">
        <v>1.6332474799E12</v>
      </c>
      <c r="Z4" s="6" t="b">
        <f t="shared" si="6"/>
        <v>1</v>
      </c>
      <c r="AA4" s="7" t="s">
        <v>23</v>
      </c>
      <c r="AB4" s="8">
        <v>172.0</v>
      </c>
      <c r="AC4" s="8" t="s">
        <v>19</v>
      </c>
      <c r="AD4" s="9">
        <v>1.633248684681E12</v>
      </c>
      <c r="AE4" s="6" t="b">
        <f t="shared" si="7"/>
        <v>1</v>
      </c>
      <c r="AF4" s="7" t="s">
        <v>23</v>
      </c>
      <c r="AG4" s="8">
        <v>206.0</v>
      </c>
      <c r="AH4" s="8" t="s">
        <v>20</v>
      </c>
      <c r="AI4" s="9">
        <v>1.633252670302E12</v>
      </c>
      <c r="AJ4" s="6" t="b">
        <f t="shared" si="8"/>
        <v>1</v>
      </c>
      <c r="AK4" s="7" t="s">
        <v>23</v>
      </c>
      <c r="AL4" s="8">
        <v>117.0</v>
      </c>
      <c r="AM4" s="8" t="s">
        <v>21</v>
      </c>
      <c r="AN4" s="9">
        <v>1.633253479848E12</v>
      </c>
      <c r="AO4" s="6" t="b">
        <f t="shared" si="9"/>
        <v>1</v>
      </c>
      <c r="AP4" s="7" t="s">
        <v>23</v>
      </c>
      <c r="AQ4" s="8">
        <v>148.0</v>
      </c>
      <c r="AR4" s="8" t="s">
        <v>22</v>
      </c>
      <c r="AS4" s="9">
        <v>1.633254217314E12</v>
      </c>
    </row>
    <row r="5">
      <c r="A5" s="6" t="b">
        <f t="shared" si="1"/>
        <v>1</v>
      </c>
      <c r="B5" s="7" t="s">
        <v>25</v>
      </c>
      <c r="C5" s="8">
        <v>210.0</v>
      </c>
      <c r="D5" s="8" t="s">
        <v>14</v>
      </c>
      <c r="E5" s="9">
        <v>1.633239978911E12</v>
      </c>
      <c r="F5" s="6" t="b">
        <f t="shared" si="2"/>
        <v>1</v>
      </c>
      <c r="G5" s="7" t="s">
        <v>25</v>
      </c>
      <c r="H5" s="8">
        <v>259.0</v>
      </c>
      <c r="I5" s="8" t="s">
        <v>26</v>
      </c>
      <c r="J5" s="9">
        <v>1.633241201048E12</v>
      </c>
      <c r="K5" s="6" t="b">
        <f t="shared" si="3"/>
        <v>1</v>
      </c>
      <c r="L5" s="7" t="s">
        <v>25</v>
      </c>
      <c r="M5" s="8">
        <v>301.0</v>
      </c>
      <c r="N5" s="8" t="s">
        <v>27</v>
      </c>
      <c r="O5" s="9">
        <v>1.633242080056E12</v>
      </c>
      <c r="P5" s="6" t="b">
        <f t="shared" si="4"/>
        <v>1</v>
      </c>
      <c r="Q5" s="7" t="s">
        <v>25</v>
      </c>
      <c r="R5" s="8">
        <v>226.0</v>
      </c>
      <c r="S5" s="8" t="s">
        <v>24</v>
      </c>
      <c r="T5" s="9">
        <v>1.633246220307E12</v>
      </c>
      <c r="U5" s="6" t="b">
        <f t="shared" si="5"/>
        <v>1</v>
      </c>
      <c r="V5" s="7" t="s">
        <v>25</v>
      </c>
      <c r="W5" s="8">
        <v>411.0</v>
      </c>
      <c r="X5" s="8" t="s">
        <v>28</v>
      </c>
      <c r="Y5" s="9">
        <v>1.633247480314E12</v>
      </c>
      <c r="Z5" s="6" t="b">
        <f t="shared" si="6"/>
        <v>1</v>
      </c>
      <c r="AA5" s="7" t="s">
        <v>25</v>
      </c>
      <c r="AB5" s="8">
        <v>235.0</v>
      </c>
      <c r="AC5" s="8" t="s">
        <v>19</v>
      </c>
      <c r="AD5" s="9">
        <v>1.633248684918E12</v>
      </c>
      <c r="AE5" s="6" t="b">
        <f t="shared" si="7"/>
        <v>1</v>
      </c>
      <c r="AF5" s="7" t="s">
        <v>25</v>
      </c>
      <c r="AG5" s="8">
        <v>267.0</v>
      </c>
      <c r="AH5" s="8" t="s">
        <v>20</v>
      </c>
      <c r="AI5" s="9">
        <v>1.633252670564E12</v>
      </c>
      <c r="AJ5" s="6" t="b">
        <f t="shared" si="8"/>
        <v>1</v>
      </c>
      <c r="AK5" s="7" t="s">
        <v>25</v>
      </c>
      <c r="AL5" s="8">
        <v>230.0</v>
      </c>
      <c r="AM5" s="8" t="s">
        <v>29</v>
      </c>
      <c r="AN5" s="9">
        <v>1.633253480065E12</v>
      </c>
      <c r="AO5" s="6" t="b">
        <f t="shared" si="9"/>
        <v>1</v>
      </c>
      <c r="AP5" s="7" t="s">
        <v>25</v>
      </c>
      <c r="AQ5" s="8">
        <v>443.0</v>
      </c>
      <c r="AR5" s="8" t="s">
        <v>22</v>
      </c>
      <c r="AS5" s="9">
        <v>1.633254217759E12</v>
      </c>
    </row>
    <row r="6">
      <c r="A6" s="6" t="b">
        <f t="shared" si="1"/>
        <v>1</v>
      </c>
      <c r="B6" s="7" t="s">
        <v>30</v>
      </c>
      <c r="C6" s="8">
        <v>336.0</v>
      </c>
      <c r="D6" s="8" t="s">
        <v>31</v>
      </c>
      <c r="E6" s="9">
        <v>1.633239979249E12</v>
      </c>
      <c r="F6" s="6" t="b">
        <f t="shared" si="2"/>
        <v>1</v>
      </c>
      <c r="G6" s="7" t="s">
        <v>30</v>
      </c>
      <c r="H6" s="8">
        <v>268.0</v>
      </c>
      <c r="I6" s="8" t="s">
        <v>26</v>
      </c>
      <c r="J6" s="9">
        <v>1.633241201317E12</v>
      </c>
      <c r="K6" s="6" t="b">
        <f t="shared" si="3"/>
        <v>1</v>
      </c>
      <c r="L6" s="7" t="s">
        <v>30</v>
      </c>
      <c r="M6" s="8">
        <v>210.0</v>
      </c>
      <c r="N6" s="8" t="s">
        <v>27</v>
      </c>
      <c r="O6" s="9">
        <v>1.633242080266E12</v>
      </c>
      <c r="P6" s="6" t="b">
        <f t="shared" si="4"/>
        <v>1</v>
      </c>
      <c r="Q6" s="7" t="s">
        <v>30</v>
      </c>
      <c r="R6" s="8">
        <v>234.0</v>
      </c>
      <c r="S6" s="8" t="s">
        <v>24</v>
      </c>
      <c r="T6" s="9">
        <v>1.63324622054E12</v>
      </c>
      <c r="U6" s="6" t="b">
        <f t="shared" si="5"/>
        <v>1</v>
      </c>
      <c r="V6" s="7" t="s">
        <v>30</v>
      </c>
      <c r="W6" s="8">
        <v>233.0</v>
      </c>
      <c r="X6" s="8" t="s">
        <v>28</v>
      </c>
      <c r="Y6" s="9">
        <v>1.633247480545E12</v>
      </c>
      <c r="Z6" s="6" t="b">
        <f t="shared" si="6"/>
        <v>1</v>
      </c>
      <c r="AA6" s="7" t="s">
        <v>30</v>
      </c>
      <c r="AB6" s="8">
        <v>318.0</v>
      </c>
      <c r="AC6" s="8" t="s">
        <v>32</v>
      </c>
      <c r="AD6" s="9">
        <v>1.633248685235E12</v>
      </c>
      <c r="AE6" s="6" t="b">
        <f t="shared" si="7"/>
        <v>1</v>
      </c>
      <c r="AF6" s="7" t="s">
        <v>30</v>
      </c>
      <c r="AG6" s="8">
        <v>276.0</v>
      </c>
      <c r="AH6" s="8" t="s">
        <v>20</v>
      </c>
      <c r="AI6" s="9">
        <v>1.633252670842E12</v>
      </c>
      <c r="AJ6" s="6" t="b">
        <f t="shared" si="8"/>
        <v>1</v>
      </c>
      <c r="AK6" s="7" t="s">
        <v>30</v>
      </c>
      <c r="AL6" s="8">
        <v>277.0</v>
      </c>
      <c r="AM6" s="8" t="s">
        <v>29</v>
      </c>
      <c r="AN6" s="9">
        <v>1.633253480341E12</v>
      </c>
      <c r="AO6" s="6" t="b">
        <f t="shared" si="9"/>
        <v>1</v>
      </c>
      <c r="AP6" s="7" t="s">
        <v>30</v>
      </c>
      <c r="AQ6" s="8">
        <v>234.0</v>
      </c>
      <c r="AR6" s="8" t="s">
        <v>22</v>
      </c>
      <c r="AS6" s="9">
        <v>1.633254217994E12</v>
      </c>
    </row>
    <row r="7">
      <c r="A7" s="6" t="b">
        <f t="shared" si="1"/>
        <v>1</v>
      </c>
      <c r="B7" s="7" t="s">
        <v>33</v>
      </c>
      <c r="C7" s="8">
        <v>215.0</v>
      </c>
      <c r="D7" s="8" t="s">
        <v>31</v>
      </c>
      <c r="E7" s="9">
        <v>1.633239979463E12</v>
      </c>
      <c r="F7" s="6" t="b">
        <f t="shared" si="2"/>
        <v>1</v>
      </c>
      <c r="G7" s="7" t="s">
        <v>33</v>
      </c>
      <c r="H7" s="8">
        <v>259.0</v>
      </c>
      <c r="I7" s="8" t="s">
        <v>26</v>
      </c>
      <c r="J7" s="9">
        <v>1.633241201575E12</v>
      </c>
      <c r="K7" s="6" t="b">
        <f t="shared" si="3"/>
        <v>1</v>
      </c>
      <c r="L7" s="7" t="s">
        <v>33</v>
      </c>
      <c r="M7" s="8">
        <v>259.0</v>
      </c>
      <c r="N7" s="8" t="s">
        <v>27</v>
      </c>
      <c r="O7" s="9">
        <v>1.633242080526E12</v>
      </c>
      <c r="P7" s="6" t="b">
        <f t="shared" si="4"/>
        <v>1</v>
      </c>
      <c r="Q7" s="7" t="s">
        <v>33</v>
      </c>
      <c r="R7" s="8">
        <v>274.0</v>
      </c>
      <c r="S7" s="8" t="s">
        <v>24</v>
      </c>
      <c r="T7" s="9">
        <v>1.633246220813E12</v>
      </c>
      <c r="U7" s="6" t="b">
        <f t="shared" si="5"/>
        <v>1</v>
      </c>
      <c r="V7" s="7" t="s">
        <v>33</v>
      </c>
      <c r="W7" s="8">
        <v>294.0</v>
      </c>
      <c r="X7" s="8" t="s">
        <v>28</v>
      </c>
      <c r="Y7" s="9">
        <v>1.633247480837E12</v>
      </c>
      <c r="Z7" s="6" t="b">
        <f t="shared" si="6"/>
        <v>1</v>
      </c>
      <c r="AA7" s="7" t="s">
        <v>33</v>
      </c>
      <c r="AB7" s="8">
        <v>218.0</v>
      </c>
      <c r="AC7" s="8" t="s">
        <v>32</v>
      </c>
      <c r="AD7" s="9">
        <v>1.633248685454E12</v>
      </c>
      <c r="AE7" s="6" t="b">
        <f t="shared" si="7"/>
        <v>1</v>
      </c>
      <c r="AF7" s="7" t="s">
        <v>33</v>
      </c>
      <c r="AG7" s="8">
        <v>226.0</v>
      </c>
      <c r="AH7" s="8" t="s">
        <v>34</v>
      </c>
      <c r="AI7" s="9">
        <v>1.633252671066E12</v>
      </c>
      <c r="AJ7" s="6" t="b">
        <f t="shared" si="8"/>
        <v>1</v>
      </c>
      <c r="AK7" s="7" t="s">
        <v>33</v>
      </c>
      <c r="AL7" s="8">
        <v>401.0</v>
      </c>
      <c r="AM7" s="8" t="s">
        <v>29</v>
      </c>
      <c r="AN7" s="9">
        <v>1.633253480743E12</v>
      </c>
      <c r="AO7" s="6" t="b">
        <f t="shared" si="9"/>
        <v>1</v>
      </c>
      <c r="AP7" s="7" t="s">
        <v>33</v>
      </c>
      <c r="AQ7" s="8">
        <v>293.0</v>
      </c>
      <c r="AR7" s="8" t="s">
        <v>35</v>
      </c>
      <c r="AS7" s="9">
        <v>1.633254218284E12</v>
      </c>
    </row>
    <row r="8">
      <c r="A8" s="6" t="b">
        <f t="shared" si="1"/>
        <v>1</v>
      </c>
      <c r="B8" s="7" t="s">
        <v>36</v>
      </c>
      <c r="C8" s="8">
        <v>163.0</v>
      </c>
      <c r="D8" s="8" t="s">
        <v>31</v>
      </c>
      <c r="E8" s="9">
        <v>1.633239979625E12</v>
      </c>
      <c r="F8" s="6" t="b">
        <f t="shared" si="2"/>
        <v>1</v>
      </c>
      <c r="G8" s="7" t="s">
        <v>36</v>
      </c>
      <c r="H8" s="8">
        <v>150.0</v>
      </c>
      <c r="I8" s="8" t="s">
        <v>26</v>
      </c>
      <c r="J8" s="9">
        <v>1.633241201732E12</v>
      </c>
      <c r="K8" s="6" t="b">
        <f t="shared" si="3"/>
        <v>1</v>
      </c>
      <c r="L8" s="7" t="s">
        <v>36</v>
      </c>
      <c r="M8" s="8">
        <v>168.0</v>
      </c>
      <c r="N8" s="8" t="s">
        <v>27</v>
      </c>
      <c r="O8" s="9">
        <v>1.633242080693E12</v>
      </c>
      <c r="P8" s="6" t="b">
        <f t="shared" si="4"/>
        <v>1</v>
      </c>
      <c r="Q8" s="7" t="s">
        <v>36</v>
      </c>
      <c r="R8" s="8">
        <v>170.0</v>
      </c>
      <c r="S8" s="8" t="s">
        <v>24</v>
      </c>
      <c r="T8" s="9">
        <v>1.633246220985E12</v>
      </c>
      <c r="U8" s="6" t="b">
        <f t="shared" si="5"/>
        <v>1</v>
      </c>
      <c r="V8" s="7" t="s">
        <v>36</v>
      </c>
      <c r="W8" s="8">
        <v>151.0</v>
      </c>
      <c r="X8" s="8" t="s">
        <v>28</v>
      </c>
      <c r="Y8" s="9">
        <v>1.633247480988E12</v>
      </c>
      <c r="Z8" s="6" t="b">
        <f t="shared" si="6"/>
        <v>1</v>
      </c>
      <c r="AA8" s="7" t="s">
        <v>36</v>
      </c>
      <c r="AB8" s="8">
        <v>226.0</v>
      </c>
      <c r="AC8" s="8" t="s">
        <v>32</v>
      </c>
      <c r="AD8" s="9">
        <v>1.633248685678E12</v>
      </c>
      <c r="AE8" s="6" t="b">
        <f t="shared" si="7"/>
        <v>1</v>
      </c>
      <c r="AF8" s="7" t="s">
        <v>36</v>
      </c>
      <c r="AG8" s="8">
        <v>234.0</v>
      </c>
      <c r="AH8" s="8" t="s">
        <v>34</v>
      </c>
      <c r="AI8" s="9">
        <v>1.633252671301E12</v>
      </c>
      <c r="AJ8" s="6" t="b">
        <f t="shared" si="8"/>
        <v>1</v>
      </c>
      <c r="AK8" s="7" t="s">
        <v>36</v>
      </c>
      <c r="AL8" s="8">
        <v>236.0</v>
      </c>
      <c r="AM8" s="8" t="s">
        <v>29</v>
      </c>
      <c r="AN8" s="9">
        <v>1.633253480979E12</v>
      </c>
      <c r="AO8" s="6" t="b">
        <f t="shared" si="9"/>
        <v>1</v>
      </c>
      <c r="AP8" s="7" t="s">
        <v>36</v>
      </c>
      <c r="AQ8" s="8">
        <v>221.0</v>
      </c>
      <c r="AR8" s="8" t="s">
        <v>35</v>
      </c>
      <c r="AS8" s="9">
        <v>1.633254218508E12</v>
      </c>
    </row>
    <row r="9">
      <c r="A9" s="6" t="b">
        <f t="shared" si="1"/>
        <v>1</v>
      </c>
      <c r="B9" s="7" t="s">
        <v>37</v>
      </c>
      <c r="C9" s="8">
        <v>130.0</v>
      </c>
      <c r="D9" s="8" t="s">
        <v>31</v>
      </c>
      <c r="E9" s="9">
        <v>1.633239979756E12</v>
      </c>
      <c r="F9" s="6" t="b">
        <f t="shared" si="2"/>
        <v>1</v>
      </c>
      <c r="G9" s="7" t="s">
        <v>37</v>
      </c>
      <c r="H9" s="8">
        <v>163.0</v>
      </c>
      <c r="I9" s="8" t="s">
        <v>26</v>
      </c>
      <c r="J9" s="9">
        <v>1.633241201888E12</v>
      </c>
      <c r="K9" s="6" t="b">
        <f t="shared" si="3"/>
        <v>1</v>
      </c>
      <c r="L9" s="7" t="s">
        <v>37</v>
      </c>
      <c r="M9" s="8">
        <v>159.0</v>
      </c>
      <c r="N9" s="8" t="s">
        <v>27</v>
      </c>
      <c r="O9" s="9">
        <v>1.633242080853E12</v>
      </c>
      <c r="P9" s="6" t="b">
        <f t="shared" si="4"/>
        <v>1</v>
      </c>
      <c r="Q9" s="7" t="s">
        <v>37</v>
      </c>
      <c r="R9" s="8">
        <v>141.0</v>
      </c>
      <c r="S9" s="8" t="s">
        <v>38</v>
      </c>
      <c r="T9" s="9">
        <v>1.633246221124E12</v>
      </c>
      <c r="U9" s="6" t="b">
        <f t="shared" si="5"/>
        <v>1</v>
      </c>
      <c r="V9" s="7" t="s">
        <v>37</v>
      </c>
      <c r="W9" s="8">
        <v>175.0</v>
      </c>
      <c r="X9" s="8" t="s">
        <v>39</v>
      </c>
      <c r="Y9" s="9">
        <v>1.633247481165E12</v>
      </c>
      <c r="Z9" s="6" t="b">
        <f t="shared" si="6"/>
        <v>1</v>
      </c>
      <c r="AA9" s="7" t="s">
        <v>25</v>
      </c>
      <c r="AB9" s="8">
        <v>151.0</v>
      </c>
      <c r="AC9" s="8" t="s">
        <v>32</v>
      </c>
      <c r="AD9" s="9">
        <v>1.633248685829E12</v>
      </c>
      <c r="AE9" s="6" t="b">
        <f t="shared" si="7"/>
        <v>1</v>
      </c>
      <c r="AF9" s="7" t="s">
        <v>37</v>
      </c>
      <c r="AG9" s="8">
        <v>153.0</v>
      </c>
      <c r="AH9" s="8" t="s">
        <v>34</v>
      </c>
      <c r="AI9" s="9">
        <v>1.633252671453E12</v>
      </c>
      <c r="AJ9" s="6" t="b">
        <f t="shared" si="8"/>
        <v>1</v>
      </c>
      <c r="AK9" s="7" t="s">
        <v>37</v>
      </c>
      <c r="AL9" s="8">
        <v>115.0</v>
      </c>
      <c r="AM9" s="8" t="s">
        <v>40</v>
      </c>
      <c r="AN9" s="9">
        <v>1.633253481095E12</v>
      </c>
      <c r="AO9" s="6" t="b">
        <f t="shared" si="9"/>
        <v>1</v>
      </c>
      <c r="AP9" s="7" t="s">
        <v>37</v>
      </c>
      <c r="AQ9" s="8">
        <v>139.0</v>
      </c>
      <c r="AR9" s="8" t="s">
        <v>35</v>
      </c>
      <c r="AS9" s="9">
        <v>1.633254218644E12</v>
      </c>
    </row>
    <row r="10">
      <c r="A10" s="6" t="b">
        <f t="shared" si="1"/>
        <v>1</v>
      </c>
      <c r="B10" s="7" t="s">
        <v>41</v>
      </c>
      <c r="C10" s="8">
        <v>450.0</v>
      </c>
      <c r="D10" s="8" t="s">
        <v>42</v>
      </c>
      <c r="E10" s="9">
        <v>1.633239980214E12</v>
      </c>
      <c r="F10" s="6" t="b">
        <f t="shared" si="2"/>
        <v>1</v>
      </c>
      <c r="G10" s="7" t="s">
        <v>41</v>
      </c>
      <c r="H10" s="8">
        <v>557.0</v>
      </c>
      <c r="I10" s="8" t="s">
        <v>43</v>
      </c>
      <c r="J10" s="9">
        <v>1.633241202452E12</v>
      </c>
      <c r="K10" s="6" t="b">
        <f t="shared" si="3"/>
        <v>1</v>
      </c>
      <c r="L10" s="7" t="s">
        <v>41</v>
      </c>
      <c r="M10" s="8">
        <v>263.0</v>
      </c>
      <c r="N10" s="8" t="s">
        <v>44</v>
      </c>
      <c r="O10" s="9">
        <v>1.633242081117E12</v>
      </c>
      <c r="P10" s="6" t="b">
        <f t="shared" si="4"/>
        <v>1</v>
      </c>
      <c r="Q10" s="7" t="s">
        <v>41</v>
      </c>
      <c r="R10" s="8">
        <v>303.0</v>
      </c>
      <c r="S10" s="8" t="s">
        <v>38</v>
      </c>
      <c r="T10" s="9">
        <v>1.633246221435E12</v>
      </c>
      <c r="U10" s="6" t="b">
        <f t="shared" si="5"/>
        <v>1</v>
      </c>
      <c r="V10" s="7" t="s">
        <v>41</v>
      </c>
      <c r="W10" s="8">
        <v>322.0</v>
      </c>
      <c r="X10" s="8" t="s">
        <v>39</v>
      </c>
      <c r="Y10" s="9">
        <v>1.633247481485E12</v>
      </c>
      <c r="Z10" s="6" t="b">
        <f t="shared" si="6"/>
        <v>1</v>
      </c>
      <c r="AA10" s="7" t="s">
        <v>41</v>
      </c>
      <c r="AB10" s="8">
        <v>479.0</v>
      </c>
      <c r="AC10" s="8" t="s">
        <v>45</v>
      </c>
      <c r="AD10" s="9">
        <v>1.633248686318E12</v>
      </c>
      <c r="AE10" s="6" t="b">
        <f t="shared" si="7"/>
        <v>1</v>
      </c>
      <c r="AF10" s="7" t="s">
        <v>41</v>
      </c>
      <c r="AG10" s="8">
        <v>461.0</v>
      </c>
      <c r="AH10" s="8" t="s">
        <v>34</v>
      </c>
      <c r="AI10" s="9">
        <v>1.633252671932E12</v>
      </c>
      <c r="AJ10" s="6" t="b">
        <f t="shared" si="8"/>
        <v>1</v>
      </c>
      <c r="AK10" s="7" t="s">
        <v>46</v>
      </c>
      <c r="AL10" s="8">
        <v>349.0</v>
      </c>
      <c r="AM10" s="8" t="s">
        <v>40</v>
      </c>
      <c r="AN10" s="9">
        <v>1.633253481453E12</v>
      </c>
      <c r="AO10" s="6" t="b">
        <f t="shared" si="9"/>
        <v>1</v>
      </c>
      <c r="AP10" s="7" t="s">
        <v>41</v>
      </c>
      <c r="AQ10" s="8">
        <v>1344.0</v>
      </c>
      <c r="AR10" s="8" t="s">
        <v>47</v>
      </c>
      <c r="AS10" s="9">
        <v>1.633254219989E12</v>
      </c>
    </row>
    <row r="11">
      <c r="A11" s="6" t="b">
        <f t="shared" si="1"/>
        <v>1</v>
      </c>
      <c r="B11" s="7" t="s">
        <v>48</v>
      </c>
      <c r="C11" s="8">
        <v>164.0</v>
      </c>
      <c r="D11" s="8" t="s">
        <v>42</v>
      </c>
      <c r="E11" s="9">
        <v>1.633239980382E12</v>
      </c>
      <c r="F11" s="6" t="b">
        <f t="shared" si="2"/>
        <v>1</v>
      </c>
      <c r="G11" s="7" t="s">
        <v>48</v>
      </c>
      <c r="H11" s="8">
        <v>130.0</v>
      </c>
      <c r="I11" s="8" t="s">
        <v>43</v>
      </c>
      <c r="J11" s="9">
        <v>1.633241202573E12</v>
      </c>
      <c r="K11" s="6" t="b">
        <f t="shared" si="3"/>
        <v>1</v>
      </c>
      <c r="L11" s="7" t="s">
        <v>48</v>
      </c>
      <c r="M11" s="8">
        <v>104.0</v>
      </c>
      <c r="N11" s="8" t="s">
        <v>44</v>
      </c>
      <c r="O11" s="9">
        <v>1.63324208122E12</v>
      </c>
      <c r="P11" s="6" t="b">
        <f t="shared" si="4"/>
        <v>1</v>
      </c>
      <c r="Q11" s="7" t="s">
        <v>48</v>
      </c>
      <c r="R11" s="8">
        <v>144.0</v>
      </c>
      <c r="S11" s="8" t="s">
        <v>38</v>
      </c>
      <c r="T11" s="9">
        <v>1.633246221584E12</v>
      </c>
      <c r="U11" s="6" t="b">
        <f t="shared" si="5"/>
        <v>1</v>
      </c>
      <c r="V11" s="7" t="s">
        <v>48</v>
      </c>
      <c r="W11" s="8">
        <v>138.0</v>
      </c>
      <c r="X11" s="8" t="s">
        <v>39</v>
      </c>
      <c r="Y11" s="9">
        <v>1.633247481624E12</v>
      </c>
      <c r="Z11" s="6" t="b">
        <f t="shared" si="6"/>
        <v>1</v>
      </c>
      <c r="AA11" s="7" t="s">
        <v>48</v>
      </c>
      <c r="AB11" s="8">
        <v>223.0</v>
      </c>
      <c r="AC11" s="8" t="s">
        <v>45</v>
      </c>
      <c r="AD11" s="9">
        <v>1.633248686531E12</v>
      </c>
      <c r="AE11" s="6" t="b">
        <f t="shared" si="7"/>
        <v>1</v>
      </c>
      <c r="AF11" s="7" t="s">
        <v>48</v>
      </c>
      <c r="AG11" s="8">
        <v>80.0</v>
      </c>
      <c r="AH11" s="8" t="s">
        <v>34</v>
      </c>
      <c r="AI11" s="9">
        <v>1.633252671995E12</v>
      </c>
      <c r="AJ11" s="6" t="b">
        <f t="shared" si="8"/>
        <v>1</v>
      </c>
      <c r="AK11" s="7" t="s">
        <v>37</v>
      </c>
      <c r="AL11" s="8">
        <v>465.0</v>
      </c>
      <c r="AM11" s="8" t="s">
        <v>40</v>
      </c>
      <c r="AN11" s="9">
        <v>1.63325348191E12</v>
      </c>
      <c r="AO11" s="6" t="b">
        <f t="shared" si="9"/>
        <v>1</v>
      </c>
      <c r="AP11" s="7" t="s">
        <v>48</v>
      </c>
      <c r="AQ11" s="8">
        <v>229.0</v>
      </c>
      <c r="AR11" s="8" t="s">
        <v>49</v>
      </c>
      <c r="AS11" s="9">
        <v>1.63325422022E12</v>
      </c>
    </row>
    <row r="12">
      <c r="A12" s="6" t="b">
        <f t="shared" si="1"/>
        <v>1</v>
      </c>
      <c r="B12" s="7" t="s">
        <v>23</v>
      </c>
      <c r="C12" s="8">
        <v>483.0</v>
      </c>
      <c r="D12" s="8" t="s">
        <v>42</v>
      </c>
      <c r="E12" s="9">
        <v>1.633239980854E12</v>
      </c>
      <c r="F12" s="6" t="b">
        <f t="shared" si="2"/>
        <v>1</v>
      </c>
      <c r="G12" s="7" t="s">
        <v>23</v>
      </c>
      <c r="H12" s="8">
        <v>1168.0</v>
      </c>
      <c r="I12" s="8" t="s">
        <v>50</v>
      </c>
      <c r="J12" s="9">
        <v>1.633241203742E12</v>
      </c>
      <c r="K12" s="6" t="b">
        <f t="shared" si="3"/>
        <v>1</v>
      </c>
      <c r="L12" s="7" t="s">
        <v>23</v>
      </c>
      <c r="M12" s="8">
        <v>381.0</v>
      </c>
      <c r="N12" s="8" t="s">
        <v>44</v>
      </c>
      <c r="O12" s="9">
        <v>1.633242081601E12</v>
      </c>
      <c r="P12" s="6" t="b">
        <f t="shared" si="4"/>
        <v>1</v>
      </c>
      <c r="Q12" s="7" t="s">
        <v>23</v>
      </c>
      <c r="R12" s="8">
        <v>466.0</v>
      </c>
      <c r="S12" s="8" t="s">
        <v>51</v>
      </c>
      <c r="T12" s="9">
        <v>1.633246222042E12</v>
      </c>
      <c r="U12" s="6" t="b">
        <f t="shared" si="5"/>
        <v>1</v>
      </c>
      <c r="V12" s="7" t="s">
        <v>23</v>
      </c>
      <c r="W12" s="8">
        <v>469.0</v>
      </c>
      <c r="X12" s="8" t="s">
        <v>52</v>
      </c>
      <c r="Y12" s="9">
        <v>1.633247482095E12</v>
      </c>
      <c r="Z12" s="6" t="b">
        <f t="shared" si="6"/>
        <v>1</v>
      </c>
      <c r="AA12" s="7" t="s">
        <v>41</v>
      </c>
      <c r="AB12" s="8">
        <v>362.0</v>
      </c>
      <c r="AC12" s="8" t="s">
        <v>45</v>
      </c>
      <c r="AD12" s="9">
        <v>1.633248686896E12</v>
      </c>
      <c r="AE12" s="6" t="b">
        <f t="shared" si="7"/>
        <v>1</v>
      </c>
      <c r="AF12" s="7" t="s">
        <v>23</v>
      </c>
      <c r="AG12" s="8">
        <v>310.0</v>
      </c>
      <c r="AH12" s="8" t="s">
        <v>53</v>
      </c>
      <c r="AI12" s="9">
        <v>1.633252672305E12</v>
      </c>
      <c r="AJ12" s="6" t="b">
        <f t="shared" si="8"/>
        <v>1</v>
      </c>
      <c r="AK12" s="7" t="s">
        <v>41</v>
      </c>
      <c r="AL12" s="8">
        <v>607.0</v>
      </c>
      <c r="AM12" s="8" t="s">
        <v>54</v>
      </c>
      <c r="AN12" s="9">
        <v>1.633253482515E12</v>
      </c>
      <c r="AO12" s="6" t="b">
        <f t="shared" si="9"/>
        <v>1</v>
      </c>
      <c r="AP12" s="7" t="s">
        <v>23</v>
      </c>
      <c r="AQ12" s="8">
        <v>577.0</v>
      </c>
      <c r="AR12" s="8" t="s">
        <v>49</v>
      </c>
      <c r="AS12" s="9">
        <v>1.633254220797E12</v>
      </c>
    </row>
    <row r="13">
      <c r="A13" s="6" t="b">
        <f t="shared" si="1"/>
        <v>1</v>
      </c>
      <c r="B13" s="7" t="s">
        <v>55</v>
      </c>
      <c r="C13" s="8">
        <v>184.0</v>
      </c>
      <c r="D13" s="8" t="s">
        <v>56</v>
      </c>
      <c r="E13" s="9">
        <v>1.633239981037E12</v>
      </c>
      <c r="F13" s="6" t="b">
        <f t="shared" si="2"/>
        <v>1</v>
      </c>
      <c r="G13" s="7" t="s">
        <v>55</v>
      </c>
      <c r="H13" s="8">
        <v>276.0</v>
      </c>
      <c r="I13" s="8" t="s">
        <v>57</v>
      </c>
      <c r="J13" s="9">
        <v>1.633241204025E12</v>
      </c>
      <c r="K13" s="6" t="b">
        <f t="shared" si="3"/>
        <v>1</v>
      </c>
      <c r="L13" s="7" t="s">
        <v>55</v>
      </c>
      <c r="M13" s="8">
        <v>112.0</v>
      </c>
      <c r="N13" s="8" t="s">
        <v>44</v>
      </c>
      <c r="O13" s="9">
        <v>1.633242081713E12</v>
      </c>
      <c r="P13" s="6" t="b">
        <f t="shared" si="4"/>
        <v>1</v>
      </c>
      <c r="Q13" s="7" t="s">
        <v>55</v>
      </c>
      <c r="R13" s="8">
        <v>211.0</v>
      </c>
      <c r="S13" s="8" t="s">
        <v>51</v>
      </c>
      <c r="T13" s="9">
        <v>1.633246222248E12</v>
      </c>
      <c r="U13" s="6" t="b">
        <f t="shared" si="5"/>
        <v>1</v>
      </c>
      <c r="V13" s="7" t="s">
        <v>55</v>
      </c>
      <c r="W13" s="8">
        <v>163.0</v>
      </c>
      <c r="X13" s="8" t="s">
        <v>52</v>
      </c>
      <c r="Y13" s="9">
        <v>1.633247482255E12</v>
      </c>
      <c r="Z13" s="6" t="b">
        <f t="shared" si="6"/>
        <v>1</v>
      </c>
      <c r="AA13" s="7" t="s">
        <v>25</v>
      </c>
      <c r="AB13" s="8">
        <v>132.0</v>
      </c>
      <c r="AC13" s="8" t="s">
        <v>58</v>
      </c>
      <c r="AD13" s="9">
        <v>1.633248687025E12</v>
      </c>
      <c r="AE13" s="6" t="b">
        <f t="shared" si="7"/>
        <v>1</v>
      </c>
      <c r="AF13" s="7" t="s">
        <v>55</v>
      </c>
      <c r="AG13" s="8">
        <v>165.0</v>
      </c>
      <c r="AH13" s="8" t="s">
        <v>53</v>
      </c>
      <c r="AI13" s="9">
        <v>1.633252672471E12</v>
      </c>
      <c r="AJ13" s="6" t="b">
        <f t="shared" si="8"/>
        <v>1</v>
      </c>
      <c r="AK13" s="7" t="s">
        <v>48</v>
      </c>
      <c r="AL13" s="8">
        <v>153.0</v>
      </c>
      <c r="AM13" s="8" t="s">
        <v>54</v>
      </c>
      <c r="AN13" s="9">
        <v>1.633253482668E12</v>
      </c>
      <c r="AO13" s="6" t="b">
        <f t="shared" si="9"/>
        <v>1</v>
      </c>
      <c r="AP13" s="7" t="s">
        <v>55</v>
      </c>
      <c r="AQ13" s="8">
        <v>218.0</v>
      </c>
      <c r="AR13" s="8" t="s">
        <v>59</v>
      </c>
      <c r="AS13" s="9">
        <v>1.633254221014E12</v>
      </c>
    </row>
    <row r="14">
      <c r="A14" s="6" t="b">
        <f t="shared" si="1"/>
        <v>1</v>
      </c>
      <c r="B14" s="7" t="s">
        <v>37</v>
      </c>
      <c r="C14" s="8">
        <v>217.0</v>
      </c>
      <c r="D14" s="8" t="s">
        <v>56</v>
      </c>
      <c r="E14" s="9">
        <v>1.633239981255E12</v>
      </c>
      <c r="F14" s="6" t="b">
        <f t="shared" si="2"/>
        <v>1</v>
      </c>
      <c r="G14" s="7" t="s">
        <v>37</v>
      </c>
      <c r="H14" s="8">
        <v>192.0</v>
      </c>
      <c r="I14" s="8" t="s">
        <v>57</v>
      </c>
      <c r="J14" s="9">
        <v>1.63324120421E12</v>
      </c>
      <c r="K14" s="6" t="b">
        <f t="shared" si="3"/>
        <v>1</v>
      </c>
      <c r="L14" s="7" t="s">
        <v>37</v>
      </c>
      <c r="M14" s="8">
        <v>204.0</v>
      </c>
      <c r="N14" s="8" t="s">
        <v>44</v>
      </c>
      <c r="O14" s="9">
        <v>1.633242081917E12</v>
      </c>
      <c r="P14" s="6" t="b">
        <f t="shared" si="4"/>
        <v>1</v>
      </c>
      <c r="Q14" s="7" t="s">
        <v>37</v>
      </c>
      <c r="R14" s="8">
        <v>216.0</v>
      </c>
      <c r="S14" s="8" t="s">
        <v>51</v>
      </c>
      <c r="T14" s="9">
        <v>1.633246222465E12</v>
      </c>
      <c r="U14" s="6" t="b">
        <f t="shared" si="5"/>
        <v>1</v>
      </c>
      <c r="V14" s="7" t="s">
        <v>37</v>
      </c>
      <c r="W14" s="8">
        <v>222.0</v>
      </c>
      <c r="X14" s="8" t="s">
        <v>52</v>
      </c>
      <c r="Y14" s="9">
        <v>1.633247482476E12</v>
      </c>
      <c r="Z14" s="6" t="b">
        <f t="shared" si="6"/>
        <v>1</v>
      </c>
      <c r="AA14" s="7" t="s">
        <v>36</v>
      </c>
      <c r="AB14" s="8">
        <v>134.0</v>
      </c>
      <c r="AC14" s="8" t="s">
        <v>58</v>
      </c>
      <c r="AD14" s="9">
        <v>1.633248687176E12</v>
      </c>
      <c r="AE14" s="6" t="b">
        <f t="shared" si="7"/>
        <v>1</v>
      </c>
      <c r="AF14" s="7" t="s">
        <v>37</v>
      </c>
      <c r="AG14" s="8">
        <v>236.0</v>
      </c>
      <c r="AH14" s="8" t="s">
        <v>53</v>
      </c>
      <c r="AI14" s="9">
        <v>1.633252672705E12</v>
      </c>
      <c r="AJ14" s="6" t="b">
        <f t="shared" si="8"/>
        <v>1</v>
      </c>
      <c r="AK14" s="7" t="s">
        <v>23</v>
      </c>
      <c r="AL14" s="8">
        <v>334.0</v>
      </c>
      <c r="AM14" s="8" t="s">
        <v>60</v>
      </c>
      <c r="AN14" s="9">
        <v>1.633253483004E12</v>
      </c>
      <c r="AO14" s="6" t="b">
        <f t="shared" si="9"/>
        <v>1</v>
      </c>
      <c r="AP14" s="7" t="s">
        <v>37</v>
      </c>
      <c r="AQ14" s="8">
        <v>234.0</v>
      </c>
      <c r="AR14" s="8" t="s">
        <v>59</v>
      </c>
      <c r="AS14" s="9">
        <v>1.633254221246E12</v>
      </c>
    </row>
    <row r="15">
      <c r="A15" s="6" t="b">
        <f t="shared" si="1"/>
        <v>1</v>
      </c>
      <c r="B15" s="7" t="s">
        <v>61</v>
      </c>
      <c r="C15" s="8">
        <v>1440.0</v>
      </c>
      <c r="D15" s="8" t="s">
        <v>62</v>
      </c>
      <c r="E15" s="9">
        <v>1.633239982694E12</v>
      </c>
      <c r="F15" s="6" t="b">
        <f t="shared" si="2"/>
        <v>1</v>
      </c>
      <c r="G15" s="7" t="s">
        <v>61</v>
      </c>
      <c r="H15" s="8">
        <v>1007.0</v>
      </c>
      <c r="I15" s="8" t="s">
        <v>63</v>
      </c>
      <c r="J15" s="9">
        <v>1.633241205218E12</v>
      </c>
      <c r="K15" s="6" t="b">
        <f t="shared" si="3"/>
        <v>1</v>
      </c>
      <c r="L15" s="7" t="s">
        <v>61</v>
      </c>
      <c r="M15" s="8">
        <v>1338.0</v>
      </c>
      <c r="N15" s="8" t="s">
        <v>64</v>
      </c>
      <c r="O15" s="9">
        <v>1.633242083257E12</v>
      </c>
      <c r="P15" s="6" t="b">
        <f t="shared" si="4"/>
        <v>1</v>
      </c>
      <c r="Q15" s="7" t="s">
        <v>61</v>
      </c>
      <c r="R15" s="8">
        <v>935.0</v>
      </c>
      <c r="S15" s="8" t="s">
        <v>65</v>
      </c>
      <c r="T15" s="9">
        <v>1.633246223401E12</v>
      </c>
      <c r="U15" s="6" t="b">
        <f t="shared" si="5"/>
        <v>1</v>
      </c>
      <c r="V15" s="7" t="s">
        <v>61</v>
      </c>
      <c r="W15" s="8">
        <v>1139.0</v>
      </c>
      <c r="X15" s="8" t="s">
        <v>66</v>
      </c>
      <c r="Y15" s="9">
        <v>1.633247483618E12</v>
      </c>
      <c r="Z15" s="6" t="b">
        <f t="shared" si="6"/>
        <v>1</v>
      </c>
      <c r="AA15" s="7" t="s">
        <v>37</v>
      </c>
      <c r="AB15" s="8">
        <v>607.0</v>
      </c>
      <c r="AC15" s="8" t="s">
        <v>58</v>
      </c>
      <c r="AD15" s="9">
        <v>1.633248687775E12</v>
      </c>
      <c r="AE15" s="6" t="b">
        <f t="shared" si="7"/>
        <v>1</v>
      </c>
      <c r="AF15" s="7" t="s">
        <v>61</v>
      </c>
      <c r="AG15" s="8">
        <v>1439.0</v>
      </c>
      <c r="AH15" s="8" t="s">
        <v>67</v>
      </c>
      <c r="AI15" s="9">
        <v>1.633252674152E12</v>
      </c>
      <c r="AJ15" s="6" t="b">
        <f t="shared" si="8"/>
        <v>1</v>
      </c>
      <c r="AK15" s="7" t="s">
        <v>55</v>
      </c>
      <c r="AL15" s="8">
        <v>117.0</v>
      </c>
      <c r="AM15" s="8" t="s">
        <v>60</v>
      </c>
      <c r="AN15" s="9">
        <v>1.633253483119E12</v>
      </c>
      <c r="AO15" s="6" t="b">
        <f t="shared" si="9"/>
        <v>1</v>
      </c>
      <c r="AP15" s="7" t="s">
        <v>48</v>
      </c>
      <c r="AQ15" s="8">
        <v>149.0</v>
      </c>
      <c r="AR15" s="8" t="s">
        <v>59</v>
      </c>
      <c r="AS15" s="9">
        <v>1.633254221409E12</v>
      </c>
    </row>
    <row r="16">
      <c r="A16" s="6" t="b">
        <f t="shared" si="1"/>
        <v>1</v>
      </c>
      <c r="B16" s="7" t="s">
        <v>46</v>
      </c>
      <c r="C16" s="8">
        <v>642.0</v>
      </c>
      <c r="D16" s="8" t="s">
        <v>68</v>
      </c>
      <c r="E16" s="9">
        <v>1.633239983336E12</v>
      </c>
      <c r="F16" s="6" t="b">
        <f t="shared" si="2"/>
        <v>1</v>
      </c>
      <c r="G16" s="7" t="s">
        <v>46</v>
      </c>
      <c r="H16" s="8">
        <v>769.0</v>
      </c>
      <c r="I16" s="8" t="s">
        <v>63</v>
      </c>
      <c r="J16" s="9">
        <v>1.633241205988E12</v>
      </c>
      <c r="K16" s="6" t="b">
        <f t="shared" si="3"/>
        <v>1</v>
      </c>
      <c r="L16" s="7" t="s">
        <v>46</v>
      </c>
      <c r="M16" s="8">
        <v>719.0</v>
      </c>
      <c r="N16" s="8" t="s">
        <v>64</v>
      </c>
      <c r="O16" s="9">
        <v>1.633242083974E12</v>
      </c>
      <c r="P16" s="6" t="b">
        <f t="shared" si="4"/>
        <v>1</v>
      </c>
      <c r="Q16" s="7" t="s">
        <v>46</v>
      </c>
      <c r="R16" s="8">
        <v>615.0</v>
      </c>
      <c r="S16" s="8" t="s">
        <v>69</v>
      </c>
      <c r="T16" s="9">
        <v>1.633246224015E12</v>
      </c>
      <c r="U16" s="6" t="b">
        <f t="shared" si="5"/>
        <v>1</v>
      </c>
      <c r="V16" s="7" t="s">
        <v>46</v>
      </c>
      <c r="W16" s="8">
        <v>778.0</v>
      </c>
      <c r="X16" s="8" t="s">
        <v>70</v>
      </c>
      <c r="Y16" s="9">
        <v>1.633247484395E12</v>
      </c>
      <c r="Z16" s="6" t="b">
        <f t="shared" si="6"/>
        <v>1</v>
      </c>
      <c r="AA16" s="7" t="s">
        <v>41</v>
      </c>
      <c r="AB16" s="8">
        <v>258.0</v>
      </c>
      <c r="AC16" s="8" t="s">
        <v>71</v>
      </c>
      <c r="AD16" s="9">
        <v>1.633248688025E12</v>
      </c>
      <c r="AE16" s="6" t="b">
        <f t="shared" si="7"/>
        <v>1</v>
      </c>
      <c r="AF16" s="7" t="s">
        <v>46</v>
      </c>
      <c r="AG16" s="8">
        <v>1103.0</v>
      </c>
      <c r="AH16" s="8" t="s">
        <v>72</v>
      </c>
      <c r="AI16" s="9">
        <v>1.633252675248E12</v>
      </c>
      <c r="AJ16" s="6" t="b">
        <f t="shared" si="8"/>
        <v>1</v>
      </c>
      <c r="AK16" s="7" t="s">
        <v>37</v>
      </c>
      <c r="AL16" s="8">
        <v>269.0</v>
      </c>
      <c r="AM16" s="8" t="s">
        <v>60</v>
      </c>
      <c r="AN16" s="9">
        <v>1.633253483399E12</v>
      </c>
      <c r="AO16" s="6" t="b">
        <f t="shared" si="9"/>
        <v>1</v>
      </c>
      <c r="AP16" s="7" t="s">
        <v>37</v>
      </c>
      <c r="AQ16" s="8">
        <v>465.0</v>
      </c>
      <c r="AR16" s="8" t="s">
        <v>59</v>
      </c>
      <c r="AS16" s="9">
        <v>1.63325422186E12</v>
      </c>
    </row>
    <row r="17">
      <c r="A17" s="6" t="b">
        <f t="shared" si="1"/>
        <v>1</v>
      </c>
      <c r="B17" s="7" t="s">
        <v>48</v>
      </c>
      <c r="C17" s="8">
        <v>132.0</v>
      </c>
      <c r="D17" s="8" t="s">
        <v>68</v>
      </c>
      <c r="E17" s="9">
        <v>1.633239983467E12</v>
      </c>
      <c r="F17" s="6" t="b">
        <f t="shared" si="2"/>
        <v>1</v>
      </c>
      <c r="G17" s="7" t="s">
        <v>48</v>
      </c>
      <c r="H17" s="8">
        <v>147.0</v>
      </c>
      <c r="I17" s="8" t="s">
        <v>73</v>
      </c>
      <c r="J17" s="9">
        <v>1.633241206136E12</v>
      </c>
      <c r="K17" s="6" t="b">
        <f t="shared" si="3"/>
        <v>1</v>
      </c>
      <c r="L17" s="7" t="s">
        <v>48</v>
      </c>
      <c r="M17" s="8">
        <v>157.0</v>
      </c>
      <c r="N17" s="8" t="s">
        <v>74</v>
      </c>
      <c r="O17" s="9">
        <v>1.633242084149E12</v>
      </c>
      <c r="P17" s="6" t="b">
        <f t="shared" si="4"/>
        <v>1</v>
      </c>
      <c r="Q17" s="7" t="s">
        <v>48</v>
      </c>
      <c r="R17" s="8">
        <v>136.0</v>
      </c>
      <c r="S17" s="8" t="s">
        <v>69</v>
      </c>
      <c r="T17" s="9">
        <v>1.633246224151E12</v>
      </c>
      <c r="U17" s="6" t="b">
        <f t="shared" si="5"/>
        <v>1</v>
      </c>
      <c r="V17" s="7" t="s">
        <v>48</v>
      </c>
      <c r="W17" s="8">
        <v>146.0</v>
      </c>
      <c r="X17" s="8" t="s">
        <v>70</v>
      </c>
      <c r="Y17" s="9">
        <v>1.633247484538E12</v>
      </c>
      <c r="Z17" s="6" t="b">
        <f t="shared" si="6"/>
        <v>1</v>
      </c>
      <c r="AA17" s="7" t="s">
        <v>48</v>
      </c>
      <c r="AB17" s="8">
        <v>147.0</v>
      </c>
      <c r="AC17" s="8" t="s">
        <v>71</v>
      </c>
      <c r="AD17" s="9">
        <v>1.63324868817E12</v>
      </c>
      <c r="AE17" s="6" t="b">
        <f t="shared" si="7"/>
        <v>1</v>
      </c>
      <c r="AF17" s="7" t="s">
        <v>48</v>
      </c>
      <c r="AG17" s="8">
        <v>263.0</v>
      </c>
      <c r="AH17" s="8" t="s">
        <v>72</v>
      </c>
      <c r="AI17" s="9">
        <v>1.633252675527E12</v>
      </c>
      <c r="AJ17" s="6" t="b">
        <f t="shared" si="8"/>
        <v>1</v>
      </c>
      <c r="AK17" s="7" t="s">
        <v>61</v>
      </c>
      <c r="AL17" s="8">
        <v>1198.0</v>
      </c>
      <c r="AM17" s="8" t="s">
        <v>75</v>
      </c>
      <c r="AN17" s="9">
        <v>1.633253484588E12</v>
      </c>
      <c r="AO17" s="6" t="b">
        <f t="shared" si="9"/>
        <v>1</v>
      </c>
      <c r="AP17" s="7" t="s">
        <v>61</v>
      </c>
      <c r="AQ17" s="8">
        <v>541.0</v>
      </c>
      <c r="AR17" s="8" t="s">
        <v>76</v>
      </c>
      <c r="AS17" s="9">
        <v>1.633254222404E12</v>
      </c>
    </row>
    <row r="18">
      <c r="A18" s="6" t="b">
        <f t="shared" si="1"/>
        <v>1</v>
      </c>
      <c r="B18" s="7" t="s">
        <v>77</v>
      </c>
      <c r="C18" s="8">
        <v>238.0</v>
      </c>
      <c r="D18" s="8" t="s">
        <v>68</v>
      </c>
      <c r="E18" s="9">
        <v>1.633239983704E12</v>
      </c>
      <c r="F18" s="6" t="b">
        <f t="shared" si="2"/>
        <v>1</v>
      </c>
      <c r="G18" s="7" t="s">
        <v>77</v>
      </c>
      <c r="H18" s="8">
        <v>282.0</v>
      </c>
      <c r="I18" s="8" t="s">
        <v>73</v>
      </c>
      <c r="J18" s="9">
        <v>1.633241206416E12</v>
      </c>
      <c r="K18" s="6" t="b">
        <f t="shared" si="3"/>
        <v>1</v>
      </c>
      <c r="L18" s="7" t="s">
        <v>77</v>
      </c>
      <c r="M18" s="8">
        <v>261.0</v>
      </c>
      <c r="N18" s="8" t="s">
        <v>74</v>
      </c>
      <c r="O18" s="9">
        <v>1.63324208439E12</v>
      </c>
      <c r="P18" s="6" t="b">
        <f t="shared" si="4"/>
        <v>1</v>
      </c>
      <c r="Q18" s="7" t="s">
        <v>77</v>
      </c>
      <c r="R18" s="8">
        <v>253.0</v>
      </c>
      <c r="S18" s="8" t="s">
        <v>69</v>
      </c>
      <c r="T18" s="9">
        <v>1.633246224403E12</v>
      </c>
      <c r="U18" s="6" t="b">
        <f t="shared" si="5"/>
        <v>1</v>
      </c>
      <c r="V18" s="7" t="s">
        <v>77</v>
      </c>
      <c r="W18" s="8">
        <v>246.0</v>
      </c>
      <c r="X18" s="8" t="s">
        <v>70</v>
      </c>
      <c r="Y18" s="9">
        <v>1.633247484788E12</v>
      </c>
      <c r="Z18" s="6" t="b">
        <f t="shared" si="6"/>
        <v>1</v>
      </c>
      <c r="AA18" s="7" t="s">
        <v>23</v>
      </c>
      <c r="AB18" s="8">
        <v>327.0</v>
      </c>
      <c r="AC18" s="8" t="s">
        <v>71</v>
      </c>
      <c r="AD18" s="9">
        <v>1.6332486885E12</v>
      </c>
      <c r="AE18" s="6" t="b">
        <f t="shared" si="7"/>
        <v>1</v>
      </c>
      <c r="AF18" s="7" t="s">
        <v>77</v>
      </c>
      <c r="AG18" s="8">
        <v>592.0</v>
      </c>
      <c r="AH18" s="8" t="s">
        <v>78</v>
      </c>
      <c r="AI18" s="9">
        <v>1.633252676104E12</v>
      </c>
      <c r="AJ18" s="6" t="b">
        <f t="shared" si="8"/>
        <v>1</v>
      </c>
      <c r="AK18" s="7" t="s">
        <v>46</v>
      </c>
      <c r="AL18" s="8">
        <v>962.0</v>
      </c>
      <c r="AM18" s="8" t="s">
        <v>79</v>
      </c>
      <c r="AN18" s="9">
        <v>1.633253485548E12</v>
      </c>
      <c r="AO18" s="6" t="b">
        <f t="shared" si="9"/>
        <v>1</v>
      </c>
      <c r="AP18" s="7" t="s">
        <v>46</v>
      </c>
      <c r="AQ18" s="8">
        <v>721.0</v>
      </c>
      <c r="AR18" s="8" t="s">
        <v>80</v>
      </c>
      <c r="AS18" s="9">
        <v>1.633254223129E12</v>
      </c>
    </row>
    <row r="19">
      <c r="A19" s="6" t="b">
        <f t="shared" si="1"/>
        <v>1</v>
      </c>
      <c r="B19" s="7" t="s">
        <v>55</v>
      </c>
      <c r="C19" s="8">
        <v>92.0</v>
      </c>
      <c r="D19" s="8" t="s">
        <v>68</v>
      </c>
      <c r="E19" s="9">
        <v>1.633239983799E12</v>
      </c>
      <c r="F19" s="6" t="b">
        <f t="shared" si="2"/>
        <v>1</v>
      </c>
      <c r="G19" s="7" t="s">
        <v>55</v>
      </c>
      <c r="H19" s="8">
        <v>88.0</v>
      </c>
      <c r="I19" s="8" t="s">
        <v>73</v>
      </c>
      <c r="J19" s="9">
        <v>1.633241206501E12</v>
      </c>
      <c r="K19" s="6" t="b">
        <f t="shared" si="3"/>
        <v>1</v>
      </c>
      <c r="L19" s="7" t="s">
        <v>55</v>
      </c>
      <c r="M19" s="8">
        <v>83.0</v>
      </c>
      <c r="N19" s="8" t="s">
        <v>74</v>
      </c>
      <c r="O19" s="9">
        <v>1.633242084475E12</v>
      </c>
      <c r="P19" s="6" t="b">
        <f t="shared" si="4"/>
        <v>1</v>
      </c>
      <c r="Q19" s="7" t="s">
        <v>55</v>
      </c>
      <c r="R19" s="8">
        <v>126.0</v>
      </c>
      <c r="S19" s="8" t="s">
        <v>69</v>
      </c>
      <c r="T19" s="9">
        <v>1.633246224534E12</v>
      </c>
      <c r="U19" s="6" t="b">
        <f t="shared" si="5"/>
        <v>1</v>
      </c>
      <c r="V19" s="7" t="s">
        <v>55</v>
      </c>
      <c r="W19" s="8">
        <v>134.0</v>
      </c>
      <c r="X19" s="8" t="s">
        <v>70</v>
      </c>
      <c r="Y19" s="9">
        <v>1.633247484919E12</v>
      </c>
      <c r="Z19" s="6" t="b">
        <f t="shared" si="6"/>
        <v>1</v>
      </c>
      <c r="AA19" s="7" t="s">
        <v>55</v>
      </c>
      <c r="AB19" s="8">
        <v>99.0</v>
      </c>
      <c r="AC19" s="8" t="s">
        <v>71</v>
      </c>
      <c r="AD19" s="9">
        <v>1.633248688597E12</v>
      </c>
      <c r="AE19" s="6" t="b">
        <f t="shared" si="7"/>
        <v>1</v>
      </c>
      <c r="AF19" s="7" t="s">
        <v>55</v>
      </c>
      <c r="AG19" s="8">
        <v>133.0</v>
      </c>
      <c r="AH19" s="8" t="s">
        <v>78</v>
      </c>
      <c r="AI19" s="9">
        <v>1.633252676237E12</v>
      </c>
      <c r="AJ19" s="6" t="b">
        <f t="shared" si="8"/>
        <v>1</v>
      </c>
      <c r="AK19" s="7" t="s">
        <v>48</v>
      </c>
      <c r="AL19" s="8">
        <v>128.0</v>
      </c>
      <c r="AM19" s="8" t="s">
        <v>79</v>
      </c>
      <c r="AN19" s="9">
        <v>1.633253485675E12</v>
      </c>
      <c r="AO19" s="6" t="b">
        <f t="shared" si="9"/>
        <v>1</v>
      </c>
      <c r="AP19" s="7" t="s">
        <v>48</v>
      </c>
      <c r="AQ19" s="8">
        <v>139.0</v>
      </c>
      <c r="AR19" s="8" t="s">
        <v>80</v>
      </c>
      <c r="AS19" s="9">
        <v>1.633254223261E12</v>
      </c>
    </row>
    <row r="20">
      <c r="A20" s="6" t="b">
        <f t="shared" si="1"/>
        <v>1</v>
      </c>
      <c r="B20" s="7" t="s">
        <v>55</v>
      </c>
      <c r="C20" s="8">
        <v>161.0</v>
      </c>
      <c r="D20" s="8" t="s">
        <v>68</v>
      </c>
      <c r="E20" s="9">
        <v>1.633239983958E12</v>
      </c>
      <c r="F20" s="6" t="b">
        <f t="shared" si="2"/>
        <v>1</v>
      </c>
      <c r="G20" s="7" t="s">
        <v>55</v>
      </c>
      <c r="H20" s="8">
        <v>179.0</v>
      </c>
      <c r="I20" s="8" t="s">
        <v>73</v>
      </c>
      <c r="J20" s="9">
        <v>1.633241206683E12</v>
      </c>
      <c r="K20" s="6" t="b">
        <f t="shared" si="3"/>
        <v>1</v>
      </c>
      <c r="L20" s="7" t="s">
        <v>55</v>
      </c>
      <c r="M20" s="8">
        <v>190.0</v>
      </c>
      <c r="N20" s="8" t="s">
        <v>74</v>
      </c>
      <c r="O20" s="9">
        <v>1.633242084663E12</v>
      </c>
      <c r="P20" s="6" t="b">
        <f t="shared" si="4"/>
        <v>1</v>
      </c>
      <c r="Q20" s="7" t="s">
        <v>55</v>
      </c>
      <c r="R20" s="8">
        <v>177.0</v>
      </c>
      <c r="S20" s="8" t="s">
        <v>69</v>
      </c>
      <c r="T20" s="9">
        <v>1.633246224709E12</v>
      </c>
      <c r="U20" s="6" t="b">
        <f t="shared" si="5"/>
        <v>1</v>
      </c>
      <c r="V20" s="7" t="s">
        <v>55</v>
      </c>
      <c r="W20" s="8">
        <v>155.0</v>
      </c>
      <c r="X20" s="8" t="s">
        <v>81</v>
      </c>
      <c r="Y20" s="9">
        <v>1.633247485075E12</v>
      </c>
      <c r="Z20" s="6" t="b">
        <f t="shared" si="6"/>
        <v>1</v>
      </c>
      <c r="AA20" s="7" t="s">
        <v>37</v>
      </c>
      <c r="AB20" s="8">
        <v>217.0</v>
      </c>
      <c r="AC20" s="8" t="s">
        <v>71</v>
      </c>
      <c r="AD20" s="9">
        <v>1.633248688815E12</v>
      </c>
      <c r="AE20" s="6" t="b">
        <f t="shared" si="7"/>
        <v>1</v>
      </c>
      <c r="AF20" s="7" t="s">
        <v>55</v>
      </c>
      <c r="AG20" s="8">
        <v>167.0</v>
      </c>
      <c r="AH20" s="8" t="s">
        <v>78</v>
      </c>
      <c r="AI20" s="9">
        <v>1.633252676402E12</v>
      </c>
      <c r="AJ20" s="6" t="b">
        <f t="shared" si="8"/>
        <v>1</v>
      </c>
      <c r="AK20" s="7" t="s">
        <v>77</v>
      </c>
      <c r="AL20" s="8">
        <v>247.0</v>
      </c>
      <c r="AM20" s="8" t="s">
        <v>79</v>
      </c>
      <c r="AN20" s="9">
        <v>1.633253485939E12</v>
      </c>
      <c r="AO20" s="6" t="b">
        <f t="shared" si="9"/>
        <v>1</v>
      </c>
      <c r="AP20" s="7" t="s">
        <v>77</v>
      </c>
      <c r="AQ20" s="8">
        <v>235.0</v>
      </c>
      <c r="AR20" s="8" t="s">
        <v>80</v>
      </c>
      <c r="AS20" s="9">
        <v>1.633254223497E12</v>
      </c>
    </row>
    <row r="21">
      <c r="A21" s="6" t="b">
        <f t="shared" si="1"/>
        <v>1</v>
      </c>
      <c r="B21" s="7" t="s">
        <v>37</v>
      </c>
      <c r="C21" s="8">
        <v>213.0</v>
      </c>
      <c r="D21" s="8" t="s">
        <v>82</v>
      </c>
      <c r="E21" s="9">
        <v>1.633239984171E12</v>
      </c>
      <c r="F21" s="6" t="b">
        <f t="shared" si="2"/>
        <v>1</v>
      </c>
      <c r="G21" s="7" t="s">
        <v>37</v>
      </c>
      <c r="H21" s="8">
        <v>407.0</v>
      </c>
      <c r="I21" s="8" t="s">
        <v>83</v>
      </c>
      <c r="J21" s="9">
        <v>1.633241207093E12</v>
      </c>
      <c r="K21" s="6" t="b">
        <f t="shared" si="3"/>
        <v>1</v>
      </c>
      <c r="L21" s="7" t="s">
        <v>37</v>
      </c>
      <c r="M21" s="8">
        <v>271.0</v>
      </c>
      <c r="N21" s="8" t="s">
        <v>74</v>
      </c>
      <c r="O21" s="9">
        <v>1.633242084937E12</v>
      </c>
      <c r="P21" s="6" t="b">
        <f t="shared" si="4"/>
        <v>1</v>
      </c>
      <c r="Q21" s="7" t="s">
        <v>37</v>
      </c>
      <c r="R21" s="8">
        <v>215.0</v>
      </c>
      <c r="S21" s="8" t="s">
        <v>69</v>
      </c>
      <c r="T21" s="9">
        <v>1.633246224922E12</v>
      </c>
      <c r="U21" s="6" t="b">
        <f t="shared" si="5"/>
        <v>1</v>
      </c>
      <c r="V21" s="7" t="s">
        <v>37</v>
      </c>
      <c r="W21" s="8">
        <v>249.0</v>
      </c>
      <c r="X21" s="8" t="s">
        <v>81</v>
      </c>
      <c r="Y21" s="9">
        <v>1.63324748533E12</v>
      </c>
      <c r="Z21" s="6" t="b">
        <f t="shared" si="6"/>
        <v>1</v>
      </c>
      <c r="AA21" s="7" t="s">
        <v>48</v>
      </c>
      <c r="AB21" s="8">
        <v>223.0</v>
      </c>
      <c r="AC21" s="8" t="s">
        <v>84</v>
      </c>
      <c r="AD21" s="9">
        <v>1.633248689037E12</v>
      </c>
      <c r="AE21" s="6" t="b">
        <f t="shared" si="7"/>
        <v>1</v>
      </c>
      <c r="AF21" s="7" t="s">
        <v>37</v>
      </c>
      <c r="AG21" s="8">
        <v>237.0</v>
      </c>
      <c r="AH21" s="8" t="s">
        <v>78</v>
      </c>
      <c r="AI21" s="9">
        <v>1.633252676641E12</v>
      </c>
      <c r="AJ21" s="6" t="b">
        <f t="shared" si="8"/>
        <v>1</v>
      </c>
      <c r="AK21" s="7" t="s">
        <v>55</v>
      </c>
      <c r="AL21" s="8">
        <v>59.0</v>
      </c>
      <c r="AM21" s="8" t="s">
        <v>79</v>
      </c>
      <c r="AN21" s="9">
        <v>1.633253485979E12</v>
      </c>
      <c r="AO21" s="6" t="b">
        <f t="shared" si="9"/>
        <v>1</v>
      </c>
      <c r="AP21" s="7" t="s">
        <v>55</v>
      </c>
      <c r="AQ21" s="8">
        <v>126.0</v>
      </c>
      <c r="AR21" s="8" t="s">
        <v>80</v>
      </c>
      <c r="AS21" s="9">
        <v>1.63325422363E12</v>
      </c>
    </row>
    <row r="22">
      <c r="A22" s="6" t="b">
        <f t="shared" si="1"/>
        <v>1</v>
      </c>
      <c r="B22" s="7" t="s">
        <v>48</v>
      </c>
      <c r="C22" s="8">
        <v>189.0</v>
      </c>
      <c r="D22" s="8" t="s">
        <v>82</v>
      </c>
      <c r="E22" s="9">
        <v>1.63323998436E12</v>
      </c>
      <c r="F22" s="6" t="b">
        <f t="shared" si="2"/>
        <v>1</v>
      </c>
      <c r="G22" s="7" t="s">
        <v>48</v>
      </c>
      <c r="H22" s="8">
        <v>198.0</v>
      </c>
      <c r="I22" s="8" t="s">
        <v>83</v>
      </c>
      <c r="J22" s="9">
        <v>1.633241207287E12</v>
      </c>
      <c r="K22" s="6" t="b">
        <f t="shared" si="3"/>
        <v>1</v>
      </c>
      <c r="L22" s="7" t="s">
        <v>48</v>
      </c>
      <c r="M22" s="8">
        <v>358.0</v>
      </c>
      <c r="N22" s="8" t="s">
        <v>85</v>
      </c>
      <c r="O22" s="9">
        <v>1.633242085295E12</v>
      </c>
      <c r="P22" s="6" t="b">
        <f t="shared" si="4"/>
        <v>1</v>
      </c>
      <c r="Q22" s="7" t="s">
        <v>48</v>
      </c>
      <c r="R22" s="8">
        <v>181.0</v>
      </c>
      <c r="S22" s="8" t="s">
        <v>86</v>
      </c>
      <c r="T22" s="9">
        <v>1.633246225102E12</v>
      </c>
      <c r="U22" s="6" t="b">
        <f t="shared" si="5"/>
        <v>1</v>
      </c>
      <c r="V22" s="7" t="s">
        <v>48</v>
      </c>
      <c r="W22" s="8">
        <v>152.0</v>
      </c>
      <c r="X22" s="8" t="s">
        <v>81</v>
      </c>
      <c r="Y22" s="9">
        <v>1.633247485475E12</v>
      </c>
      <c r="Z22" s="6" t="b">
        <f t="shared" si="6"/>
        <v>1</v>
      </c>
      <c r="AA22" s="7" t="s">
        <v>37</v>
      </c>
      <c r="AB22" s="8">
        <v>844.0</v>
      </c>
      <c r="AC22" s="8" t="s">
        <v>84</v>
      </c>
      <c r="AD22" s="9">
        <v>1.633248689881E12</v>
      </c>
      <c r="AE22" s="6" t="b">
        <f t="shared" si="7"/>
        <v>1</v>
      </c>
      <c r="AF22" s="7" t="s">
        <v>48</v>
      </c>
      <c r="AG22" s="8">
        <v>136.0</v>
      </c>
      <c r="AH22" s="8" t="s">
        <v>78</v>
      </c>
      <c r="AI22" s="9">
        <v>1.633252676777E12</v>
      </c>
      <c r="AJ22" s="6" t="b">
        <f t="shared" si="8"/>
        <v>1</v>
      </c>
      <c r="AK22" s="7" t="s">
        <v>55</v>
      </c>
      <c r="AL22" s="8">
        <v>208.0</v>
      </c>
      <c r="AM22" s="8" t="s">
        <v>87</v>
      </c>
      <c r="AN22" s="9">
        <v>1.633253486191E12</v>
      </c>
      <c r="AO22" s="6" t="b">
        <f t="shared" si="9"/>
        <v>1</v>
      </c>
      <c r="AP22" s="7" t="s">
        <v>55</v>
      </c>
      <c r="AQ22" s="8">
        <v>176.0</v>
      </c>
      <c r="AR22" s="8" t="s">
        <v>80</v>
      </c>
      <c r="AS22" s="9">
        <v>1.633254223798E12</v>
      </c>
    </row>
    <row r="23">
      <c r="A23" s="6" t="b">
        <f t="shared" si="1"/>
        <v>1</v>
      </c>
      <c r="B23" s="7" t="s">
        <v>88</v>
      </c>
      <c r="C23" s="8">
        <v>607.0</v>
      </c>
      <c r="D23" s="8" t="s">
        <v>82</v>
      </c>
      <c r="E23" s="9">
        <v>1.633239984968E12</v>
      </c>
      <c r="F23" s="6" t="b">
        <f t="shared" si="2"/>
        <v>1</v>
      </c>
      <c r="G23" s="7" t="s">
        <v>88</v>
      </c>
      <c r="H23" s="8">
        <v>205.0</v>
      </c>
      <c r="I23" s="8" t="s">
        <v>83</v>
      </c>
      <c r="J23" s="9">
        <v>1.633241207494E12</v>
      </c>
      <c r="K23" s="6" t="b">
        <f t="shared" si="3"/>
        <v>1</v>
      </c>
      <c r="L23" s="7" t="s">
        <v>88</v>
      </c>
      <c r="M23" s="8">
        <v>479.0</v>
      </c>
      <c r="N23" s="8" t="s">
        <v>85</v>
      </c>
      <c r="O23" s="9">
        <v>1.633242085773E12</v>
      </c>
      <c r="P23" s="6" t="b">
        <f t="shared" si="4"/>
        <v>1</v>
      </c>
      <c r="Q23" s="7" t="s">
        <v>88</v>
      </c>
      <c r="R23" s="8">
        <v>992.0</v>
      </c>
      <c r="S23" s="8" t="s">
        <v>89</v>
      </c>
      <c r="T23" s="9">
        <v>1.633246226093E12</v>
      </c>
      <c r="U23" s="6" t="b">
        <f t="shared" si="5"/>
        <v>1</v>
      </c>
      <c r="V23" s="7" t="s">
        <v>88</v>
      </c>
      <c r="W23" s="8">
        <v>367.0</v>
      </c>
      <c r="X23" s="8" t="s">
        <v>81</v>
      </c>
      <c r="Y23" s="9">
        <v>1.633247485848E12</v>
      </c>
      <c r="Z23" s="6" t="b">
        <f t="shared" si="6"/>
        <v>1</v>
      </c>
      <c r="AA23" s="7" t="s">
        <v>61</v>
      </c>
      <c r="AB23" s="8">
        <v>376.0</v>
      </c>
      <c r="AC23" s="8" t="s">
        <v>90</v>
      </c>
      <c r="AD23" s="9">
        <v>1.633248690259E12</v>
      </c>
      <c r="AE23" s="6" t="b">
        <f t="shared" si="7"/>
        <v>1</v>
      </c>
      <c r="AF23" s="7" t="s">
        <v>88</v>
      </c>
      <c r="AG23" s="8">
        <v>246.0</v>
      </c>
      <c r="AH23" s="8" t="s">
        <v>91</v>
      </c>
      <c r="AI23" s="9">
        <v>1.633252677022E12</v>
      </c>
      <c r="AJ23" s="6" t="b">
        <f t="shared" si="8"/>
        <v>1</v>
      </c>
      <c r="AK23" s="7" t="s">
        <v>37</v>
      </c>
      <c r="AL23" s="8">
        <v>243.0</v>
      </c>
      <c r="AM23" s="8" t="s">
        <v>87</v>
      </c>
      <c r="AN23" s="9">
        <v>1.633253486432E12</v>
      </c>
      <c r="AO23" s="6" t="b">
        <f t="shared" si="9"/>
        <v>1</v>
      </c>
      <c r="AP23" s="7" t="s">
        <v>37</v>
      </c>
      <c r="AQ23" s="8">
        <v>234.0</v>
      </c>
      <c r="AR23" s="8" t="s">
        <v>92</v>
      </c>
      <c r="AS23" s="9">
        <v>1.633254224033E12</v>
      </c>
    </row>
    <row r="24">
      <c r="A24" s="6" t="b">
        <f t="shared" si="1"/>
        <v>1</v>
      </c>
      <c r="B24" s="7" t="s">
        <v>37</v>
      </c>
      <c r="C24" s="8">
        <v>410.0</v>
      </c>
      <c r="D24" s="8" t="s">
        <v>93</v>
      </c>
      <c r="E24" s="9">
        <v>1.633239985377E12</v>
      </c>
      <c r="F24" s="6" t="b">
        <f t="shared" si="2"/>
        <v>1</v>
      </c>
      <c r="G24" s="7" t="s">
        <v>37</v>
      </c>
      <c r="H24" s="8">
        <v>300.0</v>
      </c>
      <c r="I24" s="8" t="s">
        <v>83</v>
      </c>
      <c r="J24" s="9">
        <v>1.633241207792E12</v>
      </c>
      <c r="K24" s="6" t="b">
        <f t="shared" si="3"/>
        <v>1</v>
      </c>
      <c r="L24" s="7" t="s">
        <v>37</v>
      </c>
      <c r="M24" s="8">
        <v>293.0</v>
      </c>
      <c r="N24" s="8" t="s">
        <v>94</v>
      </c>
      <c r="O24" s="9">
        <v>1.633242086065E12</v>
      </c>
      <c r="P24" s="6" t="b">
        <f t="shared" si="4"/>
        <v>1</v>
      </c>
      <c r="Q24" s="7" t="s">
        <v>37</v>
      </c>
      <c r="R24" s="8">
        <v>526.0</v>
      </c>
      <c r="S24" s="8" t="s">
        <v>89</v>
      </c>
      <c r="T24" s="9">
        <v>1.633246226626E12</v>
      </c>
      <c r="U24" s="6" t="b">
        <f t="shared" si="5"/>
        <v>1</v>
      </c>
      <c r="V24" s="7" t="s">
        <v>37</v>
      </c>
      <c r="W24" s="8">
        <v>308.0</v>
      </c>
      <c r="X24" s="8" t="s">
        <v>95</v>
      </c>
      <c r="Y24" s="9">
        <v>1.633247486152E12</v>
      </c>
      <c r="Z24" s="6" t="b">
        <f t="shared" si="6"/>
        <v>1</v>
      </c>
      <c r="AA24" s="7" t="s">
        <v>46</v>
      </c>
      <c r="AB24" s="8">
        <v>926.0</v>
      </c>
      <c r="AC24" s="8" t="s">
        <v>96</v>
      </c>
      <c r="AD24" s="9">
        <v>1.63324869119E12</v>
      </c>
      <c r="AE24" s="6" t="b">
        <f t="shared" si="7"/>
        <v>1</v>
      </c>
      <c r="AF24" s="7" t="s">
        <v>37</v>
      </c>
      <c r="AG24" s="8">
        <v>301.0</v>
      </c>
      <c r="AH24" s="8" t="s">
        <v>91</v>
      </c>
      <c r="AI24" s="9">
        <v>1.633252677323E12</v>
      </c>
      <c r="AJ24" s="6" t="b">
        <f t="shared" si="8"/>
        <v>1</v>
      </c>
      <c r="AK24" s="7" t="s">
        <v>48</v>
      </c>
      <c r="AL24" s="8">
        <v>131.0</v>
      </c>
      <c r="AM24" s="8" t="s">
        <v>87</v>
      </c>
      <c r="AN24" s="9">
        <v>1.633253486563E12</v>
      </c>
      <c r="AO24" s="6" t="b">
        <f t="shared" si="9"/>
        <v>1</v>
      </c>
      <c r="AP24" s="7" t="s">
        <v>48</v>
      </c>
      <c r="AQ24" s="8">
        <v>114.0</v>
      </c>
      <c r="AR24" s="8" t="s">
        <v>92</v>
      </c>
      <c r="AS24" s="9">
        <v>1.633254224149E12</v>
      </c>
    </row>
    <row r="25">
      <c r="A25" s="6" t="b">
        <f t="shared" si="1"/>
        <v>1</v>
      </c>
      <c r="B25" s="7" t="s">
        <v>48</v>
      </c>
      <c r="C25" s="8">
        <v>172.0</v>
      </c>
      <c r="D25" s="8" t="s">
        <v>93</v>
      </c>
      <c r="E25" s="9">
        <v>1.63323998555E12</v>
      </c>
      <c r="F25" s="6" t="b">
        <f t="shared" si="2"/>
        <v>1</v>
      </c>
      <c r="G25" s="7" t="s">
        <v>48</v>
      </c>
      <c r="H25" s="8">
        <v>190.0</v>
      </c>
      <c r="I25" s="8" t="s">
        <v>83</v>
      </c>
      <c r="J25" s="9">
        <v>1.633241207992E12</v>
      </c>
      <c r="K25" s="6" t="b">
        <f t="shared" si="3"/>
        <v>1</v>
      </c>
      <c r="L25" s="7" t="s">
        <v>48</v>
      </c>
      <c r="M25" s="8">
        <v>195.0</v>
      </c>
      <c r="N25" s="8" t="s">
        <v>94</v>
      </c>
      <c r="O25" s="9">
        <v>1.63324208626E12</v>
      </c>
      <c r="P25" s="6" t="b">
        <f t="shared" si="4"/>
        <v>1</v>
      </c>
      <c r="Q25" s="7" t="s">
        <v>48</v>
      </c>
      <c r="R25" s="8">
        <v>170.0</v>
      </c>
      <c r="S25" s="8" t="s">
        <v>89</v>
      </c>
      <c r="T25" s="9">
        <v>1.633246226794E12</v>
      </c>
      <c r="U25" s="6" t="b">
        <f t="shared" si="5"/>
        <v>1</v>
      </c>
      <c r="V25" s="7" t="s">
        <v>48</v>
      </c>
      <c r="W25" s="8">
        <v>147.0</v>
      </c>
      <c r="X25" s="8" t="s">
        <v>95</v>
      </c>
      <c r="Y25" s="9">
        <v>1.633247486299E12</v>
      </c>
      <c r="Z25" s="6" t="b">
        <f t="shared" si="6"/>
        <v>1</v>
      </c>
      <c r="AA25" s="7" t="s">
        <v>48</v>
      </c>
      <c r="AB25" s="8">
        <v>220.0</v>
      </c>
      <c r="AC25" s="8" t="s">
        <v>96</v>
      </c>
      <c r="AD25" s="9">
        <v>1.633248691404E12</v>
      </c>
      <c r="AE25" s="6" t="b">
        <f t="shared" si="7"/>
        <v>1</v>
      </c>
      <c r="AF25" s="7" t="s">
        <v>48</v>
      </c>
      <c r="AG25" s="8">
        <v>165.0</v>
      </c>
      <c r="AH25" s="8" t="s">
        <v>91</v>
      </c>
      <c r="AI25" s="9">
        <v>1.633252677489E12</v>
      </c>
      <c r="AJ25" s="6" t="b">
        <f t="shared" si="8"/>
        <v>1</v>
      </c>
      <c r="AK25" s="7" t="s">
        <v>88</v>
      </c>
      <c r="AL25" s="8">
        <v>245.0</v>
      </c>
      <c r="AM25" s="8" t="s">
        <v>87</v>
      </c>
      <c r="AN25" s="9">
        <v>1.63325348681E12</v>
      </c>
      <c r="AO25" s="6" t="b">
        <f t="shared" si="9"/>
        <v>1</v>
      </c>
      <c r="AP25" s="7" t="s">
        <v>88</v>
      </c>
      <c r="AQ25" s="8">
        <v>356.0</v>
      </c>
      <c r="AR25" s="8" t="s">
        <v>92</v>
      </c>
      <c r="AS25" s="9">
        <v>1.633254224503E12</v>
      </c>
    </row>
    <row r="26">
      <c r="A26" s="6" t="b">
        <f t="shared" si="1"/>
        <v>0</v>
      </c>
      <c r="B26" s="7" t="s">
        <v>97</v>
      </c>
      <c r="C26" s="8">
        <v>1266.0</v>
      </c>
      <c r="D26" s="8" t="s">
        <v>98</v>
      </c>
      <c r="E26" s="9">
        <v>1.633239986821E12</v>
      </c>
      <c r="F26" s="6" t="b">
        <f t="shared" si="2"/>
        <v>0</v>
      </c>
      <c r="G26" s="7" t="s">
        <v>99</v>
      </c>
      <c r="H26" s="8">
        <v>782.0</v>
      </c>
      <c r="I26" s="8" t="s">
        <v>100</v>
      </c>
      <c r="J26" s="9">
        <v>1.633241208765E12</v>
      </c>
      <c r="K26" s="6" t="b">
        <f t="shared" si="3"/>
        <v>0</v>
      </c>
      <c r="L26" s="7" t="s">
        <v>101</v>
      </c>
      <c r="M26" s="8">
        <v>868.0</v>
      </c>
      <c r="N26" s="8" t="s">
        <v>102</v>
      </c>
      <c r="O26" s="9">
        <v>1.633242087133E12</v>
      </c>
      <c r="P26" s="6" t="b">
        <f t="shared" si="4"/>
        <v>0</v>
      </c>
      <c r="Q26" s="7" t="s">
        <v>101</v>
      </c>
      <c r="R26" s="8">
        <v>633.0</v>
      </c>
      <c r="S26" s="8" t="s">
        <v>103</v>
      </c>
      <c r="T26" s="9">
        <v>1.633246227425E12</v>
      </c>
      <c r="U26" s="6" t="b">
        <f t="shared" si="5"/>
        <v>0</v>
      </c>
      <c r="V26" s="7" t="s">
        <v>99</v>
      </c>
      <c r="W26" s="8">
        <v>908.0</v>
      </c>
      <c r="X26" s="8" t="s">
        <v>104</v>
      </c>
      <c r="Y26" s="9">
        <v>1.633247487209E12</v>
      </c>
      <c r="Z26" s="6" t="b">
        <f t="shared" si="6"/>
        <v>1</v>
      </c>
      <c r="AA26" s="7" t="s">
        <v>77</v>
      </c>
      <c r="AB26" s="8">
        <v>307.0</v>
      </c>
      <c r="AC26" s="8" t="s">
        <v>96</v>
      </c>
      <c r="AD26" s="9">
        <v>1.633248691724E12</v>
      </c>
      <c r="AE26" s="6" t="b">
        <f t="shared" si="7"/>
        <v>0</v>
      </c>
      <c r="AF26" s="7" t="s">
        <v>101</v>
      </c>
      <c r="AG26" s="8">
        <v>3281.0</v>
      </c>
      <c r="AH26" s="8" t="s">
        <v>105</v>
      </c>
      <c r="AI26" s="9">
        <v>1.633252680769E12</v>
      </c>
      <c r="AJ26" s="6" t="b">
        <f t="shared" si="8"/>
        <v>1</v>
      </c>
      <c r="AK26" s="7" t="s">
        <v>37</v>
      </c>
      <c r="AL26" s="8">
        <v>979.0</v>
      </c>
      <c r="AM26" s="8" t="s">
        <v>106</v>
      </c>
      <c r="AN26" s="9">
        <v>1.633253487788E12</v>
      </c>
      <c r="AO26" s="6" t="b">
        <f t="shared" si="9"/>
        <v>1</v>
      </c>
      <c r="AP26" s="7" t="s">
        <v>37</v>
      </c>
      <c r="AQ26" s="8">
        <v>410.0</v>
      </c>
      <c r="AR26" s="8" t="s">
        <v>92</v>
      </c>
      <c r="AS26" s="9">
        <v>1.633254224914E12</v>
      </c>
    </row>
    <row r="27">
      <c r="A27" s="6" t="b">
        <f t="shared" si="1"/>
        <v>1</v>
      </c>
      <c r="B27" s="7" t="s">
        <v>107</v>
      </c>
      <c r="C27" s="8">
        <v>319.0</v>
      </c>
      <c r="D27" s="8" t="s">
        <v>108</v>
      </c>
      <c r="E27" s="9">
        <v>1.633239987133E12</v>
      </c>
      <c r="F27" s="6" t="b">
        <f t="shared" si="2"/>
        <v>1</v>
      </c>
      <c r="G27" s="7" t="s">
        <v>107</v>
      </c>
      <c r="H27" s="8">
        <v>252.0</v>
      </c>
      <c r="I27" s="8" t="s">
        <v>109</v>
      </c>
      <c r="J27" s="9">
        <v>1.633241209016E12</v>
      </c>
      <c r="K27" s="6" t="b">
        <f t="shared" si="3"/>
        <v>1</v>
      </c>
      <c r="L27" s="7" t="s">
        <v>107</v>
      </c>
      <c r="M27" s="8">
        <v>266.0</v>
      </c>
      <c r="N27" s="8" t="s">
        <v>102</v>
      </c>
      <c r="O27" s="9">
        <v>1.633242087395E12</v>
      </c>
      <c r="P27" s="6" t="b">
        <f t="shared" si="4"/>
        <v>1</v>
      </c>
      <c r="Q27" s="7" t="s">
        <v>107</v>
      </c>
      <c r="R27" s="8">
        <v>996.0</v>
      </c>
      <c r="S27" s="8" t="s">
        <v>110</v>
      </c>
      <c r="T27" s="9">
        <v>1.633246228421E12</v>
      </c>
      <c r="U27" s="6" t="b">
        <f t="shared" si="5"/>
        <v>1</v>
      </c>
      <c r="V27" s="7" t="s">
        <v>107</v>
      </c>
      <c r="W27" s="8">
        <v>284.0</v>
      </c>
      <c r="X27" s="8" t="s">
        <v>104</v>
      </c>
      <c r="Y27" s="9">
        <v>1.63324748749E12</v>
      </c>
      <c r="Z27" s="6" t="b">
        <f t="shared" si="6"/>
        <v>1</v>
      </c>
      <c r="AA27" s="7" t="s">
        <v>55</v>
      </c>
      <c r="AB27" s="8">
        <v>116.0</v>
      </c>
      <c r="AC27" s="8" t="s">
        <v>96</v>
      </c>
      <c r="AD27" s="9">
        <v>1.633248691831E12</v>
      </c>
      <c r="AE27" s="6" t="b">
        <f t="shared" si="7"/>
        <v>1</v>
      </c>
      <c r="AF27" s="7" t="s">
        <v>111</v>
      </c>
      <c r="AG27" s="8">
        <v>487.0</v>
      </c>
      <c r="AH27" s="8" t="s">
        <v>112</v>
      </c>
      <c r="AI27" s="9">
        <v>1.633252681257E12</v>
      </c>
      <c r="AJ27" s="6" t="b">
        <f t="shared" si="8"/>
        <v>1</v>
      </c>
      <c r="AK27" s="7" t="s">
        <v>48</v>
      </c>
      <c r="AL27" s="8">
        <v>723.0</v>
      </c>
      <c r="AM27" s="8" t="s">
        <v>113</v>
      </c>
      <c r="AN27" s="9">
        <v>1.633253488511E12</v>
      </c>
      <c r="AO27" s="6" t="b">
        <f t="shared" si="9"/>
        <v>1</v>
      </c>
      <c r="AP27" s="7" t="s">
        <v>48</v>
      </c>
      <c r="AQ27" s="8">
        <v>175.0</v>
      </c>
      <c r="AR27" s="8" t="s">
        <v>114</v>
      </c>
      <c r="AS27" s="9">
        <v>1.633254225086E12</v>
      </c>
    </row>
    <row r="28">
      <c r="A28" s="6" t="b">
        <f t="shared" si="1"/>
        <v>1</v>
      </c>
      <c r="B28" s="7" t="s">
        <v>115</v>
      </c>
      <c r="C28" s="8">
        <v>435.0</v>
      </c>
      <c r="D28" s="8" t="s">
        <v>108</v>
      </c>
      <c r="E28" s="9">
        <v>1.633239987569E12</v>
      </c>
      <c r="F28" s="6" t="b">
        <f t="shared" si="2"/>
        <v>1</v>
      </c>
      <c r="G28" s="7" t="s">
        <v>107</v>
      </c>
      <c r="H28" s="8">
        <v>181.0</v>
      </c>
      <c r="I28" s="8" t="s">
        <v>109</v>
      </c>
      <c r="J28" s="9">
        <v>1.633241209198E12</v>
      </c>
      <c r="K28" s="6" t="b">
        <f t="shared" si="3"/>
        <v>1</v>
      </c>
      <c r="L28" s="7" t="s">
        <v>116</v>
      </c>
      <c r="M28" s="8">
        <v>444.0</v>
      </c>
      <c r="N28" s="8" t="s">
        <v>102</v>
      </c>
      <c r="O28" s="9">
        <v>1.63324208784E12</v>
      </c>
      <c r="P28" s="6" t="b">
        <f t="shared" si="4"/>
        <v>1</v>
      </c>
      <c r="Q28" s="7" t="s">
        <v>111</v>
      </c>
      <c r="R28" s="8">
        <v>336.0</v>
      </c>
      <c r="S28" s="8" t="s">
        <v>110</v>
      </c>
      <c r="T28" s="9">
        <v>1.63324622876E12</v>
      </c>
      <c r="U28" s="6" t="b">
        <f t="shared" si="5"/>
        <v>1</v>
      </c>
      <c r="V28" s="7" t="s">
        <v>116</v>
      </c>
      <c r="W28" s="8">
        <v>402.0</v>
      </c>
      <c r="X28" s="8" t="s">
        <v>104</v>
      </c>
      <c r="Y28" s="9">
        <v>1.633247487893E12</v>
      </c>
      <c r="Z28" s="6" t="b">
        <f t="shared" si="6"/>
        <v>1</v>
      </c>
      <c r="AA28" s="7" t="s">
        <v>55</v>
      </c>
      <c r="AB28" s="8">
        <v>179.0</v>
      </c>
      <c r="AC28" s="8" t="s">
        <v>117</v>
      </c>
      <c r="AD28" s="9">
        <v>1.633248692009E12</v>
      </c>
      <c r="AE28" s="6" t="b">
        <f t="shared" si="7"/>
        <v>1</v>
      </c>
      <c r="AF28" s="7" t="s">
        <v>118</v>
      </c>
      <c r="AG28" s="8">
        <v>224.0</v>
      </c>
      <c r="AH28" s="8" t="s">
        <v>112</v>
      </c>
      <c r="AI28" s="9">
        <v>1.63325268148E12</v>
      </c>
      <c r="AJ28" s="6" t="b">
        <f t="shared" si="8"/>
        <v>0</v>
      </c>
      <c r="AK28" s="7" t="s">
        <v>97</v>
      </c>
      <c r="AL28" s="8">
        <v>591.0</v>
      </c>
      <c r="AM28" s="8" t="s">
        <v>119</v>
      </c>
      <c r="AN28" s="9">
        <v>1.633253489115E12</v>
      </c>
      <c r="AO28" s="6" t="b">
        <f t="shared" si="9"/>
        <v>0</v>
      </c>
      <c r="AP28" s="7" t="s">
        <v>99</v>
      </c>
      <c r="AQ28" s="8">
        <v>1280.0</v>
      </c>
      <c r="AR28" s="8" t="s">
        <v>120</v>
      </c>
      <c r="AS28" s="9">
        <v>1.633254226369E12</v>
      </c>
    </row>
    <row r="29">
      <c r="A29" s="6" t="b">
        <f t="shared" si="1"/>
        <v>1</v>
      </c>
      <c r="B29" s="7" t="s">
        <v>48</v>
      </c>
      <c r="C29" s="8">
        <v>460.0</v>
      </c>
      <c r="D29" s="8" t="s">
        <v>121</v>
      </c>
      <c r="E29" s="9">
        <v>1.63323998803E12</v>
      </c>
      <c r="F29" s="6" t="b">
        <f t="shared" si="2"/>
        <v>1</v>
      </c>
      <c r="G29" s="7" t="s">
        <v>48</v>
      </c>
      <c r="H29" s="8">
        <v>130.0</v>
      </c>
      <c r="I29" s="8" t="s">
        <v>109</v>
      </c>
      <c r="J29" s="9">
        <v>1.633241209326E12</v>
      </c>
      <c r="K29" s="6" t="b">
        <f t="shared" si="3"/>
        <v>1</v>
      </c>
      <c r="L29" s="7" t="s">
        <v>48</v>
      </c>
      <c r="M29" s="8">
        <v>633.0</v>
      </c>
      <c r="N29" s="8" t="s">
        <v>122</v>
      </c>
      <c r="O29" s="9">
        <v>1.633242088472E12</v>
      </c>
      <c r="P29" s="6" t="b">
        <f t="shared" si="4"/>
        <v>1</v>
      </c>
      <c r="Q29" s="7" t="s">
        <v>48</v>
      </c>
      <c r="R29" s="8">
        <v>748.0</v>
      </c>
      <c r="S29" s="8" t="s">
        <v>123</v>
      </c>
      <c r="T29" s="9">
        <v>1.633246229504E12</v>
      </c>
      <c r="U29" s="6" t="b">
        <f t="shared" si="5"/>
        <v>1</v>
      </c>
      <c r="V29" s="7" t="s">
        <v>48</v>
      </c>
      <c r="W29" s="8">
        <v>528.0</v>
      </c>
      <c r="X29" s="8" t="s">
        <v>124</v>
      </c>
      <c r="Y29" s="9">
        <v>1.63324748842E12</v>
      </c>
      <c r="Z29" s="6" t="b">
        <f t="shared" si="6"/>
        <v>1</v>
      </c>
      <c r="AA29" s="7" t="s">
        <v>37</v>
      </c>
      <c r="AB29" s="8">
        <v>232.0</v>
      </c>
      <c r="AC29" s="8" t="s">
        <v>117</v>
      </c>
      <c r="AD29" s="9">
        <v>1.633248692237E12</v>
      </c>
      <c r="AE29" s="6" t="b">
        <f t="shared" si="7"/>
        <v>1</v>
      </c>
      <c r="AF29" s="7" t="s">
        <v>48</v>
      </c>
      <c r="AG29" s="8">
        <v>254.0</v>
      </c>
      <c r="AH29" s="8" t="s">
        <v>112</v>
      </c>
      <c r="AI29" s="9">
        <v>1.633252681745E12</v>
      </c>
      <c r="AJ29" s="6" t="b">
        <f t="shared" si="8"/>
        <v>1</v>
      </c>
      <c r="AK29" s="7" t="s">
        <v>107</v>
      </c>
      <c r="AL29" s="8">
        <v>242.0</v>
      </c>
      <c r="AM29" s="8" t="s">
        <v>119</v>
      </c>
      <c r="AN29" s="9">
        <v>1.633253489341E12</v>
      </c>
      <c r="AO29" s="6" t="b">
        <f t="shared" si="9"/>
        <v>1</v>
      </c>
      <c r="AP29" s="7" t="s">
        <v>125</v>
      </c>
      <c r="AQ29" s="8">
        <v>1355.0</v>
      </c>
      <c r="AR29" s="8" t="s">
        <v>126</v>
      </c>
      <c r="AS29" s="9">
        <v>1.633254227725E12</v>
      </c>
    </row>
    <row r="30">
      <c r="A30" s="6" t="b">
        <f t="shared" si="1"/>
        <v>1</v>
      </c>
      <c r="B30" s="7" t="s">
        <v>127</v>
      </c>
      <c r="C30" s="8">
        <v>589.0</v>
      </c>
      <c r="D30" s="8" t="s">
        <v>121</v>
      </c>
      <c r="E30" s="9">
        <v>1.63323998862E12</v>
      </c>
      <c r="F30" s="6" t="b">
        <f t="shared" si="2"/>
        <v>1</v>
      </c>
      <c r="G30" s="7" t="s">
        <v>127</v>
      </c>
      <c r="H30" s="8">
        <v>527.0</v>
      </c>
      <c r="I30" s="8" t="s">
        <v>109</v>
      </c>
      <c r="J30" s="9">
        <v>1.633241209855E12</v>
      </c>
      <c r="K30" s="6" t="b">
        <f t="shared" si="3"/>
        <v>1</v>
      </c>
      <c r="L30" s="7" t="s">
        <v>127</v>
      </c>
      <c r="M30" s="8">
        <v>402.0</v>
      </c>
      <c r="N30" s="8" t="s">
        <v>122</v>
      </c>
      <c r="O30" s="9">
        <v>1.633242088874E12</v>
      </c>
      <c r="P30" s="6" t="b">
        <f t="shared" si="4"/>
        <v>1</v>
      </c>
      <c r="Q30" s="7" t="s">
        <v>127</v>
      </c>
      <c r="R30" s="8">
        <v>2174.0</v>
      </c>
      <c r="S30" s="8" t="s">
        <v>128</v>
      </c>
      <c r="T30" s="9">
        <v>1.633246231694E12</v>
      </c>
      <c r="U30" s="6" t="b">
        <f t="shared" si="5"/>
        <v>1</v>
      </c>
      <c r="V30" s="7" t="s">
        <v>127</v>
      </c>
      <c r="W30" s="8">
        <v>923.0</v>
      </c>
      <c r="X30" s="8" t="s">
        <v>129</v>
      </c>
      <c r="Y30" s="9">
        <v>1.633247489344E12</v>
      </c>
      <c r="Z30" s="6" t="b">
        <f t="shared" si="6"/>
        <v>1</v>
      </c>
      <c r="AA30" s="7" t="s">
        <v>48</v>
      </c>
      <c r="AB30" s="8">
        <v>138.0</v>
      </c>
      <c r="AC30" s="8" t="s">
        <v>117</v>
      </c>
      <c r="AD30" s="9">
        <v>1.633248692377E12</v>
      </c>
      <c r="AE30" s="6" t="b">
        <f t="shared" si="7"/>
        <v>1</v>
      </c>
      <c r="AF30" s="7" t="s">
        <v>118</v>
      </c>
      <c r="AG30" s="8">
        <v>1351.0</v>
      </c>
      <c r="AH30" s="8" t="s">
        <v>130</v>
      </c>
      <c r="AI30" s="9">
        <v>1.633252683086E12</v>
      </c>
      <c r="AJ30" s="6" t="b">
        <f t="shared" si="8"/>
        <v>1</v>
      </c>
      <c r="AK30" s="7" t="s">
        <v>131</v>
      </c>
      <c r="AL30" s="8">
        <v>240.0</v>
      </c>
      <c r="AM30" s="8" t="s">
        <v>119</v>
      </c>
      <c r="AN30" s="9">
        <v>1.633253489587E12</v>
      </c>
      <c r="AO30" s="6" t="b">
        <f t="shared" si="9"/>
        <v>1</v>
      </c>
      <c r="AP30" s="7" t="s">
        <v>115</v>
      </c>
      <c r="AQ30" s="8">
        <v>342.0</v>
      </c>
      <c r="AR30" s="8" t="s">
        <v>132</v>
      </c>
      <c r="AS30" s="9">
        <v>1.633254228066E12</v>
      </c>
    </row>
    <row r="31">
      <c r="A31" s="6" t="b">
        <f t="shared" si="1"/>
        <v>1</v>
      </c>
      <c r="B31" s="7" t="s">
        <v>133</v>
      </c>
      <c r="C31" s="8">
        <v>239.0</v>
      </c>
      <c r="D31" s="8" t="s">
        <v>121</v>
      </c>
      <c r="E31" s="9">
        <v>1.633239988857E12</v>
      </c>
      <c r="F31" s="6" t="b">
        <f t="shared" si="2"/>
        <v>1</v>
      </c>
      <c r="G31" s="7" t="s">
        <v>133</v>
      </c>
      <c r="H31" s="8">
        <v>281.0</v>
      </c>
      <c r="I31" s="8" t="s">
        <v>134</v>
      </c>
      <c r="J31" s="9">
        <v>1.633241210137E12</v>
      </c>
      <c r="K31" s="6" t="b">
        <f t="shared" si="3"/>
        <v>1</v>
      </c>
      <c r="L31" s="7" t="s">
        <v>133</v>
      </c>
      <c r="M31" s="8">
        <v>290.0</v>
      </c>
      <c r="N31" s="8" t="s">
        <v>135</v>
      </c>
      <c r="O31" s="9">
        <v>1.633242089166E12</v>
      </c>
      <c r="P31" s="6" t="b">
        <f t="shared" si="4"/>
        <v>1</v>
      </c>
      <c r="Q31" s="7" t="s">
        <v>133</v>
      </c>
      <c r="R31" s="8">
        <v>237.0</v>
      </c>
      <c r="S31" s="8" t="s">
        <v>128</v>
      </c>
      <c r="T31" s="9">
        <v>1.633246231914E12</v>
      </c>
      <c r="U31" s="6" t="b">
        <f t="shared" si="5"/>
        <v>1</v>
      </c>
      <c r="V31" s="7" t="s">
        <v>133</v>
      </c>
      <c r="W31" s="8">
        <v>248.0</v>
      </c>
      <c r="X31" s="8" t="s">
        <v>129</v>
      </c>
      <c r="Y31" s="9">
        <v>1.633247489592E12</v>
      </c>
      <c r="Z31" s="6" t="b">
        <f t="shared" si="6"/>
        <v>0</v>
      </c>
      <c r="AA31" s="7" t="s">
        <v>136</v>
      </c>
      <c r="AB31" s="8">
        <v>526.0</v>
      </c>
      <c r="AC31" s="8" t="s">
        <v>117</v>
      </c>
      <c r="AD31" s="9">
        <v>1.633248692904E12</v>
      </c>
      <c r="AE31" s="6" t="b">
        <f t="shared" si="7"/>
        <v>1</v>
      </c>
      <c r="AF31" s="7" t="s">
        <v>111</v>
      </c>
      <c r="AG31" s="8">
        <v>188.0</v>
      </c>
      <c r="AH31" s="8" t="s">
        <v>130</v>
      </c>
      <c r="AI31" s="9">
        <v>1.633252683272E12</v>
      </c>
      <c r="AJ31" s="6" t="b">
        <f t="shared" si="8"/>
        <v>1</v>
      </c>
      <c r="AK31" s="7" t="s">
        <v>48</v>
      </c>
      <c r="AL31" s="8">
        <v>547.0</v>
      </c>
      <c r="AM31" s="8" t="s">
        <v>137</v>
      </c>
      <c r="AN31" s="9">
        <v>1.63325349013E12</v>
      </c>
      <c r="AO31" s="6" t="b">
        <f t="shared" si="9"/>
        <v>1</v>
      </c>
      <c r="AP31" s="7" t="s">
        <v>48</v>
      </c>
      <c r="AQ31" s="8">
        <v>546.0</v>
      </c>
      <c r="AR31" s="8" t="s">
        <v>132</v>
      </c>
      <c r="AS31" s="9">
        <v>1.63325422861E12</v>
      </c>
    </row>
    <row r="32">
      <c r="A32" s="6" t="b">
        <f t="shared" si="1"/>
        <v>1</v>
      </c>
      <c r="B32" s="7" t="s">
        <v>30</v>
      </c>
      <c r="C32" s="8">
        <v>200.0</v>
      </c>
      <c r="D32" s="8" t="s">
        <v>138</v>
      </c>
      <c r="E32" s="9">
        <v>1.633239989057E12</v>
      </c>
      <c r="F32" s="6" t="b">
        <f t="shared" si="2"/>
        <v>1</v>
      </c>
      <c r="G32" s="7" t="s">
        <v>30</v>
      </c>
      <c r="H32" s="8">
        <v>201.0</v>
      </c>
      <c r="I32" s="8" t="s">
        <v>134</v>
      </c>
      <c r="J32" s="9">
        <v>1.633241210337E12</v>
      </c>
      <c r="K32" s="6" t="b">
        <f t="shared" si="3"/>
        <v>1</v>
      </c>
      <c r="L32" s="7" t="s">
        <v>30</v>
      </c>
      <c r="M32" s="8">
        <v>206.0</v>
      </c>
      <c r="N32" s="8" t="s">
        <v>135</v>
      </c>
      <c r="O32" s="9">
        <v>1.633242089372E12</v>
      </c>
      <c r="P32" s="6" t="b">
        <f t="shared" si="4"/>
        <v>1</v>
      </c>
      <c r="Q32" s="7" t="s">
        <v>30</v>
      </c>
      <c r="R32" s="8">
        <v>185.0</v>
      </c>
      <c r="S32" s="8" t="s">
        <v>139</v>
      </c>
      <c r="T32" s="9">
        <v>1.633246232099E12</v>
      </c>
      <c r="U32" s="6" t="b">
        <f t="shared" si="5"/>
        <v>1</v>
      </c>
      <c r="V32" s="7" t="s">
        <v>30</v>
      </c>
      <c r="W32" s="8">
        <v>201.0</v>
      </c>
      <c r="X32" s="8" t="s">
        <v>129</v>
      </c>
      <c r="Y32" s="9">
        <v>1.633247489794E12</v>
      </c>
      <c r="Z32" s="6" t="b">
        <f t="shared" si="6"/>
        <v>1</v>
      </c>
      <c r="AA32" s="7" t="s">
        <v>48</v>
      </c>
      <c r="AB32" s="8">
        <v>418.0</v>
      </c>
      <c r="AC32" s="8" t="s">
        <v>140</v>
      </c>
      <c r="AD32" s="9">
        <v>1.633248693321E12</v>
      </c>
      <c r="AE32" s="6" t="b">
        <f t="shared" si="7"/>
        <v>0</v>
      </c>
      <c r="AF32" s="7" t="s">
        <v>101</v>
      </c>
      <c r="AG32" s="8">
        <v>520.0</v>
      </c>
      <c r="AH32" s="8" t="s">
        <v>130</v>
      </c>
      <c r="AI32" s="9">
        <v>1.633252683814E12</v>
      </c>
      <c r="AJ32" s="6" t="b">
        <f t="shared" si="8"/>
        <v>1</v>
      </c>
      <c r="AK32" s="7" t="s">
        <v>127</v>
      </c>
      <c r="AL32" s="8">
        <v>532.0</v>
      </c>
      <c r="AM32" s="8" t="s">
        <v>137</v>
      </c>
      <c r="AN32" s="9">
        <v>1.633253490678E12</v>
      </c>
      <c r="AO32" s="6" t="b">
        <f t="shared" si="9"/>
        <v>1</v>
      </c>
      <c r="AP32" s="7" t="s">
        <v>127</v>
      </c>
      <c r="AQ32" s="8">
        <v>1050.0</v>
      </c>
      <c r="AR32" s="8" t="s">
        <v>141</v>
      </c>
      <c r="AS32" s="9">
        <v>1.633254229674E12</v>
      </c>
    </row>
    <row r="33">
      <c r="A33" s="6" t="b">
        <f t="shared" si="1"/>
        <v>1</v>
      </c>
      <c r="B33" s="7" t="s">
        <v>23</v>
      </c>
      <c r="C33" s="8">
        <v>334.0</v>
      </c>
      <c r="D33" s="8" t="s">
        <v>138</v>
      </c>
      <c r="E33" s="9">
        <v>1.633239989391E12</v>
      </c>
      <c r="F33" s="6" t="b">
        <f t="shared" si="2"/>
        <v>1</v>
      </c>
      <c r="G33" s="7" t="s">
        <v>23</v>
      </c>
      <c r="H33" s="8">
        <v>293.0</v>
      </c>
      <c r="I33" s="8" t="s">
        <v>134</v>
      </c>
      <c r="J33" s="9">
        <v>1.633241210639E12</v>
      </c>
      <c r="K33" s="6" t="b">
        <f t="shared" si="3"/>
        <v>1</v>
      </c>
      <c r="L33" s="7" t="s">
        <v>23</v>
      </c>
      <c r="M33" s="8">
        <v>276.0</v>
      </c>
      <c r="N33" s="8" t="s">
        <v>135</v>
      </c>
      <c r="O33" s="9">
        <v>1.633242089646E12</v>
      </c>
      <c r="P33" s="6" t="b">
        <f t="shared" si="4"/>
        <v>1</v>
      </c>
      <c r="Q33" s="7" t="s">
        <v>23</v>
      </c>
      <c r="R33" s="8">
        <v>267.0</v>
      </c>
      <c r="S33" s="8" t="s">
        <v>139</v>
      </c>
      <c r="T33" s="9">
        <v>1.633246232367E12</v>
      </c>
      <c r="U33" s="6" t="b">
        <f t="shared" si="5"/>
        <v>1</v>
      </c>
      <c r="V33" s="7" t="s">
        <v>23</v>
      </c>
      <c r="W33" s="8">
        <v>250.0</v>
      </c>
      <c r="X33" s="8" t="s">
        <v>142</v>
      </c>
      <c r="Y33" s="9">
        <v>1.633247490042E12</v>
      </c>
      <c r="Z33" s="6" t="b">
        <f t="shared" si="6"/>
        <v>1</v>
      </c>
      <c r="AA33" s="7" t="s">
        <v>88</v>
      </c>
      <c r="AB33" s="8">
        <v>668.0</v>
      </c>
      <c r="AC33" s="8" t="s">
        <v>140</v>
      </c>
      <c r="AD33" s="9">
        <v>1.633248693989E12</v>
      </c>
      <c r="AE33" s="6" t="b">
        <f t="shared" si="7"/>
        <v>1</v>
      </c>
      <c r="AF33" s="7" t="s">
        <v>107</v>
      </c>
      <c r="AG33" s="8">
        <v>297.0</v>
      </c>
      <c r="AH33" s="8" t="s">
        <v>143</v>
      </c>
      <c r="AI33" s="9">
        <v>1.633252684092E12</v>
      </c>
      <c r="AJ33" s="6" t="b">
        <f t="shared" si="8"/>
        <v>1</v>
      </c>
      <c r="AK33" s="7" t="s">
        <v>133</v>
      </c>
      <c r="AL33" s="8">
        <v>271.0</v>
      </c>
      <c r="AM33" s="8" t="s">
        <v>137</v>
      </c>
      <c r="AN33" s="9">
        <v>1.633253490935E12</v>
      </c>
      <c r="AO33" s="6" t="b">
        <f t="shared" si="9"/>
        <v>1</v>
      </c>
      <c r="AP33" s="7" t="s">
        <v>144</v>
      </c>
      <c r="AQ33" s="8">
        <v>228.0</v>
      </c>
      <c r="AR33" s="8" t="s">
        <v>141</v>
      </c>
      <c r="AS33" s="9">
        <v>1.63325422989E12</v>
      </c>
    </row>
    <row r="34">
      <c r="A34" s="6" t="b">
        <f t="shared" si="1"/>
        <v>1</v>
      </c>
      <c r="B34" s="7" t="s">
        <v>145</v>
      </c>
      <c r="C34" s="8">
        <v>252.0</v>
      </c>
      <c r="D34" s="8" t="s">
        <v>138</v>
      </c>
      <c r="E34" s="9">
        <v>1.633239989642E12</v>
      </c>
      <c r="F34" s="6" t="b">
        <f t="shared" si="2"/>
        <v>1</v>
      </c>
      <c r="G34" s="7" t="s">
        <v>33</v>
      </c>
      <c r="H34" s="8">
        <v>286.0</v>
      </c>
      <c r="I34" s="8" t="s">
        <v>134</v>
      </c>
      <c r="J34" s="9">
        <v>1.633241210916E12</v>
      </c>
      <c r="K34" s="6" t="b">
        <f t="shared" si="3"/>
        <v>1</v>
      </c>
      <c r="L34" s="7" t="s">
        <v>145</v>
      </c>
      <c r="M34" s="8">
        <v>704.0</v>
      </c>
      <c r="N34" s="8" t="s">
        <v>146</v>
      </c>
      <c r="O34" s="9">
        <v>1.633242090353E12</v>
      </c>
      <c r="P34" s="6" t="b">
        <f t="shared" si="4"/>
        <v>1</v>
      </c>
      <c r="Q34" s="7" t="s">
        <v>145</v>
      </c>
      <c r="R34" s="8">
        <v>142.0</v>
      </c>
      <c r="S34" s="8" t="s">
        <v>139</v>
      </c>
      <c r="T34" s="9">
        <v>1.63324623251E12</v>
      </c>
      <c r="U34" s="6" t="b">
        <f t="shared" si="5"/>
        <v>1</v>
      </c>
      <c r="V34" s="7" t="s">
        <v>145</v>
      </c>
      <c r="W34" s="8">
        <v>135.0</v>
      </c>
      <c r="X34" s="8" t="s">
        <v>142</v>
      </c>
      <c r="Y34" s="9">
        <v>1.633247490176E12</v>
      </c>
      <c r="Z34" s="6" t="b">
        <f t="shared" si="6"/>
        <v>1</v>
      </c>
      <c r="AA34" s="7" t="s">
        <v>37</v>
      </c>
      <c r="AB34" s="8">
        <v>325.0</v>
      </c>
      <c r="AC34" s="8" t="s">
        <v>147</v>
      </c>
      <c r="AD34" s="9">
        <v>1.633248694313E12</v>
      </c>
      <c r="AE34" s="6" t="b">
        <f t="shared" si="7"/>
        <v>1</v>
      </c>
      <c r="AF34" s="7" t="s">
        <v>118</v>
      </c>
      <c r="AG34" s="8">
        <v>326.0</v>
      </c>
      <c r="AH34" s="8" t="s">
        <v>143</v>
      </c>
      <c r="AI34" s="9">
        <v>1.633252684416E12</v>
      </c>
      <c r="AJ34" s="6" t="b">
        <f t="shared" si="8"/>
        <v>1</v>
      </c>
      <c r="AK34" s="7" t="s">
        <v>30</v>
      </c>
      <c r="AL34" s="8">
        <v>209.0</v>
      </c>
      <c r="AM34" s="8" t="s">
        <v>148</v>
      </c>
      <c r="AN34" s="9">
        <v>1.633253491144E12</v>
      </c>
      <c r="AO34" s="6" t="b">
        <f t="shared" si="9"/>
        <v>1</v>
      </c>
      <c r="AP34" s="7" t="s">
        <v>48</v>
      </c>
      <c r="AQ34" s="8">
        <v>349.0</v>
      </c>
      <c r="AR34" s="8" t="s">
        <v>149</v>
      </c>
      <c r="AS34" s="9">
        <v>1.633254230241E12</v>
      </c>
    </row>
    <row r="35">
      <c r="A35" s="6" t="b">
        <f t="shared" si="1"/>
        <v>1</v>
      </c>
      <c r="B35" s="7" t="s">
        <v>30</v>
      </c>
      <c r="C35" s="8">
        <v>221.0</v>
      </c>
      <c r="D35" s="8" t="s">
        <v>138</v>
      </c>
      <c r="E35" s="9">
        <v>1.633239989867E12</v>
      </c>
      <c r="F35" s="6" t="b">
        <f t="shared" si="2"/>
        <v>1</v>
      </c>
      <c r="G35" s="7" t="s">
        <v>23</v>
      </c>
      <c r="H35" s="8">
        <v>410.0</v>
      </c>
      <c r="I35" s="8" t="s">
        <v>150</v>
      </c>
      <c r="J35" s="9">
        <v>1.633241211345E12</v>
      </c>
      <c r="K35" s="6" t="b">
        <f t="shared" si="3"/>
        <v>1</v>
      </c>
      <c r="L35" s="7" t="s">
        <v>30</v>
      </c>
      <c r="M35" s="8">
        <v>351.0</v>
      </c>
      <c r="N35" s="8" t="s">
        <v>146</v>
      </c>
      <c r="O35" s="9">
        <v>1.633242090708E12</v>
      </c>
      <c r="P35" s="6" t="b">
        <f t="shared" si="4"/>
        <v>1</v>
      </c>
      <c r="Q35" s="7" t="s">
        <v>30</v>
      </c>
      <c r="R35" s="8">
        <v>201.0</v>
      </c>
      <c r="S35" s="8" t="s">
        <v>139</v>
      </c>
      <c r="T35" s="9">
        <v>1.633246232711E12</v>
      </c>
      <c r="U35" s="6" t="b">
        <f t="shared" si="5"/>
        <v>1</v>
      </c>
      <c r="V35" s="7" t="s">
        <v>30</v>
      </c>
      <c r="W35" s="8">
        <v>162.0</v>
      </c>
      <c r="X35" s="8" t="s">
        <v>142</v>
      </c>
      <c r="Y35" s="9">
        <v>1.633247490341E12</v>
      </c>
      <c r="Z35" s="6" t="b">
        <f t="shared" si="6"/>
        <v>1</v>
      </c>
      <c r="AA35" s="7" t="s">
        <v>48</v>
      </c>
      <c r="AB35" s="8">
        <v>196.0</v>
      </c>
      <c r="AC35" s="8" t="s">
        <v>147</v>
      </c>
      <c r="AD35" s="9">
        <v>1.633248694508E12</v>
      </c>
      <c r="AE35" s="6" t="b">
        <f t="shared" si="7"/>
        <v>1</v>
      </c>
      <c r="AF35" s="7" t="s">
        <v>48</v>
      </c>
      <c r="AG35" s="8">
        <v>172.0</v>
      </c>
      <c r="AH35" s="8" t="s">
        <v>143</v>
      </c>
      <c r="AI35" s="9">
        <v>1.633252684586E12</v>
      </c>
      <c r="AJ35" s="6" t="b">
        <f t="shared" si="8"/>
        <v>1</v>
      </c>
      <c r="AK35" s="7" t="s">
        <v>23</v>
      </c>
      <c r="AL35" s="8">
        <v>251.0</v>
      </c>
      <c r="AM35" s="8" t="s">
        <v>148</v>
      </c>
      <c r="AN35" s="9">
        <v>1.633253491411E12</v>
      </c>
      <c r="AO35" s="6" t="b">
        <f t="shared" si="9"/>
        <v>1</v>
      </c>
      <c r="AP35" s="7" t="s">
        <v>125</v>
      </c>
      <c r="AQ35" s="8">
        <v>3057.0</v>
      </c>
      <c r="AR35" s="8" t="s">
        <v>151</v>
      </c>
      <c r="AS35" s="9">
        <v>1.633254233297E12</v>
      </c>
    </row>
    <row r="36">
      <c r="A36" s="6" t="b">
        <f t="shared" si="1"/>
        <v>1</v>
      </c>
      <c r="B36" s="7" t="s">
        <v>152</v>
      </c>
      <c r="C36" s="8">
        <v>213.0</v>
      </c>
      <c r="D36" s="8" t="s">
        <v>153</v>
      </c>
      <c r="E36" s="9">
        <v>1.633239990076E12</v>
      </c>
      <c r="F36" s="6" t="b">
        <f t="shared" si="2"/>
        <v>1</v>
      </c>
      <c r="G36" s="7" t="s">
        <v>145</v>
      </c>
      <c r="H36" s="8">
        <v>584.0</v>
      </c>
      <c r="I36" s="8" t="s">
        <v>150</v>
      </c>
      <c r="J36" s="9">
        <v>1.633241211911E12</v>
      </c>
      <c r="K36" s="6" t="b">
        <f t="shared" si="3"/>
        <v>1</v>
      </c>
      <c r="L36" s="7" t="s">
        <v>152</v>
      </c>
      <c r="M36" s="8">
        <v>239.0</v>
      </c>
      <c r="N36" s="8" t="s">
        <v>146</v>
      </c>
      <c r="O36" s="9">
        <v>1.633242090939E12</v>
      </c>
      <c r="P36" s="6" t="b">
        <f t="shared" si="4"/>
        <v>1</v>
      </c>
      <c r="Q36" s="7" t="s">
        <v>152</v>
      </c>
      <c r="R36" s="8">
        <v>250.0</v>
      </c>
      <c r="S36" s="8" t="s">
        <v>139</v>
      </c>
      <c r="T36" s="9">
        <v>1.63324623296E12</v>
      </c>
      <c r="U36" s="6" t="b">
        <f t="shared" si="5"/>
        <v>1</v>
      </c>
      <c r="V36" s="7" t="s">
        <v>152</v>
      </c>
      <c r="W36" s="8">
        <v>197.0</v>
      </c>
      <c r="X36" s="8" t="s">
        <v>142</v>
      </c>
      <c r="Y36" s="9">
        <v>1.633247490554E12</v>
      </c>
      <c r="Z36" s="6" t="b">
        <f t="shared" si="6"/>
        <v>0</v>
      </c>
      <c r="AA36" s="7" t="s">
        <v>97</v>
      </c>
      <c r="AB36" s="8">
        <v>741.0</v>
      </c>
      <c r="AC36" s="8" t="s">
        <v>154</v>
      </c>
      <c r="AD36" s="9">
        <v>1.633248695249E12</v>
      </c>
      <c r="AE36" s="6" t="b">
        <f t="shared" si="7"/>
        <v>1</v>
      </c>
      <c r="AF36" s="7" t="s">
        <v>155</v>
      </c>
      <c r="AG36" s="8">
        <v>419.0</v>
      </c>
      <c r="AH36" s="8" t="s">
        <v>156</v>
      </c>
      <c r="AI36" s="9">
        <v>1.633252685006E12</v>
      </c>
      <c r="AJ36" s="6" t="b">
        <f t="shared" si="8"/>
        <v>1</v>
      </c>
      <c r="AK36" s="7" t="s">
        <v>145</v>
      </c>
      <c r="AL36" s="8">
        <v>259.0</v>
      </c>
      <c r="AM36" s="8" t="s">
        <v>148</v>
      </c>
      <c r="AN36" s="9">
        <v>1.633253491653E12</v>
      </c>
      <c r="AO36" s="6" t="b">
        <f t="shared" si="9"/>
        <v>1</v>
      </c>
      <c r="AP36" s="7" t="s">
        <v>157</v>
      </c>
      <c r="AQ36" s="8">
        <v>1519.0</v>
      </c>
      <c r="AR36" s="8" t="s">
        <v>158</v>
      </c>
      <c r="AS36" s="9">
        <v>1.633254234813E12</v>
      </c>
    </row>
    <row r="37">
      <c r="A37" s="6" t="b">
        <f t="shared" si="1"/>
        <v>1</v>
      </c>
      <c r="B37" s="7" t="s">
        <v>33</v>
      </c>
      <c r="C37" s="8">
        <v>151.0</v>
      </c>
      <c r="D37" s="8" t="s">
        <v>153</v>
      </c>
      <c r="E37" s="9">
        <v>1.633239990229E12</v>
      </c>
      <c r="F37" s="6" t="b">
        <f t="shared" si="2"/>
        <v>1</v>
      </c>
      <c r="G37" s="7" t="s">
        <v>30</v>
      </c>
      <c r="H37" s="8">
        <v>278.0</v>
      </c>
      <c r="I37" s="8" t="s">
        <v>159</v>
      </c>
      <c r="J37" s="9">
        <v>1.633241212187E12</v>
      </c>
      <c r="K37" s="6" t="b">
        <f t="shared" si="3"/>
        <v>1</v>
      </c>
      <c r="L37" s="7" t="s">
        <v>33</v>
      </c>
      <c r="M37" s="8">
        <v>137.0</v>
      </c>
      <c r="N37" s="8" t="s">
        <v>160</v>
      </c>
      <c r="O37" s="9">
        <v>1.63324209108E12</v>
      </c>
      <c r="P37" s="6" t="b">
        <f t="shared" si="4"/>
        <v>1</v>
      </c>
      <c r="Q37" s="7" t="s">
        <v>33</v>
      </c>
      <c r="R37" s="8">
        <v>167.0</v>
      </c>
      <c r="S37" s="8" t="s">
        <v>161</v>
      </c>
      <c r="T37" s="9">
        <v>1.633246233126E12</v>
      </c>
      <c r="U37" s="6" t="b">
        <f t="shared" si="5"/>
        <v>1</v>
      </c>
      <c r="V37" s="7" t="s">
        <v>33</v>
      </c>
      <c r="W37" s="8">
        <v>126.0</v>
      </c>
      <c r="X37" s="8" t="s">
        <v>142</v>
      </c>
      <c r="Y37" s="9">
        <v>1.633247490661E12</v>
      </c>
      <c r="Z37" s="6" t="b">
        <f t="shared" si="6"/>
        <v>1</v>
      </c>
      <c r="AA37" s="7" t="s">
        <v>107</v>
      </c>
      <c r="AB37" s="8">
        <v>234.0</v>
      </c>
      <c r="AC37" s="8" t="s">
        <v>154</v>
      </c>
      <c r="AD37" s="9">
        <v>1.633248695483E12</v>
      </c>
      <c r="AE37" s="6" t="b">
        <f t="shared" si="7"/>
        <v>1</v>
      </c>
      <c r="AF37" s="7" t="s">
        <v>48</v>
      </c>
      <c r="AG37" s="8">
        <v>273.0</v>
      </c>
      <c r="AH37" s="8" t="s">
        <v>156</v>
      </c>
      <c r="AI37" s="9">
        <v>1.633252685282E12</v>
      </c>
      <c r="AJ37" s="6" t="b">
        <f t="shared" si="8"/>
        <v>1</v>
      </c>
      <c r="AK37" s="7" t="s">
        <v>30</v>
      </c>
      <c r="AL37" s="8">
        <v>126.0</v>
      </c>
      <c r="AM37" s="8" t="s">
        <v>148</v>
      </c>
      <c r="AN37" s="9">
        <v>1.633253491782E12</v>
      </c>
      <c r="AO37" s="6" t="b">
        <f t="shared" si="9"/>
        <v>1</v>
      </c>
      <c r="AP37" s="7" t="s">
        <v>125</v>
      </c>
      <c r="AQ37" s="8">
        <v>198.0</v>
      </c>
      <c r="AR37" s="8" t="s">
        <v>162</v>
      </c>
      <c r="AS37" s="9">
        <v>1.633254235025E12</v>
      </c>
    </row>
    <row r="38">
      <c r="A38" s="6" t="b">
        <f t="shared" si="1"/>
        <v>1</v>
      </c>
      <c r="B38" s="7" t="s">
        <v>48</v>
      </c>
      <c r="C38" s="8">
        <v>138.0</v>
      </c>
      <c r="D38" s="8" t="s">
        <v>153</v>
      </c>
      <c r="E38" s="9">
        <v>1.633239990367E12</v>
      </c>
      <c r="F38" s="6" t="b">
        <f t="shared" si="2"/>
        <v>1</v>
      </c>
      <c r="G38" s="7" t="s">
        <v>152</v>
      </c>
      <c r="H38" s="8">
        <v>224.0</v>
      </c>
      <c r="I38" s="8" t="s">
        <v>159</v>
      </c>
      <c r="J38" s="9">
        <v>1.633241212412E12</v>
      </c>
      <c r="K38" s="6" t="b">
        <f t="shared" si="3"/>
        <v>1</v>
      </c>
      <c r="L38" s="7" t="s">
        <v>48</v>
      </c>
      <c r="M38" s="8">
        <v>183.0</v>
      </c>
      <c r="N38" s="8" t="s">
        <v>160</v>
      </c>
      <c r="O38" s="9">
        <v>1.63324209126E12</v>
      </c>
      <c r="P38" s="6" t="b">
        <f t="shared" si="4"/>
        <v>1</v>
      </c>
      <c r="Q38" s="7" t="s">
        <v>48</v>
      </c>
      <c r="R38" s="8">
        <v>185.0</v>
      </c>
      <c r="S38" s="8" t="s">
        <v>161</v>
      </c>
      <c r="T38" s="9">
        <v>1.633246233327E12</v>
      </c>
      <c r="U38" s="6" t="b">
        <f t="shared" si="5"/>
        <v>1</v>
      </c>
      <c r="V38" s="7" t="s">
        <v>48</v>
      </c>
      <c r="W38" s="8">
        <v>130.0</v>
      </c>
      <c r="X38" s="8" t="s">
        <v>142</v>
      </c>
      <c r="Y38" s="9">
        <v>1.63324749079E12</v>
      </c>
      <c r="Z38" s="6" t="b">
        <f t="shared" si="6"/>
        <v>1</v>
      </c>
      <c r="AA38" s="7" t="s">
        <v>131</v>
      </c>
      <c r="AB38" s="8">
        <v>343.0</v>
      </c>
      <c r="AC38" s="8" t="s">
        <v>154</v>
      </c>
      <c r="AD38" s="9">
        <v>1.633248695827E12</v>
      </c>
      <c r="AE38" s="6" t="b">
        <f t="shared" si="7"/>
        <v>1</v>
      </c>
      <c r="AF38" s="7" t="s">
        <v>127</v>
      </c>
      <c r="AG38" s="8">
        <v>301.0</v>
      </c>
      <c r="AH38" s="8" t="s">
        <v>156</v>
      </c>
      <c r="AI38" s="9">
        <v>1.633252685582E12</v>
      </c>
      <c r="AJ38" s="6" t="b">
        <f t="shared" si="8"/>
        <v>1</v>
      </c>
      <c r="AK38" s="7" t="s">
        <v>152</v>
      </c>
      <c r="AL38" s="8">
        <v>227.0</v>
      </c>
      <c r="AM38" s="8" t="s">
        <v>163</v>
      </c>
      <c r="AN38" s="9">
        <v>1.633253492004E12</v>
      </c>
      <c r="AO38" s="6" t="b">
        <f t="shared" si="9"/>
        <v>1</v>
      </c>
      <c r="AP38" s="7" t="s">
        <v>131</v>
      </c>
      <c r="AQ38" s="8">
        <v>222.0</v>
      </c>
      <c r="AR38" s="8" t="s">
        <v>162</v>
      </c>
      <c r="AS38" s="9">
        <v>1.633254235244E12</v>
      </c>
    </row>
    <row r="39">
      <c r="A39" s="6" t="b">
        <f t="shared" si="1"/>
        <v>1</v>
      </c>
      <c r="B39" s="7" t="s">
        <v>127</v>
      </c>
      <c r="C39" s="8">
        <v>1210.0</v>
      </c>
      <c r="D39" s="8" t="s">
        <v>164</v>
      </c>
      <c r="E39" s="9">
        <v>1.633239991591E12</v>
      </c>
      <c r="F39" s="6" t="b">
        <f t="shared" si="2"/>
        <v>1</v>
      </c>
      <c r="G39" s="7" t="s">
        <v>33</v>
      </c>
      <c r="H39" s="8">
        <v>118.0</v>
      </c>
      <c r="I39" s="8" t="s">
        <v>159</v>
      </c>
      <c r="J39" s="9">
        <v>1.633241212528E12</v>
      </c>
      <c r="K39" s="6" t="b">
        <f t="shared" si="3"/>
        <v>1</v>
      </c>
      <c r="L39" s="7" t="s">
        <v>127</v>
      </c>
      <c r="M39" s="8">
        <v>1190.0</v>
      </c>
      <c r="N39" s="8" t="s">
        <v>165</v>
      </c>
      <c r="O39" s="9">
        <v>1.633242092451E12</v>
      </c>
      <c r="P39" s="6" t="b">
        <f t="shared" si="4"/>
        <v>1</v>
      </c>
      <c r="Q39" s="7" t="s">
        <v>127</v>
      </c>
      <c r="R39" s="8">
        <v>1047.0</v>
      </c>
      <c r="S39" s="8" t="s">
        <v>166</v>
      </c>
      <c r="T39" s="9">
        <v>1.633246234359E12</v>
      </c>
      <c r="U39" s="6" t="b">
        <f t="shared" si="5"/>
        <v>1</v>
      </c>
      <c r="V39" s="7" t="s">
        <v>127</v>
      </c>
      <c r="W39" s="8">
        <v>1490.0</v>
      </c>
      <c r="X39" s="8" t="s">
        <v>167</v>
      </c>
      <c r="Y39" s="9">
        <v>1.633247492294E12</v>
      </c>
      <c r="Z39" s="6" t="b">
        <f t="shared" si="6"/>
        <v>1</v>
      </c>
      <c r="AA39" s="7" t="s">
        <v>48</v>
      </c>
      <c r="AB39" s="8">
        <v>154.0</v>
      </c>
      <c r="AC39" s="8" t="s">
        <v>154</v>
      </c>
      <c r="AD39" s="9">
        <v>1.633248695981E12</v>
      </c>
      <c r="AE39" s="6" t="b">
        <f t="shared" si="7"/>
        <v>1</v>
      </c>
      <c r="AF39" s="7" t="s">
        <v>133</v>
      </c>
      <c r="AG39" s="8">
        <v>276.0</v>
      </c>
      <c r="AH39" s="8" t="s">
        <v>156</v>
      </c>
      <c r="AI39" s="9">
        <v>1.633252685856E12</v>
      </c>
      <c r="AJ39" s="6" t="b">
        <f t="shared" si="8"/>
        <v>1</v>
      </c>
      <c r="AK39" s="7" t="s">
        <v>33</v>
      </c>
      <c r="AL39" s="8">
        <v>134.0</v>
      </c>
      <c r="AM39" s="8" t="s">
        <v>163</v>
      </c>
      <c r="AN39" s="9">
        <v>1.63325349214E12</v>
      </c>
      <c r="AO39" s="6" t="b">
        <f t="shared" si="9"/>
        <v>1</v>
      </c>
      <c r="AP39" s="7" t="s">
        <v>48</v>
      </c>
      <c r="AQ39" s="8">
        <v>423.0</v>
      </c>
      <c r="AR39" s="8" t="s">
        <v>162</v>
      </c>
      <c r="AS39" s="9">
        <v>1.633254235657E12</v>
      </c>
    </row>
    <row r="40">
      <c r="A40" s="6" t="b">
        <f t="shared" si="1"/>
        <v>1</v>
      </c>
      <c r="B40" s="7" t="s">
        <v>144</v>
      </c>
      <c r="C40" s="8">
        <v>320.0</v>
      </c>
      <c r="D40" s="8" t="s">
        <v>164</v>
      </c>
      <c r="E40" s="9">
        <v>1.633239991908E12</v>
      </c>
      <c r="F40" s="6" t="b">
        <f t="shared" si="2"/>
        <v>1</v>
      </c>
      <c r="G40" s="7" t="s">
        <v>48</v>
      </c>
      <c r="H40" s="8">
        <v>182.0</v>
      </c>
      <c r="I40" s="8" t="s">
        <v>159</v>
      </c>
      <c r="J40" s="9">
        <v>1.633241212713E12</v>
      </c>
      <c r="K40" s="6" t="b">
        <f t="shared" si="3"/>
        <v>1</v>
      </c>
      <c r="L40" s="7" t="s">
        <v>144</v>
      </c>
      <c r="M40" s="8">
        <v>334.0</v>
      </c>
      <c r="N40" s="8" t="s">
        <v>165</v>
      </c>
      <c r="O40" s="9">
        <v>1.633242092786E12</v>
      </c>
      <c r="P40" s="6" t="b">
        <f t="shared" si="4"/>
        <v>1</v>
      </c>
      <c r="Q40" s="7" t="s">
        <v>144</v>
      </c>
      <c r="R40" s="8">
        <v>275.0</v>
      </c>
      <c r="S40" s="8" t="s">
        <v>166</v>
      </c>
      <c r="T40" s="9">
        <v>1.63324623465E12</v>
      </c>
      <c r="U40" s="6" t="b">
        <f t="shared" si="5"/>
        <v>1</v>
      </c>
      <c r="V40" s="7" t="s">
        <v>144</v>
      </c>
      <c r="W40" s="8">
        <v>272.0</v>
      </c>
      <c r="X40" s="8" t="s">
        <v>167</v>
      </c>
      <c r="Y40" s="9">
        <v>1.633247492553E12</v>
      </c>
      <c r="Z40" s="6" t="b">
        <f t="shared" si="6"/>
        <v>1</v>
      </c>
      <c r="AA40" s="7" t="s">
        <v>127</v>
      </c>
      <c r="AB40" s="8">
        <v>1934.0</v>
      </c>
      <c r="AC40" s="8" t="s">
        <v>168</v>
      </c>
      <c r="AD40" s="9">
        <v>1.633248697918E12</v>
      </c>
      <c r="AE40" s="6" t="b">
        <f t="shared" si="7"/>
        <v>1</v>
      </c>
      <c r="AF40" s="7" t="s">
        <v>30</v>
      </c>
      <c r="AG40" s="8">
        <v>215.0</v>
      </c>
      <c r="AH40" s="8" t="s">
        <v>169</v>
      </c>
      <c r="AI40" s="9">
        <v>1.633252686071E12</v>
      </c>
      <c r="AJ40" s="6" t="b">
        <f t="shared" si="8"/>
        <v>1</v>
      </c>
      <c r="AK40" s="7" t="s">
        <v>48</v>
      </c>
      <c r="AL40" s="8">
        <v>127.0</v>
      </c>
      <c r="AM40" s="8" t="s">
        <v>163</v>
      </c>
      <c r="AN40" s="9">
        <v>1.633253492267E12</v>
      </c>
      <c r="AO40" s="6" t="b">
        <f t="shared" si="9"/>
        <v>1</v>
      </c>
      <c r="AP40" s="7" t="s">
        <v>88</v>
      </c>
      <c r="AQ40" s="8">
        <v>870.0</v>
      </c>
      <c r="AR40" s="8" t="s">
        <v>170</v>
      </c>
      <c r="AS40" s="9">
        <v>1.633254236545E12</v>
      </c>
    </row>
    <row r="41">
      <c r="A41" s="6" t="b">
        <f t="shared" si="1"/>
        <v>1</v>
      </c>
      <c r="B41" s="7" t="s">
        <v>48</v>
      </c>
      <c r="C41" s="8">
        <v>361.0</v>
      </c>
      <c r="D41" s="8" t="s">
        <v>171</v>
      </c>
      <c r="E41" s="9">
        <v>1.633239992278E12</v>
      </c>
      <c r="F41" s="6" t="b">
        <f t="shared" si="2"/>
        <v>1</v>
      </c>
      <c r="G41" s="7" t="s">
        <v>127</v>
      </c>
      <c r="H41" s="8">
        <v>1349.0</v>
      </c>
      <c r="I41" s="8" t="s">
        <v>172</v>
      </c>
      <c r="J41" s="9">
        <v>1.633241214062E12</v>
      </c>
      <c r="K41" s="6" t="b">
        <f t="shared" si="3"/>
        <v>1</v>
      </c>
      <c r="L41" s="7" t="s">
        <v>48</v>
      </c>
      <c r="M41" s="8">
        <v>207.0</v>
      </c>
      <c r="N41" s="8" t="s">
        <v>173</v>
      </c>
      <c r="O41" s="9">
        <v>1.633242093001E12</v>
      </c>
      <c r="P41" s="6" t="b">
        <f t="shared" si="4"/>
        <v>1</v>
      </c>
      <c r="Q41" s="7" t="s">
        <v>48</v>
      </c>
      <c r="R41" s="8">
        <v>324.0</v>
      </c>
      <c r="S41" s="8" t="s">
        <v>166</v>
      </c>
      <c r="T41" s="9">
        <v>1.633246234974E12</v>
      </c>
      <c r="U41" s="6" t="b">
        <f t="shared" si="5"/>
        <v>1</v>
      </c>
      <c r="V41" s="7" t="s">
        <v>48</v>
      </c>
      <c r="W41" s="8">
        <v>331.0</v>
      </c>
      <c r="X41" s="8" t="s">
        <v>167</v>
      </c>
      <c r="Y41" s="9">
        <v>1.6332474929E12</v>
      </c>
      <c r="Z41" s="6" t="b">
        <f t="shared" si="6"/>
        <v>1</v>
      </c>
      <c r="AA41" s="7" t="s">
        <v>144</v>
      </c>
      <c r="AB41" s="8">
        <v>338.0</v>
      </c>
      <c r="AC41" s="8" t="s">
        <v>174</v>
      </c>
      <c r="AD41" s="9">
        <v>1.633248698254E12</v>
      </c>
      <c r="AE41" s="6" t="b">
        <f t="shared" si="7"/>
        <v>1</v>
      </c>
      <c r="AF41" s="7" t="s">
        <v>23</v>
      </c>
      <c r="AG41" s="8">
        <v>209.0</v>
      </c>
      <c r="AH41" s="8" t="s">
        <v>169</v>
      </c>
      <c r="AI41" s="9">
        <v>1.633252686283E12</v>
      </c>
      <c r="AJ41" s="6" t="b">
        <f t="shared" si="8"/>
        <v>1</v>
      </c>
      <c r="AK41" s="7" t="s">
        <v>127</v>
      </c>
      <c r="AL41" s="8">
        <v>776.0</v>
      </c>
      <c r="AM41" s="8" t="s">
        <v>175</v>
      </c>
      <c r="AN41" s="9">
        <v>1.633253493043E12</v>
      </c>
      <c r="AO41" s="6" t="b">
        <f t="shared" si="9"/>
        <v>1</v>
      </c>
      <c r="AP41" s="7" t="s">
        <v>77</v>
      </c>
      <c r="AQ41" s="8">
        <v>406.0</v>
      </c>
      <c r="AR41" s="8" t="s">
        <v>170</v>
      </c>
      <c r="AS41" s="9">
        <v>1.633254236935E12</v>
      </c>
    </row>
    <row r="42">
      <c r="A42" s="6" t="b">
        <f t="shared" si="1"/>
        <v>1</v>
      </c>
      <c r="B42" s="7" t="s">
        <v>118</v>
      </c>
      <c r="C42" s="8">
        <v>3773.0</v>
      </c>
      <c r="D42" s="8" t="s">
        <v>176</v>
      </c>
      <c r="E42" s="9">
        <v>1.633239996031E12</v>
      </c>
      <c r="F42" s="6" t="b">
        <f t="shared" si="2"/>
        <v>1</v>
      </c>
      <c r="G42" s="7" t="s">
        <v>144</v>
      </c>
      <c r="H42" s="8">
        <v>279.0</v>
      </c>
      <c r="I42" s="8" t="s">
        <v>172</v>
      </c>
      <c r="J42" s="9">
        <v>1.633241214353E12</v>
      </c>
      <c r="K42" s="6" t="b">
        <f t="shared" si="3"/>
        <v>1</v>
      </c>
      <c r="L42" s="7" t="s">
        <v>118</v>
      </c>
      <c r="M42" s="8">
        <v>3066.0</v>
      </c>
      <c r="N42" s="8" t="s">
        <v>177</v>
      </c>
      <c r="O42" s="9">
        <v>1.633242096058E12</v>
      </c>
      <c r="P42" s="6" t="b">
        <f t="shared" si="4"/>
        <v>1</v>
      </c>
      <c r="Q42" s="7" t="s">
        <v>116</v>
      </c>
      <c r="R42" s="8">
        <v>3292.0</v>
      </c>
      <c r="S42" s="8" t="s">
        <v>178</v>
      </c>
      <c r="T42" s="9">
        <v>1.633246238262E12</v>
      </c>
      <c r="U42" s="6" t="b">
        <f t="shared" si="5"/>
        <v>1</v>
      </c>
      <c r="V42" s="7" t="s">
        <v>116</v>
      </c>
      <c r="W42" s="8">
        <v>4154.0</v>
      </c>
      <c r="X42" s="8" t="s">
        <v>179</v>
      </c>
      <c r="Y42" s="9">
        <v>1.633247497041E12</v>
      </c>
      <c r="Z42" s="6" t="b">
        <f t="shared" si="6"/>
        <v>1</v>
      </c>
      <c r="AA42" s="7" t="s">
        <v>48</v>
      </c>
      <c r="AB42" s="8">
        <v>156.0</v>
      </c>
      <c r="AC42" s="8" t="s">
        <v>174</v>
      </c>
      <c r="AD42" s="9">
        <v>1.633248698408E12</v>
      </c>
      <c r="AE42" s="6" t="b">
        <f t="shared" si="7"/>
        <v>1</v>
      </c>
      <c r="AF42" s="7" t="s">
        <v>145</v>
      </c>
      <c r="AG42" s="8">
        <v>302.0</v>
      </c>
      <c r="AH42" s="8" t="s">
        <v>169</v>
      </c>
      <c r="AI42" s="9">
        <v>1.633252686581E12</v>
      </c>
      <c r="AJ42" s="6" t="b">
        <f t="shared" si="8"/>
        <v>1</v>
      </c>
      <c r="AK42" s="7" t="s">
        <v>144</v>
      </c>
      <c r="AL42" s="8">
        <v>284.0</v>
      </c>
      <c r="AM42" s="8" t="s">
        <v>175</v>
      </c>
      <c r="AN42" s="9">
        <v>1.633253493334E12</v>
      </c>
      <c r="AO42" s="6" t="b">
        <f t="shared" si="9"/>
        <v>1</v>
      </c>
      <c r="AP42" s="7" t="s">
        <v>48</v>
      </c>
      <c r="AQ42" s="8">
        <v>525.0</v>
      </c>
      <c r="AR42" s="8" t="s">
        <v>180</v>
      </c>
      <c r="AS42" s="9">
        <v>1.633254237457E12</v>
      </c>
    </row>
    <row r="43">
      <c r="A43" s="6" t="b">
        <f t="shared" si="1"/>
        <v>1</v>
      </c>
      <c r="B43" s="7" t="s">
        <v>157</v>
      </c>
      <c r="C43" s="8">
        <v>1232.0</v>
      </c>
      <c r="D43" s="8" t="s">
        <v>181</v>
      </c>
      <c r="E43" s="9">
        <v>1.633239997263E12</v>
      </c>
      <c r="F43" s="6" t="b">
        <f t="shared" si="2"/>
        <v>1</v>
      </c>
      <c r="G43" s="7" t="s">
        <v>48</v>
      </c>
      <c r="H43" s="8">
        <v>311.0</v>
      </c>
      <c r="I43" s="8" t="s">
        <v>172</v>
      </c>
      <c r="J43" s="9">
        <v>1.633241214668E12</v>
      </c>
      <c r="K43" s="6" t="b">
        <f t="shared" si="3"/>
        <v>1</v>
      </c>
      <c r="L43" s="7" t="s">
        <v>157</v>
      </c>
      <c r="M43" s="8">
        <v>1506.0</v>
      </c>
      <c r="N43" s="8" t="s">
        <v>182</v>
      </c>
      <c r="O43" s="9">
        <v>1.633242097564E12</v>
      </c>
      <c r="P43" s="6" t="b">
        <f t="shared" si="4"/>
        <v>1</v>
      </c>
      <c r="Q43" s="7" t="s">
        <v>157</v>
      </c>
      <c r="R43" s="8">
        <v>1420.0</v>
      </c>
      <c r="S43" s="8" t="s">
        <v>183</v>
      </c>
      <c r="T43" s="9">
        <v>1.633246239671E12</v>
      </c>
      <c r="U43" s="6" t="b">
        <f t="shared" si="5"/>
        <v>1</v>
      </c>
      <c r="V43" s="7" t="s">
        <v>157</v>
      </c>
      <c r="W43" s="8">
        <v>1055.0</v>
      </c>
      <c r="X43" s="8" t="s">
        <v>184</v>
      </c>
      <c r="Y43" s="9">
        <v>1.633247498094E12</v>
      </c>
      <c r="Z43" s="6" t="b">
        <f t="shared" si="6"/>
        <v>1</v>
      </c>
      <c r="AA43" s="7" t="s">
        <v>115</v>
      </c>
      <c r="AB43" s="8">
        <v>5190.0</v>
      </c>
      <c r="AC43" s="8" t="s">
        <v>185</v>
      </c>
      <c r="AD43" s="9">
        <v>1.633248703598E12</v>
      </c>
      <c r="AE43" s="6" t="b">
        <f t="shared" si="7"/>
        <v>1</v>
      </c>
      <c r="AF43" s="7" t="s">
        <v>30</v>
      </c>
      <c r="AG43" s="8">
        <v>242.0</v>
      </c>
      <c r="AH43" s="8" t="s">
        <v>169</v>
      </c>
      <c r="AI43" s="9">
        <v>1.633252686825E12</v>
      </c>
      <c r="AJ43" s="6" t="b">
        <f t="shared" si="8"/>
        <v>1</v>
      </c>
      <c r="AK43" s="7" t="s">
        <v>48</v>
      </c>
      <c r="AL43" s="8">
        <v>298.0</v>
      </c>
      <c r="AM43" s="8" t="s">
        <v>175</v>
      </c>
      <c r="AN43" s="9">
        <v>1.633253493626E12</v>
      </c>
      <c r="AO43" s="6" t="b">
        <f t="shared" si="9"/>
        <v>1</v>
      </c>
      <c r="AP43" s="7" t="s">
        <v>186</v>
      </c>
      <c r="AQ43" s="8">
        <v>1619.0</v>
      </c>
      <c r="AR43" s="8" t="s">
        <v>187</v>
      </c>
      <c r="AS43" s="9">
        <v>1.633254239077E12</v>
      </c>
    </row>
    <row r="44">
      <c r="A44" s="6" t="b">
        <f t="shared" si="1"/>
        <v>1</v>
      </c>
      <c r="B44" s="7" t="s">
        <v>125</v>
      </c>
      <c r="C44" s="8">
        <v>277.0</v>
      </c>
      <c r="D44" s="8" t="s">
        <v>181</v>
      </c>
      <c r="E44" s="9">
        <v>1.633239997539E12</v>
      </c>
      <c r="F44" s="6" t="b">
        <f t="shared" si="2"/>
        <v>1</v>
      </c>
      <c r="G44" s="7" t="s">
        <v>116</v>
      </c>
      <c r="H44" s="8">
        <v>3234.0</v>
      </c>
      <c r="I44" s="8" t="s">
        <v>188</v>
      </c>
      <c r="J44" s="9">
        <v>1.6332412179E12</v>
      </c>
      <c r="K44" s="6" t="b">
        <f t="shared" si="3"/>
        <v>1</v>
      </c>
      <c r="L44" s="7" t="s">
        <v>189</v>
      </c>
      <c r="M44" s="8">
        <v>301.0</v>
      </c>
      <c r="N44" s="8" t="s">
        <v>182</v>
      </c>
      <c r="O44" s="9">
        <v>1.633242097872E12</v>
      </c>
      <c r="P44" s="6" t="b">
        <f t="shared" si="4"/>
        <v>1</v>
      </c>
      <c r="Q44" s="7" t="s">
        <v>107</v>
      </c>
      <c r="R44" s="8">
        <v>352.0</v>
      </c>
      <c r="S44" s="8" t="s">
        <v>190</v>
      </c>
      <c r="T44" s="9">
        <v>1.633246240023E12</v>
      </c>
      <c r="U44" s="6" t="b">
        <f t="shared" si="5"/>
        <v>1</v>
      </c>
      <c r="V44" s="7" t="s">
        <v>125</v>
      </c>
      <c r="W44" s="8">
        <v>267.0</v>
      </c>
      <c r="X44" s="8" t="s">
        <v>184</v>
      </c>
      <c r="Y44" s="9">
        <v>1.633247498361E12</v>
      </c>
      <c r="Z44" s="6" t="b">
        <f t="shared" si="6"/>
        <v>1</v>
      </c>
      <c r="AA44" s="7" t="s">
        <v>157</v>
      </c>
      <c r="AB44" s="8">
        <v>1518.0</v>
      </c>
      <c r="AC44" s="8" t="s">
        <v>191</v>
      </c>
      <c r="AD44" s="9">
        <v>1.633248705117E12</v>
      </c>
      <c r="AE44" s="6" t="b">
        <f t="shared" si="7"/>
        <v>1</v>
      </c>
      <c r="AF44" s="7" t="s">
        <v>152</v>
      </c>
      <c r="AG44" s="8">
        <v>242.0</v>
      </c>
      <c r="AH44" s="8" t="s">
        <v>192</v>
      </c>
      <c r="AI44" s="9">
        <v>1.633252687068E12</v>
      </c>
      <c r="AJ44" s="6" t="b">
        <f t="shared" si="8"/>
        <v>1</v>
      </c>
      <c r="AK44" s="7" t="s">
        <v>193</v>
      </c>
      <c r="AL44" s="8">
        <v>5367.0</v>
      </c>
      <c r="AM44" s="8" t="s">
        <v>194</v>
      </c>
      <c r="AN44" s="9">
        <v>1.633253498999E12</v>
      </c>
      <c r="AO44" s="6" t="b">
        <f t="shared" si="9"/>
        <v>1</v>
      </c>
      <c r="AP44" s="7" t="s">
        <v>152</v>
      </c>
      <c r="AQ44" s="8">
        <v>283.0</v>
      </c>
      <c r="AR44" s="8" t="s">
        <v>187</v>
      </c>
      <c r="AS44" s="9">
        <v>1.633254239362E12</v>
      </c>
    </row>
    <row r="45">
      <c r="A45" s="6" t="b">
        <f t="shared" si="1"/>
        <v>1</v>
      </c>
      <c r="B45" s="7" t="s">
        <v>131</v>
      </c>
      <c r="C45" s="8">
        <v>205.0</v>
      </c>
      <c r="D45" s="8" t="s">
        <v>181</v>
      </c>
      <c r="E45" s="9">
        <v>1.633239997746E12</v>
      </c>
      <c r="F45" s="6" t="b">
        <f t="shared" si="2"/>
        <v>1</v>
      </c>
      <c r="G45" s="7" t="s">
        <v>157</v>
      </c>
      <c r="H45" s="8">
        <v>2845.0</v>
      </c>
      <c r="I45" s="8" t="s">
        <v>195</v>
      </c>
      <c r="J45" s="9">
        <v>1.633241220729E12</v>
      </c>
      <c r="K45" s="6" t="b">
        <f t="shared" si="3"/>
        <v>1</v>
      </c>
      <c r="L45" s="7" t="s">
        <v>131</v>
      </c>
      <c r="M45" s="8">
        <v>229.0</v>
      </c>
      <c r="N45" s="8" t="s">
        <v>196</v>
      </c>
      <c r="O45" s="9">
        <v>1.633242098107E12</v>
      </c>
      <c r="P45" s="6" t="b">
        <f t="shared" si="4"/>
        <v>1</v>
      </c>
      <c r="Q45" s="7" t="s">
        <v>131</v>
      </c>
      <c r="R45" s="8">
        <v>139.0</v>
      </c>
      <c r="S45" s="8" t="s">
        <v>190</v>
      </c>
      <c r="T45" s="9">
        <v>1.633246240171E12</v>
      </c>
      <c r="U45" s="6" t="b">
        <f t="shared" si="5"/>
        <v>1</v>
      </c>
      <c r="V45" s="7" t="s">
        <v>131</v>
      </c>
      <c r="W45" s="8">
        <v>148.0</v>
      </c>
      <c r="X45" s="8" t="s">
        <v>184</v>
      </c>
      <c r="Y45" s="9">
        <v>1.63324749852E12</v>
      </c>
      <c r="Z45" s="6" t="b">
        <f t="shared" si="6"/>
        <v>1</v>
      </c>
      <c r="AA45" s="7" t="s">
        <v>125</v>
      </c>
      <c r="AB45" s="8">
        <v>273.0</v>
      </c>
      <c r="AC45" s="8" t="s">
        <v>191</v>
      </c>
      <c r="AD45" s="9">
        <v>1.633248705401E12</v>
      </c>
      <c r="AE45" s="6" t="b">
        <f t="shared" si="7"/>
        <v>1</v>
      </c>
      <c r="AF45" s="7" t="s">
        <v>33</v>
      </c>
      <c r="AG45" s="8">
        <v>152.0</v>
      </c>
      <c r="AH45" s="8" t="s">
        <v>192</v>
      </c>
      <c r="AI45" s="9">
        <v>1.633252687233E12</v>
      </c>
      <c r="AJ45" s="6" t="b">
        <f t="shared" si="8"/>
        <v>1</v>
      </c>
      <c r="AK45" s="7" t="s">
        <v>107</v>
      </c>
      <c r="AL45" s="8">
        <v>1224.0</v>
      </c>
      <c r="AM45" s="8" t="s">
        <v>197</v>
      </c>
      <c r="AN45" s="9">
        <v>1.633253500231E12</v>
      </c>
      <c r="AO45" s="6" t="b">
        <f t="shared" si="9"/>
        <v>1</v>
      </c>
      <c r="AP45" s="7" t="s">
        <v>48</v>
      </c>
      <c r="AQ45" s="8">
        <v>347.0</v>
      </c>
      <c r="AR45" s="8" t="s">
        <v>187</v>
      </c>
      <c r="AS45" s="9">
        <v>1.633254239709E12</v>
      </c>
    </row>
    <row r="46">
      <c r="A46" s="6" t="b">
        <f t="shared" si="1"/>
        <v>1</v>
      </c>
      <c r="B46" s="7" t="s">
        <v>48</v>
      </c>
      <c r="C46" s="8">
        <v>358.0</v>
      </c>
      <c r="D46" s="8" t="s">
        <v>198</v>
      </c>
      <c r="E46" s="9">
        <v>1.633239998103E12</v>
      </c>
      <c r="F46" s="6" t="b">
        <f t="shared" si="2"/>
        <v>1</v>
      </c>
      <c r="G46" s="7" t="s">
        <v>189</v>
      </c>
      <c r="H46" s="8">
        <v>358.0</v>
      </c>
      <c r="I46" s="8" t="s">
        <v>199</v>
      </c>
      <c r="J46" s="9">
        <v>1.633241221089E12</v>
      </c>
      <c r="K46" s="6" t="b">
        <f t="shared" si="3"/>
        <v>1</v>
      </c>
      <c r="L46" s="7" t="s">
        <v>48</v>
      </c>
      <c r="M46" s="8">
        <v>1147.0</v>
      </c>
      <c r="N46" s="8" t="s">
        <v>200</v>
      </c>
      <c r="O46" s="9">
        <v>1.633242099243E12</v>
      </c>
      <c r="P46" s="6" t="b">
        <f t="shared" si="4"/>
        <v>1</v>
      </c>
      <c r="Q46" s="7" t="s">
        <v>48</v>
      </c>
      <c r="R46" s="8">
        <v>315.0</v>
      </c>
      <c r="S46" s="8" t="s">
        <v>190</v>
      </c>
      <c r="T46" s="9">
        <v>1.633246240479E12</v>
      </c>
      <c r="U46" s="6" t="b">
        <f t="shared" si="5"/>
        <v>1</v>
      </c>
      <c r="V46" s="7" t="s">
        <v>48</v>
      </c>
      <c r="W46" s="8">
        <v>291.0</v>
      </c>
      <c r="X46" s="8" t="s">
        <v>184</v>
      </c>
      <c r="Y46" s="9">
        <v>1.633247498804E12</v>
      </c>
      <c r="Z46" s="6" t="b">
        <f t="shared" si="6"/>
        <v>1</v>
      </c>
      <c r="AA46" s="7" t="s">
        <v>131</v>
      </c>
      <c r="AB46" s="8">
        <v>148.0</v>
      </c>
      <c r="AC46" s="8" t="s">
        <v>191</v>
      </c>
      <c r="AD46" s="9">
        <v>1.633248705548E12</v>
      </c>
      <c r="AE46" s="6" t="b">
        <f t="shared" si="7"/>
        <v>1</v>
      </c>
      <c r="AF46" s="7" t="s">
        <v>48</v>
      </c>
      <c r="AG46" s="8">
        <v>162.0</v>
      </c>
      <c r="AH46" s="8" t="s">
        <v>192</v>
      </c>
      <c r="AI46" s="9">
        <v>1.633252687381E12</v>
      </c>
      <c r="AJ46" s="6" t="b">
        <f t="shared" si="8"/>
        <v>1</v>
      </c>
      <c r="AK46" s="7" t="s">
        <v>193</v>
      </c>
      <c r="AL46" s="8">
        <v>520.0</v>
      </c>
      <c r="AM46" s="8" t="s">
        <v>197</v>
      </c>
      <c r="AN46" s="9">
        <v>1.63325350075E12</v>
      </c>
      <c r="AO46" s="6" t="b">
        <f t="shared" si="9"/>
        <v>1</v>
      </c>
      <c r="AP46" s="7" t="s">
        <v>116</v>
      </c>
      <c r="AQ46" s="8">
        <v>716.0</v>
      </c>
      <c r="AR46" s="8" t="s">
        <v>201</v>
      </c>
      <c r="AS46" s="9">
        <v>1.633254240425E12</v>
      </c>
    </row>
    <row r="47">
      <c r="A47" s="6" t="b">
        <f t="shared" si="1"/>
        <v>1</v>
      </c>
      <c r="B47" s="7" t="s">
        <v>202</v>
      </c>
      <c r="C47" s="8">
        <v>833.0</v>
      </c>
      <c r="D47" s="8" t="s">
        <v>198</v>
      </c>
      <c r="E47" s="9">
        <v>1.633239998936E12</v>
      </c>
      <c r="F47" s="6" t="b">
        <f t="shared" si="2"/>
        <v>1</v>
      </c>
      <c r="G47" s="7" t="s">
        <v>131</v>
      </c>
      <c r="H47" s="8">
        <v>163.0</v>
      </c>
      <c r="I47" s="8" t="s">
        <v>199</v>
      </c>
      <c r="J47" s="9">
        <v>1.633241221262E12</v>
      </c>
      <c r="K47" s="6" t="b">
        <f t="shared" si="3"/>
        <v>1</v>
      </c>
      <c r="L47" s="7" t="s">
        <v>202</v>
      </c>
      <c r="M47" s="8">
        <v>843.0</v>
      </c>
      <c r="N47" s="8" t="s">
        <v>203</v>
      </c>
      <c r="O47" s="9">
        <v>1.633242100084E12</v>
      </c>
      <c r="P47" s="6" t="b">
        <f t="shared" si="4"/>
        <v>1</v>
      </c>
      <c r="Q47" s="7" t="s">
        <v>202</v>
      </c>
      <c r="R47" s="8">
        <v>934.0</v>
      </c>
      <c r="S47" s="8" t="s">
        <v>204</v>
      </c>
      <c r="T47" s="9">
        <v>1.63324624141E12</v>
      </c>
      <c r="U47" s="6" t="b">
        <f t="shared" si="5"/>
        <v>1</v>
      </c>
      <c r="V47" s="7" t="s">
        <v>77</v>
      </c>
      <c r="W47" s="8">
        <v>1864.0</v>
      </c>
      <c r="X47" s="8" t="s">
        <v>205</v>
      </c>
      <c r="Y47" s="9">
        <v>1.633247500683E12</v>
      </c>
      <c r="Z47" s="6" t="b">
        <f t="shared" si="6"/>
        <v>1</v>
      </c>
      <c r="AA47" s="7" t="s">
        <v>48</v>
      </c>
      <c r="AB47" s="8">
        <v>358.0</v>
      </c>
      <c r="AC47" s="8" t="s">
        <v>191</v>
      </c>
      <c r="AD47" s="9">
        <v>1.633248705896E12</v>
      </c>
      <c r="AE47" s="6" t="b">
        <f t="shared" si="7"/>
        <v>1</v>
      </c>
      <c r="AF47" s="7" t="s">
        <v>127</v>
      </c>
      <c r="AG47" s="8">
        <v>1594.0</v>
      </c>
      <c r="AH47" s="8" t="s">
        <v>206</v>
      </c>
      <c r="AI47" s="9">
        <v>1.633252688993E12</v>
      </c>
      <c r="AJ47" s="6" t="b">
        <f t="shared" si="8"/>
        <v>1</v>
      </c>
      <c r="AK47" s="7" t="s">
        <v>157</v>
      </c>
      <c r="AL47" s="8">
        <v>648.0</v>
      </c>
      <c r="AM47" s="8" t="s">
        <v>207</v>
      </c>
      <c r="AN47" s="9">
        <v>1.633253501385E12</v>
      </c>
      <c r="AO47" s="6" t="b">
        <f t="shared" si="9"/>
        <v>1</v>
      </c>
      <c r="AP47" s="7" t="s">
        <v>208</v>
      </c>
      <c r="AQ47" s="8">
        <v>955.0</v>
      </c>
      <c r="AR47" s="8" t="s">
        <v>209</v>
      </c>
      <c r="AS47" s="9">
        <v>1.633254241381E12</v>
      </c>
    </row>
    <row r="48">
      <c r="A48" s="6" t="b">
        <f t="shared" si="1"/>
        <v>1</v>
      </c>
      <c r="B48" s="7" t="s">
        <v>77</v>
      </c>
      <c r="C48" s="8">
        <v>310.0</v>
      </c>
      <c r="D48" s="8" t="s">
        <v>210</v>
      </c>
      <c r="E48" s="9">
        <v>1.633239999244E12</v>
      </c>
      <c r="F48" s="6" t="b">
        <f t="shared" si="2"/>
        <v>1</v>
      </c>
      <c r="G48" s="7" t="s">
        <v>48</v>
      </c>
      <c r="H48" s="8">
        <v>643.0</v>
      </c>
      <c r="I48" s="8" t="s">
        <v>199</v>
      </c>
      <c r="J48" s="9">
        <v>1.633241221896E12</v>
      </c>
      <c r="K48" s="6" t="b">
        <f t="shared" si="3"/>
        <v>1</v>
      </c>
      <c r="L48" s="7" t="s">
        <v>77</v>
      </c>
      <c r="M48" s="8">
        <v>299.0</v>
      </c>
      <c r="N48" s="8" t="s">
        <v>203</v>
      </c>
      <c r="O48" s="9">
        <v>1.633242100385E12</v>
      </c>
      <c r="P48" s="6" t="b">
        <f t="shared" si="4"/>
        <v>1</v>
      </c>
      <c r="Q48" s="7" t="s">
        <v>77</v>
      </c>
      <c r="R48" s="8">
        <v>300.0</v>
      </c>
      <c r="S48" s="8" t="s">
        <v>204</v>
      </c>
      <c r="T48" s="9">
        <v>1.633246241712E12</v>
      </c>
      <c r="U48" s="6" t="b">
        <f t="shared" si="5"/>
        <v>1</v>
      </c>
      <c r="V48" s="7" t="s">
        <v>48</v>
      </c>
      <c r="W48" s="8">
        <v>386.0</v>
      </c>
      <c r="X48" s="8" t="s">
        <v>211</v>
      </c>
      <c r="Y48" s="9">
        <v>1.63324750107E12</v>
      </c>
      <c r="Z48" s="6" t="b">
        <f t="shared" si="6"/>
        <v>1</v>
      </c>
      <c r="AA48" s="7" t="s">
        <v>202</v>
      </c>
      <c r="AB48" s="8">
        <v>758.0</v>
      </c>
      <c r="AC48" s="8" t="s">
        <v>212</v>
      </c>
      <c r="AD48" s="9">
        <v>1.633248706655E12</v>
      </c>
      <c r="AE48" s="6" t="b">
        <f t="shared" si="7"/>
        <v>1</v>
      </c>
      <c r="AF48" s="7" t="s">
        <v>144</v>
      </c>
      <c r="AG48" s="8">
        <v>310.0</v>
      </c>
      <c r="AH48" s="8" t="s">
        <v>213</v>
      </c>
      <c r="AI48" s="9">
        <v>1.633252689284E12</v>
      </c>
      <c r="AJ48" s="6" t="b">
        <f t="shared" si="8"/>
        <v>1</v>
      </c>
      <c r="AK48" s="7" t="s">
        <v>107</v>
      </c>
      <c r="AL48" s="8">
        <v>276.0</v>
      </c>
      <c r="AM48" s="8" t="s">
        <v>207</v>
      </c>
      <c r="AN48" s="9">
        <v>1.633253501664E12</v>
      </c>
      <c r="AO48" s="6" t="b">
        <f t="shared" si="9"/>
        <v>1</v>
      </c>
      <c r="AP48" s="7" t="s">
        <v>125</v>
      </c>
      <c r="AQ48" s="8">
        <v>3329.0</v>
      </c>
      <c r="AR48" s="8" t="s">
        <v>214</v>
      </c>
      <c r="AS48" s="9">
        <v>1.633254244709E12</v>
      </c>
    </row>
    <row r="49">
      <c r="A49" s="6" t="b">
        <f t="shared" si="1"/>
        <v>1</v>
      </c>
      <c r="B49" s="7" t="s">
        <v>48</v>
      </c>
      <c r="C49" s="8">
        <v>305.0</v>
      </c>
      <c r="D49" s="8" t="s">
        <v>210</v>
      </c>
      <c r="E49" s="9">
        <v>1.633239999549E12</v>
      </c>
      <c r="F49" s="6" t="b">
        <f t="shared" si="2"/>
        <v>1</v>
      </c>
      <c r="G49" s="7" t="s">
        <v>202</v>
      </c>
      <c r="H49" s="8">
        <v>686.0</v>
      </c>
      <c r="I49" s="8" t="s">
        <v>215</v>
      </c>
      <c r="J49" s="9">
        <v>1.633241222579E12</v>
      </c>
      <c r="K49" s="6" t="b">
        <f t="shared" si="3"/>
        <v>1</v>
      </c>
      <c r="L49" s="7" t="s">
        <v>48</v>
      </c>
      <c r="M49" s="8">
        <v>306.0</v>
      </c>
      <c r="N49" s="8" t="s">
        <v>203</v>
      </c>
      <c r="O49" s="9">
        <v>1.633242100688E12</v>
      </c>
      <c r="P49" s="6" t="b">
        <f t="shared" si="4"/>
        <v>1</v>
      </c>
      <c r="Q49" s="7" t="s">
        <v>48</v>
      </c>
      <c r="R49" s="8">
        <v>337.0</v>
      </c>
      <c r="S49" s="8" t="s">
        <v>216</v>
      </c>
      <c r="T49" s="9">
        <v>1.633246242063E12</v>
      </c>
      <c r="U49" s="6" t="b">
        <f t="shared" si="5"/>
        <v>1</v>
      </c>
      <c r="V49" s="7" t="s">
        <v>202</v>
      </c>
      <c r="W49" s="8">
        <v>372.0</v>
      </c>
      <c r="X49" s="8" t="s">
        <v>211</v>
      </c>
      <c r="Y49" s="9">
        <v>1.633247501424E12</v>
      </c>
      <c r="Z49" s="6" t="b">
        <f t="shared" si="6"/>
        <v>1</v>
      </c>
      <c r="AA49" s="7" t="s">
        <v>77</v>
      </c>
      <c r="AB49" s="8">
        <v>342.0</v>
      </c>
      <c r="AC49" s="8" t="s">
        <v>212</v>
      </c>
      <c r="AD49" s="9">
        <v>1.633248706994E12</v>
      </c>
      <c r="AE49" s="6" t="b">
        <f t="shared" si="7"/>
        <v>1</v>
      </c>
      <c r="AF49" s="7" t="s">
        <v>48</v>
      </c>
      <c r="AG49" s="8">
        <v>321.0</v>
      </c>
      <c r="AH49" s="8" t="s">
        <v>213</v>
      </c>
      <c r="AI49" s="9">
        <v>1.633252689606E12</v>
      </c>
      <c r="AJ49" s="6" t="b">
        <f t="shared" si="8"/>
        <v>1</v>
      </c>
      <c r="AK49" s="7" t="s">
        <v>131</v>
      </c>
      <c r="AL49" s="8">
        <v>114.0</v>
      </c>
      <c r="AM49" s="8" t="s">
        <v>207</v>
      </c>
      <c r="AN49" s="9">
        <v>1.633253501788E12</v>
      </c>
      <c r="AO49" s="6" t="b">
        <f t="shared" si="9"/>
        <v>1</v>
      </c>
      <c r="AP49" s="7" t="s">
        <v>116</v>
      </c>
      <c r="AQ49" s="8">
        <v>539.0</v>
      </c>
      <c r="AR49" s="8" t="s">
        <v>217</v>
      </c>
      <c r="AS49" s="9">
        <v>1.633254245249E12</v>
      </c>
    </row>
    <row r="50">
      <c r="A50" s="6" t="b">
        <f t="shared" si="1"/>
        <v>1</v>
      </c>
      <c r="B50" s="7" t="s">
        <v>186</v>
      </c>
      <c r="C50" s="8">
        <v>640.0</v>
      </c>
      <c r="D50" s="8" t="s">
        <v>218</v>
      </c>
      <c r="E50" s="9">
        <v>1.633240000193E12</v>
      </c>
      <c r="F50" s="6" t="b">
        <f t="shared" si="2"/>
        <v>1</v>
      </c>
      <c r="G50" s="7" t="s">
        <v>77</v>
      </c>
      <c r="H50" s="8">
        <v>308.0</v>
      </c>
      <c r="I50" s="8" t="s">
        <v>215</v>
      </c>
      <c r="J50" s="9">
        <v>1.633241222888E12</v>
      </c>
      <c r="K50" s="6" t="b">
        <f t="shared" si="3"/>
        <v>1</v>
      </c>
      <c r="L50" s="7" t="s">
        <v>30</v>
      </c>
      <c r="M50" s="8">
        <v>1192.0</v>
      </c>
      <c r="N50" s="8" t="s">
        <v>219</v>
      </c>
      <c r="O50" s="9">
        <v>1.633242101879E12</v>
      </c>
      <c r="P50" s="6" t="b">
        <f t="shared" si="4"/>
        <v>1</v>
      </c>
      <c r="Q50" s="7" t="s">
        <v>186</v>
      </c>
      <c r="R50" s="8">
        <v>1496.0</v>
      </c>
      <c r="S50" s="8" t="s">
        <v>220</v>
      </c>
      <c r="T50" s="9">
        <v>1.633246243542E12</v>
      </c>
      <c r="U50" s="6" t="b">
        <f t="shared" si="5"/>
        <v>1</v>
      </c>
      <c r="V50" s="7" t="s">
        <v>77</v>
      </c>
      <c r="W50" s="8">
        <v>329.0</v>
      </c>
      <c r="X50" s="8" t="s">
        <v>211</v>
      </c>
      <c r="Y50" s="9">
        <v>1.633247501753E12</v>
      </c>
      <c r="Z50" s="6" t="b">
        <f t="shared" si="6"/>
        <v>1</v>
      </c>
      <c r="AA50" s="7" t="s">
        <v>48</v>
      </c>
      <c r="AB50" s="8">
        <v>196.0</v>
      </c>
      <c r="AC50" s="8" t="s">
        <v>221</v>
      </c>
      <c r="AD50" s="9">
        <v>1.633248707193E12</v>
      </c>
      <c r="AE50" s="6" t="b">
        <f t="shared" si="7"/>
        <v>1</v>
      </c>
      <c r="AF50" s="7" t="s">
        <v>222</v>
      </c>
      <c r="AG50" s="8">
        <v>9544.0</v>
      </c>
      <c r="AH50" s="8" t="s">
        <v>223</v>
      </c>
      <c r="AI50" s="9">
        <v>1.633252699152E12</v>
      </c>
      <c r="AJ50" s="6" t="b">
        <f t="shared" si="8"/>
        <v>1</v>
      </c>
      <c r="AK50" s="7" t="s">
        <v>48</v>
      </c>
      <c r="AL50" s="8">
        <v>275.0</v>
      </c>
      <c r="AM50" s="8" t="s">
        <v>224</v>
      </c>
      <c r="AN50" s="9">
        <v>1.633253502049E12</v>
      </c>
      <c r="AO50" s="6" t="b">
        <f t="shared" si="9"/>
        <v>1</v>
      </c>
      <c r="AP50" s="7" t="s">
        <v>225</v>
      </c>
      <c r="AQ50" s="8">
        <v>895.0</v>
      </c>
      <c r="AR50" s="8" t="s">
        <v>226</v>
      </c>
      <c r="AS50" s="9">
        <v>1.633254246149E12</v>
      </c>
    </row>
    <row r="51">
      <c r="A51" s="6" t="b">
        <f t="shared" si="1"/>
        <v>1</v>
      </c>
      <c r="B51" s="7" t="s">
        <v>152</v>
      </c>
      <c r="C51" s="8">
        <v>242.0</v>
      </c>
      <c r="D51" s="8" t="s">
        <v>218</v>
      </c>
      <c r="E51" s="9">
        <v>1.633240000432E12</v>
      </c>
      <c r="F51" s="6" t="b">
        <f t="shared" si="2"/>
        <v>1</v>
      </c>
      <c r="G51" s="7" t="s">
        <v>48</v>
      </c>
      <c r="H51" s="8">
        <v>480.0</v>
      </c>
      <c r="I51" s="8" t="s">
        <v>227</v>
      </c>
      <c r="J51" s="9">
        <v>1.633241223369E12</v>
      </c>
      <c r="K51" s="6" t="b">
        <f t="shared" si="3"/>
        <v>1</v>
      </c>
      <c r="L51" s="7" t="s">
        <v>48</v>
      </c>
      <c r="M51" s="8">
        <v>354.0</v>
      </c>
      <c r="N51" s="8" t="s">
        <v>228</v>
      </c>
      <c r="O51" s="9">
        <v>1.633242102235E12</v>
      </c>
      <c r="P51" s="6" t="b">
        <f t="shared" si="4"/>
        <v>1</v>
      </c>
      <c r="Q51" s="7" t="s">
        <v>152</v>
      </c>
      <c r="R51" s="8">
        <v>277.0</v>
      </c>
      <c r="S51" s="8" t="s">
        <v>220</v>
      </c>
      <c r="T51" s="9">
        <v>1.633246243821E12</v>
      </c>
      <c r="U51" s="6" t="b">
        <f t="shared" si="5"/>
        <v>1</v>
      </c>
      <c r="V51" s="7" t="s">
        <v>48</v>
      </c>
      <c r="W51" s="8">
        <v>288.0</v>
      </c>
      <c r="X51" s="8" t="s">
        <v>229</v>
      </c>
      <c r="Y51" s="9">
        <v>1.633247502043E12</v>
      </c>
      <c r="Z51" s="6" t="b">
        <f t="shared" si="6"/>
        <v>1</v>
      </c>
      <c r="AA51" s="7" t="s">
        <v>186</v>
      </c>
      <c r="AB51" s="8">
        <v>1946.0</v>
      </c>
      <c r="AC51" s="8" t="s">
        <v>230</v>
      </c>
      <c r="AD51" s="9">
        <v>1.633248709136E12</v>
      </c>
      <c r="AE51" s="6" t="b">
        <f t="shared" si="7"/>
        <v>1</v>
      </c>
      <c r="AF51" s="7" t="s">
        <v>157</v>
      </c>
      <c r="AG51" s="8">
        <v>1510.0</v>
      </c>
      <c r="AH51" s="8" t="s">
        <v>231</v>
      </c>
      <c r="AI51" s="9">
        <v>1.63325270066E12</v>
      </c>
      <c r="AJ51" s="6" t="b">
        <f t="shared" si="8"/>
        <v>1</v>
      </c>
      <c r="AK51" s="7" t="s">
        <v>202</v>
      </c>
      <c r="AL51" s="8">
        <v>706.0</v>
      </c>
      <c r="AM51" s="8" t="s">
        <v>224</v>
      </c>
      <c r="AN51" s="9">
        <v>1.633253502772E12</v>
      </c>
      <c r="AO51" s="6" t="b">
        <f t="shared" si="9"/>
        <v>1</v>
      </c>
      <c r="AP51" s="7" t="s">
        <v>225</v>
      </c>
      <c r="AQ51" s="8">
        <v>3887.0</v>
      </c>
      <c r="AR51" s="8" t="s">
        <v>232</v>
      </c>
      <c r="AS51" s="9">
        <v>1.633254250034E12</v>
      </c>
    </row>
    <row r="52">
      <c r="A52" s="6" t="b">
        <f t="shared" si="1"/>
        <v>1</v>
      </c>
      <c r="B52" s="7" t="s">
        <v>48</v>
      </c>
      <c r="C52" s="8">
        <v>198.0</v>
      </c>
      <c r="D52" s="8" t="s">
        <v>218</v>
      </c>
      <c r="E52" s="9">
        <v>1.63324000063E12</v>
      </c>
      <c r="F52" s="6" t="b">
        <f t="shared" si="2"/>
        <v>1</v>
      </c>
      <c r="G52" s="7" t="s">
        <v>186</v>
      </c>
      <c r="H52" s="8">
        <v>1134.0</v>
      </c>
      <c r="I52" s="8" t="s">
        <v>233</v>
      </c>
      <c r="J52" s="9">
        <v>1.633241224503E12</v>
      </c>
      <c r="K52" s="6" t="b">
        <f t="shared" si="3"/>
        <v>1</v>
      </c>
      <c r="L52" s="7" t="s">
        <v>186</v>
      </c>
      <c r="M52" s="8">
        <v>878.0</v>
      </c>
      <c r="N52" s="8" t="s">
        <v>234</v>
      </c>
      <c r="O52" s="9">
        <v>1.633242103113E12</v>
      </c>
      <c r="P52" s="6" t="b">
        <f t="shared" si="4"/>
        <v>1</v>
      </c>
      <c r="Q52" s="7" t="s">
        <v>48</v>
      </c>
      <c r="R52" s="8">
        <v>288.0</v>
      </c>
      <c r="S52" s="8" t="s">
        <v>235</v>
      </c>
      <c r="T52" s="9">
        <v>1.633246244107E12</v>
      </c>
      <c r="U52" s="6" t="b">
        <f t="shared" si="5"/>
        <v>1</v>
      </c>
      <c r="V52" s="7" t="s">
        <v>186</v>
      </c>
      <c r="W52" s="8">
        <v>1428.0</v>
      </c>
      <c r="X52" s="8" t="s">
        <v>236</v>
      </c>
      <c r="Y52" s="9">
        <v>1.633247503468E12</v>
      </c>
      <c r="Z52" s="6" t="b">
        <f t="shared" si="6"/>
        <v>1</v>
      </c>
      <c r="AA52" s="7" t="s">
        <v>152</v>
      </c>
      <c r="AB52" s="8">
        <v>478.0</v>
      </c>
      <c r="AC52" s="8" t="s">
        <v>230</v>
      </c>
      <c r="AD52" s="9">
        <v>1.633248709617E12</v>
      </c>
      <c r="AE52" s="6" t="b">
        <f t="shared" si="7"/>
        <v>1</v>
      </c>
      <c r="AF52" s="7" t="s">
        <v>125</v>
      </c>
      <c r="AG52" s="8">
        <v>259.0</v>
      </c>
      <c r="AH52" s="8" t="s">
        <v>231</v>
      </c>
      <c r="AI52" s="9">
        <v>1.633252700934E12</v>
      </c>
      <c r="AJ52" s="6" t="b">
        <f t="shared" si="8"/>
        <v>1</v>
      </c>
      <c r="AK52" s="7" t="s">
        <v>77</v>
      </c>
      <c r="AL52" s="8">
        <v>261.0</v>
      </c>
      <c r="AM52" s="8" t="s">
        <v>237</v>
      </c>
      <c r="AN52" s="9">
        <v>1.633253503016E12</v>
      </c>
      <c r="AO52" s="6" t="b">
        <f t="shared" si="9"/>
        <v>1</v>
      </c>
      <c r="AP52" s="7" t="s">
        <v>225</v>
      </c>
      <c r="AQ52" s="8">
        <v>317.0</v>
      </c>
      <c r="AR52" s="8" t="s">
        <v>232</v>
      </c>
      <c r="AS52" s="9">
        <v>1.633254250343E12</v>
      </c>
    </row>
    <row r="53">
      <c r="A53" s="6" t="b">
        <f t="shared" si="1"/>
        <v>1</v>
      </c>
      <c r="B53" s="7" t="s">
        <v>222</v>
      </c>
      <c r="C53" s="8">
        <v>3300.0</v>
      </c>
      <c r="D53" s="8" t="s">
        <v>238</v>
      </c>
      <c r="E53" s="9">
        <v>1.633240003931E12</v>
      </c>
      <c r="F53" s="6" t="b">
        <f t="shared" si="2"/>
        <v>1</v>
      </c>
      <c r="G53" s="7" t="s">
        <v>152</v>
      </c>
      <c r="H53" s="8">
        <v>310.0</v>
      </c>
      <c r="I53" s="8" t="s">
        <v>233</v>
      </c>
      <c r="J53" s="9">
        <v>1.633241224832E12</v>
      </c>
      <c r="K53" s="6" t="b">
        <f t="shared" si="3"/>
        <v>1</v>
      </c>
      <c r="L53" s="7" t="s">
        <v>152</v>
      </c>
      <c r="M53" s="8">
        <v>249.0</v>
      </c>
      <c r="N53" s="8" t="s">
        <v>234</v>
      </c>
      <c r="O53" s="9">
        <v>1.633242103361E12</v>
      </c>
      <c r="P53" s="6" t="b">
        <f t="shared" si="4"/>
        <v>1</v>
      </c>
      <c r="Q53" s="7" t="s">
        <v>116</v>
      </c>
      <c r="R53" s="8">
        <v>1332.0</v>
      </c>
      <c r="S53" s="8" t="s">
        <v>239</v>
      </c>
      <c r="T53" s="9">
        <v>1.633246245442E12</v>
      </c>
      <c r="U53" s="6" t="b">
        <f t="shared" si="5"/>
        <v>1</v>
      </c>
      <c r="V53" s="7" t="s">
        <v>152</v>
      </c>
      <c r="W53" s="8">
        <v>325.0</v>
      </c>
      <c r="X53" s="8" t="s">
        <v>236</v>
      </c>
      <c r="Y53" s="9">
        <v>1.633247503792E12</v>
      </c>
      <c r="Z53" s="6" t="b">
        <f t="shared" si="6"/>
        <v>1</v>
      </c>
      <c r="AA53" s="7" t="s">
        <v>48</v>
      </c>
      <c r="AB53" s="8">
        <v>507.0</v>
      </c>
      <c r="AC53" s="8" t="s">
        <v>240</v>
      </c>
      <c r="AD53" s="9">
        <v>1.63324871013E12</v>
      </c>
      <c r="AE53" s="6" t="b">
        <f t="shared" si="7"/>
        <v>1</v>
      </c>
      <c r="AF53" s="7" t="s">
        <v>131</v>
      </c>
      <c r="AG53" s="8">
        <v>188.0</v>
      </c>
      <c r="AH53" s="8" t="s">
        <v>241</v>
      </c>
      <c r="AI53" s="9">
        <v>1.63325270112E12</v>
      </c>
      <c r="AJ53" s="6" t="b">
        <f t="shared" si="8"/>
        <v>1</v>
      </c>
      <c r="AK53" s="7" t="s">
        <v>48</v>
      </c>
      <c r="AL53" s="8">
        <v>229.0</v>
      </c>
      <c r="AM53" s="8" t="s">
        <v>237</v>
      </c>
      <c r="AN53" s="9">
        <v>1.633253503247E12</v>
      </c>
      <c r="AO53" s="6" t="b">
        <f t="shared" si="9"/>
        <v>1</v>
      </c>
      <c r="AP53" s="7" t="s">
        <v>225</v>
      </c>
      <c r="AQ53" s="8">
        <v>268.0</v>
      </c>
      <c r="AR53" s="8" t="s">
        <v>232</v>
      </c>
      <c r="AS53" s="9">
        <v>1.633254250612E12</v>
      </c>
    </row>
    <row r="54">
      <c r="A54" s="6" t="b">
        <f t="shared" si="1"/>
        <v>1</v>
      </c>
      <c r="B54" s="7" t="s">
        <v>208</v>
      </c>
      <c r="C54" s="8">
        <v>1329.0</v>
      </c>
      <c r="D54" s="8" t="s">
        <v>242</v>
      </c>
      <c r="E54" s="9">
        <v>1.633240005259E12</v>
      </c>
      <c r="F54" s="6" t="b">
        <f t="shared" si="2"/>
        <v>1</v>
      </c>
      <c r="G54" s="7" t="s">
        <v>48</v>
      </c>
      <c r="H54" s="8">
        <v>315.0</v>
      </c>
      <c r="I54" s="8" t="s">
        <v>243</v>
      </c>
      <c r="J54" s="9">
        <v>1.633241225128E12</v>
      </c>
      <c r="K54" s="6" t="b">
        <f t="shared" si="3"/>
        <v>1</v>
      </c>
      <c r="L54" s="7" t="s">
        <v>48</v>
      </c>
      <c r="M54" s="8">
        <v>265.0</v>
      </c>
      <c r="N54" s="8" t="s">
        <v>234</v>
      </c>
      <c r="O54" s="9">
        <v>1.633242103628E12</v>
      </c>
      <c r="P54" s="6" t="b">
        <f t="shared" si="4"/>
        <v>1</v>
      </c>
      <c r="Q54" s="7" t="s">
        <v>208</v>
      </c>
      <c r="R54" s="8">
        <v>1489.0</v>
      </c>
      <c r="S54" s="8" t="s">
        <v>244</v>
      </c>
      <c r="T54" s="9">
        <v>1.633246246933E12</v>
      </c>
      <c r="U54" s="6" t="b">
        <f t="shared" si="5"/>
        <v>1</v>
      </c>
      <c r="V54" s="7" t="s">
        <v>48</v>
      </c>
      <c r="W54" s="8">
        <v>325.0</v>
      </c>
      <c r="X54" s="8" t="s">
        <v>245</v>
      </c>
      <c r="Y54" s="9">
        <v>1.633247504131E12</v>
      </c>
      <c r="Z54" s="6" t="b">
        <f t="shared" si="6"/>
        <v>1</v>
      </c>
      <c r="AA54" s="7" t="s">
        <v>111</v>
      </c>
      <c r="AB54" s="8">
        <v>1626.0</v>
      </c>
      <c r="AC54" s="8" t="s">
        <v>246</v>
      </c>
      <c r="AD54" s="9">
        <v>1.633248711757E12</v>
      </c>
      <c r="AE54" s="6" t="b">
        <f t="shared" si="7"/>
        <v>1</v>
      </c>
      <c r="AF54" s="7" t="s">
        <v>48</v>
      </c>
      <c r="AG54" s="8">
        <v>318.0</v>
      </c>
      <c r="AH54" s="8" t="s">
        <v>241</v>
      </c>
      <c r="AI54" s="9">
        <v>1.633252701423E12</v>
      </c>
      <c r="AJ54" s="6" t="b">
        <f t="shared" si="8"/>
        <v>1</v>
      </c>
      <c r="AK54" s="7" t="s">
        <v>186</v>
      </c>
      <c r="AL54" s="8">
        <v>1210.0</v>
      </c>
      <c r="AM54" s="8" t="s">
        <v>247</v>
      </c>
      <c r="AN54" s="9">
        <v>1.633253504454E12</v>
      </c>
      <c r="AO54" s="6" t="b">
        <f t="shared" si="9"/>
        <v>1</v>
      </c>
      <c r="AP54" s="7" t="s">
        <v>225</v>
      </c>
      <c r="AQ54" s="8">
        <v>250.0</v>
      </c>
      <c r="AR54" s="8" t="s">
        <v>232</v>
      </c>
      <c r="AS54" s="9">
        <v>1.633254250862E12</v>
      </c>
    </row>
    <row r="55">
      <c r="A55" s="6" t="b">
        <f t="shared" si="1"/>
        <v>1</v>
      </c>
      <c r="B55" s="7" t="s">
        <v>125</v>
      </c>
      <c r="C55" s="8">
        <v>3921.0</v>
      </c>
      <c r="D55" s="8" t="s">
        <v>248</v>
      </c>
      <c r="E55" s="9">
        <v>1.633240009191E12</v>
      </c>
      <c r="F55" s="6" t="b">
        <f t="shared" si="2"/>
        <v>1</v>
      </c>
      <c r="G55" s="7" t="s">
        <v>115</v>
      </c>
      <c r="H55" s="8">
        <v>622.0</v>
      </c>
      <c r="I55" s="8" t="s">
        <v>243</v>
      </c>
      <c r="J55" s="9">
        <v>1.633241225749E12</v>
      </c>
      <c r="K55" s="6" t="b">
        <f t="shared" si="3"/>
        <v>1</v>
      </c>
      <c r="L55" s="7" t="s">
        <v>222</v>
      </c>
      <c r="M55" s="8">
        <v>4674.0</v>
      </c>
      <c r="N55" s="8" t="s">
        <v>249</v>
      </c>
      <c r="O55" s="9">
        <v>1.633242108302E12</v>
      </c>
      <c r="P55" s="6" t="b">
        <f t="shared" si="4"/>
        <v>1</v>
      </c>
      <c r="Q55" s="7" t="s">
        <v>125</v>
      </c>
      <c r="R55" s="8">
        <v>3017.0</v>
      </c>
      <c r="S55" s="8" t="s">
        <v>250</v>
      </c>
      <c r="T55" s="9">
        <v>1.633246249954E12</v>
      </c>
      <c r="U55" s="6" t="b">
        <f t="shared" si="5"/>
        <v>1</v>
      </c>
      <c r="V55" s="7" t="s">
        <v>115</v>
      </c>
      <c r="W55" s="8">
        <v>1450.0</v>
      </c>
      <c r="X55" s="8" t="s">
        <v>251</v>
      </c>
      <c r="Y55" s="9">
        <v>1.633247505569E12</v>
      </c>
      <c r="Z55" s="6" t="b">
        <f t="shared" si="6"/>
        <v>1</v>
      </c>
      <c r="AA55" s="7" t="s">
        <v>208</v>
      </c>
      <c r="AB55" s="8">
        <v>2758.0</v>
      </c>
      <c r="AC55" s="8" t="s">
        <v>252</v>
      </c>
      <c r="AD55" s="9">
        <v>1.633248714506E12</v>
      </c>
      <c r="AE55" s="6" t="b">
        <f t="shared" si="7"/>
        <v>1</v>
      </c>
      <c r="AF55" s="7" t="s">
        <v>202</v>
      </c>
      <c r="AG55" s="8">
        <v>691.0</v>
      </c>
      <c r="AH55" s="8" t="s">
        <v>253</v>
      </c>
      <c r="AI55" s="9">
        <v>1.633252702118E12</v>
      </c>
      <c r="AJ55" s="6" t="b">
        <f t="shared" si="8"/>
        <v>1</v>
      </c>
      <c r="AK55" s="7" t="s">
        <v>152</v>
      </c>
      <c r="AL55" s="8">
        <v>468.0</v>
      </c>
      <c r="AM55" s="8" t="s">
        <v>247</v>
      </c>
      <c r="AN55" s="9">
        <v>1.633253504922E12</v>
      </c>
      <c r="AO55" s="6" t="b">
        <f t="shared" si="9"/>
        <v>1</v>
      </c>
      <c r="AP55" s="7" t="s">
        <v>225</v>
      </c>
      <c r="AQ55" s="8">
        <v>210.0</v>
      </c>
      <c r="AR55" s="8" t="s">
        <v>254</v>
      </c>
      <c r="AS55" s="9">
        <v>1.633254251076E12</v>
      </c>
    </row>
    <row r="56">
      <c r="A56" s="6" t="b">
        <f t="shared" si="1"/>
        <v>1</v>
      </c>
      <c r="B56" s="7" t="s">
        <v>189</v>
      </c>
      <c r="C56" s="8">
        <v>282.0</v>
      </c>
      <c r="D56" s="8" t="s">
        <v>248</v>
      </c>
      <c r="E56" s="9">
        <v>1.633240009474E12</v>
      </c>
      <c r="F56" s="6" t="b">
        <f t="shared" si="2"/>
        <v>1</v>
      </c>
      <c r="G56" s="7" t="s">
        <v>208</v>
      </c>
      <c r="H56" s="8">
        <v>929.0</v>
      </c>
      <c r="I56" s="8" t="s">
        <v>255</v>
      </c>
      <c r="J56" s="9">
        <v>1.633241226677E12</v>
      </c>
      <c r="K56" s="6" t="b">
        <f t="shared" si="3"/>
        <v>1</v>
      </c>
      <c r="L56" s="7" t="s">
        <v>208</v>
      </c>
      <c r="M56" s="8">
        <v>1003.0</v>
      </c>
      <c r="N56" s="8" t="s">
        <v>256</v>
      </c>
      <c r="O56" s="9">
        <v>1.633242109305E12</v>
      </c>
      <c r="P56" s="6" t="b">
        <f t="shared" si="4"/>
        <v>1</v>
      </c>
      <c r="Q56" s="7" t="s">
        <v>222</v>
      </c>
      <c r="R56" s="8">
        <v>657.0</v>
      </c>
      <c r="S56" s="8" t="s">
        <v>257</v>
      </c>
      <c r="T56" s="9">
        <v>1.633246250604E12</v>
      </c>
      <c r="U56" s="6" t="b">
        <f t="shared" si="5"/>
        <v>1</v>
      </c>
      <c r="V56" s="7" t="s">
        <v>208</v>
      </c>
      <c r="W56" s="8">
        <v>1024.0</v>
      </c>
      <c r="X56" s="8" t="s">
        <v>258</v>
      </c>
      <c r="Y56" s="9">
        <v>1.633247506591E12</v>
      </c>
      <c r="Z56" s="6" t="b">
        <f t="shared" si="6"/>
        <v>1</v>
      </c>
      <c r="AA56" s="7" t="s">
        <v>125</v>
      </c>
      <c r="AB56" s="8">
        <v>930.0</v>
      </c>
      <c r="AC56" s="8" t="s">
        <v>259</v>
      </c>
      <c r="AD56" s="9">
        <v>1.633248715438E12</v>
      </c>
      <c r="AE56" s="6" t="b">
        <f t="shared" si="7"/>
        <v>1</v>
      </c>
      <c r="AF56" s="7" t="s">
        <v>77</v>
      </c>
      <c r="AG56" s="8">
        <v>283.0</v>
      </c>
      <c r="AH56" s="8" t="s">
        <v>253</v>
      </c>
      <c r="AI56" s="9">
        <v>1.633252702398E12</v>
      </c>
      <c r="AJ56" s="6" t="b">
        <f t="shared" si="8"/>
        <v>1</v>
      </c>
      <c r="AK56" s="7" t="s">
        <v>48</v>
      </c>
      <c r="AL56" s="8">
        <v>1371.0</v>
      </c>
      <c r="AM56" s="8" t="s">
        <v>260</v>
      </c>
      <c r="AN56" s="9">
        <v>1.633253506295E12</v>
      </c>
      <c r="AO56" s="6" t="b">
        <f t="shared" si="9"/>
        <v>1</v>
      </c>
      <c r="AP56" s="7" t="s">
        <v>225</v>
      </c>
      <c r="AQ56" s="8">
        <v>168.0</v>
      </c>
      <c r="AR56" s="8" t="s">
        <v>254</v>
      </c>
      <c r="AS56" s="9">
        <v>1.633254251243E12</v>
      </c>
    </row>
    <row r="57">
      <c r="A57" s="6" t="b">
        <f t="shared" si="1"/>
        <v>1</v>
      </c>
      <c r="B57" s="7" t="s">
        <v>225</v>
      </c>
      <c r="C57" s="8">
        <v>708.0</v>
      </c>
      <c r="D57" s="8" t="s">
        <v>261</v>
      </c>
      <c r="E57" s="9">
        <v>1.63324001017E12</v>
      </c>
      <c r="F57" s="6" t="b">
        <f t="shared" si="2"/>
        <v>1</v>
      </c>
      <c r="G57" s="7" t="s">
        <v>125</v>
      </c>
      <c r="H57" s="8">
        <v>3061.0</v>
      </c>
      <c r="I57" s="8" t="s">
        <v>262</v>
      </c>
      <c r="J57" s="9">
        <v>1.633241229747E12</v>
      </c>
      <c r="K57" s="6" t="b">
        <f t="shared" si="3"/>
        <v>1</v>
      </c>
      <c r="L57" s="7" t="s">
        <v>125</v>
      </c>
      <c r="M57" s="8">
        <v>3313.0</v>
      </c>
      <c r="N57" s="8" t="s">
        <v>263</v>
      </c>
      <c r="O57" s="9">
        <v>1.633242112618E12</v>
      </c>
      <c r="P57" s="6" t="b">
        <f t="shared" si="4"/>
        <v>1</v>
      </c>
      <c r="Q57" s="7" t="s">
        <v>225</v>
      </c>
      <c r="R57" s="8">
        <v>344.0</v>
      </c>
      <c r="S57" s="8" t="s">
        <v>257</v>
      </c>
      <c r="T57" s="9">
        <v>1.633246250948E12</v>
      </c>
      <c r="U57" s="6" t="b">
        <f t="shared" si="5"/>
        <v>1</v>
      </c>
      <c r="V57" s="7" t="s">
        <v>125</v>
      </c>
      <c r="W57" s="8">
        <v>2467.0</v>
      </c>
      <c r="X57" s="8" t="s">
        <v>264</v>
      </c>
      <c r="Y57" s="9">
        <v>1.633247509061E12</v>
      </c>
      <c r="Z57" s="6" t="b">
        <f t="shared" si="6"/>
        <v>1</v>
      </c>
      <c r="AA57" s="7" t="s">
        <v>111</v>
      </c>
      <c r="AB57" s="8">
        <v>1129.0</v>
      </c>
      <c r="AC57" s="8" t="s">
        <v>265</v>
      </c>
      <c r="AD57" s="9">
        <v>1.633248716575E12</v>
      </c>
      <c r="AE57" s="6" t="b">
        <f t="shared" si="7"/>
        <v>1</v>
      </c>
      <c r="AF57" s="7" t="s">
        <v>48</v>
      </c>
      <c r="AG57" s="8">
        <v>248.0</v>
      </c>
      <c r="AH57" s="8" t="s">
        <v>253</v>
      </c>
      <c r="AI57" s="9">
        <v>1.633252702646E12</v>
      </c>
      <c r="AJ57" s="6" t="b">
        <f t="shared" si="8"/>
        <v>1</v>
      </c>
      <c r="AK57" s="7" t="s">
        <v>186</v>
      </c>
      <c r="AL57" s="8">
        <v>795.0</v>
      </c>
      <c r="AM57" s="8" t="s">
        <v>266</v>
      </c>
      <c r="AN57" s="9">
        <v>1.633253507088E12</v>
      </c>
      <c r="AO57" s="6" t="b">
        <f t="shared" si="9"/>
        <v>1</v>
      </c>
      <c r="AP57" s="7" t="s">
        <v>225</v>
      </c>
      <c r="AQ57" s="8">
        <v>233.0</v>
      </c>
      <c r="AR57" s="8" t="s">
        <v>254</v>
      </c>
      <c r="AS57" s="9">
        <v>1.633254251477E12</v>
      </c>
    </row>
    <row r="58">
      <c r="A58" s="10" t="b">
        <f t="shared" si="1"/>
        <v>1</v>
      </c>
      <c r="E58" s="11"/>
      <c r="F58" s="6" t="b">
        <f t="shared" si="2"/>
        <v>1</v>
      </c>
      <c r="G58" s="7" t="s">
        <v>125</v>
      </c>
      <c r="H58" s="8">
        <v>165.0</v>
      </c>
      <c r="I58" s="8" t="s">
        <v>262</v>
      </c>
      <c r="J58" s="9">
        <v>1.633241229916E12</v>
      </c>
      <c r="K58" s="6" t="b">
        <f t="shared" si="3"/>
        <v>1</v>
      </c>
      <c r="L58" s="7" t="s">
        <v>118</v>
      </c>
      <c r="M58" s="8">
        <v>423.0</v>
      </c>
      <c r="N58" s="8" t="s">
        <v>267</v>
      </c>
      <c r="O58" s="9">
        <v>1.633242113053E12</v>
      </c>
      <c r="P58" s="10" t="b">
        <f t="shared" si="4"/>
        <v>1</v>
      </c>
      <c r="T58" s="11"/>
      <c r="U58" s="6" t="b">
        <f t="shared" si="5"/>
        <v>1</v>
      </c>
      <c r="V58" s="7" t="s">
        <v>107</v>
      </c>
      <c r="W58" s="8">
        <v>223.0</v>
      </c>
      <c r="X58" s="8" t="s">
        <v>264</v>
      </c>
      <c r="Y58" s="9">
        <v>1.633247509283E12</v>
      </c>
      <c r="Z58" s="6" t="b">
        <f t="shared" si="6"/>
        <v>1</v>
      </c>
      <c r="AA58" s="7" t="s">
        <v>225</v>
      </c>
      <c r="AB58" s="8">
        <v>716.0</v>
      </c>
      <c r="AC58" s="8" t="s">
        <v>268</v>
      </c>
      <c r="AD58" s="9">
        <v>1.633248717287E12</v>
      </c>
      <c r="AE58" s="6" t="b">
        <f t="shared" si="7"/>
        <v>1</v>
      </c>
      <c r="AF58" s="7" t="s">
        <v>186</v>
      </c>
      <c r="AG58" s="8">
        <v>613.0</v>
      </c>
      <c r="AH58" s="8" t="s">
        <v>269</v>
      </c>
      <c r="AI58" s="9">
        <v>1.63325270326E12</v>
      </c>
      <c r="AJ58" s="6" t="b">
        <f t="shared" si="8"/>
        <v>1</v>
      </c>
      <c r="AK58" s="7" t="s">
        <v>48</v>
      </c>
      <c r="AL58" s="8">
        <v>496.0</v>
      </c>
      <c r="AM58" s="8" t="s">
        <v>266</v>
      </c>
      <c r="AN58" s="9">
        <v>1.633253507587E12</v>
      </c>
      <c r="AO58" s="6" t="b">
        <f t="shared" si="9"/>
        <v>1</v>
      </c>
      <c r="AP58" s="7" t="s">
        <v>225</v>
      </c>
      <c r="AQ58" s="8">
        <v>135.0</v>
      </c>
      <c r="AR58" s="8" t="s">
        <v>254</v>
      </c>
      <c r="AS58" s="9">
        <v>1.63325425161E12</v>
      </c>
    </row>
    <row r="59">
      <c r="A59" s="10" t="b">
        <f t="shared" si="1"/>
        <v>1</v>
      </c>
      <c r="E59" s="11"/>
      <c r="F59" s="6" t="b">
        <f t="shared" si="2"/>
        <v>1</v>
      </c>
      <c r="G59" s="7" t="s">
        <v>225</v>
      </c>
      <c r="H59" s="8">
        <v>468.0</v>
      </c>
      <c r="I59" s="8" t="s">
        <v>270</v>
      </c>
      <c r="J59" s="9">
        <v>1.633241230373E12</v>
      </c>
      <c r="K59" s="6" t="b">
        <f t="shared" si="3"/>
        <v>1</v>
      </c>
      <c r="L59" s="7" t="s">
        <v>225</v>
      </c>
      <c r="M59" s="8">
        <v>601.0</v>
      </c>
      <c r="N59" s="8" t="s">
        <v>267</v>
      </c>
      <c r="O59" s="9">
        <v>1.633242113641E12</v>
      </c>
      <c r="P59" s="10" t="b">
        <f t="shared" si="4"/>
        <v>1</v>
      </c>
      <c r="T59" s="11"/>
      <c r="U59" s="6" t="b">
        <f t="shared" si="5"/>
        <v>1</v>
      </c>
      <c r="V59" s="7" t="s">
        <v>225</v>
      </c>
      <c r="W59" s="8">
        <v>365.0</v>
      </c>
      <c r="X59" s="8" t="s">
        <v>264</v>
      </c>
      <c r="Y59" s="9">
        <v>1.633247509647E12</v>
      </c>
      <c r="Z59" s="6" t="b">
        <f t="shared" si="6"/>
        <v>1</v>
      </c>
      <c r="AA59" s="7" t="s">
        <v>225</v>
      </c>
      <c r="AB59" s="8">
        <v>4029.0</v>
      </c>
      <c r="AC59" s="8" t="s">
        <v>271</v>
      </c>
      <c r="AD59" s="9">
        <v>1.633248721314E12</v>
      </c>
      <c r="AE59" s="6" t="b">
        <f t="shared" si="7"/>
        <v>1</v>
      </c>
      <c r="AF59" s="7" t="s">
        <v>152</v>
      </c>
      <c r="AG59" s="8">
        <v>269.0</v>
      </c>
      <c r="AH59" s="8" t="s">
        <v>269</v>
      </c>
      <c r="AI59" s="9">
        <v>1.633252703529E12</v>
      </c>
      <c r="AJ59" s="6" t="b">
        <f t="shared" si="8"/>
        <v>1</v>
      </c>
      <c r="AK59" s="7" t="s">
        <v>193</v>
      </c>
      <c r="AL59" s="8">
        <v>453.0</v>
      </c>
      <c r="AM59" s="8" t="s">
        <v>272</v>
      </c>
      <c r="AN59" s="9">
        <v>1.633253508038E12</v>
      </c>
      <c r="AO59" s="6" t="b">
        <f t="shared" si="9"/>
        <v>1</v>
      </c>
      <c r="AP59" s="7" t="s">
        <v>225</v>
      </c>
      <c r="AQ59" s="8">
        <v>125.0</v>
      </c>
      <c r="AR59" s="8" t="s">
        <v>254</v>
      </c>
      <c r="AS59" s="9">
        <v>1.633254251733E12</v>
      </c>
    </row>
    <row r="60">
      <c r="A60" s="10" t="b">
        <f t="shared" si="1"/>
        <v>1</v>
      </c>
      <c r="E60" s="11"/>
      <c r="F60" s="10" t="b">
        <f t="shared" si="2"/>
        <v>1</v>
      </c>
      <c r="J60" s="11"/>
      <c r="K60" s="10" t="b">
        <f t="shared" si="3"/>
        <v>1</v>
      </c>
      <c r="O60" s="11"/>
      <c r="P60" s="10" t="b">
        <f t="shared" si="4"/>
        <v>1</v>
      </c>
      <c r="T60" s="11"/>
      <c r="U60" s="10" t="b">
        <f t="shared" si="5"/>
        <v>1</v>
      </c>
      <c r="Y60" s="11"/>
      <c r="Z60" s="6" t="b">
        <f t="shared" si="6"/>
        <v>1</v>
      </c>
      <c r="AA60" s="7" t="s">
        <v>225</v>
      </c>
      <c r="AB60" s="8">
        <v>301.0</v>
      </c>
      <c r="AC60" s="8" t="s">
        <v>271</v>
      </c>
      <c r="AD60" s="9">
        <v>1.633248721615E12</v>
      </c>
      <c r="AE60" s="6" t="b">
        <f t="shared" si="7"/>
        <v>1</v>
      </c>
      <c r="AF60" s="7" t="s">
        <v>48</v>
      </c>
      <c r="AG60" s="8">
        <v>533.0</v>
      </c>
      <c r="AH60" s="8" t="s">
        <v>273</v>
      </c>
      <c r="AI60" s="9">
        <v>1.633252704063E12</v>
      </c>
      <c r="AJ60" s="6" t="b">
        <f t="shared" si="8"/>
        <v>1</v>
      </c>
      <c r="AK60" s="7" t="s">
        <v>208</v>
      </c>
      <c r="AL60" s="8">
        <v>1404.0</v>
      </c>
      <c r="AM60" s="8" t="s">
        <v>274</v>
      </c>
      <c r="AN60" s="9">
        <v>1.633253509443E12</v>
      </c>
      <c r="AO60" s="10" t="b">
        <f t="shared" si="9"/>
        <v>1</v>
      </c>
      <c r="AS60" s="11"/>
    </row>
    <row r="61">
      <c r="A61" s="10" t="b">
        <f t="shared" si="1"/>
        <v>1</v>
      </c>
      <c r="E61" s="11"/>
      <c r="F61" s="10" t="b">
        <f t="shared" si="2"/>
        <v>1</v>
      </c>
      <c r="J61" s="11"/>
      <c r="K61" s="10" t="b">
        <f t="shared" si="3"/>
        <v>1</v>
      </c>
      <c r="O61" s="11"/>
      <c r="P61" s="10" t="b">
        <f t="shared" si="4"/>
        <v>1</v>
      </c>
      <c r="T61" s="11"/>
      <c r="U61" s="10" t="b">
        <f t="shared" si="5"/>
        <v>1</v>
      </c>
      <c r="Y61" s="11"/>
      <c r="Z61" s="6" t="b">
        <f t="shared" si="6"/>
        <v>1</v>
      </c>
      <c r="AA61" s="7" t="s">
        <v>225</v>
      </c>
      <c r="AB61" s="8">
        <v>227.0</v>
      </c>
      <c r="AC61" s="8" t="s">
        <v>271</v>
      </c>
      <c r="AD61" s="9">
        <v>1.633248721838E12</v>
      </c>
      <c r="AE61" s="6" t="b">
        <f t="shared" si="7"/>
        <v>1</v>
      </c>
      <c r="AF61" s="7" t="s">
        <v>193</v>
      </c>
      <c r="AG61" s="8">
        <v>3774.0</v>
      </c>
      <c r="AH61" s="8" t="s">
        <v>275</v>
      </c>
      <c r="AI61" s="9">
        <v>1.633252707837E12</v>
      </c>
      <c r="AJ61" s="6" t="b">
        <f t="shared" si="8"/>
        <v>1</v>
      </c>
      <c r="AK61" s="7" t="s">
        <v>189</v>
      </c>
      <c r="AL61" s="8">
        <v>299.0</v>
      </c>
      <c r="AM61" s="8" t="s">
        <v>274</v>
      </c>
      <c r="AN61" s="9">
        <v>1.633253509743E12</v>
      </c>
      <c r="AO61" s="10" t="b">
        <f t="shared" si="9"/>
        <v>1</v>
      </c>
      <c r="AS61" s="11"/>
    </row>
    <row r="62">
      <c r="A62" s="10" t="b">
        <f t="shared" si="1"/>
        <v>1</v>
      </c>
      <c r="E62" s="11"/>
      <c r="F62" s="10" t="b">
        <f t="shared" si="2"/>
        <v>1</v>
      </c>
      <c r="J62" s="11"/>
      <c r="K62" s="10" t="b">
        <f t="shared" si="3"/>
        <v>1</v>
      </c>
      <c r="O62" s="11"/>
      <c r="P62" s="10" t="b">
        <f t="shared" si="4"/>
        <v>1</v>
      </c>
      <c r="T62" s="11"/>
      <c r="U62" s="10" t="b">
        <f t="shared" si="5"/>
        <v>1</v>
      </c>
      <c r="Y62" s="11"/>
      <c r="Z62" s="6" t="b">
        <f t="shared" si="6"/>
        <v>1</v>
      </c>
      <c r="AA62" s="7" t="s">
        <v>225</v>
      </c>
      <c r="AB62" s="8">
        <v>393.0</v>
      </c>
      <c r="AC62" s="8" t="s">
        <v>276</v>
      </c>
      <c r="AD62" s="9">
        <v>1.633248722233E12</v>
      </c>
      <c r="AE62" s="6" t="b">
        <f t="shared" si="7"/>
        <v>1</v>
      </c>
      <c r="AF62" s="7" t="s">
        <v>225</v>
      </c>
      <c r="AG62" s="8">
        <v>301.0</v>
      </c>
      <c r="AH62" s="8" t="s">
        <v>277</v>
      </c>
      <c r="AI62" s="9">
        <v>1.633252708137E12</v>
      </c>
      <c r="AJ62" s="6" t="b">
        <f t="shared" si="8"/>
        <v>1</v>
      </c>
      <c r="AK62" s="7" t="s">
        <v>131</v>
      </c>
      <c r="AL62" s="8">
        <v>234.0</v>
      </c>
      <c r="AM62" s="8" t="s">
        <v>274</v>
      </c>
      <c r="AN62" s="9">
        <v>1.633253509991E12</v>
      </c>
      <c r="AO62" s="10" t="b">
        <f t="shared" si="9"/>
        <v>1</v>
      </c>
      <c r="AS62" s="11"/>
    </row>
    <row r="63">
      <c r="A63" s="10" t="b">
        <f t="shared" si="1"/>
        <v>1</v>
      </c>
      <c r="E63" s="11"/>
      <c r="F63" s="10" t="b">
        <f t="shared" si="2"/>
        <v>1</v>
      </c>
      <c r="J63" s="11"/>
      <c r="K63" s="10" t="b">
        <f t="shared" si="3"/>
        <v>1</v>
      </c>
      <c r="O63" s="11"/>
      <c r="P63" s="10" t="b">
        <f t="shared" si="4"/>
        <v>1</v>
      </c>
      <c r="T63" s="11"/>
      <c r="U63" s="10" t="b">
        <f t="shared" si="5"/>
        <v>1</v>
      </c>
      <c r="Y63" s="11"/>
      <c r="Z63" s="6" t="b">
        <f t="shared" si="6"/>
        <v>1</v>
      </c>
      <c r="AA63" s="7" t="s">
        <v>225</v>
      </c>
      <c r="AB63" s="8">
        <v>192.0</v>
      </c>
      <c r="AC63" s="8" t="s">
        <v>276</v>
      </c>
      <c r="AD63" s="9">
        <v>1.633248722421E12</v>
      </c>
      <c r="AE63" s="6" t="b">
        <f t="shared" si="7"/>
        <v>1</v>
      </c>
      <c r="AF63" s="7" t="s">
        <v>125</v>
      </c>
      <c r="AG63" s="8">
        <v>786.0</v>
      </c>
      <c r="AH63" s="8" t="s">
        <v>277</v>
      </c>
      <c r="AI63" s="9">
        <v>1.633252708923E12</v>
      </c>
      <c r="AJ63" s="6" t="b">
        <f t="shared" si="8"/>
        <v>1</v>
      </c>
      <c r="AK63" s="7" t="s">
        <v>225</v>
      </c>
      <c r="AL63" s="8">
        <v>381.0</v>
      </c>
      <c r="AM63" s="8" t="s">
        <v>278</v>
      </c>
      <c r="AN63" s="9">
        <v>1.633253510368E12</v>
      </c>
      <c r="AO63" s="10" t="b">
        <f t="shared" si="9"/>
        <v>1</v>
      </c>
      <c r="AS63" s="11"/>
    </row>
    <row r="64">
      <c r="A64" s="10" t="b">
        <f t="shared" si="1"/>
        <v>1</v>
      </c>
      <c r="E64" s="11"/>
      <c r="F64" s="10" t="b">
        <f t="shared" si="2"/>
        <v>1</v>
      </c>
      <c r="J64" s="11"/>
      <c r="K64" s="10" t="b">
        <f t="shared" si="3"/>
        <v>1</v>
      </c>
      <c r="O64" s="11"/>
      <c r="P64" s="10" t="b">
        <f t="shared" si="4"/>
        <v>1</v>
      </c>
      <c r="T64" s="11"/>
      <c r="U64" s="10" t="b">
        <f t="shared" si="5"/>
        <v>1</v>
      </c>
      <c r="Y64" s="11"/>
      <c r="Z64" s="6" t="b">
        <f t="shared" si="6"/>
        <v>1</v>
      </c>
      <c r="AA64" s="7" t="s">
        <v>225</v>
      </c>
      <c r="AB64" s="8">
        <v>176.0</v>
      </c>
      <c r="AC64" s="8" t="s">
        <v>276</v>
      </c>
      <c r="AD64" s="9">
        <v>1.633248722604E12</v>
      </c>
      <c r="AE64" s="6" t="b">
        <f t="shared" si="7"/>
        <v>1</v>
      </c>
      <c r="AF64" s="7" t="s">
        <v>125</v>
      </c>
      <c r="AG64" s="8">
        <v>197.0</v>
      </c>
      <c r="AH64" s="8" t="s">
        <v>279</v>
      </c>
      <c r="AI64" s="9">
        <v>1.633252709134E12</v>
      </c>
      <c r="AJ64" s="10" t="b">
        <f t="shared" si="8"/>
        <v>1</v>
      </c>
      <c r="AN64" s="11"/>
      <c r="AO64" s="10" t="b">
        <f t="shared" si="9"/>
        <v>1</v>
      </c>
      <c r="AS64" s="11"/>
    </row>
    <row r="65">
      <c r="A65" s="10" t="b">
        <f t="shared" si="1"/>
        <v>1</v>
      </c>
      <c r="E65" s="11"/>
      <c r="F65" s="10" t="b">
        <f t="shared" si="2"/>
        <v>1</v>
      </c>
      <c r="J65" s="11"/>
      <c r="K65" s="10" t="b">
        <f t="shared" si="3"/>
        <v>1</v>
      </c>
      <c r="O65" s="11"/>
      <c r="P65" s="10" t="b">
        <f t="shared" si="4"/>
        <v>1</v>
      </c>
      <c r="T65" s="11"/>
      <c r="U65" s="10" t="b">
        <f t="shared" si="5"/>
        <v>1</v>
      </c>
      <c r="Y65" s="11"/>
      <c r="Z65" s="6" t="b">
        <f t="shared" si="6"/>
        <v>1</v>
      </c>
      <c r="AA65" s="7" t="s">
        <v>225</v>
      </c>
      <c r="AB65" s="8">
        <v>235.0</v>
      </c>
      <c r="AC65" s="8" t="s">
        <v>276</v>
      </c>
      <c r="AD65" s="9">
        <v>1.633248722836E12</v>
      </c>
      <c r="AE65" s="6" t="b">
        <f t="shared" si="7"/>
        <v>1</v>
      </c>
      <c r="AF65" s="7" t="s">
        <v>280</v>
      </c>
      <c r="AG65" s="8">
        <v>885.0</v>
      </c>
      <c r="AH65" s="8" t="s">
        <v>281</v>
      </c>
      <c r="AI65" s="9">
        <v>1.63325271001E12</v>
      </c>
      <c r="AJ65" s="10" t="b">
        <f t="shared" si="8"/>
        <v>1</v>
      </c>
      <c r="AN65" s="11"/>
      <c r="AO65" s="10" t="b">
        <f t="shared" si="9"/>
        <v>1</v>
      </c>
      <c r="AS65" s="11"/>
    </row>
    <row r="66">
      <c r="A66" s="10" t="b">
        <f t="shared" si="1"/>
        <v>1</v>
      </c>
      <c r="E66" s="11"/>
      <c r="F66" s="10" t="b">
        <f t="shared" si="2"/>
        <v>1</v>
      </c>
      <c r="J66" s="11"/>
      <c r="K66" s="10" t="b">
        <f t="shared" si="3"/>
        <v>1</v>
      </c>
      <c r="O66" s="11"/>
      <c r="P66" s="10" t="b">
        <f t="shared" si="4"/>
        <v>1</v>
      </c>
      <c r="T66" s="11"/>
      <c r="U66" s="10" t="b">
        <f t="shared" si="5"/>
        <v>1</v>
      </c>
      <c r="Y66" s="11"/>
      <c r="Z66" s="6" t="b">
        <f t="shared" si="6"/>
        <v>1</v>
      </c>
      <c r="AA66" s="7" t="s">
        <v>225</v>
      </c>
      <c r="AB66" s="8">
        <v>159.0</v>
      </c>
      <c r="AC66" s="8" t="s">
        <v>276</v>
      </c>
      <c r="AD66" s="9">
        <v>1.633248722992E12</v>
      </c>
      <c r="AE66" s="6" t="b">
        <f t="shared" si="7"/>
        <v>1</v>
      </c>
      <c r="AF66" s="7" t="s">
        <v>280</v>
      </c>
      <c r="AG66" s="8">
        <v>106.0</v>
      </c>
      <c r="AH66" s="8" t="s">
        <v>281</v>
      </c>
      <c r="AI66" s="9">
        <v>1.633252710122E12</v>
      </c>
      <c r="AJ66" s="10" t="b">
        <f t="shared" si="8"/>
        <v>1</v>
      </c>
      <c r="AN66" s="11"/>
      <c r="AO66" s="10" t="b">
        <f t="shared" si="9"/>
        <v>1</v>
      </c>
      <c r="AS66" s="11"/>
    </row>
    <row r="67">
      <c r="A67" s="10" t="b">
        <f t="shared" si="1"/>
        <v>1</v>
      </c>
      <c r="E67" s="11"/>
      <c r="F67" s="10" t="b">
        <f t="shared" si="2"/>
        <v>1</v>
      </c>
      <c r="J67" s="11"/>
      <c r="K67" s="10" t="b">
        <f t="shared" si="3"/>
        <v>1</v>
      </c>
      <c r="O67" s="11"/>
      <c r="P67" s="10" t="b">
        <f t="shared" si="4"/>
        <v>1</v>
      </c>
      <c r="T67" s="11"/>
      <c r="U67" s="10" t="b">
        <f t="shared" si="5"/>
        <v>1</v>
      </c>
      <c r="Y67" s="11"/>
      <c r="Z67" s="6" t="b">
        <f t="shared" si="6"/>
        <v>1</v>
      </c>
      <c r="AA67" s="7" t="s">
        <v>225</v>
      </c>
      <c r="AB67" s="8">
        <v>141.0</v>
      </c>
      <c r="AC67" s="8" t="s">
        <v>282</v>
      </c>
      <c r="AD67" s="9">
        <v>1.633248723136E12</v>
      </c>
      <c r="AE67" s="6" t="b">
        <f t="shared" si="7"/>
        <v>1</v>
      </c>
      <c r="AF67" s="7" t="s">
        <v>280</v>
      </c>
      <c r="AG67" s="8">
        <v>588.0</v>
      </c>
      <c r="AH67" s="8" t="s">
        <v>281</v>
      </c>
      <c r="AI67" s="9">
        <v>1.633252710709E12</v>
      </c>
      <c r="AJ67" s="10" t="b">
        <f t="shared" si="8"/>
        <v>1</v>
      </c>
      <c r="AN67" s="11"/>
      <c r="AO67" s="10" t="b">
        <f t="shared" si="9"/>
        <v>1</v>
      </c>
      <c r="AS67" s="11"/>
    </row>
    <row r="68">
      <c r="A68" s="10" t="b">
        <f t="shared" si="1"/>
        <v>1</v>
      </c>
      <c r="E68" s="11"/>
      <c r="F68" s="10" t="b">
        <f t="shared" si="2"/>
        <v>1</v>
      </c>
      <c r="J68" s="11"/>
      <c r="K68" s="10" t="b">
        <f t="shared" si="3"/>
        <v>1</v>
      </c>
      <c r="O68" s="11"/>
      <c r="P68" s="10" t="b">
        <f t="shared" si="4"/>
        <v>1</v>
      </c>
      <c r="T68" s="11"/>
      <c r="U68" s="10" t="b">
        <f t="shared" si="5"/>
        <v>1</v>
      </c>
      <c r="Y68" s="11"/>
      <c r="Z68" s="10" t="b">
        <f t="shared" si="6"/>
        <v>1</v>
      </c>
      <c r="AD68" s="11"/>
      <c r="AE68" s="6" t="b">
        <f t="shared" si="7"/>
        <v>1</v>
      </c>
      <c r="AF68" s="7" t="s">
        <v>125</v>
      </c>
      <c r="AG68" s="8">
        <v>125.0</v>
      </c>
      <c r="AH68" s="8" t="s">
        <v>281</v>
      </c>
      <c r="AI68" s="9">
        <v>1.63325271084E12</v>
      </c>
      <c r="AJ68" s="10" t="b">
        <f t="shared" si="8"/>
        <v>1</v>
      </c>
      <c r="AN68" s="11"/>
      <c r="AO68" s="10" t="b">
        <f t="shared" si="9"/>
        <v>1</v>
      </c>
      <c r="AS68" s="11"/>
    </row>
    <row r="69">
      <c r="A69" s="10" t="b">
        <f t="shared" si="1"/>
        <v>1</v>
      </c>
      <c r="E69" s="11"/>
      <c r="F69" s="10" t="b">
        <f t="shared" si="2"/>
        <v>1</v>
      </c>
      <c r="J69" s="11"/>
      <c r="K69" s="10" t="b">
        <f t="shared" si="3"/>
        <v>1</v>
      </c>
      <c r="O69" s="11"/>
      <c r="P69" s="10" t="b">
        <f t="shared" si="4"/>
        <v>1</v>
      </c>
      <c r="T69" s="11"/>
      <c r="U69" s="10" t="b">
        <f t="shared" si="5"/>
        <v>1</v>
      </c>
      <c r="Y69" s="11"/>
      <c r="Z69" s="10" t="b">
        <f t="shared" si="6"/>
        <v>1</v>
      </c>
      <c r="AD69" s="11"/>
      <c r="AE69" s="6" t="b">
        <f t="shared" si="7"/>
        <v>1</v>
      </c>
      <c r="AF69" s="7" t="s">
        <v>125</v>
      </c>
      <c r="AG69" s="8">
        <v>175.0</v>
      </c>
      <c r="AH69" s="8" t="s">
        <v>281</v>
      </c>
      <c r="AI69" s="9">
        <v>1.633252710999E12</v>
      </c>
      <c r="AJ69" s="10" t="b">
        <f t="shared" si="8"/>
        <v>1</v>
      </c>
      <c r="AN69" s="11"/>
      <c r="AO69" s="10" t="b">
        <f t="shared" si="9"/>
        <v>1</v>
      </c>
      <c r="AS69" s="11"/>
    </row>
    <row r="70">
      <c r="A70" s="10" t="b">
        <f t="shared" si="1"/>
        <v>1</v>
      </c>
      <c r="E70" s="11"/>
      <c r="F70" s="10" t="b">
        <f t="shared" si="2"/>
        <v>1</v>
      </c>
      <c r="J70" s="11"/>
      <c r="K70" s="10" t="b">
        <f t="shared" si="3"/>
        <v>1</v>
      </c>
      <c r="O70" s="11"/>
      <c r="P70" s="10" t="b">
        <f t="shared" si="4"/>
        <v>1</v>
      </c>
      <c r="T70" s="11"/>
      <c r="U70" s="10" t="b">
        <f t="shared" si="5"/>
        <v>1</v>
      </c>
      <c r="Y70" s="11"/>
      <c r="Z70" s="10" t="b">
        <f t="shared" si="6"/>
        <v>1</v>
      </c>
      <c r="AD70" s="11"/>
      <c r="AE70" s="6" t="b">
        <f t="shared" si="7"/>
        <v>1</v>
      </c>
      <c r="AF70" s="7" t="s">
        <v>225</v>
      </c>
      <c r="AG70" s="8">
        <v>136.0</v>
      </c>
      <c r="AH70" s="8" t="s">
        <v>283</v>
      </c>
      <c r="AI70" s="9">
        <v>1.633252711134E12</v>
      </c>
      <c r="AJ70" s="10" t="b">
        <f t="shared" si="8"/>
        <v>1</v>
      </c>
      <c r="AN70" s="11"/>
      <c r="AO70" s="10" t="b">
        <f t="shared" si="9"/>
        <v>1</v>
      </c>
      <c r="AS70" s="11"/>
    </row>
    <row r="71">
      <c r="A71" s="10" t="b">
        <f t="shared" si="1"/>
        <v>1</v>
      </c>
      <c r="E71" s="11"/>
      <c r="F71" s="10" t="b">
        <f t="shared" si="2"/>
        <v>1</v>
      </c>
      <c r="J71" s="11"/>
      <c r="K71" s="10" t="b">
        <f t="shared" si="3"/>
        <v>1</v>
      </c>
      <c r="O71" s="11"/>
      <c r="P71" s="10" t="b">
        <f t="shared" si="4"/>
        <v>1</v>
      </c>
      <c r="T71" s="11"/>
      <c r="U71" s="10" t="b">
        <f t="shared" si="5"/>
        <v>1</v>
      </c>
      <c r="Y71" s="11"/>
      <c r="Z71" s="10" t="b">
        <f t="shared" si="6"/>
        <v>1</v>
      </c>
      <c r="AD71" s="11"/>
      <c r="AE71" s="6" t="b">
        <f t="shared" si="7"/>
        <v>1</v>
      </c>
      <c r="AF71" s="7" t="s">
        <v>193</v>
      </c>
      <c r="AG71" s="8">
        <v>234.0</v>
      </c>
      <c r="AH71" s="8" t="s">
        <v>283</v>
      </c>
      <c r="AI71" s="9">
        <v>1.633252711368E12</v>
      </c>
      <c r="AJ71" s="10" t="b">
        <f t="shared" si="8"/>
        <v>1</v>
      </c>
      <c r="AN71" s="11"/>
      <c r="AO71" s="10" t="b">
        <f t="shared" si="9"/>
        <v>1</v>
      </c>
      <c r="AS71" s="11"/>
    </row>
    <row r="72">
      <c r="A72" s="10" t="b">
        <f t="shared" si="1"/>
        <v>1</v>
      </c>
      <c r="E72" s="11"/>
      <c r="F72" s="10" t="b">
        <f t="shared" si="2"/>
        <v>1</v>
      </c>
      <c r="J72" s="11"/>
      <c r="K72" s="10" t="b">
        <f t="shared" si="3"/>
        <v>1</v>
      </c>
      <c r="O72" s="11"/>
      <c r="P72" s="10" t="b">
        <f t="shared" si="4"/>
        <v>1</v>
      </c>
      <c r="T72" s="11"/>
      <c r="U72" s="10" t="b">
        <f t="shared" si="5"/>
        <v>1</v>
      </c>
      <c r="Y72" s="11"/>
      <c r="Z72" s="10" t="b">
        <f t="shared" si="6"/>
        <v>1</v>
      </c>
      <c r="AD72" s="11"/>
      <c r="AE72" s="6" t="b">
        <f t="shared" si="7"/>
        <v>1</v>
      </c>
      <c r="AF72" s="7" t="s">
        <v>208</v>
      </c>
      <c r="AG72" s="8">
        <v>1115.0</v>
      </c>
      <c r="AH72" s="8" t="s">
        <v>284</v>
      </c>
      <c r="AI72" s="9">
        <v>1.633252712493E12</v>
      </c>
      <c r="AJ72" s="10" t="b">
        <f t="shared" si="8"/>
        <v>1</v>
      </c>
      <c r="AN72" s="11"/>
      <c r="AO72" s="10" t="b">
        <f t="shared" si="9"/>
        <v>1</v>
      </c>
      <c r="AS72" s="11"/>
    </row>
    <row r="73">
      <c r="A73" s="10" t="b">
        <f t="shared" si="1"/>
        <v>1</v>
      </c>
      <c r="E73" s="11"/>
      <c r="F73" s="10" t="b">
        <f t="shared" si="2"/>
        <v>1</v>
      </c>
      <c r="J73" s="11"/>
      <c r="K73" s="10" t="b">
        <f t="shared" si="3"/>
        <v>1</v>
      </c>
      <c r="O73" s="11"/>
      <c r="P73" s="10" t="b">
        <f t="shared" si="4"/>
        <v>1</v>
      </c>
      <c r="T73" s="11"/>
      <c r="U73" s="10" t="b">
        <f t="shared" si="5"/>
        <v>1</v>
      </c>
      <c r="Y73" s="11"/>
      <c r="Z73" s="10" t="b">
        <f t="shared" si="6"/>
        <v>1</v>
      </c>
      <c r="AD73" s="11"/>
      <c r="AE73" s="6" t="b">
        <f t="shared" si="7"/>
        <v>1</v>
      </c>
      <c r="AF73" s="7" t="s">
        <v>125</v>
      </c>
      <c r="AG73" s="8">
        <v>346.0</v>
      </c>
      <c r="AH73" s="8" t="s">
        <v>284</v>
      </c>
      <c r="AI73" s="9">
        <v>1.63325271283E12</v>
      </c>
      <c r="AJ73" s="10" t="b">
        <f t="shared" si="8"/>
        <v>1</v>
      </c>
      <c r="AN73" s="11"/>
      <c r="AO73" s="10" t="b">
        <f t="shared" si="9"/>
        <v>1</v>
      </c>
      <c r="AS73" s="11"/>
    </row>
    <row r="74">
      <c r="A74" s="10" t="b">
        <f t="shared" si="1"/>
        <v>1</v>
      </c>
      <c r="E74" s="11"/>
      <c r="F74" s="10" t="b">
        <f t="shared" si="2"/>
        <v>1</v>
      </c>
      <c r="J74" s="11"/>
      <c r="K74" s="10" t="b">
        <f t="shared" si="3"/>
        <v>1</v>
      </c>
      <c r="O74" s="11"/>
      <c r="P74" s="10" t="b">
        <f t="shared" si="4"/>
        <v>1</v>
      </c>
      <c r="T74" s="11"/>
      <c r="U74" s="10" t="b">
        <f t="shared" si="5"/>
        <v>1</v>
      </c>
      <c r="Y74" s="11"/>
      <c r="Z74" s="10" t="b">
        <f t="shared" si="6"/>
        <v>1</v>
      </c>
      <c r="AD74" s="11"/>
      <c r="AE74" s="6" t="b">
        <f t="shared" si="7"/>
        <v>1</v>
      </c>
      <c r="AF74" s="7" t="s">
        <v>125</v>
      </c>
      <c r="AG74" s="8">
        <v>180.0</v>
      </c>
      <c r="AH74" s="8" t="s">
        <v>285</v>
      </c>
      <c r="AI74" s="9">
        <v>1.633252713013E12</v>
      </c>
      <c r="AJ74" s="10" t="b">
        <f t="shared" si="8"/>
        <v>1</v>
      </c>
      <c r="AN74" s="11"/>
      <c r="AO74" s="10" t="b">
        <f t="shared" si="9"/>
        <v>1</v>
      </c>
      <c r="AS74" s="11"/>
    </row>
    <row r="75">
      <c r="A75" s="10" t="b">
        <f t="shared" si="1"/>
        <v>1</v>
      </c>
      <c r="E75" s="11"/>
      <c r="F75" s="10" t="b">
        <f t="shared" si="2"/>
        <v>1</v>
      </c>
      <c r="J75" s="11"/>
      <c r="K75" s="10" t="b">
        <f t="shared" si="3"/>
        <v>1</v>
      </c>
      <c r="O75" s="11"/>
      <c r="P75" s="10" t="b">
        <f t="shared" si="4"/>
        <v>1</v>
      </c>
      <c r="T75" s="11"/>
      <c r="U75" s="10" t="b">
        <f t="shared" si="5"/>
        <v>1</v>
      </c>
      <c r="Y75" s="11"/>
      <c r="Z75" s="10" t="b">
        <f t="shared" si="6"/>
        <v>1</v>
      </c>
      <c r="AD75" s="11"/>
      <c r="AE75" s="6" t="b">
        <f t="shared" si="7"/>
        <v>1</v>
      </c>
      <c r="AF75" s="7" t="s">
        <v>225</v>
      </c>
      <c r="AG75" s="8">
        <v>174.0</v>
      </c>
      <c r="AH75" s="8" t="s">
        <v>285</v>
      </c>
      <c r="AI75" s="9">
        <v>1.633252713195E12</v>
      </c>
      <c r="AJ75" s="10" t="b">
        <f t="shared" si="8"/>
        <v>1</v>
      </c>
      <c r="AN75" s="11"/>
      <c r="AO75" s="10" t="b">
        <f t="shared" si="9"/>
        <v>1</v>
      </c>
      <c r="AS75" s="11"/>
    </row>
    <row r="76">
      <c r="A76" s="10" t="b">
        <f t="shared" si="1"/>
        <v>1</v>
      </c>
      <c r="E76" s="11"/>
      <c r="F76" s="10" t="b">
        <f t="shared" si="2"/>
        <v>1</v>
      </c>
      <c r="J76" s="11"/>
      <c r="K76" s="10" t="b">
        <f t="shared" si="3"/>
        <v>1</v>
      </c>
      <c r="O76" s="11"/>
      <c r="P76" s="10" t="b">
        <f t="shared" si="4"/>
        <v>1</v>
      </c>
      <c r="T76" s="11"/>
      <c r="U76" s="10" t="b">
        <f t="shared" si="5"/>
        <v>1</v>
      </c>
      <c r="Y76" s="11"/>
      <c r="Z76" s="10" t="b">
        <f t="shared" si="6"/>
        <v>1</v>
      </c>
      <c r="AD76" s="11"/>
      <c r="AE76" s="6" t="b">
        <f t="shared" si="7"/>
        <v>1</v>
      </c>
      <c r="AF76" s="7" t="s">
        <v>280</v>
      </c>
      <c r="AG76" s="8">
        <v>1813.0</v>
      </c>
      <c r="AH76" s="8" t="s">
        <v>286</v>
      </c>
      <c r="AI76" s="9">
        <v>1.633252714997E12</v>
      </c>
      <c r="AJ76" s="10" t="b">
        <f t="shared" si="8"/>
        <v>1</v>
      </c>
      <c r="AN76" s="11"/>
      <c r="AO76" s="10" t="b">
        <f t="shared" si="9"/>
        <v>1</v>
      </c>
      <c r="AS76" s="11"/>
    </row>
    <row r="77">
      <c r="A77" s="10" t="b">
        <f t="shared" si="1"/>
        <v>1</v>
      </c>
      <c r="E77" s="11"/>
      <c r="F77" s="10" t="b">
        <f t="shared" si="2"/>
        <v>1</v>
      </c>
      <c r="J77" s="11"/>
      <c r="K77" s="10" t="b">
        <f t="shared" si="3"/>
        <v>1</v>
      </c>
      <c r="O77" s="11"/>
      <c r="P77" s="10" t="b">
        <f t="shared" si="4"/>
        <v>1</v>
      </c>
      <c r="T77" s="11"/>
      <c r="U77" s="10" t="b">
        <f t="shared" si="5"/>
        <v>1</v>
      </c>
      <c r="Y77" s="11"/>
      <c r="Z77" s="10" t="b">
        <f t="shared" si="6"/>
        <v>1</v>
      </c>
      <c r="AD77" s="11"/>
      <c r="AE77" s="6" t="b">
        <f t="shared" si="7"/>
        <v>1</v>
      </c>
      <c r="AF77" s="7" t="s">
        <v>225</v>
      </c>
      <c r="AG77" s="8">
        <v>870.0</v>
      </c>
      <c r="AH77" s="8" t="s">
        <v>287</v>
      </c>
      <c r="AI77" s="9">
        <v>1.633252715864E12</v>
      </c>
      <c r="AJ77" s="10" t="b">
        <f t="shared" si="8"/>
        <v>1</v>
      </c>
      <c r="AN77" s="11"/>
      <c r="AO77" s="10" t="b">
        <f t="shared" si="9"/>
        <v>1</v>
      </c>
      <c r="AS77" s="11"/>
    </row>
    <row r="78">
      <c r="A78" s="10" t="b">
        <f t="shared" si="1"/>
        <v>1</v>
      </c>
      <c r="E78" s="11"/>
      <c r="F78" s="10" t="b">
        <f t="shared" si="2"/>
        <v>1</v>
      </c>
      <c r="J78" s="11"/>
      <c r="K78" s="10" t="b">
        <f t="shared" si="3"/>
        <v>1</v>
      </c>
      <c r="O78" s="11"/>
      <c r="P78" s="10" t="b">
        <f t="shared" si="4"/>
        <v>1</v>
      </c>
      <c r="T78" s="11"/>
      <c r="U78" s="10" t="b">
        <f t="shared" si="5"/>
        <v>1</v>
      </c>
      <c r="Y78" s="11"/>
      <c r="Z78" s="10" t="b">
        <f t="shared" si="6"/>
        <v>1</v>
      </c>
      <c r="AD78" s="11"/>
      <c r="AE78" s="10" t="b">
        <f t="shared" si="7"/>
        <v>1</v>
      </c>
      <c r="AI78" s="11"/>
      <c r="AJ78" s="10" t="b">
        <f t="shared" si="8"/>
        <v>1</v>
      </c>
      <c r="AN78" s="11"/>
      <c r="AO78" s="10" t="b">
        <f t="shared" si="9"/>
        <v>1</v>
      </c>
      <c r="AS78" s="11"/>
    </row>
    <row r="79">
      <c r="A79" s="10" t="b">
        <f t="shared" si="1"/>
        <v>1</v>
      </c>
      <c r="E79" s="11"/>
      <c r="F79" s="10" t="b">
        <f t="shared" si="2"/>
        <v>1</v>
      </c>
      <c r="J79" s="11"/>
      <c r="K79" s="10" t="b">
        <f t="shared" si="3"/>
        <v>1</v>
      </c>
      <c r="O79" s="11"/>
      <c r="P79" s="10" t="b">
        <f t="shared" si="4"/>
        <v>1</v>
      </c>
      <c r="T79" s="11"/>
      <c r="U79" s="10" t="b">
        <f t="shared" si="5"/>
        <v>1</v>
      </c>
      <c r="Y79" s="11"/>
      <c r="Z79" s="10" t="b">
        <f t="shared" si="6"/>
        <v>1</v>
      </c>
      <c r="AD79" s="11"/>
      <c r="AE79" s="10" t="b">
        <f t="shared" si="7"/>
        <v>1</v>
      </c>
      <c r="AI79" s="11"/>
      <c r="AJ79" s="10" t="b">
        <f t="shared" si="8"/>
        <v>1</v>
      </c>
      <c r="AN79" s="11"/>
      <c r="AO79" s="10" t="b">
        <f t="shared" si="9"/>
        <v>1</v>
      </c>
      <c r="AS79" s="11"/>
    </row>
    <row r="80">
      <c r="A80" s="10" t="b">
        <f t="shared" si="1"/>
        <v>1</v>
      </c>
      <c r="E80" s="11"/>
      <c r="F80" s="10" t="b">
        <f t="shared" si="2"/>
        <v>1</v>
      </c>
      <c r="J80" s="11"/>
      <c r="K80" s="10" t="b">
        <f t="shared" si="3"/>
        <v>1</v>
      </c>
      <c r="O80" s="11"/>
      <c r="P80" s="10" t="b">
        <f t="shared" si="4"/>
        <v>1</v>
      </c>
      <c r="T80" s="11"/>
      <c r="U80" s="10" t="b">
        <f t="shared" si="5"/>
        <v>1</v>
      </c>
      <c r="Y80" s="11"/>
      <c r="Z80" s="10" t="b">
        <f t="shared" si="6"/>
        <v>1</v>
      </c>
      <c r="AD80" s="11"/>
      <c r="AE80" s="10" t="b">
        <f t="shared" si="7"/>
        <v>1</v>
      </c>
      <c r="AI80" s="11"/>
      <c r="AJ80" s="10" t="b">
        <f t="shared" si="8"/>
        <v>1</v>
      </c>
      <c r="AN80" s="11"/>
      <c r="AO80" s="10" t="b">
        <f t="shared" si="9"/>
        <v>1</v>
      </c>
      <c r="AS80" s="11"/>
    </row>
    <row r="81">
      <c r="A81" s="10" t="b">
        <f t="shared" si="1"/>
        <v>1</v>
      </c>
      <c r="E81" s="11"/>
      <c r="F81" s="10" t="b">
        <f t="shared" si="2"/>
        <v>1</v>
      </c>
      <c r="J81" s="11"/>
      <c r="K81" s="10" t="b">
        <f t="shared" si="3"/>
        <v>1</v>
      </c>
      <c r="O81" s="11"/>
      <c r="P81" s="10" t="b">
        <f t="shared" si="4"/>
        <v>1</v>
      </c>
      <c r="T81" s="11"/>
      <c r="U81" s="10" t="b">
        <f t="shared" si="5"/>
        <v>1</v>
      </c>
      <c r="Y81" s="11"/>
      <c r="Z81" s="10" t="b">
        <f t="shared" si="6"/>
        <v>1</v>
      </c>
      <c r="AD81" s="11"/>
      <c r="AE81" s="10" t="b">
        <f t="shared" si="7"/>
        <v>1</v>
      </c>
      <c r="AI81" s="11"/>
      <c r="AJ81" s="10" t="b">
        <f t="shared" si="8"/>
        <v>1</v>
      </c>
      <c r="AN81" s="11"/>
      <c r="AO81" s="10" t="b">
        <f t="shared" si="9"/>
        <v>1</v>
      </c>
      <c r="AS81" s="11"/>
    </row>
    <row r="82">
      <c r="A82" s="10" t="b">
        <f t="shared" si="1"/>
        <v>1</v>
      </c>
      <c r="E82" s="11"/>
      <c r="F82" s="10" t="b">
        <f t="shared" si="2"/>
        <v>1</v>
      </c>
      <c r="J82" s="11"/>
      <c r="K82" s="10" t="b">
        <f t="shared" si="3"/>
        <v>1</v>
      </c>
      <c r="O82" s="11"/>
      <c r="P82" s="10" t="b">
        <f t="shared" si="4"/>
        <v>1</v>
      </c>
      <c r="T82" s="11"/>
      <c r="U82" s="10" t="b">
        <f t="shared" si="5"/>
        <v>1</v>
      </c>
      <c r="Y82" s="11"/>
      <c r="Z82" s="10" t="b">
        <f t="shared" si="6"/>
        <v>1</v>
      </c>
      <c r="AD82" s="11"/>
      <c r="AE82" s="10" t="b">
        <f t="shared" si="7"/>
        <v>1</v>
      </c>
      <c r="AI82" s="11"/>
      <c r="AJ82" s="10" t="b">
        <f t="shared" si="8"/>
        <v>1</v>
      </c>
      <c r="AN82" s="11"/>
      <c r="AO82" s="10" t="b">
        <f t="shared" si="9"/>
        <v>1</v>
      </c>
      <c r="AS82" s="11"/>
    </row>
    <row r="83">
      <c r="A83" s="10" t="b">
        <f t="shared" si="1"/>
        <v>1</v>
      </c>
      <c r="E83" s="11"/>
      <c r="F83" s="10" t="b">
        <f t="shared" si="2"/>
        <v>1</v>
      </c>
      <c r="J83" s="11"/>
      <c r="K83" s="10" t="b">
        <f t="shared" si="3"/>
        <v>1</v>
      </c>
      <c r="O83" s="11"/>
      <c r="P83" s="10" t="b">
        <f t="shared" si="4"/>
        <v>1</v>
      </c>
      <c r="T83" s="11"/>
      <c r="U83" s="10" t="b">
        <f t="shared" si="5"/>
        <v>1</v>
      </c>
      <c r="Y83" s="11"/>
      <c r="Z83" s="10" t="b">
        <f t="shared" si="6"/>
        <v>1</v>
      </c>
      <c r="AD83" s="11"/>
      <c r="AE83" s="10" t="b">
        <f t="shared" si="7"/>
        <v>1</v>
      </c>
      <c r="AI83" s="11"/>
      <c r="AJ83" s="10" t="b">
        <f t="shared" si="8"/>
        <v>1</v>
      </c>
      <c r="AN83" s="11"/>
      <c r="AO83" s="10" t="b">
        <f t="shared" si="9"/>
        <v>1</v>
      </c>
      <c r="AS83" s="11"/>
    </row>
    <row r="84">
      <c r="A84" s="10" t="b">
        <f t="shared" si="1"/>
        <v>1</v>
      </c>
      <c r="E84" s="11"/>
      <c r="F84" s="10" t="b">
        <f t="shared" si="2"/>
        <v>1</v>
      </c>
      <c r="J84" s="11"/>
      <c r="K84" s="10" t="b">
        <f t="shared" si="3"/>
        <v>1</v>
      </c>
      <c r="O84" s="11"/>
      <c r="P84" s="10" t="b">
        <f t="shared" si="4"/>
        <v>1</v>
      </c>
      <c r="T84" s="11"/>
      <c r="U84" s="10" t="b">
        <f t="shared" si="5"/>
        <v>1</v>
      </c>
      <c r="Y84" s="11"/>
      <c r="Z84" s="10" t="b">
        <f t="shared" si="6"/>
        <v>1</v>
      </c>
      <c r="AD84" s="11"/>
      <c r="AE84" s="10" t="b">
        <f t="shared" si="7"/>
        <v>1</v>
      </c>
      <c r="AI84" s="11"/>
      <c r="AJ84" s="10" t="b">
        <f t="shared" si="8"/>
        <v>1</v>
      </c>
      <c r="AN84" s="11"/>
      <c r="AO84" s="10" t="b">
        <f t="shared" si="9"/>
        <v>1</v>
      </c>
      <c r="AS84" s="11"/>
    </row>
    <row r="85">
      <c r="A85" s="10" t="b">
        <f t="shared" si="1"/>
        <v>1</v>
      </c>
      <c r="E85" s="11"/>
      <c r="F85" s="10" t="b">
        <f t="shared" si="2"/>
        <v>1</v>
      </c>
      <c r="J85" s="11"/>
      <c r="K85" s="10" t="b">
        <f t="shared" si="3"/>
        <v>1</v>
      </c>
      <c r="O85" s="11"/>
      <c r="P85" s="10" t="b">
        <f t="shared" si="4"/>
        <v>1</v>
      </c>
      <c r="T85" s="11"/>
      <c r="U85" s="10" t="b">
        <f t="shared" si="5"/>
        <v>1</v>
      </c>
      <c r="Y85" s="11"/>
      <c r="Z85" s="10" t="b">
        <f t="shared" si="6"/>
        <v>1</v>
      </c>
      <c r="AD85" s="11"/>
      <c r="AE85" s="10" t="b">
        <f t="shared" si="7"/>
        <v>1</v>
      </c>
      <c r="AI85" s="11"/>
      <c r="AJ85" s="10" t="b">
        <f t="shared" si="8"/>
        <v>1</v>
      </c>
      <c r="AN85" s="11"/>
      <c r="AO85" s="10" t="b">
        <f t="shared" si="9"/>
        <v>1</v>
      </c>
      <c r="AS85" s="11"/>
    </row>
    <row r="86">
      <c r="A86" s="10" t="b">
        <f t="shared" si="1"/>
        <v>1</v>
      </c>
      <c r="E86" s="11"/>
      <c r="F86" s="10" t="b">
        <f t="shared" si="2"/>
        <v>1</v>
      </c>
      <c r="J86" s="11"/>
      <c r="K86" s="10" t="b">
        <f t="shared" si="3"/>
        <v>1</v>
      </c>
      <c r="O86" s="11"/>
      <c r="P86" s="10" t="b">
        <f t="shared" si="4"/>
        <v>1</v>
      </c>
      <c r="T86" s="11"/>
      <c r="U86" s="10" t="b">
        <f t="shared" si="5"/>
        <v>1</v>
      </c>
      <c r="Y86" s="11"/>
      <c r="Z86" s="10" t="b">
        <f t="shared" si="6"/>
        <v>1</v>
      </c>
      <c r="AD86" s="11"/>
      <c r="AE86" s="10" t="b">
        <f t="shared" si="7"/>
        <v>1</v>
      </c>
      <c r="AI86" s="11"/>
      <c r="AJ86" s="10" t="b">
        <f t="shared" si="8"/>
        <v>1</v>
      </c>
      <c r="AN86" s="11"/>
      <c r="AO86" s="10" t="b">
        <f t="shared" si="9"/>
        <v>1</v>
      </c>
      <c r="AS86" s="11"/>
    </row>
    <row r="87">
      <c r="A87" s="10" t="b">
        <f t="shared" si="1"/>
        <v>1</v>
      </c>
      <c r="E87" s="11"/>
      <c r="F87" s="10" t="b">
        <f t="shared" si="2"/>
        <v>1</v>
      </c>
      <c r="J87" s="11"/>
      <c r="K87" s="10" t="b">
        <f t="shared" si="3"/>
        <v>1</v>
      </c>
      <c r="O87" s="11"/>
      <c r="P87" s="10" t="b">
        <f t="shared" si="4"/>
        <v>1</v>
      </c>
      <c r="T87" s="11"/>
      <c r="U87" s="10" t="b">
        <f t="shared" si="5"/>
        <v>1</v>
      </c>
      <c r="Y87" s="11"/>
      <c r="Z87" s="10" t="b">
        <f t="shared" si="6"/>
        <v>1</v>
      </c>
      <c r="AD87" s="11"/>
      <c r="AE87" s="10" t="b">
        <f t="shared" si="7"/>
        <v>1</v>
      </c>
      <c r="AI87" s="11"/>
      <c r="AJ87" s="10" t="b">
        <f t="shared" si="8"/>
        <v>1</v>
      </c>
      <c r="AN87" s="11"/>
      <c r="AO87" s="10" t="b">
        <f t="shared" si="9"/>
        <v>1</v>
      </c>
      <c r="AS87" s="11"/>
    </row>
    <row r="88">
      <c r="A88" s="10" t="b">
        <f t="shared" si="1"/>
        <v>1</v>
      </c>
      <c r="E88" s="11"/>
      <c r="F88" s="10" t="b">
        <f t="shared" si="2"/>
        <v>1</v>
      </c>
      <c r="J88" s="11"/>
      <c r="K88" s="10" t="b">
        <f t="shared" si="3"/>
        <v>1</v>
      </c>
      <c r="O88" s="11"/>
      <c r="P88" s="10" t="b">
        <f t="shared" si="4"/>
        <v>1</v>
      </c>
      <c r="T88" s="11"/>
      <c r="U88" s="10" t="b">
        <f t="shared" si="5"/>
        <v>1</v>
      </c>
      <c r="Y88" s="11"/>
      <c r="Z88" s="10" t="b">
        <f t="shared" si="6"/>
        <v>1</v>
      </c>
      <c r="AD88" s="11"/>
      <c r="AE88" s="10" t="b">
        <f t="shared" si="7"/>
        <v>1</v>
      </c>
      <c r="AI88" s="11"/>
      <c r="AJ88" s="10" t="b">
        <f t="shared" si="8"/>
        <v>1</v>
      </c>
      <c r="AN88" s="11"/>
      <c r="AO88" s="10" t="b">
        <f t="shared" si="9"/>
        <v>1</v>
      </c>
      <c r="AS88" s="11"/>
    </row>
    <row r="89">
      <c r="A89" s="10" t="b">
        <f t="shared" si="1"/>
        <v>1</v>
      </c>
      <c r="E89" s="11"/>
      <c r="F89" s="10" t="b">
        <f t="shared" si="2"/>
        <v>1</v>
      </c>
      <c r="J89" s="11"/>
      <c r="K89" s="10" t="b">
        <f t="shared" si="3"/>
        <v>1</v>
      </c>
      <c r="O89" s="11"/>
      <c r="P89" s="10" t="b">
        <f t="shared" si="4"/>
        <v>1</v>
      </c>
      <c r="T89" s="11"/>
      <c r="U89" s="10" t="b">
        <f t="shared" si="5"/>
        <v>1</v>
      </c>
      <c r="Y89" s="11"/>
      <c r="Z89" s="10" t="b">
        <f t="shared" si="6"/>
        <v>1</v>
      </c>
      <c r="AD89" s="11"/>
      <c r="AE89" s="10" t="b">
        <f t="shared" si="7"/>
        <v>1</v>
      </c>
      <c r="AI89" s="11"/>
      <c r="AJ89" s="10" t="b">
        <f t="shared" si="8"/>
        <v>1</v>
      </c>
      <c r="AN89" s="11"/>
      <c r="AO89" s="10" t="b">
        <f t="shared" si="9"/>
        <v>1</v>
      </c>
      <c r="AS89" s="11"/>
    </row>
    <row r="90">
      <c r="A90" s="10" t="b">
        <f t="shared" si="1"/>
        <v>1</v>
      </c>
      <c r="E90" s="11"/>
      <c r="F90" s="10" t="b">
        <f t="shared" si="2"/>
        <v>1</v>
      </c>
      <c r="J90" s="11"/>
      <c r="K90" s="10" t="b">
        <f t="shared" si="3"/>
        <v>1</v>
      </c>
      <c r="O90" s="11"/>
      <c r="P90" s="10" t="b">
        <f t="shared" si="4"/>
        <v>1</v>
      </c>
      <c r="T90" s="11"/>
      <c r="U90" s="10" t="b">
        <f t="shared" si="5"/>
        <v>1</v>
      </c>
      <c r="Y90" s="11"/>
      <c r="Z90" s="10" t="b">
        <f t="shared" si="6"/>
        <v>1</v>
      </c>
      <c r="AD90" s="11"/>
      <c r="AE90" s="10" t="b">
        <f t="shared" si="7"/>
        <v>1</v>
      </c>
      <c r="AI90" s="11"/>
      <c r="AJ90" s="10" t="b">
        <f t="shared" si="8"/>
        <v>1</v>
      </c>
      <c r="AN90" s="11"/>
      <c r="AO90" s="10" t="b">
        <f t="shared" si="9"/>
        <v>1</v>
      </c>
      <c r="AS90" s="11"/>
    </row>
    <row r="91">
      <c r="A91" s="10" t="b">
        <f t="shared" si="1"/>
        <v>1</v>
      </c>
      <c r="E91" s="11"/>
      <c r="F91" s="10" t="b">
        <f t="shared" si="2"/>
        <v>1</v>
      </c>
      <c r="J91" s="11"/>
      <c r="K91" s="10" t="b">
        <f t="shared" si="3"/>
        <v>1</v>
      </c>
      <c r="O91" s="11"/>
      <c r="P91" s="10" t="b">
        <f t="shared" si="4"/>
        <v>1</v>
      </c>
      <c r="T91" s="11"/>
      <c r="U91" s="10" t="b">
        <f t="shared" si="5"/>
        <v>1</v>
      </c>
      <c r="Y91" s="11"/>
      <c r="Z91" s="10" t="b">
        <f t="shared" si="6"/>
        <v>1</v>
      </c>
      <c r="AD91" s="11"/>
      <c r="AE91" s="10" t="b">
        <f t="shared" si="7"/>
        <v>1</v>
      </c>
      <c r="AI91" s="11"/>
      <c r="AJ91" s="10" t="b">
        <f t="shared" si="8"/>
        <v>1</v>
      </c>
      <c r="AN91" s="11"/>
      <c r="AO91" s="10" t="b">
        <f t="shared" si="9"/>
        <v>1</v>
      </c>
      <c r="AS91" s="11"/>
    </row>
    <row r="92">
      <c r="A92" s="10" t="b">
        <f t="shared" si="1"/>
        <v>1</v>
      </c>
      <c r="E92" s="11"/>
      <c r="F92" s="10" t="b">
        <f t="shared" si="2"/>
        <v>1</v>
      </c>
      <c r="J92" s="11"/>
      <c r="K92" s="10" t="b">
        <f t="shared" si="3"/>
        <v>1</v>
      </c>
      <c r="O92" s="11"/>
      <c r="P92" s="10" t="b">
        <f t="shared" si="4"/>
        <v>1</v>
      </c>
      <c r="T92" s="11"/>
      <c r="U92" s="10" t="b">
        <f t="shared" si="5"/>
        <v>1</v>
      </c>
      <c r="Y92" s="11"/>
      <c r="Z92" s="10" t="b">
        <f t="shared" si="6"/>
        <v>1</v>
      </c>
      <c r="AD92" s="11"/>
      <c r="AE92" s="10" t="b">
        <f t="shared" si="7"/>
        <v>1</v>
      </c>
      <c r="AI92" s="11"/>
      <c r="AJ92" s="10" t="b">
        <f t="shared" si="8"/>
        <v>1</v>
      </c>
      <c r="AN92" s="11"/>
      <c r="AO92" s="10" t="b">
        <f t="shared" si="9"/>
        <v>1</v>
      </c>
      <c r="AS92" s="11"/>
    </row>
    <row r="93">
      <c r="A93" s="10" t="b">
        <f t="shared" si="1"/>
        <v>1</v>
      </c>
      <c r="E93" s="11"/>
      <c r="F93" s="10" t="b">
        <f t="shared" si="2"/>
        <v>1</v>
      </c>
      <c r="J93" s="11"/>
      <c r="K93" s="10" t="b">
        <f t="shared" si="3"/>
        <v>1</v>
      </c>
      <c r="O93" s="11"/>
      <c r="P93" s="10" t="b">
        <f t="shared" si="4"/>
        <v>1</v>
      </c>
      <c r="T93" s="11"/>
      <c r="U93" s="10" t="b">
        <f t="shared" si="5"/>
        <v>1</v>
      </c>
      <c r="Y93" s="11"/>
      <c r="Z93" s="10" t="b">
        <f t="shared" si="6"/>
        <v>1</v>
      </c>
      <c r="AD93" s="11"/>
      <c r="AE93" s="10" t="b">
        <f t="shared" si="7"/>
        <v>1</v>
      </c>
      <c r="AI93" s="11"/>
      <c r="AJ93" s="10" t="b">
        <f t="shared" si="8"/>
        <v>1</v>
      </c>
      <c r="AN93" s="11"/>
      <c r="AO93" s="10" t="b">
        <f t="shared" si="9"/>
        <v>1</v>
      </c>
      <c r="AS93" s="11"/>
    </row>
    <row r="94">
      <c r="A94" s="10" t="b">
        <f t="shared" si="1"/>
        <v>1</v>
      </c>
      <c r="E94" s="11"/>
      <c r="F94" s="10" t="b">
        <f t="shared" si="2"/>
        <v>1</v>
      </c>
      <c r="J94" s="11"/>
      <c r="K94" s="10" t="b">
        <f t="shared" si="3"/>
        <v>1</v>
      </c>
      <c r="O94" s="11"/>
      <c r="P94" s="10" t="b">
        <f t="shared" si="4"/>
        <v>1</v>
      </c>
      <c r="T94" s="11"/>
      <c r="U94" s="10" t="b">
        <f t="shared" si="5"/>
        <v>1</v>
      </c>
      <c r="Y94" s="11"/>
      <c r="Z94" s="10" t="b">
        <f t="shared" si="6"/>
        <v>1</v>
      </c>
      <c r="AD94" s="11"/>
      <c r="AE94" s="10" t="b">
        <f t="shared" si="7"/>
        <v>1</v>
      </c>
      <c r="AI94" s="11"/>
      <c r="AJ94" s="10" t="b">
        <f t="shared" si="8"/>
        <v>1</v>
      </c>
      <c r="AN94" s="11"/>
      <c r="AO94" s="10" t="b">
        <f t="shared" si="9"/>
        <v>1</v>
      </c>
      <c r="AS94" s="11"/>
    </row>
    <row r="95">
      <c r="A95" s="10" t="b">
        <f t="shared" si="1"/>
        <v>1</v>
      </c>
      <c r="E95" s="11"/>
      <c r="F95" s="10" t="b">
        <f t="shared" si="2"/>
        <v>1</v>
      </c>
      <c r="J95" s="11"/>
      <c r="K95" s="10" t="b">
        <f t="shared" si="3"/>
        <v>1</v>
      </c>
      <c r="O95" s="11"/>
      <c r="P95" s="10" t="b">
        <f t="shared" si="4"/>
        <v>1</v>
      </c>
      <c r="T95" s="11"/>
      <c r="U95" s="10" t="b">
        <f t="shared" si="5"/>
        <v>1</v>
      </c>
      <c r="Y95" s="11"/>
      <c r="Z95" s="10" t="b">
        <f t="shared" si="6"/>
        <v>1</v>
      </c>
      <c r="AD95" s="11"/>
      <c r="AE95" s="10" t="b">
        <f t="shared" si="7"/>
        <v>1</v>
      </c>
      <c r="AI95" s="11"/>
      <c r="AJ95" s="10" t="b">
        <f t="shared" si="8"/>
        <v>1</v>
      </c>
      <c r="AN95" s="11"/>
      <c r="AO95" s="10" t="b">
        <f t="shared" si="9"/>
        <v>1</v>
      </c>
      <c r="AS95" s="11"/>
    </row>
    <row r="96">
      <c r="A96" s="10" t="b">
        <f t="shared" si="1"/>
        <v>1</v>
      </c>
      <c r="E96" s="11"/>
      <c r="F96" s="10" t="b">
        <f t="shared" si="2"/>
        <v>1</v>
      </c>
      <c r="J96" s="11"/>
      <c r="K96" s="10" t="b">
        <f t="shared" si="3"/>
        <v>1</v>
      </c>
      <c r="O96" s="11"/>
      <c r="P96" s="10" t="b">
        <f t="shared" si="4"/>
        <v>1</v>
      </c>
      <c r="T96" s="11"/>
      <c r="U96" s="10" t="b">
        <f t="shared" si="5"/>
        <v>1</v>
      </c>
      <c r="Y96" s="11"/>
      <c r="Z96" s="10" t="b">
        <f t="shared" si="6"/>
        <v>1</v>
      </c>
      <c r="AD96" s="11"/>
      <c r="AE96" s="10" t="b">
        <f t="shared" si="7"/>
        <v>1</v>
      </c>
      <c r="AI96" s="11"/>
      <c r="AJ96" s="10" t="b">
        <f t="shared" si="8"/>
        <v>1</v>
      </c>
      <c r="AN96" s="11"/>
      <c r="AO96" s="10" t="b">
        <f t="shared" si="9"/>
        <v>1</v>
      </c>
      <c r="AS96" s="11"/>
    </row>
    <row r="97">
      <c r="A97" s="10" t="b">
        <f t="shared" si="1"/>
        <v>1</v>
      </c>
      <c r="E97" s="11"/>
      <c r="F97" s="10" t="b">
        <f t="shared" si="2"/>
        <v>1</v>
      </c>
      <c r="J97" s="11"/>
      <c r="K97" s="10" t="b">
        <f t="shared" si="3"/>
        <v>1</v>
      </c>
      <c r="O97" s="11"/>
      <c r="P97" s="10" t="b">
        <f t="shared" si="4"/>
        <v>1</v>
      </c>
      <c r="T97" s="11"/>
      <c r="U97" s="10" t="b">
        <f t="shared" si="5"/>
        <v>1</v>
      </c>
      <c r="Y97" s="11"/>
      <c r="Z97" s="10" t="b">
        <f t="shared" si="6"/>
        <v>1</v>
      </c>
      <c r="AD97" s="11"/>
      <c r="AE97" s="10" t="b">
        <f t="shared" si="7"/>
        <v>1</v>
      </c>
      <c r="AI97" s="11"/>
      <c r="AJ97" s="10" t="b">
        <f t="shared" si="8"/>
        <v>1</v>
      </c>
      <c r="AN97" s="11"/>
      <c r="AO97" s="10" t="b">
        <f t="shared" si="9"/>
        <v>1</v>
      </c>
      <c r="AS97" s="11"/>
    </row>
    <row r="98">
      <c r="A98" s="10" t="b">
        <f t="shared" si="1"/>
        <v>1</v>
      </c>
      <c r="E98" s="11"/>
      <c r="F98" s="10" t="b">
        <f t="shared" si="2"/>
        <v>1</v>
      </c>
      <c r="J98" s="11"/>
      <c r="K98" s="10" t="b">
        <f t="shared" si="3"/>
        <v>1</v>
      </c>
      <c r="O98" s="11"/>
      <c r="P98" s="10" t="b">
        <f t="shared" si="4"/>
        <v>1</v>
      </c>
      <c r="T98" s="11"/>
      <c r="U98" s="10" t="b">
        <f t="shared" si="5"/>
        <v>1</v>
      </c>
      <c r="Y98" s="11"/>
      <c r="Z98" s="10" t="b">
        <f t="shared" si="6"/>
        <v>1</v>
      </c>
      <c r="AD98" s="11"/>
      <c r="AE98" s="10" t="b">
        <f t="shared" si="7"/>
        <v>1</v>
      </c>
      <c r="AI98" s="11"/>
      <c r="AJ98" s="10" t="b">
        <f t="shared" si="8"/>
        <v>1</v>
      </c>
      <c r="AN98" s="11"/>
      <c r="AO98" s="10" t="b">
        <f t="shared" si="9"/>
        <v>1</v>
      </c>
      <c r="AS98" s="11"/>
    </row>
    <row r="99">
      <c r="A99" s="10" t="b">
        <f t="shared" si="1"/>
        <v>1</v>
      </c>
      <c r="E99" s="11"/>
      <c r="F99" s="10" t="b">
        <f t="shared" si="2"/>
        <v>1</v>
      </c>
      <c r="J99" s="11"/>
      <c r="K99" s="10" t="b">
        <f t="shared" si="3"/>
        <v>1</v>
      </c>
      <c r="O99" s="11"/>
      <c r="P99" s="10" t="b">
        <f t="shared" si="4"/>
        <v>1</v>
      </c>
      <c r="T99" s="11"/>
      <c r="U99" s="10" t="b">
        <f t="shared" si="5"/>
        <v>1</v>
      </c>
      <c r="Y99" s="11"/>
      <c r="Z99" s="10" t="b">
        <f t="shared" si="6"/>
        <v>1</v>
      </c>
      <c r="AD99" s="11"/>
      <c r="AE99" s="10" t="b">
        <f t="shared" si="7"/>
        <v>1</v>
      </c>
      <c r="AI99" s="11"/>
      <c r="AJ99" s="10" t="b">
        <f t="shared" si="8"/>
        <v>1</v>
      </c>
      <c r="AN99" s="11"/>
      <c r="AO99" s="10" t="b">
        <f t="shared" si="9"/>
        <v>1</v>
      </c>
      <c r="AS99" s="11"/>
    </row>
    <row r="100">
      <c r="A100" s="10" t="b">
        <f t="shared" si="1"/>
        <v>1</v>
      </c>
      <c r="E100" s="11"/>
      <c r="F100" s="10" t="b">
        <f t="shared" si="2"/>
        <v>1</v>
      </c>
      <c r="J100" s="11"/>
      <c r="K100" s="10" t="b">
        <f t="shared" si="3"/>
        <v>1</v>
      </c>
      <c r="O100" s="11"/>
      <c r="P100" s="10" t="b">
        <f t="shared" si="4"/>
        <v>1</v>
      </c>
      <c r="T100" s="11"/>
      <c r="U100" s="10" t="b">
        <f t="shared" si="5"/>
        <v>1</v>
      </c>
      <c r="Y100" s="11"/>
      <c r="Z100" s="10" t="b">
        <f t="shared" si="6"/>
        <v>1</v>
      </c>
      <c r="AD100" s="11"/>
      <c r="AE100" s="10" t="b">
        <f t="shared" si="7"/>
        <v>1</v>
      </c>
      <c r="AI100" s="11"/>
      <c r="AJ100" s="10" t="b">
        <f t="shared" si="8"/>
        <v>1</v>
      </c>
      <c r="AN100" s="11"/>
      <c r="AO100" s="10" t="b">
        <f t="shared" si="9"/>
        <v>1</v>
      </c>
      <c r="AS100" s="11"/>
    </row>
    <row r="101">
      <c r="A101" s="10" t="b">
        <f t="shared" si="1"/>
        <v>1</v>
      </c>
      <c r="E101" s="11"/>
      <c r="F101" s="10" t="b">
        <f t="shared" si="2"/>
        <v>1</v>
      </c>
      <c r="J101" s="11"/>
      <c r="K101" s="10" t="b">
        <f t="shared" si="3"/>
        <v>1</v>
      </c>
      <c r="O101" s="11"/>
      <c r="P101" s="10" t="b">
        <f t="shared" si="4"/>
        <v>1</v>
      </c>
      <c r="T101" s="11"/>
      <c r="U101" s="10" t="b">
        <f t="shared" si="5"/>
        <v>1</v>
      </c>
      <c r="Y101" s="11"/>
      <c r="Z101" s="10" t="b">
        <f t="shared" si="6"/>
        <v>1</v>
      </c>
      <c r="AD101" s="11"/>
      <c r="AE101" s="10" t="b">
        <f t="shared" si="7"/>
        <v>1</v>
      </c>
      <c r="AI101" s="11"/>
      <c r="AJ101" s="10" t="b">
        <f t="shared" si="8"/>
        <v>1</v>
      </c>
      <c r="AN101" s="11"/>
      <c r="AO101" s="10" t="b">
        <f t="shared" si="9"/>
        <v>1</v>
      </c>
      <c r="AS101" s="11"/>
    </row>
    <row r="102">
      <c r="E102" s="11"/>
      <c r="J102" s="11"/>
      <c r="O102" s="11"/>
      <c r="T102" s="11"/>
      <c r="Y102" s="11"/>
      <c r="AD102" s="11"/>
      <c r="AI102" s="11"/>
      <c r="AN102" s="11"/>
      <c r="AS102" s="11"/>
    </row>
    <row r="103">
      <c r="E103" s="11"/>
      <c r="J103" s="11"/>
      <c r="O103" s="11"/>
      <c r="T103" s="11"/>
      <c r="Y103" s="11"/>
      <c r="AD103" s="11"/>
      <c r="AI103" s="11"/>
      <c r="AN103" s="11"/>
      <c r="AS103" s="11"/>
    </row>
    <row r="104">
      <c r="E104" s="11"/>
      <c r="J104" s="11"/>
      <c r="O104" s="11"/>
      <c r="T104" s="11"/>
      <c r="Y104" s="11"/>
      <c r="AD104" s="11"/>
      <c r="AI104" s="11"/>
      <c r="AN104" s="11"/>
      <c r="AS104" s="11"/>
    </row>
    <row r="105">
      <c r="E105" s="11"/>
      <c r="J105" s="11"/>
      <c r="O105" s="11"/>
      <c r="T105" s="11"/>
      <c r="Y105" s="11"/>
      <c r="AD105" s="11"/>
      <c r="AI105" s="11"/>
      <c r="AN105" s="11"/>
      <c r="AS105" s="11"/>
    </row>
    <row r="106">
      <c r="E106" s="11"/>
      <c r="J106" s="11"/>
      <c r="O106" s="11"/>
      <c r="T106" s="11"/>
      <c r="Y106" s="11"/>
      <c r="AD106" s="11"/>
      <c r="AI106" s="11"/>
      <c r="AN106" s="11"/>
      <c r="AS106" s="11"/>
    </row>
    <row r="107">
      <c r="E107" s="11"/>
      <c r="J107" s="11"/>
      <c r="O107" s="11"/>
      <c r="T107" s="11"/>
      <c r="Y107" s="11"/>
      <c r="AD107" s="11"/>
      <c r="AI107" s="11"/>
      <c r="AN107" s="11"/>
      <c r="AS107" s="11"/>
    </row>
    <row r="108">
      <c r="E108" s="11"/>
      <c r="J108" s="11"/>
      <c r="O108" s="11"/>
      <c r="T108" s="11"/>
      <c r="Y108" s="11"/>
      <c r="AD108" s="11"/>
      <c r="AI108" s="11"/>
      <c r="AN108" s="11"/>
      <c r="AS108" s="11"/>
    </row>
    <row r="109">
      <c r="E109" s="11"/>
      <c r="J109" s="11"/>
      <c r="O109" s="11"/>
      <c r="T109" s="11"/>
      <c r="Y109" s="11"/>
      <c r="AD109" s="11"/>
      <c r="AI109" s="11"/>
      <c r="AN109" s="11"/>
      <c r="AS109" s="11"/>
    </row>
    <row r="110">
      <c r="E110" s="11"/>
      <c r="J110" s="11"/>
      <c r="O110" s="11"/>
      <c r="T110" s="11"/>
      <c r="Y110" s="11"/>
      <c r="AD110" s="11"/>
      <c r="AI110" s="11"/>
      <c r="AN110" s="11"/>
      <c r="AS110" s="11"/>
    </row>
    <row r="111">
      <c r="E111" s="11"/>
      <c r="J111" s="11"/>
      <c r="O111" s="11"/>
      <c r="T111" s="11"/>
      <c r="Y111" s="11"/>
      <c r="AD111" s="11"/>
      <c r="AI111" s="11"/>
      <c r="AN111" s="11"/>
      <c r="AS111" s="11"/>
    </row>
    <row r="112">
      <c r="E112" s="11"/>
      <c r="J112" s="11"/>
      <c r="O112" s="11"/>
      <c r="T112" s="11"/>
      <c r="Y112" s="11"/>
      <c r="AD112" s="11"/>
      <c r="AI112" s="11"/>
      <c r="AN112" s="11"/>
      <c r="AS112" s="11"/>
    </row>
    <row r="113">
      <c r="E113" s="11"/>
      <c r="J113" s="11"/>
      <c r="O113" s="11"/>
      <c r="T113" s="11"/>
      <c r="Y113" s="11"/>
      <c r="AD113" s="11"/>
      <c r="AI113" s="11"/>
      <c r="AN113" s="11"/>
      <c r="AS113" s="11"/>
    </row>
    <row r="114">
      <c r="E114" s="11"/>
      <c r="J114" s="11"/>
      <c r="O114" s="11"/>
      <c r="T114" s="11"/>
      <c r="Y114" s="11"/>
      <c r="AD114" s="11"/>
      <c r="AI114" s="11"/>
      <c r="AN114" s="11"/>
      <c r="AS114" s="11"/>
    </row>
    <row r="115">
      <c r="E115" s="11"/>
      <c r="J115" s="11"/>
      <c r="O115" s="11"/>
      <c r="T115" s="11"/>
      <c r="Y115" s="11"/>
      <c r="AD115" s="11"/>
      <c r="AI115" s="11"/>
      <c r="AN115" s="11"/>
      <c r="AS115" s="11"/>
    </row>
    <row r="116">
      <c r="E116" s="11"/>
      <c r="J116" s="11"/>
      <c r="O116" s="11"/>
      <c r="T116" s="11"/>
      <c r="Y116" s="11"/>
      <c r="AD116" s="11"/>
      <c r="AI116" s="11"/>
      <c r="AN116" s="11"/>
      <c r="AS116" s="11"/>
    </row>
    <row r="117">
      <c r="E117" s="11"/>
      <c r="J117" s="11"/>
      <c r="O117" s="11"/>
      <c r="T117" s="11"/>
      <c r="Y117" s="11"/>
      <c r="AD117" s="11"/>
      <c r="AI117" s="11"/>
      <c r="AN117" s="11"/>
      <c r="AS117" s="11"/>
    </row>
    <row r="118">
      <c r="E118" s="11"/>
      <c r="J118" s="11"/>
      <c r="O118" s="11"/>
      <c r="T118" s="11"/>
      <c r="Y118" s="11"/>
      <c r="AD118" s="11"/>
      <c r="AI118" s="11"/>
      <c r="AN118" s="11"/>
      <c r="AS118" s="11"/>
    </row>
    <row r="119">
      <c r="E119" s="11"/>
      <c r="J119" s="11"/>
      <c r="O119" s="11"/>
      <c r="T119" s="11"/>
      <c r="Y119" s="11"/>
      <c r="AD119" s="11"/>
      <c r="AI119" s="11"/>
      <c r="AN119" s="11"/>
      <c r="AS119" s="11"/>
    </row>
    <row r="120">
      <c r="E120" s="11"/>
      <c r="J120" s="11"/>
      <c r="O120" s="11"/>
      <c r="T120" s="11"/>
      <c r="Y120" s="11"/>
      <c r="AD120" s="11"/>
      <c r="AI120" s="11"/>
      <c r="AN120" s="11"/>
      <c r="AS120" s="11"/>
    </row>
    <row r="121">
      <c r="E121" s="11"/>
      <c r="J121" s="11"/>
      <c r="O121" s="11"/>
      <c r="T121" s="11"/>
      <c r="Y121" s="11"/>
      <c r="AD121" s="11"/>
      <c r="AI121" s="11"/>
      <c r="AN121" s="11"/>
      <c r="AS121" s="11"/>
    </row>
    <row r="122">
      <c r="E122" s="11"/>
      <c r="J122" s="11"/>
      <c r="O122" s="11"/>
      <c r="T122" s="11"/>
      <c r="Y122" s="11"/>
      <c r="AD122" s="11"/>
      <c r="AI122" s="11"/>
      <c r="AN122" s="11"/>
      <c r="AS122" s="11"/>
    </row>
    <row r="123">
      <c r="E123" s="11"/>
      <c r="J123" s="11"/>
      <c r="O123" s="11"/>
      <c r="T123" s="11"/>
      <c r="Y123" s="11"/>
      <c r="AD123" s="11"/>
      <c r="AI123" s="11"/>
      <c r="AN123" s="11"/>
      <c r="AS123" s="11"/>
    </row>
    <row r="124">
      <c r="E124" s="11"/>
      <c r="J124" s="11"/>
      <c r="O124" s="11"/>
      <c r="T124" s="11"/>
      <c r="Y124" s="11"/>
      <c r="AD124" s="11"/>
      <c r="AI124" s="11"/>
      <c r="AN124" s="11"/>
      <c r="AS124" s="11"/>
    </row>
    <row r="134">
      <c r="E134" s="11"/>
      <c r="J134" s="11"/>
      <c r="O134" s="11"/>
      <c r="T134" s="11"/>
      <c r="Y134" s="11"/>
      <c r="AD134" s="11"/>
      <c r="AI134" s="11"/>
      <c r="AN134" s="11"/>
      <c r="AS134" s="11"/>
    </row>
    <row r="135">
      <c r="E135" s="11"/>
      <c r="J135" s="11"/>
      <c r="O135" s="11"/>
      <c r="T135" s="11"/>
      <c r="Y135" s="11"/>
      <c r="AD135" s="11"/>
      <c r="AI135" s="11"/>
      <c r="AN135" s="11"/>
      <c r="AS135" s="11"/>
    </row>
    <row r="136">
      <c r="E136" s="11"/>
      <c r="J136" s="11"/>
      <c r="O136" s="11"/>
      <c r="T136" s="11"/>
      <c r="Y136" s="11"/>
      <c r="AD136" s="11"/>
      <c r="AI136" s="11"/>
      <c r="AN136" s="11"/>
      <c r="AS136" s="11"/>
    </row>
    <row r="137">
      <c r="E137" s="11"/>
      <c r="J137" s="11"/>
      <c r="O137" s="11"/>
      <c r="T137" s="11"/>
      <c r="Y137" s="11"/>
      <c r="AD137" s="11"/>
      <c r="AI137" s="11"/>
      <c r="AN137" s="11"/>
      <c r="AS137" s="11"/>
    </row>
    <row r="138">
      <c r="E138" s="11"/>
      <c r="J138" s="11"/>
      <c r="O138" s="11"/>
      <c r="T138" s="11"/>
      <c r="Y138" s="11"/>
      <c r="AD138" s="11"/>
      <c r="AI138" s="11"/>
      <c r="AN138" s="11"/>
      <c r="AS138" s="11"/>
    </row>
    <row r="139">
      <c r="E139" s="11"/>
      <c r="J139" s="11"/>
      <c r="O139" s="11"/>
      <c r="T139" s="11"/>
      <c r="Y139" s="11"/>
      <c r="AD139" s="11"/>
      <c r="AI139" s="11"/>
      <c r="AN139" s="11"/>
      <c r="AS139" s="11"/>
    </row>
    <row r="140">
      <c r="E140" s="11"/>
      <c r="J140" s="11"/>
      <c r="O140" s="11"/>
      <c r="T140" s="11"/>
      <c r="Y140" s="11"/>
      <c r="AD140" s="11"/>
      <c r="AI140" s="11"/>
      <c r="AN140" s="11"/>
      <c r="AS140" s="11"/>
    </row>
    <row r="141">
      <c r="E141" s="11"/>
      <c r="J141" s="11"/>
      <c r="O141" s="11"/>
      <c r="T141" s="11"/>
      <c r="Y141" s="11"/>
      <c r="AD141" s="11"/>
      <c r="AI141" s="11"/>
      <c r="AN141" s="11"/>
      <c r="AS141" s="11"/>
    </row>
    <row r="142">
      <c r="E142" s="11"/>
      <c r="J142" s="11"/>
      <c r="O142" s="11"/>
      <c r="T142" s="11"/>
      <c r="Y142" s="11"/>
      <c r="AD142" s="11"/>
      <c r="AI142" s="11"/>
      <c r="AN142" s="11"/>
      <c r="AS142" s="11"/>
    </row>
    <row r="143">
      <c r="E143" s="11"/>
      <c r="J143" s="11"/>
      <c r="O143" s="11"/>
      <c r="T143" s="11"/>
      <c r="Y143" s="11"/>
      <c r="AD143" s="11"/>
      <c r="AI143" s="11"/>
      <c r="AN143" s="11"/>
      <c r="AS143" s="11"/>
    </row>
    <row r="144">
      <c r="E144" s="11"/>
      <c r="J144" s="11"/>
      <c r="O144" s="11"/>
      <c r="T144" s="11"/>
      <c r="Y144" s="11"/>
      <c r="AD144" s="11"/>
      <c r="AI144" s="11"/>
      <c r="AN144" s="11"/>
      <c r="AS144" s="11"/>
    </row>
    <row r="145">
      <c r="E145" s="11"/>
      <c r="J145" s="11"/>
      <c r="O145" s="11"/>
      <c r="T145" s="11"/>
      <c r="Y145" s="11"/>
      <c r="AD145" s="11"/>
      <c r="AI145" s="11"/>
      <c r="AN145" s="11"/>
      <c r="AS145" s="11"/>
    </row>
    <row r="146">
      <c r="E146" s="11"/>
      <c r="J146" s="11"/>
      <c r="O146" s="11"/>
      <c r="T146" s="11"/>
      <c r="Y146" s="11"/>
      <c r="AD146" s="11"/>
      <c r="AI146" s="11"/>
      <c r="AN146" s="11"/>
      <c r="AS146" s="11"/>
    </row>
    <row r="147">
      <c r="E147" s="11"/>
      <c r="J147" s="11"/>
      <c r="O147" s="11"/>
      <c r="T147" s="11"/>
      <c r="Y147" s="11"/>
      <c r="AD147" s="11"/>
      <c r="AI147" s="11"/>
      <c r="AN147" s="11"/>
      <c r="AS147" s="11"/>
    </row>
    <row r="148">
      <c r="E148" s="11"/>
      <c r="J148" s="11"/>
      <c r="O148" s="11"/>
      <c r="T148" s="11"/>
      <c r="Y148" s="11"/>
      <c r="AD148" s="11"/>
      <c r="AI148" s="11"/>
      <c r="AN148" s="11"/>
      <c r="AS148" s="11"/>
    </row>
    <row r="149">
      <c r="E149" s="11"/>
      <c r="J149" s="11"/>
      <c r="O149" s="11"/>
      <c r="T149" s="11"/>
      <c r="Y149" s="11"/>
      <c r="AD149" s="11"/>
      <c r="AI149" s="11"/>
      <c r="AN149" s="11"/>
      <c r="AS149" s="11"/>
    </row>
    <row r="150">
      <c r="A150" s="2"/>
      <c r="B150" s="12" t="s">
        <v>288</v>
      </c>
      <c r="C150" s="12"/>
      <c r="E150" s="11"/>
      <c r="F150" s="13"/>
      <c r="G150" s="12" t="s">
        <v>288</v>
      </c>
      <c r="H150" s="12"/>
      <c r="J150" s="11"/>
      <c r="K150" s="13"/>
      <c r="L150" s="12" t="s">
        <v>288</v>
      </c>
      <c r="M150" s="12"/>
      <c r="O150" s="11"/>
      <c r="P150" s="13"/>
      <c r="Q150" s="12" t="s">
        <v>288</v>
      </c>
      <c r="R150" s="12"/>
      <c r="T150" s="11"/>
      <c r="U150" s="13"/>
      <c r="V150" s="12" t="s">
        <v>288</v>
      </c>
      <c r="W150" s="12"/>
      <c r="Y150" s="11"/>
      <c r="Z150" s="13"/>
      <c r="AA150" s="12" t="s">
        <v>288</v>
      </c>
      <c r="AB150" s="12"/>
      <c r="AD150" s="11"/>
      <c r="AE150" s="13"/>
      <c r="AF150" s="12" t="s">
        <v>288</v>
      </c>
      <c r="AG150" s="12"/>
      <c r="AI150" s="11"/>
      <c r="AJ150" s="13"/>
      <c r="AK150" s="12" t="s">
        <v>288</v>
      </c>
      <c r="AL150" s="12"/>
      <c r="AN150" s="11"/>
      <c r="AO150" s="13"/>
      <c r="AP150" s="12" t="s">
        <v>288</v>
      </c>
      <c r="AQ150" s="12"/>
      <c r="AS150" s="11"/>
    </row>
    <row r="151">
      <c r="A151" s="14"/>
      <c r="B151" s="15" t="s">
        <v>289</v>
      </c>
      <c r="C151" s="16">
        <f> AVERAGE(C4:C124)</f>
        <v>586.0925926</v>
      </c>
      <c r="E151" s="11"/>
      <c r="F151" s="17"/>
      <c r="G151" s="15" t="s">
        <v>289</v>
      </c>
      <c r="H151" s="16">
        <f> AVERAGE(H4:H124)</f>
        <v>530.7321429</v>
      </c>
      <c r="J151" s="11"/>
      <c r="K151" s="17"/>
      <c r="L151" s="15" t="s">
        <v>289</v>
      </c>
      <c r="M151" s="16">
        <f> AVERAGE(M4:M124)</f>
        <v>607.5178571</v>
      </c>
      <c r="O151" s="11"/>
      <c r="P151" s="17"/>
      <c r="Q151" s="15" t="s">
        <v>289</v>
      </c>
      <c r="R151" s="16">
        <f> AVERAGE(R4:R124)</f>
        <v>575.3888889</v>
      </c>
      <c r="T151" s="11"/>
      <c r="U151" s="17"/>
      <c r="V151" s="15" t="s">
        <v>289</v>
      </c>
      <c r="W151" s="16">
        <f> AVERAGE(W4:W124)</f>
        <v>536.625</v>
      </c>
      <c r="Y151" s="11"/>
      <c r="Z151" s="17"/>
      <c r="AA151" s="15" t="s">
        <v>289</v>
      </c>
      <c r="AB151" s="16">
        <f> AVERAGE(AB4:AB124)</f>
        <v>603.515625</v>
      </c>
      <c r="AD151" s="11"/>
      <c r="AE151" s="17"/>
      <c r="AF151" s="15" t="s">
        <v>289</v>
      </c>
      <c r="AG151" s="16">
        <f> AVERAGE(AG4:AG124)</f>
        <v>618.5810811</v>
      </c>
      <c r="AI151" s="11"/>
      <c r="AJ151" s="17"/>
      <c r="AK151" s="15" t="s">
        <v>289</v>
      </c>
      <c r="AL151" s="16">
        <f> AVERAGE(AL4:AL124)</f>
        <v>510.6333333</v>
      </c>
      <c r="AN151" s="11"/>
      <c r="AO151" s="17"/>
      <c r="AP151" s="15" t="s">
        <v>289</v>
      </c>
      <c r="AQ151" s="16">
        <f> AVERAGE(AQ4:AQ124)</f>
        <v>617.2678571</v>
      </c>
      <c r="AS151" s="11"/>
    </row>
    <row r="152">
      <c r="A152" s="14"/>
      <c r="B152" s="18" t="s">
        <v>290</v>
      </c>
      <c r="C152" s="19">
        <f>STDEV(C4:C124)</f>
        <v>825.0118185</v>
      </c>
      <c r="E152" s="11"/>
      <c r="F152" s="17"/>
      <c r="G152" s="18" t="s">
        <v>290</v>
      </c>
      <c r="H152" s="19">
        <f>STDEV(H4:H124)</f>
        <v>669.5368682</v>
      </c>
      <c r="J152" s="11"/>
      <c r="K152" s="17"/>
      <c r="L152" s="18" t="s">
        <v>290</v>
      </c>
      <c r="M152" s="19">
        <f>STDEV(M4:M124)</f>
        <v>829.0882833</v>
      </c>
      <c r="O152" s="11"/>
      <c r="P152" s="17"/>
      <c r="Q152" s="18" t="s">
        <v>290</v>
      </c>
      <c r="R152" s="19">
        <f>STDEV(R4:R124)</f>
        <v>675.6333274</v>
      </c>
      <c r="T152" s="11"/>
      <c r="U152" s="17"/>
      <c r="V152" s="18" t="s">
        <v>290</v>
      </c>
      <c r="W152" s="19">
        <f>STDEV(W4:W124)</f>
        <v>689.6951517</v>
      </c>
      <c r="Y152" s="11"/>
      <c r="Z152" s="17"/>
      <c r="AA152" s="18" t="s">
        <v>290</v>
      </c>
      <c r="AB152" s="19">
        <f>STDEV(AB4:AB124)</f>
        <v>889.2480325</v>
      </c>
      <c r="AD152" s="11"/>
      <c r="AE152" s="17"/>
      <c r="AF152" s="18" t="s">
        <v>290</v>
      </c>
      <c r="AG152" s="19">
        <f>STDEV(AG4:AG124)</f>
        <v>1227.681309</v>
      </c>
      <c r="AI152" s="11"/>
      <c r="AJ152" s="17"/>
      <c r="AK152" s="18" t="s">
        <v>290</v>
      </c>
      <c r="AL152" s="19">
        <f>STDEV(AL4:AL124)</f>
        <v>720.280759</v>
      </c>
      <c r="AN152" s="11"/>
      <c r="AO152" s="17"/>
      <c r="AP152" s="18" t="s">
        <v>290</v>
      </c>
      <c r="AQ152" s="19">
        <f>STDEV(AQ4:AQ124)</f>
        <v>776.4337703</v>
      </c>
      <c r="AS152" s="11"/>
    </row>
    <row r="153">
      <c r="A153" s="14"/>
      <c r="B153" s="20" t="s">
        <v>291</v>
      </c>
      <c r="C153" s="19">
        <f>MEDIAN(C4:C124)</f>
        <v>293.5</v>
      </c>
      <c r="E153" s="11"/>
      <c r="F153" s="17"/>
      <c r="G153" s="20" t="s">
        <v>291</v>
      </c>
      <c r="H153" s="19">
        <f>MEDIAN(H4:H124)</f>
        <v>284</v>
      </c>
      <c r="J153" s="11"/>
      <c r="K153" s="17"/>
      <c r="L153" s="20" t="s">
        <v>291</v>
      </c>
      <c r="M153" s="19">
        <f>MEDIAN(M4:M124)</f>
        <v>300</v>
      </c>
      <c r="O153" s="11"/>
      <c r="P153" s="17"/>
      <c r="Q153" s="20" t="s">
        <v>291</v>
      </c>
      <c r="R153" s="19">
        <f>MEDIAN(R4:R124)</f>
        <v>282.5</v>
      </c>
      <c r="T153" s="11"/>
      <c r="U153" s="17"/>
      <c r="V153" s="20" t="s">
        <v>291</v>
      </c>
      <c r="W153" s="19">
        <f>MEDIAN(W4:W124)</f>
        <v>292.5</v>
      </c>
      <c r="Y153" s="11"/>
      <c r="Z153" s="17"/>
      <c r="AA153" s="20" t="s">
        <v>291</v>
      </c>
      <c r="AB153" s="19">
        <f>MEDIAN(AB4:AB124)</f>
        <v>304</v>
      </c>
      <c r="AD153" s="11"/>
      <c r="AE153" s="17"/>
      <c r="AF153" s="20" t="s">
        <v>291</v>
      </c>
      <c r="AG153" s="19">
        <f>MEDIAN(AG4:AG124)</f>
        <v>271</v>
      </c>
      <c r="AI153" s="11"/>
      <c r="AJ153" s="17"/>
      <c r="AK153" s="20" t="s">
        <v>291</v>
      </c>
      <c r="AL153" s="19">
        <f>MEDIAN(AL4:AL124)</f>
        <v>276.5</v>
      </c>
      <c r="AN153" s="11"/>
      <c r="AO153" s="17"/>
      <c r="AP153" s="20" t="s">
        <v>291</v>
      </c>
      <c r="AQ153" s="19">
        <f>MEDIAN(AQ4:AQ124)</f>
        <v>329.5</v>
      </c>
      <c r="AS153" s="11"/>
    </row>
    <row r="154">
      <c r="A154" s="14"/>
      <c r="B154" s="20" t="s">
        <v>292</v>
      </c>
      <c r="C154" s="19">
        <f>min(C4:C124)</f>
        <v>92</v>
      </c>
      <c r="E154" s="11"/>
      <c r="F154" s="17"/>
      <c r="G154" s="20" t="s">
        <v>292</v>
      </c>
      <c r="H154" s="19">
        <f>min(H4:H124)</f>
        <v>88</v>
      </c>
      <c r="J154" s="11"/>
      <c r="K154" s="17"/>
      <c r="L154" s="20" t="s">
        <v>292</v>
      </c>
      <c r="M154" s="19">
        <f>min(M4:M124)</f>
        <v>83</v>
      </c>
      <c r="O154" s="11"/>
      <c r="P154" s="17"/>
      <c r="Q154" s="20" t="s">
        <v>292</v>
      </c>
      <c r="R154" s="19">
        <f>min(R4:R124)</f>
        <v>126</v>
      </c>
      <c r="T154" s="11"/>
      <c r="U154" s="17"/>
      <c r="V154" s="20" t="s">
        <v>292</v>
      </c>
      <c r="W154" s="19">
        <f>min(W4:W124)</f>
        <v>126</v>
      </c>
      <c r="Y154" s="11"/>
      <c r="Z154" s="17"/>
      <c r="AA154" s="20" t="s">
        <v>292</v>
      </c>
      <c r="AB154" s="19">
        <f>min(AB4:AB124)</f>
        <v>99</v>
      </c>
      <c r="AD154" s="11"/>
      <c r="AE154" s="17"/>
      <c r="AF154" s="20" t="s">
        <v>292</v>
      </c>
      <c r="AG154" s="19">
        <f>min(AG4:AG124)</f>
        <v>80</v>
      </c>
      <c r="AI154" s="11"/>
      <c r="AJ154" s="17"/>
      <c r="AK154" s="20" t="s">
        <v>292</v>
      </c>
      <c r="AL154" s="19">
        <f>min(AL4:AL124)</f>
        <v>59</v>
      </c>
      <c r="AN154" s="11"/>
      <c r="AO154" s="17"/>
      <c r="AP154" s="20" t="s">
        <v>292</v>
      </c>
      <c r="AQ154" s="19">
        <f>min(AQ4:AQ124)</f>
        <v>114</v>
      </c>
      <c r="AS154" s="11"/>
    </row>
    <row r="155">
      <c r="A155" s="14"/>
      <c r="B155" s="20" t="s">
        <v>293</v>
      </c>
      <c r="C155" s="19">
        <f>max(C4:C124)</f>
        <v>3921</v>
      </c>
      <c r="E155" s="11"/>
      <c r="F155" s="17"/>
      <c r="G155" s="20" t="s">
        <v>293</v>
      </c>
      <c r="H155" s="19">
        <f>max(H4:H124)</f>
        <v>3234</v>
      </c>
      <c r="J155" s="11"/>
      <c r="K155" s="17"/>
      <c r="L155" s="20" t="s">
        <v>293</v>
      </c>
      <c r="M155" s="19">
        <f>max(M4:M124)</f>
        <v>4674</v>
      </c>
      <c r="O155" s="11"/>
      <c r="P155" s="17"/>
      <c r="Q155" s="20" t="s">
        <v>293</v>
      </c>
      <c r="R155" s="19">
        <f>max(R4:R124)</f>
        <v>3292</v>
      </c>
      <c r="T155" s="11"/>
      <c r="U155" s="17"/>
      <c r="V155" s="20" t="s">
        <v>293</v>
      </c>
      <c r="W155" s="19">
        <f>max(W4:W124)</f>
        <v>4154</v>
      </c>
      <c r="Y155" s="11"/>
      <c r="Z155" s="17"/>
      <c r="AA155" s="20" t="s">
        <v>293</v>
      </c>
      <c r="AB155" s="19">
        <f>max(AB4:AB124)</f>
        <v>5190</v>
      </c>
      <c r="AD155" s="11"/>
      <c r="AE155" s="17"/>
      <c r="AF155" s="20" t="s">
        <v>293</v>
      </c>
      <c r="AG155" s="19">
        <f>max(AG4:AG124)</f>
        <v>9544</v>
      </c>
      <c r="AI155" s="11"/>
      <c r="AJ155" s="17"/>
      <c r="AK155" s="20" t="s">
        <v>293</v>
      </c>
      <c r="AL155" s="19">
        <f>max(AL4:AL124)</f>
        <v>5367</v>
      </c>
      <c r="AN155" s="11"/>
      <c r="AO155" s="17"/>
      <c r="AP155" s="20" t="s">
        <v>293</v>
      </c>
      <c r="AQ155" s="19">
        <f>max(AQ4:AQ124)</f>
        <v>3887</v>
      </c>
      <c r="AS155" s="11"/>
    </row>
    <row r="156">
      <c r="A156" s="14"/>
      <c r="B156" s="20" t="s">
        <v>294</v>
      </c>
      <c r="C156" s="19">
        <f>sum(C4:C124)/1000</f>
        <v>31.649</v>
      </c>
      <c r="E156" s="11"/>
      <c r="F156" s="17"/>
      <c r="G156" s="20" t="s">
        <v>294</v>
      </c>
      <c r="H156" s="19">
        <f>sum(H4:H124)/1000</f>
        <v>29.721</v>
      </c>
      <c r="J156" s="11"/>
      <c r="K156" s="17"/>
      <c r="L156" s="20" t="s">
        <v>294</v>
      </c>
      <c r="M156" s="19">
        <f>sum(M4:M124)/1000</f>
        <v>34.021</v>
      </c>
      <c r="O156" s="11"/>
      <c r="P156" s="17"/>
      <c r="Q156" s="20" t="s">
        <v>294</v>
      </c>
      <c r="R156" s="19">
        <f>sum(R4:R124)/1000</f>
        <v>31.071</v>
      </c>
      <c r="T156" s="11"/>
      <c r="U156" s="17"/>
      <c r="V156" s="20" t="s">
        <v>294</v>
      </c>
      <c r="W156" s="19">
        <f>sum(W4:W124)/1000</f>
        <v>30.051</v>
      </c>
      <c r="Y156" s="11"/>
      <c r="Z156" s="17"/>
      <c r="AA156" s="20" t="s">
        <v>294</v>
      </c>
      <c r="AB156" s="19">
        <f>sum(AB4:AB124)/1000</f>
        <v>38.625</v>
      </c>
      <c r="AD156" s="11"/>
      <c r="AE156" s="17"/>
      <c r="AF156" s="20" t="s">
        <v>294</v>
      </c>
      <c r="AG156" s="19">
        <f>sum(AG4:AG124)/1000</f>
        <v>45.775</v>
      </c>
      <c r="AI156" s="11"/>
      <c r="AJ156" s="17"/>
      <c r="AK156" s="20" t="s">
        <v>294</v>
      </c>
      <c r="AL156" s="19">
        <f>sum(AL4:AL124)/1000</f>
        <v>30.638</v>
      </c>
      <c r="AN156" s="11"/>
      <c r="AO156" s="17"/>
      <c r="AP156" s="20" t="s">
        <v>294</v>
      </c>
      <c r="AQ156" s="19">
        <f>sum(AQ4:AQ124)/1000</f>
        <v>34.567</v>
      </c>
      <c r="AS156" s="11"/>
    </row>
    <row r="157">
      <c r="A157" s="14"/>
      <c r="B157" s="20" t="s">
        <v>295</v>
      </c>
      <c r="C157" s="21">
        <f>COUNTA(C4:C124)+1</f>
        <v>55</v>
      </c>
      <c r="E157" s="11"/>
      <c r="F157" s="17"/>
      <c r="G157" s="20" t="s">
        <v>295</v>
      </c>
      <c r="H157" s="21">
        <f>COUNTA(H4:H124)+1</f>
        <v>57</v>
      </c>
      <c r="J157" s="11"/>
      <c r="K157" s="17"/>
      <c r="L157" s="20" t="s">
        <v>295</v>
      </c>
      <c r="M157" s="21">
        <f>COUNTA(M4:M124)+1</f>
        <v>57</v>
      </c>
      <c r="O157" s="11"/>
      <c r="P157" s="17"/>
      <c r="Q157" s="20" t="s">
        <v>295</v>
      </c>
      <c r="R157" s="21">
        <f>COUNTA(R4:R124)+1</f>
        <v>55</v>
      </c>
      <c r="T157" s="11"/>
      <c r="U157" s="17"/>
      <c r="V157" s="20" t="s">
        <v>295</v>
      </c>
      <c r="W157" s="21">
        <f>COUNTA(W4:W124)+1</f>
        <v>57</v>
      </c>
      <c r="Y157" s="11"/>
      <c r="Z157" s="17"/>
      <c r="AA157" s="20" t="s">
        <v>295</v>
      </c>
      <c r="AB157" s="21">
        <f>COUNTA(AB4:AB124)+1</f>
        <v>65</v>
      </c>
      <c r="AD157" s="11"/>
      <c r="AE157" s="17"/>
      <c r="AF157" s="20" t="s">
        <v>295</v>
      </c>
      <c r="AG157" s="21">
        <f>COUNTA(AG4:AG124)+1</f>
        <v>75</v>
      </c>
      <c r="AI157" s="11"/>
      <c r="AJ157" s="17"/>
      <c r="AK157" s="20" t="s">
        <v>295</v>
      </c>
      <c r="AL157" s="21">
        <f>COUNTA(AL4:AL124)+1</f>
        <v>61</v>
      </c>
      <c r="AN157" s="11"/>
      <c r="AO157" s="17"/>
      <c r="AP157" s="20" t="s">
        <v>295</v>
      </c>
      <c r="AQ157" s="21">
        <f>COUNTA(AQ4:AQ124)+1</f>
        <v>57</v>
      </c>
      <c r="AS157" s="11"/>
    </row>
    <row r="158">
      <c r="A158" s="14"/>
      <c r="B158" s="22" t="s">
        <v>296</v>
      </c>
      <c r="C158" s="23">
        <f>C160+C159+C161+C162</f>
        <v>55</v>
      </c>
      <c r="F158" s="14"/>
      <c r="G158" s="22" t="s">
        <v>296</v>
      </c>
      <c r="H158" s="23">
        <f>H160+H159+H161+H162</f>
        <v>57</v>
      </c>
      <c r="K158" s="14"/>
      <c r="L158" s="22" t="s">
        <v>296</v>
      </c>
      <c r="M158" s="23">
        <f>M160+M159+M161+M162</f>
        <v>57</v>
      </c>
      <c r="P158" s="14"/>
      <c r="Q158" s="22" t="s">
        <v>296</v>
      </c>
      <c r="R158" s="23">
        <f>R160+R159+R161+R162</f>
        <v>55</v>
      </c>
      <c r="U158" s="14"/>
      <c r="V158" s="22" t="s">
        <v>296</v>
      </c>
      <c r="W158" s="23">
        <f>W160+W159+W161+W162</f>
        <v>57</v>
      </c>
      <c r="Z158" s="14"/>
      <c r="AA158" s="22" t="s">
        <v>296</v>
      </c>
      <c r="AB158" s="23">
        <f>AB160+AB159+AB161+AB162</f>
        <v>65</v>
      </c>
      <c r="AE158" s="14"/>
      <c r="AF158" s="22" t="s">
        <v>296</v>
      </c>
      <c r="AG158" s="23">
        <f>AG160+AG159+AG161+AG162</f>
        <v>75</v>
      </c>
      <c r="AJ158" s="14"/>
      <c r="AK158" s="22" t="s">
        <v>296</v>
      </c>
      <c r="AL158" s="23">
        <f>AL160+AL159+AL161+AL162</f>
        <v>61</v>
      </c>
      <c r="AO158" s="14"/>
      <c r="AP158" s="22" t="s">
        <v>296</v>
      </c>
      <c r="AQ158" s="23">
        <f>AQ160+AQ159+AQ161+AQ162</f>
        <v>57</v>
      </c>
    </row>
    <row r="159">
      <c r="A159" s="2"/>
      <c r="B159" s="20" t="s">
        <v>297</v>
      </c>
      <c r="C159" s="24">
        <f>(C157-55)/2</f>
        <v>0</v>
      </c>
      <c r="D159" s="2"/>
      <c r="E159" s="2"/>
      <c r="F159" s="2"/>
      <c r="G159" s="20" t="s">
        <v>297</v>
      </c>
      <c r="H159" s="24">
        <f>(H157-55)/2</f>
        <v>1</v>
      </c>
      <c r="I159" s="2"/>
      <c r="J159" s="2"/>
      <c r="K159" s="2"/>
      <c r="L159" s="20" t="s">
        <v>297</v>
      </c>
      <c r="M159" s="24">
        <f>(M157-55)/2</f>
        <v>1</v>
      </c>
      <c r="N159" s="2"/>
      <c r="O159" s="2"/>
      <c r="P159" s="2"/>
      <c r="Q159" s="20" t="s">
        <v>297</v>
      </c>
      <c r="R159" s="24">
        <f>(R157-55)/2</f>
        <v>0</v>
      </c>
      <c r="S159" s="2"/>
      <c r="T159" s="2"/>
      <c r="U159" s="2"/>
      <c r="V159" s="20" t="s">
        <v>297</v>
      </c>
      <c r="W159" s="24">
        <f>(W157-55)/2</f>
        <v>1</v>
      </c>
      <c r="X159" s="2"/>
      <c r="Y159" s="2"/>
      <c r="Z159" s="2"/>
      <c r="AA159" s="20" t="s">
        <v>297</v>
      </c>
      <c r="AB159" s="24">
        <f>(AB157-55)/2</f>
        <v>5</v>
      </c>
      <c r="AC159" s="2"/>
      <c r="AD159" s="2"/>
      <c r="AE159" s="2"/>
      <c r="AF159" s="20" t="s">
        <v>297</v>
      </c>
      <c r="AG159" s="24">
        <f>(AG157-55)/2</f>
        <v>10</v>
      </c>
      <c r="AH159" s="2"/>
      <c r="AI159" s="2"/>
      <c r="AJ159" s="2"/>
      <c r="AK159" s="20" t="s">
        <v>297</v>
      </c>
      <c r="AL159" s="24">
        <f>(AL157-55)/2</f>
        <v>3</v>
      </c>
      <c r="AM159" s="2"/>
      <c r="AN159" s="2"/>
      <c r="AO159" s="2"/>
      <c r="AP159" s="20" t="s">
        <v>297</v>
      </c>
      <c r="AQ159" s="24">
        <f>(AQ157-55)/2</f>
        <v>1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B160" s="25" t="s">
        <v>298</v>
      </c>
      <c r="C160" s="26">
        <v>55.0</v>
      </c>
      <c r="E160" s="11"/>
      <c r="G160" s="25" t="s">
        <v>298</v>
      </c>
      <c r="H160" s="26">
        <v>55.0</v>
      </c>
      <c r="J160" s="11"/>
      <c r="L160" s="25" t="s">
        <v>298</v>
      </c>
      <c r="M160" s="26">
        <v>55.0</v>
      </c>
      <c r="O160" s="11"/>
      <c r="Q160" s="25" t="s">
        <v>298</v>
      </c>
      <c r="R160" s="26">
        <v>55.0</v>
      </c>
      <c r="T160" s="11"/>
      <c r="V160" s="25" t="s">
        <v>298</v>
      </c>
      <c r="W160" s="26">
        <v>55.0</v>
      </c>
      <c r="Y160" s="11"/>
      <c r="AA160" s="25" t="s">
        <v>298</v>
      </c>
      <c r="AB160" s="26">
        <v>55.0</v>
      </c>
      <c r="AD160" s="11"/>
      <c r="AF160" s="25" t="s">
        <v>298</v>
      </c>
      <c r="AG160" s="26">
        <v>55.0</v>
      </c>
      <c r="AI160" s="11"/>
      <c r="AK160" s="25" t="s">
        <v>298</v>
      </c>
      <c r="AL160" s="26">
        <v>55.0</v>
      </c>
      <c r="AN160" s="11"/>
      <c r="AP160" s="25" t="s">
        <v>298</v>
      </c>
      <c r="AQ160" s="26">
        <v>55.0</v>
      </c>
      <c r="AS160" s="11"/>
    </row>
    <row r="161">
      <c r="B161" s="15" t="s">
        <v>299</v>
      </c>
      <c r="C161" s="26">
        <f>C159</f>
        <v>0</v>
      </c>
      <c r="E161" s="11"/>
      <c r="G161" s="15" t="s">
        <v>299</v>
      </c>
      <c r="H161" s="26">
        <f>H159</f>
        <v>1</v>
      </c>
      <c r="J161" s="11"/>
      <c r="L161" s="15" t="s">
        <v>299</v>
      </c>
      <c r="M161" s="26">
        <f>M159</f>
        <v>1</v>
      </c>
      <c r="O161" s="11"/>
      <c r="Q161" s="15" t="s">
        <v>299</v>
      </c>
      <c r="R161" s="26">
        <f>R159</f>
        <v>0</v>
      </c>
      <c r="T161" s="11"/>
      <c r="V161" s="15" t="s">
        <v>299</v>
      </c>
      <c r="W161" s="26">
        <f>W159</f>
        <v>1</v>
      </c>
      <c r="Y161" s="11"/>
      <c r="AA161" s="15" t="s">
        <v>299</v>
      </c>
      <c r="AB161" s="26">
        <f>AB159</f>
        <v>5</v>
      </c>
      <c r="AD161" s="11"/>
      <c r="AF161" s="15" t="s">
        <v>299</v>
      </c>
      <c r="AG161" s="26">
        <f>AG159</f>
        <v>10</v>
      </c>
      <c r="AI161" s="11"/>
      <c r="AK161" s="15" t="s">
        <v>299</v>
      </c>
      <c r="AL161" s="26">
        <f>AL159</f>
        <v>3</v>
      </c>
      <c r="AN161" s="11"/>
      <c r="AP161" s="15" t="s">
        <v>299</v>
      </c>
      <c r="AQ161" s="26">
        <f>AQ159</f>
        <v>1</v>
      </c>
      <c r="AS161" s="11"/>
    </row>
    <row r="162">
      <c r="B162" s="15" t="s">
        <v>300</v>
      </c>
      <c r="C162" s="26">
        <v>0.0</v>
      </c>
      <c r="E162" s="11"/>
      <c r="G162" s="15" t="s">
        <v>300</v>
      </c>
      <c r="H162" s="26">
        <v>0.0</v>
      </c>
      <c r="J162" s="11"/>
      <c r="L162" s="15" t="s">
        <v>300</v>
      </c>
      <c r="M162" s="26">
        <v>0.0</v>
      </c>
      <c r="O162" s="11"/>
      <c r="Q162" s="15" t="s">
        <v>300</v>
      </c>
      <c r="R162" s="26">
        <v>0.0</v>
      </c>
      <c r="T162" s="11"/>
      <c r="V162" s="15" t="s">
        <v>300</v>
      </c>
      <c r="W162" s="26">
        <v>0.0</v>
      </c>
      <c r="Y162" s="11"/>
      <c r="AA162" s="15" t="s">
        <v>300</v>
      </c>
      <c r="AB162" s="26">
        <v>0.0</v>
      </c>
      <c r="AD162" s="11"/>
      <c r="AF162" s="15" t="s">
        <v>300</v>
      </c>
      <c r="AG162" s="26">
        <v>0.0</v>
      </c>
      <c r="AI162" s="11"/>
      <c r="AK162" s="15" t="s">
        <v>300</v>
      </c>
      <c r="AL162" s="26">
        <v>0.0</v>
      </c>
      <c r="AN162" s="11"/>
      <c r="AP162" s="15" t="s">
        <v>300</v>
      </c>
      <c r="AQ162" s="26">
        <v>0.0</v>
      </c>
      <c r="AS162" s="11"/>
    </row>
    <row r="163">
      <c r="B163" s="25" t="s">
        <v>301</v>
      </c>
      <c r="C163" s="26">
        <f>COUNTIF(A3:A100,FALSE)+5</f>
        <v>7</v>
      </c>
      <c r="E163" s="11"/>
      <c r="G163" s="25" t="s">
        <v>301</v>
      </c>
      <c r="H163" s="26">
        <f>COUNTIF(F3:F100,FALSE)+5</f>
        <v>7</v>
      </c>
      <c r="J163" s="11"/>
      <c r="L163" s="25" t="s">
        <v>301</v>
      </c>
      <c r="M163" s="26">
        <f>COUNTIF(K3:K100,FALSE)+5</f>
        <v>7</v>
      </c>
      <c r="O163" s="11"/>
      <c r="Q163" s="25" t="s">
        <v>301</v>
      </c>
      <c r="R163" s="26">
        <f>COUNTIF(P3:P100,FALSE)+5</f>
        <v>7</v>
      </c>
      <c r="T163" s="11"/>
      <c r="V163" s="25" t="s">
        <v>301</v>
      </c>
      <c r="W163" s="26">
        <f>COUNTIF(U3:U100,FALSE)+5</f>
        <v>7</v>
      </c>
      <c r="Y163" s="11"/>
      <c r="AA163" s="25" t="s">
        <v>301</v>
      </c>
      <c r="AB163" s="26">
        <f>COUNTIF(Z3:Z100,FALSE)+5</f>
        <v>8</v>
      </c>
      <c r="AD163" s="11"/>
      <c r="AF163" s="25" t="s">
        <v>301</v>
      </c>
      <c r="AG163" s="26">
        <f>COUNTIF(AE3:AE100,FALSE)-1+5</f>
        <v>7</v>
      </c>
      <c r="AI163" s="11"/>
      <c r="AK163" s="25" t="s">
        <v>301</v>
      </c>
      <c r="AL163" s="26">
        <f>COUNTIF(AJ3:AJ100,FALSE)+5</f>
        <v>7</v>
      </c>
      <c r="AN163" s="11"/>
      <c r="AP163" s="25" t="s">
        <v>301</v>
      </c>
      <c r="AQ163" s="26">
        <f>COUNTIF(AO3:AO100,FALSE)+5</f>
        <v>7</v>
      </c>
      <c r="AS163" s="11"/>
    </row>
    <row r="164">
      <c r="B164" s="15" t="s">
        <v>302</v>
      </c>
      <c r="C164" s="26">
        <f>C158+C163</f>
        <v>62</v>
      </c>
      <c r="E164" s="11"/>
      <c r="G164" s="15" t="s">
        <v>302</v>
      </c>
      <c r="H164" s="26">
        <f>H158+H163</f>
        <v>64</v>
      </c>
      <c r="J164" s="11"/>
      <c r="L164" s="15" t="s">
        <v>302</v>
      </c>
      <c r="M164" s="26">
        <f>M158+M163</f>
        <v>64</v>
      </c>
      <c r="O164" s="11"/>
      <c r="Q164" s="15" t="s">
        <v>302</v>
      </c>
      <c r="R164" s="26">
        <f>R158+R163</f>
        <v>62</v>
      </c>
      <c r="T164" s="11"/>
      <c r="V164" s="15" t="s">
        <v>302</v>
      </c>
      <c r="W164" s="26">
        <f>W158+W163</f>
        <v>64</v>
      </c>
      <c r="Y164" s="11"/>
      <c r="AA164" s="15" t="s">
        <v>302</v>
      </c>
      <c r="AB164" s="26">
        <f>AB158+AB163</f>
        <v>73</v>
      </c>
      <c r="AD164" s="11"/>
      <c r="AF164" s="15" t="s">
        <v>302</v>
      </c>
      <c r="AG164" s="26">
        <f>AG158+AG163</f>
        <v>82</v>
      </c>
      <c r="AI164" s="11"/>
      <c r="AK164" s="15" t="s">
        <v>302</v>
      </c>
      <c r="AL164" s="26">
        <f>AL158+AL163</f>
        <v>68</v>
      </c>
      <c r="AN164" s="11"/>
      <c r="AP164" s="15" t="s">
        <v>302</v>
      </c>
      <c r="AQ164" s="26">
        <f>AQ158+AQ163</f>
        <v>64</v>
      </c>
      <c r="AS164" s="11"/>
    </row>
    <row r="165">
      <c r="B165" s="22" t="s">
        <v>303</v>
      </c>
      <c r="C165" s="26">
        <f>C157-C159</f>
        <v>55</v>
      </c>
      <c r="E165" s="11"/>
      <c r="G165" s="22" t="s">
        <v>303</v>
      </c>
      <c r="H165" s="26">
        <f>H157-H159</f>
        <v>56</v>
      </c>
      <c r="J165" s="11"/>
      <c r="L165" s="22" t="s">
        <v>303</v>
      </c>
      <c r="M165" s="26">
        <f>M157-M159</f>
        <v>56</v>
      </c>
      <c r="O165" s="11"/>
      <c r="Q165" s="22" t="s">
        <v>303</v>
      </c>
      <c r="R165" s="26">
        <f>R157-R159</f>
        <v>55</v>
      </c>
      <c r="T165" s="11"/>
      <c r="V165" s="22" t="s">
        <v>303</v>
      </c>
      <c r="W165" s="26">
        <f>W157-W159</f>
        <v>56</v>
      </c>
      <c r="Y165" s="11"/>
      <c r="AA165" s="22" t="s">
        <v>303</v>
      </c>
      <c r="AB165" s="26">
        <f>AB157-AB159</f>
        <v>60</v>
      </c>
      <c r="AD165" s="11"/>
      <c r="AF165" s="22" t="s">
        <v>303</v>
      </c>
      <c r="AG165" s="26">
        <f>AG157-AG159</f>
        <v>65</v>
      </c>
      <c r="AI165" s="11"/>
      <c r="AK165" s="22" t="s">
        <v>303</v>
      </c>
      <c r="AL165" s="26">
        <f>AL157-AL159</f>
        <v>58</v>
      </c>
      <c r="AN165" s="11"/>
      <c r="AP165" s="22" t="s">
        <v>303</v>
      </c>
      <c r="AQ165" s="26">
        <f>AQ157-AQ159</f>
        <v>56</v>
      </c>
      <c r="AS165" s="11"/>
    </row>
    <row r="166">
      <c r="B166" s="27" t="s">
        <v>304</v>
      </c>
      <c r="C166" s="26">
        <f>((ABS(C165)-1)/C156)*1/5</f>
        <v>0.3412430093</v>
      </c>
      <c r="E166" s="11"/>
      <c r="G166" s="27" t="s">
        <v>304</v>
      </c>
      <c r="H166" s="26">
        <f>((ABS(H165)-1)/H156)*1/5</f>
        <v>0.3701086774</v>
      </c>
      <c r="J166" s="11"/>
      <c r="L166" s="27" t="s">
        <v>304</v>
      </c>
      <c r="M166" s="26">
        <f>((ABS(M165)-1)/M156)*1/5</f>
        <v>0.3233297081</v>
      </c>
      <c r="O166" s="11"/>
      <c r="Q166" s="27" t="s">
        <v>304</v>
      </c>
      <c r="R166" s="26">
        <f>((ABS(R165)-1)/R156)*1/5</f>
        <v>0.3475910013</v>
      </c>
      <c r="T166" s="11"/>
      <c r="V166" s="27" t="s">
        <v>304</v>
      </c>
      <c r="W166" s="26">
        <f>((ABS(W165)-1)/W156)*1/5</f>
        <v>0.3660443912</v>
      </c>
      <c r="Y166" s="11"/>
      <c r="AA166" s="27" t="s">
        <v>304</v>
      </c>
      <c r="AB166" s="26">
        <f>((ABS(AB165)-1)/AB156)*1/5</f>
        <v>0.3055016181</v>
      </c>
      <c r="AD166" s="11"/>
      <c r="AF166" s="27" t="s">
        <v>304</v>
      </c>
      <c r="AG166" s="26">
        <f>((ABS(AG165)-1)/AG156)*1/5</f>
        <v>0.2796286182</v>
      </c>
      <c r="AI166" s="11"/>
      <c r="AK166" s="27" t="s">
        <v>304</v>
      </c>
      <c r="AL166" s="26">
        <f>((ABS(AL165)-1)/AL156)*1/5</f>
        <v>0.3720869508</v>
      </c>
      <c r="AN166" s="11"/>
      <c r="AP166" s="27" t="s">
        <v>304</v>
      </c>
      <c r="AQ166" s="26">
        <f>((ABS(AQ165)-1)/AQ156)*1/5</f>
        <v>0.3182225822</v>
      </c>
      <c r="AS166" s="11"/>
    </row>
    <row r="167">
      <c r="B167" s="27" t="s">
        <v>305</v>
      </c>
      <c r="C167" s="26">
        <f>((ABS(C165)-1)/C156)*1/5*60</f>
        <v>20.47458056</v>
      </c>
      <c r="E167" s="11"/>
      <c r="G167" s="27" t="s">
        <v>305</v>
      </c>
      <c r="H167" s="26">
        <f>((ABS(H165)-1)/H156)*1/5*60</f>
        <v>22.20652064</v>
      </c>
      <c r="J167" s="11"/>
      <c r="L167" s="27" t="s">
        <v>305</v>
      </c>
      <c r="M167" s="26">
        <f>((ABS(M165)-1)/M156)*1/5*60</f>
        <v>19.39978249</v>
      </c>
      <c r="O167" s="11"/>
      <c r="Q167" s="27" t="s">
        <v>305</v>
      </c>
      <c r="R167" s="26">
        <f>((ABS(R165)-1)/R156)*1/5*60</f>
        <v>20.85546008</v>
      </c>
      <c r="T167" s="11"/>
      <c r="V167" s="27" t="s">
        <v>305</v>
      </c>
      <c r="W167" s="26">
        <f>((ABS(W165)-1)/W156)*1/5*60</f>
        <v>21.96266347</v>
      </c>
      <c r="Y167" s="11"/>
      <c r="AA167" s="27" t="s">
        <v>305</v>
      </c>
      <c r="AB167" s="26">
        <f>((ABS(AB165)-1)/AB156)*1/5*60</f>
        <v>18.33009709</v>
      </c>
      <c r="AD167" s="11"/>
      <c r="AF167" s="27" t="s">
        <v>305</v>
      </c>
      <c r="AG167" s="26">
        <f>((ABS(AG165)-1)/AG156)*1/5*60</f>
        <v>16.77771709</v>
      </c>
      <c r="AI167" s="11"/>
      <c r="AK167" s="27" t="s">
        <v>305</v>
      </c>
      <c r="AL167" s="26">
        <f>((ABS(AL165)-1)/AL156)*1/5*60</f>
        <v>22.32521705</v>
      </c>
      <c r="AN167" s="11"/>
      <c r="AP167" s="27" t="s">
        <v>305</v>
      </c>
      <c r="AQ167" s="26">
        <f>((ABS(AQ165)-1)/AQ156)*1/5*60</f>
        <v>19.09335493</v>
      </c>
      <c r="AS167" s="11"/>
    </row>
    <row r="168">
      <c r="B168" s="27" t="s">
        <v>306</v>
      </c>
      <c r="C168" s="26">
        <f>C166*(1-C177)</f>
        <v>0.3412430093</v>
      </c>
      <c r="E168" s="11"/>
      <c r="G168" s="27" t="s">
        <v>306</v>
      </c>
      <c r="H168" s="26">
        <f>H166*(1-H177)</f>
        <v>0.3701086774</v>
      </c>
      <c r="J168" s="11"/>
      <c r="L168" s="27" t="s">
        <v>306</v>
      </c>
      <c r="M168" s="26">
        <f>M166*(1-M177)</f>
        <v>0.3233297081</v>
      </c>
      <c r="O168" s="11"/>
      <c r="Q168" s="27" t="s">
        <v>306</v>
      </c>
      <c r="R168" s="26">
        <f>R166*(1-R177)</f>
        <v>0.3475910013</v>
      </c>
      <c r="T168" s="11"/>
      <c r="V168" s="27" t="s">
        <v>306</v>
      </c>
      <c r="W168" s="26">
        <f>W166*(1-W177)</f>
        <v>0.3660443912</v>
      </c>
      <c r="Y168" s="11"/>
      <c r="AA168" s="27" t="s">
        <v>306</v>
      </c>
      <c r="AB168" s="26">
        <f>AB166*(1-AB177)</f>
        <v>0.3055016181</v>
      </c>
      <c r="AD168" s="11"/>
      <c r="AF168" s="27" t="s">
        <v>306</v>
      </c>
      <c r="AG168" s="26">
        <f>AG166*(1-AG177)</f>
        <v>0.2796286182</v>
      </c>
      <c r="AI168" s="11"/>
      <c r="AK168" s="27" t="s">
        <v>306</v>
      </c>
      <c r="AL168" s="26">
        <f>AL166*(1-AL177)</f>
        <v>0.3720869508</v>
      </c>
      <c r="AN168" s="11"/>
      <c r="AP168" s="27" t="s">
        <v>306</v>
      </c>
      <c r="AQ168" s="26">
        <f>AQ166*(1-AQ177)</f>
        <v>0.3182225822</v>
      </c>
      <c r="AS168" s="11"/>
    </row>
    <row r="169">
      <c r="B169" s="27" t="s">
        <v>307</v>
      </c>
      <c r="C169" s="26">
        <f>C167*(1-C177)</f>
        <v>20.47458056</v>
      </c>
      <c r="E169" s="11"/>
      <c r="G169" s="27" t="s">
        <v>307</v>
      </c>
      <c r="H169" s="26">
        <f>H167*(1-H177)</f>
        <v>22.20652064</v>
      </c>
      <c r="J169" s="11"/>
      <c r="L169" s="27" t="s">
        <v>307</v>
      </c>
      <c r="M169" s="26">
        <f>M167*(1-M177)</f>
        <v>19.39978249</v>
      </c>
      <c r="O169" s="11"/>
      <c r="Q169" s="27" t="s">
        <v>307</v>
      </c>
      <c r="R169" s="26">
        <f>R167*(1-R177)</f>
        <v>20.85546008</v>
      </c>
      <c r="T169" s="11"/>
      <c r="V169" s="27" t="s">
        <v>307</v>
      </c>
      <c r="W169" s="26">
        <f>W167*(1-W177)</f>
        <v>21.96266347</v>
      </c>
      <c r="Y169" s="11"/>
      <c r="AA169" s="27" t="s">
        <v>307</v>
      </c>
      <c r="AB169" s="26">
        <f>AB167*(1-AB177)</f>
        <v>18.33009709</v>
      </c>
      <c r="AD169" s="11"/>
      <c r="AF169" s="27" t="s">
        <v>307</v>
      </c>
      <c r="AG169" s="26">
        <f>AG167*(1-AG177)</f>
        <v>16.77771709</v>
      </c>
      <c r="AI169" s="11"/>
      <c r="AK169" s="27" t="s">
        <v>307</v>
      </c>
      <c r="AL169" s="26">
        <f>AL167*(1-AL177)</f>
        <v>22.32521705</v>
      </c>
      <c r="AN169" s="11"/>
      <c r="AP169" s="27" t="s">
        <v>307</v>
      </c>
      <c r="AQ169" s="26">
        <f>AQ167*(1-AQ177)</f>
        <v>19.09335493</v>
      </c>
      <c r="AS169" s="11"/>
    </row>
    <row r="170">
      <c r="B170" s="27" t="s">
        <v>308</v>
      </c>
      <c r="C170" s="26">
        <f>(ABS(C165)-1)/C156</f>
        <v>1.706215046</v>
      </c>
      <c r="E170" s="11"/>
      <c r="G170" s="27" t="s">
        <v>308</v>
      </c>
      <c r="H170" s="26">
        <f>(ABS(H165)-1)/H156</f>
        <v>1.850543387</v>
      </c>
      <c r="J170" s="11"/>
      <c r="L170" s="27" t="s">
        <v>308</v>
      </c>
      <c r="M170" s="26">
        <f>(ABS(M165)-1)/M156</f>
        <v>1.616648541</v>
      </c>
      <c r="O170" s="11"/>
      <c r="Q170" s="27" t="s">
        <v>308</v>
      </c>
      <c r="R170" s="26">
        <f>(ABS(R165)-1)/R156</f>
        <v>1.737955006</v>
      </c>
      <c r="T170" s="11"/>
      <c r="V170" s="27" t="s">
        <v>308</v>
      </c>
      <c r="W170" s="26">
        <f>(ABS(W165)-1)/W156</f>
        <v>1.830221956</v>
      </c>
      <c r="Y170" s="11"/>
      <c r="AA170" s="27" t="s">
        <v>308</v>
      </c>
      <c r="AB170" s="26">
        <f>(ABS(AB165)-1)/AB156</f>
        <v>1.527508091</v>
      </c>
      <c r="AD170" s="11"/>
      <c r="AF170" s="27" t="s">
        <v>308</v>
      </c>
      <c r="AG170" s="26">
        <f>(ABS(AG165)-1)/AG156</f>
        <v>1.398143091</v>
      </c>
      <c r="AI170" s="11"/>
      <c r="AK170" s="27" t="s">
        <v>308</v>
      </c>
      <c r="AL170" s="26">
        <f>(ABS(AL165)-1)/AL156</f>
        <v>1.860434754</v>
      </c>
      <c r="AN170" s="11"/>
      <c r="AP170" s="27" t="s">
        <v>308</v>
      </c>
      <c r="AQ170" s="26">
        <f>(ABS(AQ165)-1)/AQ156</f>
        <v>1.591112911</v>
      </c>
      <c r="AS170" s="11"/>
    </row>
    <row r="171">
      <c r="B171" s="27" t="s">
        <v>309</v>
      </c>
      <c r="C171" s="26">
        <f>(ABS(C158)-1)/C156</f>
        <v>1.706215046</v>
      </c>
      <c r="E171" s="11"/>
      <c r="G171" s="27" t="s">
        <v>309</v>
      </c>
      <c r="H171" s="26">
        <f>(ABS(H158)-1)/H156</f>
        <v>1.88418963</v>
      </c>
      <c r="J171" s="11"/>
      <c r="L171" s="27" t="s">
        <v>309</v>
      </c>
      <c r="M171" s="26">
        <f>(ABS(M158)-1)/M156</f>
        <v>1.64604215</v>
      </c>
      <c r="O171" s="11"/>
      <c r="Q171" s="27" t="s">
        <v>309</v>
      </c>
      <c r="R171" s="26">
        <f>(ABS(R158)-1)/R156</f>
        <v>1.737955006</v>
      </c>
      <c r="T171" s="11"/>
      <c r="V171" s="27" t="s">
        <v>309</v>
      </c>
      <c r="W171" s="26">
        <f>(ABS(W158)-1)/W156</f>
        <v>1.863498719</v>
      </c>
      <c r="Y171" s="11"/>
      <c r="AA171" s="27" t="s">
        <v>309</v>
      </c>
      <c r="AB171" s="26">
        <f>(ABS(AB158)-1)/AB156</f>
        <v>1.656957929</v>
      </c>
      <c r="AD171" s="11"/>
      <c r="AF171" s="27" t="s">
        <v>309</v>
      </c>
      <c r="AG171" s="26">
        <f>(ABS(AG158)-1)/AG156</f>
        <v>1.616602949</v>
      </c>
      <c r="AI171" s="11"/>
      <c r="AK171" s="27" t="s">
        <v>309</v>
      </c>
      <c r="AL171" s="26">
        <f>(ABS(AL158)-1)/AL156</f>
        <v>1.958352373</v>
      </c>
      <c r="AN171" s="11"/>
      <c r="AP171" s="27" t="s">
        <v>309</v>
      </c>
      <c r="AQ171" s="26">
        <f>(ABS(AQ158)-1)/AQ156</f>
        <v>1.620042237</v>
      </c>
      <c r="AS171" s="11"/>
    </row>
    <row r="172">
      <c r="B172" s="2" t="s">
        <v>310</v>
      </c>
      <c r="C172" s="26">
        <f>(ABS(C164)-1)/C156</f>
        <v>1.927391071</v>
      </c>
      <c r="E172" s="11"/>
      <c r="G172" s="2" t="s">
        <v>310</v>
      </c>
      <c r="H172" s="26">
        <f>(ABS(H164)-1)/H156</f>
        <v>2.119713334</v>
      </c>
      <c r="J172" s="11"/>
      <c r="L172" s="2" t="s">
        <v>310</v>
      </c>
      <c r="M172" s="26">
        <f>(ABS(M164)-1)/M156</f>
        <v>1.851797419</v>
      </c>
      <c r="O172" s="11"/>
      <c r="Q172" s="2" t="s">
        <v>310</v>
      </c>
      <c r="R172" s="26">
        <f>(ABS(R164)-1)/R156</f>
        <v>1.96324547</v>
      </c>
      <c r="T172" s="11"/>
      <c r="V172" s="2" t="s">
        <v>310</v>
      </c>
      <c r="W172" s="26">
        <f>(ABS(W164)-1)/W156</f>
        <v>2.096436059</v>
      </c>
      <c r="Y172" s="11"/>
      <c r="AA172" s="2" t="s">
        <v>310</v>
      </c>
      <c r="AB172" s="26">
        <f>(ABS(AB164)-1)/AB156</f>
        <v>1.86407767</v>
      </c>
      <c r="AD172" s="11"/>
      <c r="AF172" s="2" t="s">
        <v>310</v>
      </c>
      <c r="AG172" s="26">
        <f>(ABS(AG164)-1)/AG156</f>
        <v>1.76952485</v>
      </c>
      <c r="AI172" s="11"/>
      <c r="AK172" s="2" t="s">
        <v>310</v>
      </c>
      <c r="AL172" s="26">
        <f>(ABS(AL164)-1)/AL156</f>
        <v>2.186826816</v>
      </c>
      <c r="AN172" s="11"/>
      <c r="AP172" s="2" t="s">
        <v>310</v>
      </c>
      <c r="AQ172" s="26">
        <f>(ABS(AQ164)-1)/AQ156</f>
        <v>1.822547516</v>
      </c>
      <c r="AS172" s="11"/>
    </row>
    <row r="173">
      <c r="B173" s="2" t="s">
        <v>311</v>
      </c>
      <c r="C173" s="26">
        <f>ABS(C158)/ABS(C165)</f>
        <v>1</v>
      </c>
      <c r="E173" s="11"/>
      <c r="G173" s="2" t="s">
        <v>311</v>
      </c>
      <c r="H173" s="26">
        <f>ABS(H158)/ABS(H165)</f>
        <v>1.017857143</v>
      </c>
      <c r="J173" s="11"/>
      <c r="L173" s="2" t="s">
        <v>311</v>
      </c>
      <c r="M173" s="26">
        <f>ABS(M158)/ABS(M165)</f>
        <v>1.017857143</v>
      </c>
      <c r="O173" s="11"/>
      <c r="Q173" s="2" t="s">
        <v>311</v>
      </c>
      <c r="R173" s="26">
        <f>ABS(R158)/ABS(R165)</f>
        <v>1</v>
      </c>
      <c r="T173" s="11"/>
      <c r="V173" s="2" t="s">
        <v>311</v>
      </c>
      <c r="W173" s="26">
        <f>ABS(W158)/ABS(W165)</f>
        <v>1.017857143</v>
      </c>
      <c r="Y173" s="11"/>
      <c r="AA173" s="2" t="s">
        <v>311</v>
      </c>
      <c r="AB173" s="26">
        <f>ABS(AB158)/ABS(AB165)</f>
        <v>1.083333333</v>
      </c>
      <c r="AD173" s="11"/>
      <c r="AF173" s="2" t="s">
        <v>311</v>
      </c>
      <c r="AG173" s="26">
        <f>ABS(AG158)/ABS(AG165)</f>
        <v>1.153846154</v>
      </c>
      <c r="AI173" s="11"/>
      <c r="AK173" s="2" t="s">
        <v>311</v>
      </c>
      <c r="AL173" s="26">
        <f>ABS(AL158)/ABS(AL165)</f>
        <v>1.051724138</v>
      </c>
      <c r="AN173" s="11"/>
      <c r="AP173" s="2" t="s">
        <v>311</v>
      </c>
      <c r="AQ173" s="26">
        <f>ABS(AQ158)/ABS(AQ165)</f>
        <v>1.017857143</v>
      </c>
      <c r="AS173" s="11"/>
    </row>
    <row r="174">
      <c r="B174" s="2" t="s">
        <v>312</v>
      </c>
      <c r="C174" s="26">
        <f>ABS(C164)/ABS(C165)</f>
        <v>1.127272727</v>
      </c>
      <c r="E174" s="11"/>
      <c r="G174" s="2" t="s">
        <v>312</v>
      </c>
      <c r="H174" s="26">
        <f>ABS(H164)/ABS(H165)</f>
        <v>1.142857143</v>
      </c>
      <c r="J174" s="11"/>
      <c r="L174" s="2" t="s">
        <v>312</v>
      </c>
      <c r="M174" s="26">
        <f>ABS(M164)/ABS(M165)</f>
        <v>1.142857143</v>
      </c>
      <c r="O174" s="11"/>
      <c r="Q174" s="2" t="s">
        <v>312</v>
      </c>
      <c r="R174" s="26">
        <f>ABS(R164)/ABS(R165)</f>
        <v>1.127272727</v>
      </c>
      <c r="T174" s="11"/>
      <c r="V174" s="2" t="s">
        <v>312</v>
      </c>
      <c r="W174" s="26">
        <f>ABS(W164)/ABS(W165)</f>
        <v>1.142857143</v>
      </c>
      <c r="Y174" s="11"/>
      <c r="AA174" s="2" t="s">
        <v>312</v>
      </c>
      <c r="AB174" s="26">
        <f>ABS(AB164)/ABS(AB165)</f>
        <v>1.216666667</v>
      </c>
      <c r="AD174" s="11"/>
      <c r="AF174" s="2" t="s">
        <v>312</v>
      </c>
      <c r="AG174" s="26">
        <f>ABS(AG164)/ABS(AG165)</f>
        <v>1.261538462</v>
      </c>
      <c r="AI174" s="11"/>
      <c r="AK174" s="2" t="s">
        <v>312</v>
      </c>
      <c r="AL174" s="26">
        <f>ABS(AL164)/ABS(AL165)</f>
        <v>1.172413793</v>
      </c>
      <c r="AN174" s="11"/>
      <c r="AP174" s="2" t="s">
        <v>312</v>
      </c>
      <c r="AQ174" s="26">
        <f>ABS(AQ164)/ABS(AQ165)</f>
        <v>1.142857143</v>
      </c>
      <c r="AS174" s="11"/>
    </row>
    <row r="175">
      <c r="B175" s="2" t="s">
        <v>313</v>
      </c>
      <c r="C175" s="26">
        <f>C162/MAX(ABS(C160),ABS(C165))</f>
        <v>0</v>
      </c>
      <c r="E175" s="11"/>
      <c r="G175" s="2" t="s">
        <v>313</v>
      </c>
      <c r="H175" s="26">
        <f>H162/MAX(ABS(H160),ABS(H165))</f>
        <v>0</v>
      </c>
      <c r="J175" s="11"/>
      <c r="L175" s="2" t="s">
        <v>313</v>
      </c>
      <c r="M175" s="26">
        <f>M162/MAX(ABS(M160),ABS(M165))</f>
        <v>0</v>
      </c>
      <c r="O175" s="11"/>
      <c r="Q175" s="2" t="s">
        <v>313</v>
      </c>
      <c r="R175" s="26">
        <f>R162/MAX(ABS(R160),ABS(R165))</f>
        <v>0</v>
      </c>
      <c r="T175" s="11"/>
      <c r="V175" s="2" t="s">
        <v>313</v>
      </c>
      <c r="W175" s="26">
        <f>W162/MAX(ABS(W160),ABS(W165))</f>
        <v>0</v>
      </c>
      <c r="Y175" s="11"/>
      <c r="AA175" s="2" t="s">
        <v>313</v>
      </c>
      <c r="AB175" s="26">
        <f>AB162/MAX(ABS(AB160),ABS(AB165))</f>
        <v>0</v>
      </c>
      <c r="AD175" s="11"/>
      <c r="AF175" s="2" t="s">
        <v>313</v>
      </c>
      <c r="AG175" s="26">
        <f>AG162/MAX(ABS(AG160),ABS(AG165))</f>
        <v>0</v>
      </c>
      <c r="AI175" s="11"/>
      <c r="AK175" s="2" t="s">
        <v>313</v>
      </c>
      <c r="AL175" s="26">
        <f>AL162/MAX(ABS(AL160),ABS(AL165))</f>
        <v>0</v>
      </c>
      <c r="AN175" s="11"/>
      <c r="AP175" s="2" t="s">
        <v>313</v>
      </c>
      <c r="AQ175" s="26">
        <f>AQ162/MAX(ABS(AQ160),ABS(AQ165))</f>
        <v>0</v>
      </c>
      <c r="AS175" s="11"/>
    </row>
    <row r="176">
      <c r="B176" s="27" t="s">
        <v>314</v>
      </c>
      <c r="C176" s="26">
        <f>C161/(C160+C162+C161)</f>
        <v>0</v>
      </c>
      <c r="E176" s="11"/>
      <c r="G176" s="27" t="s">
        <v>314</v>
      </c>
      <c r="H176" s="26">
        <f>H161/(H160+H162+H161)</f>
        <v>0.01785714286</v>
      </c>
      <c r="J176" s="11"/>
      <c r="L176" s="27" t="s">
        <v>314</v>
      </c>
      <c r="M176" s="26">
        <f>M161/(M160+M162+M161)</f>
        <v>0.01785714286</v>
      </c>
      <c r="O176" s="11"/>
      <c r="Q176" s="27" t="s">
        <v>314</v>
      </c>
      <c r="R176" s="26">
        <f>R161/(R160+R162+R161)</f>
        <v>0</v>
      </c>
      <c r="T176" s="11"/>
      <c r="V176" s="27" t="s">
        <v>314</v>
      </c>
      <c r="W176" s="26">
        <f>W161/(W160+W162+W161)</f>
        <v>0.01785714286</v>
      </c>
      <c r="Y176" s="11"/>
      <c r="AA176" s="27" t="s">
        <v>314</v>
      </c>
      <c r="AB176" s="26">
        <f>AB161/(AB160+AB162+AB161)</f>
        <v>0.08333333333</v>
      </c>
      <c r="AD176" s="11"/>
      <c r="AF176" s="27" t="s">
        <v>314</v>
      </c>
      <c r="AG176" s="26">
        <f>AG161/(AG160+AG162+AG161)</f>
        <v>0.1538461538</v>
      </c>
      <c r="AI176" s="11"/>
      <c r="AK176" s="27" t="s">
        <v>314</v>
      </c>
      <c r="AL176" s="26">
        <f>AL161/(AL160+AL162+AL161)</f>
        <v>0.05172413793</v>
      </c>
      <c r="AN176" s="11"/>
      <c r="AP176" s="27" t="s">
        <v>314</v>
      </c>
      <c r="AQ176" s="26">
        <f>AQ161/(AQ160+AQ162+AQ161)</f>
        <v>0.01785714286</v>
      </c>
      <c r="AS176" s="11"/>
    </row>
    <row r="177">
      <c r="B177" s="27" t="s">
        <v>315</v>
      </c>
      <c r="C177" s="26">
        <f>C162/(C160+C162+C161)</f>
        <v>0</v>
      </c>
      <c r="E177" s="11"/>
      <c r="G177" s="27" t="s">
        <v>315</v>
      </c>
      <c r="H177" s="26">
        <f>H162/(H160+H162+H161)</f>
        <v>0</v>
      </c>
      <c r="J177" s="11"/>
      <c r="L177" s="27" t="s">
        <v>315</v>
      </c>
      <c r="M177" s="26">
        <f>M162/(M160+M162+M161)</f>
        <v>0</v>
      </c>
      <c r="O177" s="11"/>
      <c r="Q177" s="27" t="s">
        <v>315</v>
      </c>
      <c r="R177" s="26">
        <f>R162/(R160+R162+R161)</f>
        <v>0</v>
      </c>
      <c r="T177" s="11"/>
      <c r="V177" s="27" t="s">
        <v>315</v>
      </c>
      <c r="W177" s="26">
        <f>W162/(W160+W162+W161)</f>
        <v>0</v>
      </c>
      <c r="Y177" s="11"/>
      <c r="AA177" s="27" t="s">
        <v>315</v>
      </c>
      <c r="AB177" s="26">
        <f>AB162/(AB160+AB162+AB161)</f>
        <v>0</v>
      </c>
      <c r="AD177" s="11"/>
      <c r="AF177" s="27" t="s">
        <v>315</v>
      </c>
      <c r="AG177" s="26">
        <f>AG162/(AG160+AG162+AG161)</f>
        <v>0</v>
      </c>
      <c r="AI177" s="11"/>
      <c r="AK177" s="27" t="s">
        <v>315</v>
      </c>
      <c r="AL177" s="26">
        <f>AL162/(AL160+AL162+AL161)</f>
        <v>0</v>
      </c>
      <c r="AN177" s="11"/>
      <c r="AP177" s="27" t="s">
        <v>315</v>
      </c>
      <c r="AQ177" s="26">
        <f>AQ162/(AQ160+AQ162+AQ161)</f>
        <v>0</v>
      </c>
      <c r="AS177" s="11"/>
    </row>
    <row r="178">
      <c r="B178" s="27" t="s">
        <v>316</v>
      </c>
      <c r="C178" s="26">
        <f>(C161+C162)/(C160+C161+C162)</f>
        <v>0</v>
      </c>
      <c r="E178" s="11"/>
      <c r="G178" s="27" t="s">
        <v>316</v>
      </c>
      <c r="H178" s="26">
        <f>(H161+H162)/(H160+H161+H162)</f>
        <v>0.01785714286</v>
      </c>
      <c r="J178" s="11"/>
      <c r="L178" s="27" t="s">
        <v>316</v>
      </c>
      <c r="M178" s="26">
        <f>(M161+M162)/(M160+M161+M162)</f>
        <v>0.01785714286</v>
      </c>
      <c r="O178" s="11"/>
      <c r="Q178" s="27" t="s">
        <v>316</v>
      </c>
      <c r="R178" s="26">
        <f>(R161+R162)/(R160+R161+R162)</f>
        <v>0</v>
      </c>
      <c r="T178" s="11"/>
      <c r="V178" s="27" t="s">
        <v>316</v>
      </c>
      <c r="W178" s="26">
        <f>(W161+W162)/(W160+W161+W162)</f>
        <v>0.01785714286</v>
      </c>
      <c r="Y178" s="11"/>
      <c r="AA178" s="27" t="s">
        <v>316</v>
      </c>
      <c r="AB178" s="26">
        <f>(AB161+AB162)/(AB160+AB161+AB162)</f>
        <v>0.08333333333</v>
      </c>
      <c r="AD178" s="11"/>
      <c r="AF178" s="27" t="s">
        <v>316</v>
      </c>
      <c r="AG178" s="26">
        <f>(AG161+AG162)/(AG160+AG161+AG162)</f>
        <v>0.1538461538</v>
      </c>
      <c r="AI178" s="11"/>
      <c r="AK178" s="27" t="s">
        <v>316</v>
      </c>
      <c r="AL178" s="26">
        <f>(AL161+AL162)/(AL160+AL161+AL162)</f>
        <v>0.05172413793</v>
      </c>
      <c r="AN178" s="11"/>
      <c r="AP178" s="27" t="s">
        <v>316</v>
      </c>
      <c r="AQ178" s="26">
        <f>(AQ161+AQ162)/(AQ160+AQ161+AQ162)</f>
        <v>0.01785714286</v>
      </c>
      <c r="AS178" s="11"/>
    </row>
    <row r="179">
      <c r="B179" s="27" t="s">
        <v>317</v>
      </c>
      <c r="C179" s="28" t="str">
        <f>ABS(C161)/ABS(C159)</f>
        <v>#DIV/0!</v>
      </c>
      <c r="E179" s="11"/>
      <c r="G179" s="27" t="s">
        <v>317</v>
      </c>
      <c r="H179" s="28">
        <f>ABS(H161)/ABS(H159)</f>
        <v>1</v>
      </c>
      <c r="J179" s="11"/>
      <c r="L179" s="27" t="s">
        <v>317</v>
      </c>
      <c r="M179" s="28">
        <f>ABS(M161)/ABS(M159)</f>
        <v>1</v>
      </c>
      <c r="O179" s="11"/>
      <c r="Q179" s="27" t="s">
        <v>317</v>
      </c>
      <c r="R179" s="28" t="str">
        <f>ABS(R161)/ABS(R159)</f>
        <v>#DIV/0!</v>
      </c>
      <c r="T179" s="11"/>
      <c r="V179" s="27" t="s">
        <v>317</v>
      </c>
      <c r="W179" s="28">
        <f>ABS(W161)/ABS(W159)</f>
        <v>1</v>
      </c>
      <c r="Y179" s="11"/>
      <c r="AA179" s="27" t="s">
        <v>317</v>
      </c>
      <c r="AB179" s="28">
        <f>ABS(AB161)/ABS(AB159)</f>
        <v>1</v>
      </c>
      <c r="AD179" s="11"/>
      <c r="AF179" s="27" t="s">
        <v>317</v>
      </c>
      <c r="AG179" s="28">
        <f>ABS(AG161)/ABS(AG159)</f>
        <v>1</v>
      </c>
      <c r="AI179" s="11"/>
      <c r="AK179" s="27" t="s">
        <v>317</v>
      </c>
      <c r="AL179" s="28">
        <f>ABS(AL161)/ABS(AL159)</f>
        <v>1</v>
      </c>
      <c r="AN179" s="11"/>
      <c r="AP179" s="27" t="s">
        <v>317</v>
      </c>
      <c r="AQ179" s="28">
        <f>ABS(AQ161)/ABS(AQ159)</f>
        <v>1</v>
      </c>
      <c r="AS179" s="11"/>
    </row>
    <row r="180">
      <c r="B180" s="27" t="s">
        <v>318</v>
      </c>
      <c r="C180" s="28" t="str">
        <f>C161/(C161+C162)</f>
        <v>#DIV/0!</v>
      </c>
      <c r="E180" s="11"/>
      <c r="G180" s="27" t="s">
        <v>318</v>
      </c>
      <c r="H180" s="28">
        <f>H161/(H161+H162)</f>
        <v>1</v>
      </c>
      <c r="J180" s="11"/>
      <c r="L180" s="27" t="s">
        <v>318</v>
      </c>
      <c r="M180" s="28">
        <f>M161/(M161+M162)</f>
        <v>1</v>
      </c>
      <c r="O180" s="11"/>
      <c r="Q180" s="27" t="s">
        <v>318</v>
      </c>
      <c r="R180" s="28" t="str">
        <f>R161/(R161+R162)</f>
        <v>#DIV/0!</v>
      </c>
      <c r="T180" s="11"/>
      <c r="V180" s="27" t="s">
        <v>318</v>
      </c>
      <c r="W180" s="28">
        <f>W161/(W161+W162)</f>
        <v>1</v>
      </c>
      <c r="Y180" s="11"/>
      <c r="AA180" s="27" t="s">
        <v>318</v>
      </c>
      <c r="AB180" s="28">
        <f>AB161/(AB161+AB162)</f>
        <v>1</v>
      </c>
      <c r="AD180" s="11"/>
      <c r="AF180" s="27" t="s">
        <v>318</v>
      </c>
      <c r="AG180" s="28">
        <f>AG161/(AG161+AG162)</f>
        <v>1</v>
      </c>
      <c r="AI180" s="11"/>
      <c r="AK180" s="27" t="s">
        <v>318</v>
      </c>
      <c r="AL180" s="28">
        <f>AL161/(AL161+AL162)</f>
        <v>1</v>
      </c>
      <c r="AN180" s="11"/>
      <c r="AP180" s="27" t="s">
        <v>318</v>
      </c>
      <c r="AQ180" s="28">
        <f>AQ161/(AQ161+AQ162)</f>
        <v>1</v>
      </c>
      <c r="AS180" s="11"/>
    </row>
    <row r="181">
      <c r="B181" s="27" t="s">
        <v>319</v>
      </c>
      <c r="C181" s="26">
        <f>C160/(C159+C160+C161+C162)</f>
        <v>1</v>
      </c>
      <c r="E181" s="11"/>
      <c r="G181" s="27" t="s">
        <v>319</v>
      </c>
      <c r="H181" s="26">
        <f>H160/(H159+H160+H161+H162)</f>
        <v>0.9649122807</v>
      </c>
      <c r="J181" s="11"/>
      <c r="L181" s="27" t="s">
        <v>319</v>
      </c>
      <c r="M181" s="26">
        <f>M160/(M159+M160+M161+M162)</f>
        <v>0.9649122807</v>
      </c>
      <c r="O181" s="11"/>
      <c r="Q181" s="27" t="s">
        <v>319</v>
      </c>
      <c r="R181" s="26">
        <f>R160/(R159+R160+R161+R162)</f>
        <v>1</v>
      </c>
      <c r="T181" s="11"/>
      <c r="V181" s="27" t="s">
        <v>319</v>
      </c>
      <c r="W181" s="26">
        <f>W160/(W159+W160+W161+W162)</f>
        <v>0.9649122807</v>
      </c>
      <c r="Y181" s="11"/>
      <c r="AA181" s="27" t="s">
        <v>319</v>
      </c>
      <c r="AB181" s="26">
        <f>AB160/(AB159+AB160+AB161+AB162)</f>
        <v>0.8461538462</v>
      </c>
      <c r="AD181" s="11"/>
      <c r="AF181" s="27" t="s">
        <v>319</v>
      </c>
      <c r="AG181" s="26">
        <f>AG160/(AG159+AG160+AG161+AG162)</f>
        <v>0.7333333333</v>
      </c>
      <c r="AI181" s="11"/>
      <c r="AK181" s="27" t="s">
        <v>319</v>
      </c>
      <c r="AL181" s="26">
        <f>AL160/(AL159+AL160+AL161+AL162)</f>
        <v>0.9016393443</v>
      </c>
      <c r="AN181" s="11"/>
      <c r="AP181" s="27" t="s">
        <v>319</v>
      </c>
      <c r="AQ181" s="26">
        <f>AQ160/(AQ159+AQ160+AQ161+AQ162)</f>
        <v>0.9649122807</v>
      </c>
      <c r="AS181" s="11"/>
    </row>
    <row r="182">
      <c r="B182" s="27" t="s">
        <v>320</v>
      </c>
      <c r="C182" s="26">
        <f>(C162+C161+C159)/(C160+C162+C161+C159)</f>
        <v>0</v>
      </c>
      <c r="E182" s="11"/>
      <c r="G182" s="27" t="s">
        <v>320</v>
      </c>
      <c r="H182" s="26">
        <f>(H162+H161+H159)/(H160+H162+H161+H159)</f>
        <v>0.0350877193</v>
      </c>
      <c r="J182" s="11"/>
      <c r="L182" s="27" t="s">
        <v>320</v>
      </c>
      <c r="M182" s="26">
        <f>(M162+M161+M159)/(M160+M162+M161+M159)</f>
        <v>0.0350877193</v>
      </c>
      <c r="O182" s="11"/>
      <c r="Q182" s="27" t="s">
        <v>320</v>
      </c>
      <c r="R182" s="26">
        <f>(R162+R161+R159)/(R160+R162+R161+R159)</f>
        <v>0</v>
      </c>
      <c r="T182" s="11"/>
      <c r="V182" s="27" t="s">
        <v>320</v>
      </c>
      <c r="W182" s="26">
        <f>(W162+W161+W159)/(W160+W162+W161+W159)</f>
        <v>0.0350877193</v>
      </c>
      <c r="Y182" s="11"/>
      <c r="AA182" s="27" t="s">
        <v>320</v>
      </c>
      <c r="AB182" s="26">
        <f>(AB162+AB161+AB159)/(AB160+AB162+AB161+AB159)</f>
        <v>0.1538461538</v>
      </c>
      <c r="AD182" s="11"/>
      <c r="AF182" s="27" t="s">
        <v>320</v>
      </c>
      <c r="AG182" s="26">
        <f>(AG162+AG161+AG159)/(AG160+AG162+AG161+AG159)</f>
        <v>0.2666666667</v>
      </c>
      <c r="AI182" s="11"/>
      <c r="AK182" s="27" t="s">
        <v>320</v>
      </c>
      <c r="AL182" s="26">
        <f>(AL162+AL161+AL159)/(AL160+AL162+AL161+AL159)</f>
        <v>0.09836065574</v>
      </c>
      <c r="AN182" s="11"/>
      <c r="AP182" s="27" t="s">
        <v>320</v>
      </c>
      <c r="AQ182" s="26">
        <f>(AQ162+AQ161+AQ159)/(AQ160+AQ162+AQ161+AQ159)</f>
        <v>0.0350877193</v>
      </c>
      <c r="AS182" s="11"/>
    </row>
    <row r="183">
      <c r="B183" s="27" t="s">
        <v>321</v>
      </c>
      <c r="C183" s="26">
        <f>(C161+C159)/C160</f>
        <v>0</v>
      </c>
      <c r="E183" s="11"/>
      <c r="G183" s="27" t="s">
        <v>321</v>
      </c>
      <c r="H183" s="26">
        <f>(H161+H159)/H160</f>
        <v>0.03636363636</v>
      </c>
      <c r="J183" s="11"/>
      <c r="L183" s="27" t="s">
        <v>321</v>
      </c>
      <c r="M183" s="26">
        <f>(M161+M159)/M160</f>
        <v>0.03636363636</v>
      </c>
      <c r="O183" s="11"/>
      <c r="Q183" s="27" t="s">
        <v>321</v>
      </c>
      <c r="R183" s="26">
        <f>(R161+R159)/R160</f>
        <v>0</v>
      </c>
      <c r="T183" s="11"/>
      <c r="V183" s="27" t="s">
        <v>321</v>
      </c>
      <c r="W183" s="26">
        <f>(W161+W159)/W160</f>
        <v>0.03636363636</v>
      </c>
      <c r="Y183" s="11"/>
      <c r="AA183" s="27" t="s">
        <v>321</v>
      </c>
      <c r="AB183" s="26">
        <f>(AB161+AB159)/AB160</f>
        <v>0.1818181818</v>
      </c>
      <c r="AD183" s="11"/>
      <c r="AF183" s="27" t="s">
        <v>321</v>
      </c>
      <c r="AG183" s="26">
        <f>(AG161+AG159)/AG160</f>
        <v>0.3636363636</v>
      </c>
      <c r="AI183" s="11"/>
      <c r="AK183" s="27" t="s">
        <v>321</v>
      </c>
      <c r="AL183" s="26">
        <f>(AL161+AL159)/AL160</f>
        <v>0.1090909091</v>
      </c>
      <c r="AN183" s="11"/>
      <c r="AP183" s="27" t="s">
        <v>321</v>
      </c>
      <c r="AQ183" s="26">
        <f>(AQ161+AQ159)/AQ160</f>
        <v>0.03636363636</v>
      </c>
      <c r="AS183" s="11"/>
    </row>
    <row r="184">
      <c r="E184" s="11"/>
      <c r="J184" s="11"/>
      <c r="O184" s="11"/>
      <c r="T184" s="11"/>
      <c r="Y184" s="11"/>
      <c r="AD184" s="11"/>
      <c r="AI184" s="11"/>
      <c r="AN184" s="11"/>
      <c r="AS184" s="11"/>
    </row>
    <row r="185">
      <c r="E185" s="11"/>
      <c r="J185" s="11"/>
      <c r="O185" s="11"/>
      <c r="T185" s="11"/>
      <c r="Y185" s="11"/>
      <c r="AD185" s="11"/>
      <c r="AI185" s="11"/>
      <c r="AN185" s="11"/>
      <c r="AS185" s="11"/>
    </row>
    <row r="186">
      <c r="E186" s="11"/>
      <c r="J186" s="11"/>
      <c r="O186" s="11"/>
      <c r="T186" s="11"/>
      <c r="Y186" s="11"/>
      <c r="AD186" s="11"/>
      <c r="AI186" s="11"/>
      <c r="AN186" s="11"/>
      <c r="AS186" s="11"/>
    </row>
    <row r="187">
      <c r="E187" s="11"/>
      <c r="J187" s="11"/>
      <c r="O187" s="11"/>
      <c r="T187" s="11"/>
      <c r="Y187" s="11"/>
      <c r="AD187" s="11"/>
      <c r="AI187" s="11"/>
      <c r="AN187" s="11"/>
      <c r="AS187" s="11"/>
    </row>
    <row r="188">
      <c r="E188" s="11"/>
      <c r="J188" s="11"/>
      <c r="O188" s="11"/>
      <c r="T188" s="11"/>
      <c r="Y188" s="11"/>
      <c r="AD188" s="11"/>
      <c r="AI188" s="11"/>
      <c r="AN188" s="11"/>
      <c r="AS188" s="11"/>
    </row>
    <row r="189">
      <c r="E189" s="11"/>
      <c r="J189" s="11"/>
      <c r="O189" s="11"/>
      <c r="T189" s="11"/>
      <c r="Y189" s="11"/>
      <c r="AD189" s="11"/>
      <c r="AI189" s="11"/>
      <c r="AN189" s="11"/>
      <c r="AS189" s="11"/>
    </row>
    <row r="190">
      <c r="E190" s="11"/>
      <c r="J190" s="11"/>
      <c r="O190" s="11"/>
      <c r="T190" s="11"/>
      <c r="Y190" s="11"/>
      <c r="AD190" s="11"/>
      <c r="AI190" s="11"/>
      <c r="AN190" s="11"/>
      <c r="AS190" s="11"/>
    </row>
    <row r="191">
      <c r="E191" s="11"/>
      <c r="J191" s="11"/>
      <c r="O191" s="11"/>
      <c r="T191" s="11"/>
      <c r="Y191" s="11"/>
      <c r="AD191" s="11"/>
      <c r="AI191" s="11"/>
      <c r="AN191" s="11"/>
      <c r="AS191" s="11"/>
    </row>
    <row r="192">
      <c r="E192" s="11"/>
      <c r="J192" s="11"/>
      <c r="O192" s="11"/>
      <c r="T192" s="11"/>
      <c r="Y192" s="11"/>
      <c r="AD192" s="11"/>
      <c r="AI192" s="11"/>
      <c r="AN192" s="11"/>
      <c r="AS192" s="11"/>
    </row>
    <row r="193">
      <c r="E193" s="11"/>
      <c r="J193" s="11"/>
      <c r="O193" s="11"/>
      <c r="T193" s="11"/>
      <c r="Y193" s="11"/>
      <c r="AD193" s="11"/>
      <c r="AI193" s="11"/>
      <c r="AN193" s="11"/>
      <c r="AS193" s="11"/>
    </row>
    <row r="194">
      <c r="E194" s="11"/>
      <c r="J194" s="11"/>
      <c r="O194" s="11"/>
      <c r="T194" s="11"/>
      <c r="Y194" s="11"/>
      <c r="AD194" s="11"/>
      <c r="AI194" s="11"/>
      <c r="AN194" s="11"/>
      <c r="AS194" s="11"/>
    </row>
    <row r="195">
      <c r="E195" s="11"/>
      <c r="J195" s="11"/>
      <c r="O195" s="11"/>
      <c r="T195" s="11"/>
      <c r="Y195" s="11"/>
      <c r="AD195" s="11"/>
      <c r="AI195" s="11"/>
      <c r="AN195" s="11"/>
      <c r="AS195" s="11"/>
    </row>
    <row r="196">
      <c r="E196" s="11"/>
      <c r="J196" s="11"/>
      <c r="O196" s="11"/>
      <c r="T196" s="11"/>
      <c r="Y196" s="11"/>
      <c r="AD196" s="11"/>
      <c r="AI196" s="11"/>
      <c r="AN196" s="11"/>
      <c r="AS196" s="11"/>
    </row>
    <row r="197">
      <c r="E197" s="11"/>
      <c r="J197" s="11"/>
      <c r="O197" s="11"/>
      <c r="T197" s="11"/>
      <c r="Y197" s="11"/>
      <c r="AD197" s="11"/>
      <c r="AI197" s="11"/>
      <c r="AN197" s="11"/>
      <c r="AS197" s="11"/>
    </row>
    <row r="198">
      <c r="E198" s="11"/>
      <c r="J198" s="11"/>
      <c r="O198" s="11"/>
      <c r="T198" s="11"/>
      <c r="Y198" s="11"/>
      <c r="AD198" s="11"/>
      <c r="AI198" s="11"/>
      <c r="AN198" s="11"/>
      <c r="AS198" s="11"/>
    </row>
    <row r="199">
      <c r="E199" s="11"/>
      <c r="J199" s="11"/>
      <c r="O199" s="11"/>
      <c r="T199" s="11"/>
      <c r="Y199" s="11"/>
      <c r="AD199" s="11"/>
      <c r="AI199" s="11"/>
      <c r="AN199" s="11"/>
      <c r="AS199" s="11"/>
    </row>
    <row r="200">
      <c r="E200" s="11"/>
      <c r="J200" s="11"/>
      <c r="O200" s="11"/>
      <c r="T200" s="11"/>
      <c r="Y200" s="11"/>
      <c r="AD200" s="11"/>
      <c r="AI200" s="11"/>
      <c r="AN200" s="11"/>
      <c r="AS200" s="11"/>
    </row>
    <row r="201">
      <c r="E201" s="11"/>
      <c r="J201" s="11"/>
      <c r="O201" s="11"/>
      <c r="T201" s="11"/>
      <c r="Y201" s="11"/>
      <c r="AD201" s="11"/>
      <c r="AI201" s="11"/>
      <c r="AN201" s="11"/>
      <c r="AS201" s="11"/>
    </row>
    <row r="202">
      <c r="E202" s="11"/>
      <c r="J202" s="11"/>
      <c r="O202" s="11"/>
      <c r="T202" s="11"/>
      <c r="Y202" s="11"/>
      <c r="AD202" s="11"/>
      <c r="AI202" s="11"/>
      <c r="AN202" s="11"/>
      <c r="AS202" s="11"/>
    </row>
    <row r="203">
      <c r="E203" s="11"/>
      <c r="J203" s="11"/>
      <c r="O203" s="11"/>
      <c r="T203" s="11"/>
      <c r="Y203" s="11"/>
      <c r="AD203" s="11"/>
      <c r="AI203" s="11"/>
      <c r="AN203" s="11"/>
      <c r="AS203" s="11"/>
    </row>
    <row r="204">
      <c r="E204" s="11"/>
      <c r="J204" s="11"/>
      <c r="O204" s="11"/>
      <c r="T204" s="11"/>
      <c r="Y204" s="11"/>
      <c r="AD204" s="11"/>
      <c r="AI204" s="11"/>
      <c r="AN204" s="11"/>
      <c r="AS204" s="11"/>
    </row>
    <row r="205">
      <c r="E205" s="11"/>
      <c r="J205" s="11"/>
      <c r="O205" s="11"/>
      <c r="T205" s="11"/>
      <c r="Y205" s="11"/>
      <c r="AD205" s="11"/>
      <c r="AI205" s="11"/>
      <c r="AN205" s="11"/>
      <c r="AS205" s="11"/>
    </row>
    <row r="206">
      <c r="E206" s="11"/>
      <c r="J206" s="11"/>
      <c r="O206" s="11"/>
      <c r="T206" s="11"/>
      <c r="Y206" s="11"/>
      <c r="AD206" s="11"/>
      <c r="AI206" s="11"/>
      <c r="AN206" s="11"/>
      <c r="AS206" s="11"/>
    </row>
    <row r="207">
      <c r="E207" s="11"/>
      <c r="J207" s="11"/>
      <c r="O207" s="11"/>
      <c r="T207" s="11"/>
      <c r="Y207" s="11"/>
      <c r="AD207" s="11"/>
      <c r="AI207" s="11"/>
      <c r="AN207" s="11"/>
      <c r="AS207" s="11"/>
    </row>
    <row r="208">
      <c r="E208" s="11"/>
      <c r="J208" s="11"/>
      <c r="O208" s="11"/>
      <c r="T208" s="11"/>
      <c r="Y208" s="11"/>
      <c r="AD208" s="11"/>
      <c r="AI208" s="11"/>
      <c r="AN208" s="11"/>
      <c r="AS208" s="11"/>
    </row>
    <row r="209">
      <c r="E209" s="11"/>
      <c r="J209" s="11"/>
      <c r="O209" s="11"/>
      <c r="T209" s="11"/>
      <c r="Y209" s="11"/>
      <c r="AD209" s="11"/>
      <c r="AI209" s="11"/>
      <c r="AN209" s="11"/>
      <c r="AS209" s="11"/>
    </row>
    <row r="210">
      <c r="E210" s="11"/>
      <c r="J210" s="11"/>
      <c r="O210" s="11"/>
      <c r="T210" s="11"/>
      <c r="Y210" s="11"/>
      <c r="AD210" s="11"/>
      <c r="AI210" s="11"/>
      <c r="AN210" s="11"/>
      <c r="AS210" s="11"/>
    </row>
    <row r="211">
      <c r="E211" s="11"/>
      <c r="J211" s="11"/>
      <c r="O211" s="11"/>
      <c r="T211" s="11"/>
      <c r="Y211" s="11"/>
      <c r="AD211" s="11"/>
      <c r="AI211" s="11"/>
      <c r="AN211" s="11"/>
      <c r="AS211" s="11"/>
    </row>
    <row r="212">
      <c r="E212" s="11"/>
      <c r="J212" s="11"/>
      <c r="O212" s="11"/>
      <c r="T212" s="11"/>
      <c r="Y212" s="11"/>
      <c r="AD212" s="11"/>
      <c r="AI212" s="11"/>
      <c r="AN212" s="11"/>
      <c r="AS212" s="11"/>
    </row>
    <row r="213">
      <c r="E213" s="11"/>
      <c r="J213" s="11"/>
      <c r="O213" s="11"/>
      <c r="T213" s="11"/>
      <c r="Y213" s="11"/>
      <c r="AD213" s="11"/>
      <c r="AI213" s="11"/>
      <c r="AN213" s="11"/>
      <c r="AS213" s="11"/>
    </row>
    <row r="214">
      <c r="E214" s="11"/>
      <c r="J214" s="11"/>
      <c r="O214" s="11"/>
      <c r="T214" s="11"/>
      <c r="Y214" s="11"/>
      <c r="AD214" s="11"/>
      <c r="AI214" s="11"/>
      <c r="AN214" s="11"/>
      <c r="AS214" s="11"/>
    </row>
    <row r="215">
      <c r="E215" s="11"/>
      <c r="J215" s="11"/>
      <c r="O215" s="11"/>
      <c r="T215" s="11"/>
      <c r="Y215" s="11"/>
      <c r="AD215" s="11"/>
      <c r="AI215" s="11"/>
      <c r="AN215" s="11"/>
      <c r="AS215" s="11"/>
    </row>
    <row r="216">
      <c r="E216" s="11"/>
      <c r="J216" s="11"/>
      <c r="O216" s="11"/>
      <c r="T216" s="11"/>
      <c r="Y216" s="11"/>
      <c r="AD216" s="11"/>
      <c r="AI216" s="11"/>
      <c r="AN216" s="11"/>
      <c r="AS216" s="11"/>
    </row>
    <row r="217">
      <c r="E217" s="11"/>
      <c r="J217" s="11"/>
      <c r="O217" s="11"/>
      <c r="T217" s="11"/>
      <c r="Y217" s="11"/>
      <c r="AD217" s="11"/>
      <c r="AI217" s="11"/>
      <c r="AN217" s="11"/>
      <c r="AS217" s="11"/>
    </row>
    <row r="218">
      <c r="E218" s="11"/>
      <c r="J218" s="11"/>
      <c r="O218" s="11"/>
      <c r="T218" s="11"/>
      <c r="Y218" s="11"/>
      <c r="AD218" s="11"/>
      <c r="AI218" s="11"/>
      <c r="AN218" s="11"/>
      <c r="AS218" s="11"/>
    </row>
    <row r="219">
      <c r="E219" s="11"/>
      <c r="J219" s="11"/>
      <c r="O219" s="11"/>
      <c r="T219" s="11"/>
      <c r="Y219" s="11"/>
      <c r="AD219" s="11"/>
      <c r="AI219" s="11"/>
      <c r="AN219" s="11"/>
      <c r="AS219" s="11"/>
    </row>
    <row r="220">
      <c r="E220" s="11"/>
      <c r="J220" s="11"/>
      <c r="O220" s="11"/>
      <c r="T220" s="11"/>
      <c r="Y220" s="11"/>
      <c r="AD220" s="11"/>
      <c r="AI220" s="11"/>
      <c r="AN220" s="11"/>
      <c r="AS220" s="11"/>
    </row>
    <row r="221">
      <c r="E221" s="11"/>
      <c r="J221" s="11"/>
      <c r="O221" s="11"/>
      <c r="T221" s="11"/>
      <c r="Y221" s="11"/>
      <c r="AD221" s="11"/>
      <c r="AI221" s="11"/>
      <c r="AN221" s="11"/>
      <c r="AS221" s="11"/>
    </row>
    <row r="222">
      <c r="E222" s="11"/>
      <c r="J222" s="11"/>
      <c r="O222" s="11"/>
      <c r="T222" s="11"/>
      <c r="Y222" s="11"/>
      <c r="AD222" s="11"/>
      <c r="AI222" s="11"/>
      <c r="AN222" s="11"/>
      <c r="AS222" s="11"/>
    </row>
    <row r="223">
      <c r="E223" s="11"/>
      <c r="J223" s="11"/>
      <c r="O223" s="11"/>
      <c r="T223" s="11"/>
      <c r="Y223" s="11"/>
      <c r="AD223" s="11"/>
      <c r="AI223" s="11"/>
      <c r="AN223" s="11"/>
      <c r="AS223" s="11"/>
    </row>
    <row r="224">
      <c r="E224" s="11"/>
      <c r="J224" s="11"/>
      <c r="O224" s="11"/>
      <c r="T224" s="11"/>
      <c r="Y224" s="11"/>
      <c r="AD224" s="11"/>
      <c r="AI224" s="11"/>
      <c r="AN224" s="11"/>
      <c r="AS224" s="11"/>
    </row>
    <row r="225">
      <c r="E225" s="11"/>
      <c r="J225" s="11"/>
      <c r="O225" s="11"/>
      <c r="T225" s="11"/>
      <c r="Y225" s="11"/>
      <c r="AD225" s="11"/>
      <c r="AI225" s="11"/>
      <c r="AN225" s="11"/>
      <c r="AS225" s="11"/>
    </row>
    <row r="226">
      <c r="E226" s="11"/>
      <c r="J226" s="11"/>
      <c r="O226" s="11"/>
      <c r="T226" s="11"/>
      <c r="Y226" s="11"/>
      <c r="AD226" s="11"/>
      <c r="AI226" s="11"/>
      <c r="AN226" s="11"/>
      <c r="AS226" s="11"/>
    </row>
    <row r="227">
      <c r="E227" s="11"/>
      <c r="J227" s="11"/>
      <c r="O227" s="11"/>
      <c r="T227" s="11"/>
      <c r="Y227" s="11"/>
      <c r="AD227" s="11"/>
      <c r="AI227" s="11"/>
      <c r="AN227" s="11"/>
      <c r="AS227" s="11"/>
    </row>
    <row r="228">
      <c r="E228" s="11"/>
      <c r="J228" s="11"/>
      <c r="O228" s="11"/>
      <c r="T228" s="11"/>
      <c r="Y228" s="11"/>
      <c r="AD228" s="11"/>
      <c r="AI228" s="11"/>
      <c r="AN228" s="11"/>
      <c r="AS228" s="11"/>
    </row>
    <row r="229">
      <c r="E229" s="11"/>
      <c r="J229" s="11"/>
      <c r="O229" s="11"/>
      <c r="T229" s="11"/>
      <c r="Y229" s="11"/>
      <c r="AD229" s="11"/>
      <c r="AI229" s="11"/>
      <c r="AN229" s="11"/>
      <c r="AS229" s="11"/>
    </row>
    <row r="230">
      <c r="E230" s="11"/>
      <c r="J230" s="11"/>
      <c r="O230" s="11"/>
      <c r="T230" s="11"/>
      <c r="Y230" s="11"/>
      <c r="AD230" s="11"/>
      <c r="AI230" s="11"/>
      <c r="AN230" s="11"/>
      <c r="AS230" s="11"/>
    </row>
    <row r="231">
      <c r="E231" s="11"/>
      <c r="J231" s="11"/>
      <c r="O231" s="11"/>
      <c r="T231" s="11"/>
      <c r="Y231" s="11"/>
      <c r="AD231" s="11"/>
      <c r="AI231" s="11"/>
      <c r="AN231" s="11"/>
      <c r="AS231" s="11"/>
    </row>
    <row r="232">
      <c r="E232" s="11"/>
      <c r="J232" s="11"/>
      <c r="O232" s="11"/>
      <c r="T232" s="11"/>
      <c r="Y232" s="11"/>
      <c r="AD232" s="11"/>
      <c r="AI232" s="11"/>
      <c r="AN232" s="11"/>
      <c r="AS232" s="11"/>
    </row>
    <row r="233">
      <c r="E233" s="11"/>
      <c r="J233" s="11"/>
      <c r="O233" s="11"/>
      <c r="T233" s="11"/>
      <c r="Y233" s="11"/>
      <c r="AD233" s="11"/>
      <c r="AI233" s="11"/>
      <c r="AN233" s="11"/>
      <c r="AS233" s="11"/>
    </row>
    <row r="234">
      <c r="E234" s="11"/>
      <c r="J234" s="11"/>
      <c r="O234" s="11"/>
      <c r="T234" s="11"/>
      <c r="Y234" s="11"/>
      <c r="AD234" s="11"/>
      <c r="AI234" s="11"/>
      <c r="AN234" s="11"/>
      <c r="AS234" s="11"/>
    </row>
    <row r="235">
      <c r="E235" s="11"/>
      <c r="J235" s="11"/>
      <c r="O235" s="11"/>
      <c r="T235" s="11"/>
      <c r="Y235" s="11"/>
      <c r="AD235" s="11"/>
      <c r="AI235" s="11"/>
      <c r="AN235" s="11"/>
      <c r="AS235" s="11"/>
    </row>
    <row r="236">
      <c r="E236" s="11"/>
      <c r="J236" s="11"/>
      <c r="O236" s="11"/>
      <c r="T236" s="11"/>
      <c r="Y236" s="11"/>
      <c r="AD236" s="11"/>
      <c r="AI236" s="11"/>
      <c r="AN236" s="11"/>
      <c r="AS236" s="11"/>
    </row>
    <row r="237">
      <c r="E237" s="11"/>
      <c r="J237" s="11"/>
      <c r="O237" s="11"/>
      <c r="T237" s="11"/>
      <c r="Y237" s="11"/>
      <c r="AD237" s="11"/>
      <c r="AI237" s="11"/>
      <c r="AN237" s="11"/>
      <c r="AS237" s="11"/>
    </row>
    <row r="238">
      <c r="E238" s="11"/>
      <c r="J238" s="11"/>
      <c r="O238" s="11"/>
      <c r="T238" s="11"/>
      <c r="Y238" s="11"/>
      <c r="AD238" s="11"/>
      <c r="AI238" s="11"/>
      <c r="AN238" s="11"/>
      <c r="AS238" s="11"/>
    </row>
    <row r="239">
      <c r="E239" s="11"/>
      <c r="J239" s="11"/>
      <c r="O239" s="11"/>
      <c r="T239" s="11"/>
      <c r="Y239" s="11"/>
      <c r="AD239" s="11"/>
      <c r="AI239" s="11"/>
      <c r="AN239" s="11"/>
      <c r="AS239" s="11"/>
    </row>
    <row r="240">
      <c r="E240" s="11"/>
      <c r="J240" s="11"/>
      <c r="O240" s="11"/>
      <c r="T240" s="11"/>
      <c r="Y240" s="11"/>
      <c r="AD240" s="11"/>
      <c r="AI240" s="11"/>
      <c r="AN240" s="11"/>
      <c r="AS240" s="11"/>
    </row>
    <row r="241">
      <c r="E241" s="11"/>
      <c r="J241" s="11"/>
      <c r="O241" s="11"/>
      <c r="T241" s="11"/>
      <c r="Y241" s="11"/>
      <c r="AD241" s="11"/>
      <c r="AI241" s="11"/>
      <c r="AN241" s="11"/>
      <c r="AS241" s="11"/>
    </row>
    <row r="242">
      <c r="E242" s="11"/>
      <c r="J242" s="11"/>
      <c r="O242" s="11"/>
      <c r="T242" s="11"/>
      <c r="Y242" s="11"/>
      <c r="AD242" s="11"/>
      <c r="AI242" s="11"/>
      <c r="AN242" s="11"/>
      <c r="AS242" s="11"/>
    </row>
    <row r="243">
      <c r="E243" s="11"/>
      <c r="J243" s="11"/>
      <c r="O243" s="11"/>
      <c r="T243" s="11"/>
      <c r="Y243" s="11"/>
      <c r="AD243" s="11"/>
      <c r="AI243" s="11"/>
      <c r="AN243" s="11"/>
      <c r="AS243" s="11"/>
    </row>
    <row r="244">
      <c r="E244" s="11"/>
      <c r="J244" s="11"/>
      <c r="O244" s="11"/>
      <c r="T244" s="11"/>
      <c r="Y244" s="11"/>
      <c r="AD244" s="11"/>
      <c r="AI244" s="11"/>
      <c r="AN244" s="11"/>
      <c r="AS244" s="11"/>
    </row>
    <row r="245">
      <c r="E245" s="11"/>
      <c r="J245" s="11"/>
      <c r="O245" s="11"/>
      <c r="T245" s="11"/>
      <c r="Y245" s="11"/>
      <c r="AD245" s="11"/>
      <c r="AI245" s="11"/>
      <c r="AN245" s="11"/>
      <c r="AS245" s="11"/>
    </row>
    <row r="246">
      <c r="E246" s="11"/>
      <c r="J246" s="11"/>
      <c r="O246" s="11"/>
      <c r="T246" s="11"/>
      <c r="Y246" s="11"/>
      <c r="AD246" s="11"/>
      <c r="AI246" s="11"/>
      <c r="AN246" s="11"/>
      <c r="AS246" s="11"/>
    </row>
    <row r="247">
      <c r="E247" s="11"/>
      <c r="J247" s="11"/>
      <c r="O247" s="11"/>
      <c r="T247" s="11"/>
      <c r="Y247" s="11"/>
      <c r="AD247" s="11"/>
      <c r="AI247" s="11"/>
      <c r="AN247" s="11"/>
      <c r="AS247" s="11"/>
    </row>
    <row r="248">
      <c r="E248" s="11"/>
      <c r="J248" s="11"/>
      <c r="O248" s="11"/>
      <c r="T248" s="11"/>
      <c r="Y248" s="11"/>
      <c r="AD248" s="11"/>
      <c r="AI248" s="11"/>
      <c r="AN248" s="11"/>
      <c r="AS248" s="11"/>
    </row>
    <row r="249">
      <c r="E249" s="11"/>
      <c r="J249" s="11"/>
      <c r="O249" s="11"/>
      <c r="T249" s="11"/>
      <c r="Y249" s="11"/>
      <c r="AD249" s="11"/>
      <c r="AI249" s="11"/>
      <c r="AN249" s="11"/>
      <c r="AS249" s="11"/>
    </row>
    <row r="250">
      <c r="E250" s="11"/>
      <c r="J250" s="11"/>
      <c r="O250" s="11"/>
      <c r="T250" s="11"/>
      <c r="Y250" s="11"/>
      <c r="AD250" s="11"/>
      <c r="AI250" s="11"/>
      <c r="AN250" s="11"/>
      <c r="AS250" s="11"/>
    </row>
    <row r="251">
      <c r="E251" s="11"/>
      <c r="J251" s="11"/>
      <c r="O251" s="11"/>
      <c r="T251" s="11"/>
      <c r="Y251" s="11"/>
      <c r="AD251" s="11"/>
      <c r="AI251" s="11"/>
      <c r="AN251" s="11"/>
      <c r="AS251" s="11"/>
    </row>
    <row r="252">
      <c r="E252" s="11"/>
      <c r="J252" s="11"/>
      <c r="O252" s="11"/>
      <c r="T252" s="11"/>
      <c r="Y252" s="11"/>
      <c r="AD252" s="11"/>
      <c r="AI252" s="11"/>
      <c r="AN252" s="11"/>
      <c r="AS252" s="11"/>
    </row>
    <row r="253">
      <c r="E253" s="11"/>
      <c r="J253" s="11"/>
      <c r="O253" s="11"/>
      <c r="T253" s="11"/>
      <c r="Y253" s="11"/>
      <c r="AD253" s="11"/>
      <c r="AI253" s="11"/>
      <c r="AN253" s="11"/>
      <c r="AS253" s="11"/>
    </row>
    <row r="254">
      <c r="E254" s="11"/>
      <c r="J254" s="11"/>
      <c r="O254" s="11"/>
      <c r="T254" s="11"/>
      <c r="Y254" s="11"/>
      <c r="AD254" s="11"/>
      <c r="AI254" s="11"/>
      <c r="AN254" s="11"/>
      <c r="AS254" s="11"/>
    </row>
    <row r="255">
      <c r="E255" s="11"/>
      <c r="J255" s="11"/>
      <c r="O255" s="11"/>
      <c r="T255" s="11"/>
      <c r="Y255" s="11"/>
      <c r="AD255" s="11"/>
      <c r="AI255" s="11"/>
      <c r="AN255" s="11"/>
      <c r="AS255" s="11"/>
    </row>
    <row r="256">
      <c r="E256" s="11"/>
      <c r="J256" s="11"/>
      <c r="O256" s="11"/>
      <c r="T256" s="11"/>
      <c r="Y256" s="11"/>
      <c r="AD256" s="11"/>
      <c r="AI256" s="11"/>
      <c r="AN256" s="11"/>
      <c r="AS256" s="11"/>
    </row>
    <row r="257">
      <c r="E257" s="11"/>
      <c r="J257" s="11"/>
      <c r="O257" s="11"/>
      <c r="T257" s="11"/>
      <c r="Y257" s="11"/>
      <c r="AD257" s="11"/>
      <c r="AI257" s="11"/>
      <c r="AN257" s="11"/>
      <c r="AS257" s="11"/>
    </row>
    <row r="258">
      <c r="E258" s="11"/>
      <c r="J258" s="11"/>
      <c r="O258" s="11"/>
      <c r="T258" s="11"/>
      <c r="Y258" s="11"/>
      <c r="AD258" s="11"/>
      <c r="AI258" s="11"/>
      <c r="AN258" s="11"/>
      <c r="AS258" s="11"/>
    </row>
    <row r="259">
      <c r="E259" s="11"/>
      <c r="J259" s="11"/>
      <c r="O259" s="11"/>
      <c r="T259" s="11"/>
      <c r="Y259" s="11"/>
      <c r="AD259" s="11"/>
      <c r="AI259" s="11"/>
      <c r="AN259" s="11"/>
      <c r="AS259" s="11"/>
    </row>
    <row r="260">
      <c r="E260" s="11"/>
      <c r="J260" s="11"/>
      <c r="O260" s="11"/>
      <c r="T260" s="11"/>
      <c r="Y260" s="11"/>
      <c r="AD260" s="11"/>
      <c r="AI260" s="11"/>
      <c r="AN260" s="11"/>
      <c r="AS260" s="11"/>
    </row>
    <row r="261">
      <c r="E261" s="11"/>
      <c r="J261" s="11"/>
      <c r="O261" s="11"/>
      <c r="T261" s="11"/>
      <c r="Y261" s="11"/>
      <c r="AD261" s="11"/>
      <c r="AI261" s="11"/>
      <c r="AN261" s="11"/>
      <c r="AS261" s="11"/>
    </row>
    <row r="262">
      <c r="E262" s="11"/>
      <c r="J262" s="11"/>
      <c r="O262" s="11"/>
      <c r="T262" s="11"/>
      <c r="Y262" s="11"/>
      <c r="AD262" s="11"/>
      <c r="AI262" s="11"/>
      <c r="AN262" s="11"/>
      <c r="AS262" s="11"/>
    </row>
    <row r="263">
      <c r="E263" s="11"/>
      <c r="J263" s="11"/>
      <c r="O263" s="11"/>
      <c r="T263" s="11"/>
      <c r="Y263" s="11"/>
      <c r="AD263" s="11"/>
      <c r="AI263" s="11"/>
      <c r="AN263" s="11"/>
      <c r="AS263" s="11"/>
    </row>
    <row r="264">
      <c r="E264" s="11"/>
      <c r="J264" s="11"/>
      <c r="O264" s="11"/>
      <c r="T264" s="11"/>
      <c r="Y264" s="11"/>
      <c r="AD264" s="11"/>
      <c r="AI264" s="11"/>
      <c r="AN264" s="11"/>
      <c r="AS264" s="11"/>
    </row>
    <row r="265">
      <c r="E265" s="11"/>
      <c r="J265" s="11"/>
      <c r="O265" s="11"/>
      <c r="T265" s="11"/>
      <c r="Y265" s="11"/>
      <c r="AD265" s="11"/>
      <c r="AI265" s="11"/>
      <c r="AN265" s="11"/>
      <c r="AS265" s="11"/>
    </row>
    <row r="266">
      <c r="E266" s="11"/>
      <c r="J266" s="11"/>
      <c r="O266" s="11"/>
      <c r="T266" s="11"/>
      <c r="Y266" s="11"/>
      <c r="AD266" s="11"/>
      <c r="AI266" s="11"/>
      <c r="AN266" s="11"/>
      <c r="AS266" s="11"/>
    </row>
    <row r="267">
      <c r="E267" s="11"/>
      <c r="J267" s="11"/>
      <c r="O267" s="11"/>
      <c r="T267" s="11"/>
      <c r="Y267" s="11"/>
      <c r="AD267" s="11"/>
      <c r="AI267" s="11"/>
      <c r="AN267" s="11"/>
      <c r="AS267" s="11"/>
    </row>
    <row r="268">
      <c r="E268" s="11"/>
      <c r="J268" s="11"/>
      <c r="O268" s="11"/>
      <c r="T268" s="11"/>
      <c r="Y268" s="11"/>
      <c r="AD268" s="11"/>
      <c r="AI268" s="11"/>
      <c r="AN268" s="11"/>
      <c r="AS268" s="11"/>
    </row>
    <row r="269">
      <c r="E269" s="11"/>
      <c r="J269" s="11"/>
      <c r="O269" s="11"/>
      <c r="T269" s="11"/>
      <c r="Y269" s="11"/>
      <c r="AD269" s="11"/>
      <c r="AI269" s="11"/>
      <c r="AN269" s="11"/>
      <c r="AS269" s="11"/>
    </row>
    <row r="270">
      <c r="E270" s="11"/>
      <c r="J270" s="11"/>
      <c r="O270" s="11"/>
      <c r="T270" s="11"/>
      <c r="Y270" s="11"/>
      <c r="AD270" s="11"/>
      <c r="AI270" s="11"/>
      <c r="AN270" s="11"/>
      <c r="AS270" s="11"/>
    </row>
    <row r="271">
      <c r="E271" s="11"/>
      <c r="J271" s="11"/>
      <c r="O271" s="11"/>
      <c r="T271" s="11"/>
      <c r="Y271" s="11"/>
      <c r="AD271" s="11"/>
      <c r="AI271" s="11"/>
      <c r="AN271" s="11"/>
      <c r="AS271" s="11"/>
    </row>
    <row r="272">
      <c r="E272" s="11"/>
      <c r="J272" s="11"/>
      <c r="O272" s="11"/>
      <c r="T272" s="11"/>
      <c r="Y272" s="11"/>
      <c r="AD272" s="11"/>
      <c r="AI272" s="11"/>
      <c r="AN272" s="11"/>
      <c r="AS272" s="11"/>
    </row>
    <row r="273">
      <c r="E273" s="11"/>
      <c r="J273" s="11"/>
      <c r="O273" s="11"/>
      <c r="T273" s="11"/>
      <c r="Y273" s="11"/>
      <c r="AD273" s="11"/>
      <c r="AI273" s="11"/>
      <c r="AN273" s="11"/>
      <c r="AS273" s="11"/>
    </row>
    <row r="274">
      <c r="E274" s="11"/>
      <c r="J274" s="11"/>
      <c r="O274" s="11"/>
      <c r="T274" s="11"/>
      <c r="Y274" s="11"/>
      <c r="AD274" s="11"/>
      <c r="AI274" s="11"/>
      <c r="AN274" s="11"/>
      <c r="AS274" s="11"/>
    </row>
    <row r="275">
      <c r="E275" s="11"/>
      <c r="J275" s="11"/>
      <c r="O275" s="11"/>
      <c r="T275" s="11"/>
      <c r="Y275" s="11"/>
      <c r="AD275" s="11"/>
      <c r="AI275" s="11"/>
      <c r="AN275" s="11"/>
      <c r="AS275" s="11"/>
    </row>
    <row r="276">
      <c r="E276" s="11"/>
      <c r="J276" s="11"/>
      <c r="O276" s="11"/>
      <c r="T276" s="11"/>
      <c r="Y276" s="11"/>
      <c r="AD276" s="11"/>
      <c r="AI276" s="11"/>
      <c r="AN276" s="11"/>
      <c r="AS276" s="11"/>
    </row>
    <row r="277">
      <c r="E277" s="11"/>
      <c r="J277" s="11"/>
      <c r="O277" s="11"/>
      <c r="T277" s="11"/>
      <c r="Y277" s="11"/>
      <c r="AD277" s="11"/>
      <c r="AI277" s="11"/>
      <c r="AN277" s="11"/>
      <c r="AS277" s="11"/>
    </row>
    <row r="278">
      <c r="E278" s="11"/>
      <c r="J278" s="11"/>
      <c r="O278" s="11"/>
      <c r="T278" s="11"/>
      <c r="Y278" s="11"/>
      <c r="AD278" s="11"/>
      <c r="AI278" s="11"/>
      <c r="AN278" s="11"/>
      <c r="AS278" s="11"/>
    </row>
    <row r="279">
      <c r="E279" s="11"/>
      <c r="J279" s="11"/>
      <c r="O279" s="11"/>
      <c r="T279" s="11"/>
      <c r="Y279" s="11"/>
      <c r="AD279" s="11"/>
      <c r="AI279" s="11"/>
      <c r="AN279" s="11"/>
      <c r="AS279" s="11"/>
    </row>
    <row r="280">
      <c r="E280" s="11"/>
      <c r="J280" s="11"/>
      <c r="O280" s="11"/>
      <c r="T280" s="11"/>
      <c r="Y280" s="11"/>
      <c r="AD280" s="11"/>
      <c r="AI280" s="11"/>
      <c r="AN280" s="11"/>
      <c r="AS280" s="11"/>
    </row>
    <row r="281">
      <c r="E281" s="11"/>
      <c r="J281" s="11"/>
      <c r="O281" s="11"/>
      <c r="T281" s="11"/>
      <c r="Y281" s="11"/>
      <c r="AD281" s="11"/>
      <c r="AI281" s="11"/>
      <c r="AN281" s="11"/>
      <c r="AS281" s="11"/>
    </row>
    <row r="282">
      <c r="E282" s="11"/>
      <c r="J282" s="11"/>
      <c r="O282" s="11"/>
      <c r="T282" s="11"/>
      <c r="Y282" s="11"/>
      <c r="AD282" s="11"/>
      <c r="AI282" s="11"/>
      <c r="AN282" s="11"/>
      <c r="AS282" s="11"/>
    </row>
    <row r="283">
      <c r="E283" s="11"/>
      <c r="J283" s="11"/>
      <c r="O283" s="11"/>
      <c r="T283" s="11"/>
      <c r="Y283" s="11"/>
      <c r="AD283" s="11"/>
      <c r="AI283" s="11"/>
      <c r="AN283" s="11"/>
      <c r="AS283" s="11"/>
    </row>
    <row r="284">
      <c r="E284" s="11"/>
      <c r="J284" s="11"/>
      <c r="O284" s="11"/>
      <c r="T284" s="11"/>
      <c r="Y284" s="11"/>
      <c r="AD284" s="11"/>
      <c r="AI284" s="11"/>
      <c r="AN284" s="11"/>
      <c r="AS284" s="11"/>
    </row>
    <row r="285">
      <c r="E285" s="11"/>
      <c r="J285" s="11"/>
      <c r="O285" s="11"/>
      <c r="T285" s="11"/>
      <c r="Y285" s="11"/>
      <c r="AD285" s="11"/>
      <c r="AI285" s="11"/>
      <c r="AN285" s="11"/>
      <c r="AS285" s="11"/>
    </row>
    <row r="286">
      <c r="E286" s="11"/>
      <c r="J286" s="11"/>
      <c r="O286" s="11"/>
      <c r="T286" s="11"/>
      <c r="Y286" s="11"/>
      <c r="AD286" s="11"/>
      <c r="AI286" s="11"/>
      <c r="AN286" s="11"/>
      <c r="AS286" s="11"/>
    </row>
    <row r="287">
      <c r="E287" s="11"/>
      <c r="J287" s="11"/>
      <c r="O287" s="11"/>
      <c r="T287" s="11"/>
      <c r="Y287" s="11"/>
      <c r="AD287" s="11"/>
      <c r="AI287" s="11"/>
      <c r="AN287" s="11"/>
      <c r="AS287" s="11"/>
    </row>
    <row r="288">
      <c r="E288" s="11"/>
      <c r="J288" s="11"/>
      <c r="O288" s="11"/>
      <c r="T288" s="11"/>
      <c r="Y288" s="11"/>
      <c r="AD288" s="11"/>
      <c r="AI288" s="11"/>
      <c r="AN288" s="11"/>
      <c r="AS288" s="11"/>
    </row>
    <row r="289">
      <c r="E289" s="11"/>
      <c r="J289" s="11"/>
      <c r="O289" s="11"/>
      <c r="T289" s="11"/>
      <c r="Y289" s="11"/>
      <c r="AD289" s="11"/>
      <c r="AI289" s="11"/>
      <c r="AN289" s="11"/>
      <c r="AS289" s="11"/>
    </row>
    <row r="290">
      <c r="E290" s="11"/>
      <c r="J290" s="11"/>
      <c r="O290" s="11"/>
      <c r="T290" s="11"/>
      <c r="Y290" s="11"/>
      <c r="AD290" s="11"/>
      <c r="AI290" s="11"/>
      <c r="AN290" s="11"/>
      <c r="AS290" s="11"/>
    </row>
    <row r="291">
      <c r="E291" s="11"/>
      <c r="J291" s="11"/>
      <c r="O291" s="11"/>
      <c r="T291" s="11"/>
      <c r="Y291" s="11"/>
      <c r="AD291" s="11"/>
      <c r="AI291" s="11"/>
      <c r="AN291" s="11"/>
      <c r="AS291" s="11"/>
    </row>
    <row r="292">
      <c r="E292" s="11"/>
      <c r="J292" s="11"/>
      <c r="O292" s="11"/>
      <c r="T292" s="11"/>
      <c r="Y292" s="11"/>
      <c r="AD292" s="11"/>
      <c r="AI292" s="11"/>
      <c r="AN292" s="11"/>
      <c r="AS292" s="11"/>
    </row>
    <row r="293">
      <c r="E293" s="11"/>
      <c r="J293" s="11"/>
      <c r="O293" s="11"/>
      <c r="T293" s="11"/>
      <c r="Y293" s="11"/>
      <c r="AD293" s="11"/>
      <c r="AI293" s="11"/>
      <c r="AN293" s="11"/>
      <c r="AS293" s="11"/>
    </row>
    <row r="294">
      <c r="E294" s="11"/>
      <c r="J294" s="11"/>
      <c r="O294" s="11"/>
      <c r="T294" s="11"/>
      <c r="Y294" s="11"/>
      <c r="AD294" s="11"/>
      <c r="AI294" s="11"/>
      <c r="AN294" s="11"/>
      <c r="AS294" s="11"/>
    </row>
    <row r="295">
      <c r="E295" s="11"/>
      <c r="J295" s="11"/>
      <c r="O295" s="11"/>
      <c r="T295" s="11"/>
      <c r="Y295" s="11"/>
      <c r="AD295" s="11"/>
      <c r="AI295" s="11"/>
      <c r="AN295" s="11"/>
      <c r="AS295" s="11"/>
    </row>
    <row r="296">
      <c r="E296" s="11"/>
      <c r="J296" s="11"/>
      <c r="O296" s="11"/>
      <c r="T296" s="11"/>
      <c r="Y296" s="11"/>
      <c r="AD296" s="11"/>
      <c r="AI296" s="11"/>
      <c r="AN296" s="11"/>
      <c r="AS296" s="11"/>
    </row>
    <row r="297">
      <c r="E297" s="11"/>
      <c r="J297" s="11"/>
      <c r="O297" s="11"/>
      <c r="T297" s="11"/>
      <c r="Y297" s="11"/>
      <c r="AD297" s="11"/>
      <c r="AI297" s="11"/>
      <c r="AN297" s="11"/>
      <c r="AS297" s="11"/>
    </row>
    <row r="298">
      <c r="E298" s="11"/>
      <c r="J298" s="11"/>
      <c r="O298" s="11"/>
      <c r="T298" s="11"/>
      <c r="Y298" s="11"/>
      <c r="AD298" s="11"/>
      <c r="AI298" s="11"/>
      <c r="AN298" s="11"/>
      <c r="AS298" s="11"/>
    </row>
    <row r="299">
      <c r="E299" s="11"/>
      <c r="J299" s="11"/>
      <c r="O299" s="11"/>
      <c r="T299" s="11"/>
      <c r="Y299" s="11"/>
      <c r="AD299" s="11"/>
      <c r="AI299" s="11"/>
      <c r="AN299" s="11"/>
      <c r="AS299" s="11"/>
    </row>
    <row r="300">
      <c r="E300" s="11"/>
      <c r="J300" s="11"/>
      <c r="O300" s="11"/>
      <c r="T300" s="11"/>
      <c r="Y300" s="11"/>
      <c r="AD300" s="11"/>
      <c r="AI300" s="11"/>
      <c r="AN300" s="11"/>
      <c r="AS300" s="11"/>
    </row>
    <row r="301">
      <c r="E301" s="11"/>
      <c r="J301" s="11"/>
      <c r="O301" s="11"/>
      <c r="T301" s="11"/>
      <c r="Y301" s="11"/>
      <c r="AD301" s="11"/>
      <c r="AI301" s="11"/>
      <c r="AN301" s="11"/>
      <c r="AS301" s="11"/>
    </row>
    <row r="302">
      <c r="E302" s="11"/>
      <c r="J302" s="11"/>
      <c r="O302" s="11"/>
      <c r="T302" s="11"/>
      <c r="Y302" s="11"/>
      <c r="AD302" s="11"/>
      <c r="AI302" s="11"/>
      <c r="AN302" s="11"/>
      <c r="AS302" s="11"/>
    </row>
    <row r="303">
      <c r="E303" s="11"/>
      <c r="J303" s="11"/>
      <c r="O303" s="11"/>
      <c r="T303" s="11"/>
      <c r="Y303" s="11"/>
      <c r="AD303" s="11"/>
      <c r="AI303" s="11"/>
      <c r="AN303" s="11"/>
      <c r="AS303" s="11"/>
    </row>
    <row r="304">
      <c r="E304" s="11"/>
      <c r="J304" s="11"/>
      <c r="O304" s="11"/>
      <c r="T304" s="11"/>
      <c r="Y304" s="11"/>
      <c r="AD304" s="11"/>
      <c r="AI304" s="11"/>
      <c r="AN304" s="11"/>
      <c r="AS304" s="11"/>
    </row>
    <row r="305">
      <c r="E305" s="11"/>
      <c r="J305" s="11"/>
      <c r="O305" s="11"/>
      <c r="T305" s="11"/>
      <c r="Y305" s="11"/>
      <c r="AD305" s="11"/>
      <c r="AI305" s="11"/>
      <c r="AN305" s="11"/>
      <c r="AS305" s="11"/>
    </row>
    <row r="306">
      <c r="E306" s="11"/>
      <c r="J306" s="11"/>
      <c r="O306" s="11"/>
      <c r="T306" s="11"/>
      <c r="Y306" s="11"/>
      <c r="AD306" s="11"/>
      <c r="AI306" s="11"/>
      <c r="AN306" s="11"/>
      <c r="AS306" s="11"/>
    </row>
    <row r="307">
      <c r="E307" s="11"/>
      <c r="J307" s="11"/>
      <c r="O307" s="11"/>
      <c r="T307" s="11"/>
      <c r="Y307" s="11"/>
      <c r="AD307" s="11"/>
      <c r="AI307" s="11"/>
      <c r="AN307" s="11"/>
      <c r="AS307" s="11"/>
    </row>
    <row r="308">
      <c r="E308" s="11"/>
      <c r="J308" s="11"/>
      <c r="O308" s="11"/>
      <c r="T308" s="11"/>
      <c r="Y308" s="11"/>
      <c r="AD308" s="11"/>
      <c r="AI308" s="11"/>
      <c r="AN308" s="11"/>
      <c r="AS308" s="11"/>
    </row>
    <row r="309">
      <c r="E309" s="11"/>
      <c r="J309" s="11"/>
      <c r="O309" s="11"/>
      <c r="T309" s="11"/>
      <c r="Y309" s="11"/>
      <c r="AD309" s="11"/>
      <c r="AI309" s="11"/>
      <c r="AN309" s="11"/>
      <c r="AS309" s="11"/>
    </row>
    <row r="310">
      <c r="E310" s="11"/>
      <c r="J310" s="11"/>
      <c r="O310" s="11"/>
      <c r="T310" s="11"/>
      <c r="Y310" s="11"/>
      <c r="AD310" s="11"/>
      <c r="AI310" s="11"/>
      <c r="AN310" s="11"/>
      <c r="AS310" s="11"/>
    </row>
    <row r="311">
      <c r="E311" s="11"/>
      <c r="J311" s="11"/>
      <c r="O311" s="11"/>
      <c r="T311" s="11"/>
      <c r="Y311" s="11"/>
      <c r="AD311" s="11"/>
      <c r="AI311" s="11"/>
      <c r="AN311" s="11"/>
      <c r="AS311" s="11"/>
    </row>
    <row r="312">
      <c r="E312" s="11"/>
      <c r="J312" s="11"/>
      <c r="O312" s="11"/>
      <c r="T312" s="11"/>
      <c r="Y312" s="11"/>
      <c r="AD312" s="11"/>
      <c r="AI312" s="11"/>
      <c r="AN312" s="11"/>
      <c r="AS312" s="11"/>
    </row>
    <row r="313">
      <c r="E313" s="11"/>
      <c r="J313" s="11"/>
      <c r="O313" s="11"/>
      <c r="T313" s="11"/>
      <c r="Y313" s="11"/>
      <c r="AD313" s="11"/>
      <c r="AI313" s="11"/>
      <c r="AN313" s="11"/>
      <c r="AS313" s="11"/>
    </row>
    <row r="314">
      <c r="E314" s="11"/>
      <c r="J314" s="11"/>
      <c r="O314" s="11"/>
      <c r="T314" s="11"/>
      <c r="Y314" s="11"/>
      <c r="AD314" s="11"/>
      <c r="AI314" s="11"/>
      <c r="AN314" s="11"/>
      <c r="AS314" s="11"/>
    </row>
    <row r="315">
      <c r="E315" s="11"/>
      <c r="J315" s="11"/>
      <c r="O315" s="11"/>
      <c r="T315" s="11"/>
      <c r="Y315" s="11"/>
      <c r="AD315" s="11"/>
      <c r="AI315" s="11"/>
      <c r="AN315" s="11"/>
      <c r="AS315" s="11"/>
    </row>
    <row r="316">
      <c r="E316" s="11"/>
      <c r="J316" s="11"/>
      <c r="O316" s="11"/>
      <c r="T316" s="11"/>
      <c r="Y316" s="11"/>
      <c r="AD316" s="11"/>
      <c r="AI316" s="11"/>
      <c r="AN316" s="11"/>
      <c r="AS316" s="11"/>
    </row>
    <row r="317">
      <c r="E317" s="11"/>
      <c r="J317" s="11"/>
      <c r="O317" s="11"/>
      <c r="T317" s="11"/>
      <c r="Y317" s="11"/>
      <c r="AD317" s="11"/>
      <c r="AI317" s="11"/>
      <c r="AN317" s="11"/>
      <c r="AS317" s="11"/>
    </row>
    <row r="318">
      <c r="E318" s="11"/>
      <c r="J318" s="11"/>
      <c r="O318" s="11"/>
      <c r="T318" s="11"/>
      <c r="Y318" s="11"/>
      <c r="AD318" s="11"/>
      <c r="AI318" s="11"/>
      <c r="AN318" s="11"/>
      <c r="AS318" s="11"/>
    </row>
    <row r="319">
      <c r="E319" s="11"/>
      <c r="J319" s="11"/>
      <c r="O319" s="11"/>
      <c r="T319" s="11"/>
      <c r="Y319" s="11"/>
      <c r="AD319" s="11"/>
      <c r="AI319" s="11"/>
      <c r="AN319" s="11"/>
      <c r="AS319" s="11"/>
    </row>
    <row r="320">
      <c r="E320" s="11"/>
      <c r="J320" s="11"/>
      <c r="O320" s="11"/>
      <c r="T320" s="11"/>
      <c r="Y320" s="11"/>
      <c r="AD320" s="11"/>
      <c r="AI320" s="11"/>
      <c r="AN320" s="11"/>
      <c r="AS320" s="11"/>
    </row>
    <row r="321">
      <c r="E321" s="11"/>
      <c r="J321" s="11"/>
      <c r="O321" s="11"/>
      <c r="T321" s="11"/>
      <c r="Y321" s="11"/>
      <c r="AD321" s="11"/>
      <c r="AI321" s="11"/>
      <c r="AN321" s="11"/>
      <c r="AS321" s="11"/>
    </row>
    <row r="322">
      <c r="E322" s="11"/>
      <c r="J322" s="11"/>
      <c r="O322" s="11"/>
      <c r="T322" s="11"/>
      <c r="Y322" s="11"/>
      <c r="AD322" s="11"/>
      <c r="AI322" s="11"/>
      <c r="AN322" s="11"/>
      <c r="AS322" s="11"/>
    </row>
    <row r="323">
      <c r="E323" s="11"/>
      <c r="J323" s="11"/>
      <c r="O323" s="11"/>
      <c r="T323" s="11"/>
      <c r="Y323" s="11"/>
      <c r="AD323" s="11"/>
      <c r="AI323" s="11"/>
      <c r="AN323" s="11"/>
      <c r="AS323" s="11"/>
    </row>
    <row r="324">
      <c r="E324" s="11"/>
      <c r="J324" s="11"/>
      <c r="O324" s="11"/>
      <c r="T324" s="11"/>
      <c r="Y324" s="11"/>
      <c r="AD324" s="11"/>
      <c r="AI324" s="11"/>
      <c r="AN324" s="11"/>
      <c r="AS324" s="11"/>
    </row>
    <row r="325">
      <c r="E325" s="11"/>
      <c r="J325" s="11"/>
      <c r="O325" s="11"/>
      <c r="T325" s="11"/>
      <c r="Y325" s="11"/>
      <c r="AD325" s="11"/>
      <c r="AI325" s="11"/>
      <c r="AN325" s="11"/>
      <c r="AS325" s="11"/>
    </row>
    <row r="326">
      <c r="E326" s="11"/>
      <c r="J326" s="11"/>
      <c r="O326" s="11"/>
      <c r="T326" s="11"/>
      <c r="Y326" s="11"/>
      <c r="AD326" s="11"/>
      <c r="AI326" s="11"/>
      <c r="AN326" s="11"/>
      <c r="AS326" s="11"/>
    </row>
    <row r="327">
      <c r="E327" s="11"/>
      <c r="J327" s="11"/>
      <c r="O327" s="11"/>
      <c r="T327" s="11"/>
      <c r="Y327" s="11"/>
      <c r="AD327" s="11"/>
      <c r="AI327" s="11"/>
      <c r="AN327" s="11"/>
      <c r="AS327" s="11"/>
    </row>
    <row r="328">
      <c r="E328" s="11"/>
      <c r="J328" s="11"/>
      <c r="O328" s="11"/>
      <c r="T328" s="11"/>
      <c r="Y328" s="11"/>
      <c r="AD328" s="11"/>
      <c r="AI328" s="11"/>
      <c r="AN328" s="11"/>
      <c r="AS328" s="11"/>
    </row>
    <row r="329">
      <c r="E329" s="11"/>
      <c r="J329" s="11"/>
      <c r="O329" s="11"/>
      <c r="T329" s="11"/>
      <c r="Y329" s="11"/>
      <c r="AD329" s="11"/>
      <c r="AI329" s="11"/>
      <c r="AN329" s="11"/>
      <c r="AS329" s="11"/>
    </row>
    <row r="330">
      <c r="E330" s="11"/>
      <c r="J330" s="11"/>
      <c r="O330" s="11"/>
      <c r="T330" s="11"/>
      <c r="Y330" s="11"/>
      <c r="AD330" s="11"/>
      <c r="AI330" s="11"/>
      <c r="AN330" s="11"/>
      <c r="AS330" s="11"/>
    </row>
    <row r="331">
      <c r="E331" s="11"/>
      <c r="J331" s="11"/>
      <c r="O331" s="11"/>
      <c r="T331" s="11"/>
      <c r="Y331" s="11"/>
      <c r="AD331" s="11"/>
      <c r="AI331" s="11"/>
      <c r="AN331" s="11"/>
      <c r="AS331" s="11"/>
    </row>
    <row r="332">
      <c r="E332" s="11"/>
      <c r="J332" s="11"/>
      <c r="O332" s="11"/>
      <c r="T332" s="11"/>
      <c r="Y332" s="11"/>
      <c r="AD332" s="11"/>
      <c r="AI332" s="11"/>
      <c r="AN332" s="11"/>
      <c r="AS332" s="11"/>
    </row>
    <row r="333">
      <c r="E333" s="11"/>
      <c r="J333" s="11"/>
      <c r="O333" s="11"/>
      <c r="T333" s="11"/>
      <c r="Y333" s="11"/>
      <c r="AD333" s="11"/>
      <c r="AI333" s="11"/>
      <c r="AN333" s="11"/>
      <c r="AS333" s="11"/>
    </row>
    <row r="334">
      <c r="E334" s="11"/>
      <c r="J334" s="11"/>
      <c r="O334" s="11"/>
      <c r="T334" s="11"/>
      <c r="Y334" s="11"/>
      <c r="AD334" s="11"/>
      <c r="AI334" s="11"/>
      <c r="AN334" s="11"/>
      <c r="AS334" s="11"/>
    </row>
    <row r="335">
      <c r="E335" s="11"/>
      <c r="J335" s="11"/>
      <c r="O335" s="11"/>
      <c r="T335" s="11"/>
      <c r="Y335" s="11"/>
      <c r="AD335" s="11"/>
      <c r="AI335" s="11"/>
      <c r="AN335" s="11"/>
      <c r="AS335" s="11"/>
    </row>
    <row r="336">
      <c r="E336" s="11"/>
      <c r="J336" s="11"/>
      <c r="O336" s="11"/>
      <c r="T336" s="11"/>
      <c r="Y336" s="11"/>
      <c r="AD336" s="11"/>
      <c r="AI336" s="11"/>
      <c r="AN336" s="11"/>
      <c r="AS336" s="11"/>
    </row>
    <row r="337">
      <c r="E337" s="11"/>
      <c r="J337" s="11"/>
      <c r="O337" s="11"/>
      <c r="T337" s="11"/>
      <c r="Y337" s="11"/>
      <c r="AD337" s="11"/>
      <c r="AI337" s="11"/>
      <c r="AN337" s="11"/>
      <c r="AS337" s="11"/>
    </row>
    <row r="338">
      <c r="E338" s="11"/>
      <c r="J338" s="11"/>
      <c r="O338" s="11"/>
      <c r="T338" s="11"/>
      <c r="Y338" s="11"/>
      <c r="AD338" s="11"/>
      <c r="AI338" s="11"/>
      <c r="AN338" s="11"/>
      <c r="AS338" s="11"/>
    </row>
    <row r="339">
      <c r="E339" s="11"/>
      <c r="J339" s="11"/>
      <c r="O339" s="11"/>
      <c r="T339" s="11"/>
      <c r="Y339" s="11"/>
      <c r="AD339" s="11"/>
      <c r="AI339" s="11"/>
      <c r="AN339" s="11"/>
      <c r="AS339" s="11"/>
    </row>
    <row r="340">
      <c r="E340" s="11"/>
      <c r="J340" s="11"/>
      <c r="O340" s="11"/>
      <c r="T340" s="11"/>
      <c r="Y340" s="11"/>
      <c r="AD340" s="11"/>
      <c r="AI340" s="11"/>
      <c r="AN340" s="11"/>
      <c r="AS340" s="11"/>
    </row>
    <row r="341">
      <c r="E341" s="11"/>
      <c r="J341" s="11"/>
      <c r="O341" s="11"/>
      <c r="T341" s="11"/>
      <c r="Y341" s="11"/>
      <c r="AD341" s="11"/>
      <c r="AI341" s="11"/>
      <c r="AN341" s="11"/>
      <c r="AS341" s="11"/>
    </row>
    <row r="342">
      <c r="E342" s="11"/>
      <c r="J342" s="11"/>
      <c r="O342" s="11"/>
      <c r="T342" s="11"/>
      <c r="Y342" s="11"/>
      <c r="AD342" s="11"/>
      <c r="AI342" s="11"/>
      <c r="AN342" s="11"/>
      <c r="AS342" s="11"/>
    </row>
    <row r="343">
      <c r="E343" s="11"/>
      <c r="J343" s="11"/>
      <c r="O343" s="11"/>
      <c r="T343" s="11"/>
      <c r="Y343" s="11"/>
      <c r="AD343" s="11"/>
      <c r="AI343" s="11"/>
      <c r="AN343" s="11"/>
      <c r="AS343" s="11"/>
    </row>
    <row r="344">
      <c r="E344" s="11"/>
      <c r="J344" s="11"/>
      <c r="O344" s="11"/>
      <c r="T344" s="11"/>
      <c r="Y344" s="11"/>
      <c r="AD344" s="11"/>
      <c r="AI344" s="11"/>
      <c r="AN344" s="11"/>
      <c r="AS344" s="11"/>
    </row>
    <row r="345">
      <c r="E345" s="11"/>
      <c r="J345" s="11"/>
      <c r="O345" s="11"/>
      <c r="T345" s="11"/>
      <c r="Y345" s="11"/>
      <c r="AD345" s="11"/>
      <c r="AI345" s="11"/>
      <c r="AN345" s="11"/>
      <c r="AS345" s="11"/>
    </row>
    <row r="346">
      <c r="E346" s="11"/>
      <c r="J346" s="11"/>
      <c r="O346" s="11"/>
      <c r="T346" s="11"/>
      <c r="Y346" s="11"/>
      <c r="AD346" s="11"/>
      <c r="AI346" s="11"/>
      <c r="AN346" s="11"/>
      <c r="AS346" s="11"/>
    </row>
    <row r="347">
      <c r="E347" s="11"/>
      <c r="J347" s="11"/>
      <c r="O347" s="11"/>
      <c r="T347" s="11"/>
      <c r="Y347" s="11"/>
      <c r="AD347" s="11"/>
      <c r="AI347" s="11"/>
      <c r="AN347" s="11"/>
      <c r="AS347" s="11"/>
    </row>
    <row r="348">
      <c r="E348" s="11"/>
      <c r="J348" s="11"/>
      <c r="O348" s="11"/>
      <c r="T348" s="11"/>
      <c r="Y348" s="11"/>
      <c r="AD348" s="11"/>
      <c r="AI348" s="11"/>
      <c r="AN348" s="11"/>
      <c r="AS348" s="11"/>
    </row>
    <row r="349">
      <c r="E349" s="11"/>
      <c r="J349" s="11"/>
      <c r="O349" s="11"/>
      <c r="T349" s="11"/>
      <c r="Y349" s="11"/>
      <c r="AD349" s="11"/>
      <c r="AI349" s="11"/>
      <c r="AN349" s="11"/>
      <c r="AS349" s="11"/>
    </row>
    <row r="350">
      <c r="E350" s="11"/>
      <c r="J350" s="11"/>
      <c r="O350" s="11"/>
      <c r="T350" s="11"/>
      <c r="Y350" s="11"/>
      <c r="AD350" s="11"/>
      <c r="AI350" s="11"/>
      <c r="AN350" s="11"/>
      <c r="AS350" s="11"/>
    </row>
    <row r="351">
      <c r="E351" s="11"/>
      <c r="J351" s="11"/>
      <c r="O351" s="11"/>
      <c r="T351" s="11"/>
      <c r="Y351" s="11"/>
      <c r="AD351" s="11"/>
      <c r="AI351" s="11"/>
      <c r="AN351" s="11"/>
      <c r="AS351" s="11"/>
    </row>
    <row r="352">
      <c r="E352" s="11"/>
      <c r="J352" s="11"/>
      <c r="O352" s="11"/>
      <c r="T352" s="11"/>
      <c r="Y352" s="11"/>
      <c r="AD352" s="11"/>
      <c r="AI352" s="11"/>
      <c r="AN352" s="11"/>
      <c r="AS352" s="11"/>
    </row>
    <row r="353">
      <c r="E353" s="11"/>
      <c r="J353" s="11"/>
      <c r="O353" s="11"/>
      <c r="T353" s="11"/>
      <c r="Y353" s="11"/>
      <c r="AD353" s="11"/>
      <c r="AI353" s="11"/>
      <c r="AN353" s="11"/>
      <c r="AS353" s="11"/>
    </row>
    <row r="354">
      <c r="E354" s="11"/>
      <c r="J354" s="11"/>
      <c r="O354" s="11"/>
      <c r="T354" s="11"/>
      <c r="Y354" s="11"/>
      <c r="AD354" s="11"/>
      <c r="AI354" s="11"/>
      <c r="AN354" s="11"/>
      <c r="AS354" s="11"/>
    </row>
    <row r="355">
      <c r="E355" s="11"/>
      <c r="J355" s="11"/>
      <c r="O355" s="11"/>
      <c r="T355" s="11"/>
      <c r="Y355" s="11"/>
      <c r="AD355" s="11"/>
      <c r="AI355" s="11"/>
      <c r="AN355" s="11"/>
      <c r="AS355" s="11"/>
    </row>
    <row r="356">
      <c r="E356" s="11"/>
      <c r="J356" s="11"/>
      <c r="O356" s="11"/>
      <c r="T356" s="11"/>
      <c r="Y356" s="11"/>
      <c r="AD356" s="11"/>
      <c r="AI356" s="11"/>
      <c r="AN356" s="11"/>
      <c r="AS356" s="11"/>
    </row>
    <row r="357">
      <c r="E357" s="11"/>
      <c r="J357" s="11"/>
      <c r="O357" s="11"/>
      <c r="T357" s="11"/>
      <c r="Y357" s="11"/>
      <c r="AD357" s="11"/>
      <c r="AI357" s="11"/>
      <c r="AN357" s="11"/>
      <c r="AS357" s="11"/>
    </row>
    <row r="358">
      <c r="E358" s="11"/>
      <c r="J358" s="11"/>
      <c r="O358" s="11"/>
      <c r="T358" s="11"/>
      <c r="Y358" s="11"/>
      <c r="AD358" s="11"/>
      <c r="AI358" s="11"/>
      <c r="AN358" s="11"/>
      <c r="AS358" s="11"/>
    </row>
    <row r="359">
      <c r="E359" s="11"/>
      <c r="J359" s="11"/>
      <c r="O359" s="11"/>
      <c r="T359" s="11"/>
      <c r="Y359" s="11"/>
      <c r="AD359" s="11"/>
      <c r="AI359" s="11"/>
      <c r="AN359" s="11"/>
      <c r="AS359" s="11"/>
    </row>
    <row r="360">
      <c r="E360" s="11"/>
      <c r="J360" s="11"/>
      <c r="O360" s="11"/>
      <c r="T360" s="11"/>
      <c r="Y360" s="11"/>
      <c r="AD360" s="11"/>
      <c r="AI360" s="11"/>
      <c r="AN360" s="11"/>
      <c r="AS360" s="11"/>
    </row>
    <row r="361">
      <c r="E361" s="11"/>
      <c r="J361" s="11"/>
      <c r="O361" s="11"/>
      <c r="T361" s="11"/>
      <c r="Y361" s="11"/>
      <c r="AD361" s="11"/>
      <c r="AI361" s="11"/>
      <c r="AN361" s="11"/>
      <c r="AS361" s="11"/>
    </row>
    <row r="362">
      <c r="E362" s="11"/>
      <c r="J362" s="11"/>
      <c r="O362" s="11"/>
      <c r="T362" s="11"/>
      <c r="Y362" s="11"/>
      <c r="AD362" s="11"/>
      <c r="AI362" s="11"/>
      <c r="AN362" s="11"/>
      <c r="AS362" s="11"/>
    </row>
    <row r="363">
      <c r="E363" s="11"/>
      <c r="J363" s="11"/>
      <c r="O363" s="11"/>
      <c r="T363" s="11"/>
      <c r="Y363" s="11"/>
      <c r="AD363" s="11"/>
      <c r="AI363" s="11"/>
      <c r="AN363" s="11"/>
      <c r="AS363" s="11"/>
    </row>
    <row r="364">
      <c r="E364" s="11"/>
      <c r="J364" s="11"/>
      <c r="O364" s="11"/>
      <c r="T364" s="11"/>
      <c r="Y364" s="11"/>
      <c r="AD364" s="11"/>
      <c r="AI364" s="11"/>
      <c r="AN364" s="11"/>
      <c r="AS364" s="11"/>
    </row>
    <row r="365">
      <c r="E365" s="11"/>
      <c r="J365" s="11"/>
      <c r="O365" s="11"/>
      <c r="T365" s="11"/>
      <c r="Y365" s="11"/>
      <c r="AD365" s="11"/>
      <c r="AI365" s="11"/>
      <c r="AN365" s="11"/>
      <c r="AS365" s="11"/>
    </row>
    <row r="366">
      <c r="E366" s="11"/>
      <c r="J366" s="11"/>
      <c r="O366" s="11"/>
      <c r="T366" s="11"/>
      <c r="Y366" s="11"/>
      <c r="AD366" s="11"/>
      <c r="AI366" s="11"/>
      <c r="AN366" s="11"/>
      <c r="AS366" s="11"/>
    </row>
    <row r="367">
      <c r="E367" s="11"/>
      <c r="J367" s="11"/>
      <c r="O367" s="11"/>
      <c r="T367" s="11"/>
      <c r="Y367" s="11"/>
      <c r="AD367" s="11"/>
      <c r="AI367" s="11"/>
      <c r="AN367" s="11"/>
      <c r="AS367" s="11"/>
    </row>
    <row r="368">
      <c r="E368" s="11"/>
      <c r="J368" s="11"/>
      <c r="O368" s="11"/>
      <c r="T368" s="11"/>
      <c r="Y368" s="11"/>
      <c r="AD368" s="11"/>
      <c r="AI368" s="11"/>
      <c r="AN368" s="11"/>
      <c r="AS368" s="11"/>
    </row>
    <row r="369">
      <c r="E369" s="11"/>
      <c r="J369" s="11"/>
      <c r="O369" s="11"/>
      <c r="T369" s="11"/>
      <c r="Y369" s="11"/>
      <c r="AD369" s="11"/>
      <c r="AI369" s="11"/>
      <c r="AN369" s="11"/>
      <c r="AS369" s="11"/>
    </row>
    <row r="370">
      <c r="E370" s="11"/>
      <c r="J370" s="11"/>
      <c r="O370" s="11"/>
      <c r="T370" s="11"/>
      <c r="Y370" s="11"/>
      <c r="AD370" s="11"/>
      <c r="AI370" s="11"/>
      <c r="AN370" s="11"/>
      <c r="AS370" s="11"/>
    </row>
    <row r="371">
      <c r="E371" s="11"/>
      <c r="J371" s="11"/>
      <c r="O371" s="11"/>
      <c r="T371" s="11"/>
      <c r="Y371" s="11"/>
      <c r="AD371" s="11"/>
      <c r="AI371" s="11"/>
      <c r="AN371" s="11"/>
      <c r="AS371" s="11"/>
    </row>
    <row r="372">
      <c r="E372" s="11"/>
      <c r="J372" s="11"/>
      <c r="O372" s="11"/>
      <c r="T372" s="11"/>
      <c r="Y372" s="11"/>
      <c r="AD372" s="11"/>
      <c r="AI372" s="11"/>
      <c r="AN372" s="11"/>
      <c r="AS372" s="11"/>
    </row>
    <row r="373">
      <c r="E373" s="11"/>
      <c r="J373" s="11"/>
      <c r="O373" s="11"/>
      <c r="T373" s="11"/>
      <c r="Y373" s="11"/>
      <c r="AD373" s="11"/>
      <c r="AI373" s="11"/>
      <c r="AN373" s="11"/>
      <c r="AS373" s="11"/>
    </row>
    <row r="374">
      <c r="E374" s="11"/>
      <c r="J374" s="11"/>
      <c r="O374" s="11"/>
      <c r="T374" s="11"/>
      <c r="Y374" s="11"/>
      <c r="AD374" s="11"/>
      <c r="AI374" s="11"/>
      <c r="AN374" s="11"/>
      <c r="AS374" s="11"/>
    </row>
    <row r="375">
      <c r="E375" s="11"/>
      <c r="J375" s="11"/>
      <c r="O375" s="11"/>
      <c r="T375" s="11"/>
      <c r="Y375" s="11"/>
      <c r="AD375" s="11"/>
      <c r="AI375" s="11"/>
      <c r="AN375" s="11"/>
      <c r="AS375" s="11"/>
    </row>
    <row r="376">
      <c r="E376" s="11"/>
      <c r="J376" s="11"/>
      <c r="O376" s="11"/>
      <c r="T376" s="11"/>
      <c r="Y376" s="11"/>
      <c r="AD376" s="11"/>
      <c r="AI376" s="11"/>
      <c r="AN376" s="11"/>
      <c r="AS376" s="11"/>
    </row>
    <row r="377">
      <c r="E377" s="11"/>
      <c r="J377" s="11"/>
      <c r="O377" s="11"/>
      <c r="T377" s="11"/>
      <c r="Y377" s="11"/>
      <c r="AD377" s="11"/>
      <c r="AI377" s="11"/>
      <c r="AN377" s="11"/>
      <c r="AS377" s="11"/>
    </row>
    <row r="378">
      <c r="E378" s="11"/>
      <c r="J378" s="11"/>
      <c r="O378" s="11"/>
      <c r="T378" s="11"/>
      <c r="Y378" s="11"/>
      <c r="AD378" s="11"/>
      <c r="AI378" s="11"/>
      <c r="AN378" s="11"/>
      <c r="AS378" s="11"/>
    </row>
    <row r="379">
      <c r="E379" s="11"/>
      <c r="J379" s="11"/>
      <c r="O379" s="11"/>
      <c r="T379" s="11"/>
      <c r="Y379" s="11"/>
      <c r="AD379" s="11"/>
      <c r="AI379" s="11"/>
      <c r="AN379" s="11"/>
      <c r="AS379" s="11"/>
    </row>
    <row r="380">
      <c r="E380" s="11"/>
      <c r="J380" s="11"/>
      <c r="O380" s="11"/>
      <c r="T380" s="11"/>
      <c r="Y380" s="11"/>
      <c r="AD380" s="11"/>
      <c r="AI380" s="11"/>
      <c r="AN380" s="11"/>
      <c r="AS380" s="11"/>
    </row>
    <row r="381">
      <c r="E381" s="11"/>
      <c r="J381" s="11"/>
      <c r="O381" s="11"/>
      <c r="T381" s="11"/>
      <c r="Y381" s="11"/>
      <c r="AD381" s="11"/>
      <c r="AI381" s="11"/>
      <c r="AN381" s="11"/>
      <c r="AS381" s="11"/>
    </row>
    <row r="382">
      <c r="E382" s="11"/>
      <c r="J382" s="11"/>
      <c r="O382" s="11"/>
      <c r="T382" s="11"/>
      <c r="Y382" s="11"/>
      <c r="AD382" s="11"/>
      <c r="AI382" s="11"/>
      <c r="AN382" s="11"/>
      <c r="AS382" s="11"/>
    </row>
    <row r="383">
      <c r="E383" s="11"/>
      <c r="J383" s="11"/>
      <c r="O383" s="11"/>
      <c r="T383" s="11"/>
      <c r="Y383" s="11"/>
      <c r="AD383" s="11"/>
      <c r="AI383" s="11"/>
      <c r="AN383" s="11"/>
      <c r="AS383" s="11"/>
    </row>
    <row r="384">
      <c r="E384" s="11"/>
      <c r="J384" s="11"/>
      <c r="O384" s="11"/>
      <c r="T384" s="11"/>
      <c r="Y384" s="11"/>
      <c r="AD384" s="11"/>
      <c r="AI384" s="11"/>
      <c r="AN384" s="11"/>
      <c r="AS384" s="11"/>
    </row>
    <row r="385">
      <c r="E385" s="11"/>
      <c r="J385" s="11"/>
      <c r="O385" s="11"/>
      <c r="T385" s="11"/>
      <c r="Y385" s="11"/>
      <c r="AD385" s="11"/>
      <c r="AI385" s="11"/>
      <c r="AN385" s="11"/>
      <c r="AS385" s="11"/>
    </row>
    <row r="386">
      <c r="E386" s="11"/>
      <c r="J386" s="11"/>
      <c r="O386" s="11"/>
      <c r="T386" s="11"/>
      <c r="Y386" s="11"/>
      <c r="AD386" s="11"/>
      <c r="AI386" s="11"/>
      <c r="AN386" s="11"/>
      <c r="AS386" s="11"/>
    </row>
    <row r="387">
      <c r="E387" s="11"/>
      <c r="J387" s="11"/>
      <c r="O387" s="11"/>
      <c r="T387" s="11"/>
      <c r="Y387" s="11"/>
      <c r="AD387" s="11"/>
      <c r="AI387" s="11"/>
      <c r="AN387" s="11"/>
      <c r="AS387" s="11"/>
    </row>
    <row r="388">
      <c r="E388" s="11"/>
      <c r="J388" s="11"/>
      <c r="O388" s="11"/>
      <c r="T388" s="11"/>
      <c r="Y388" s="11"/>
      <c r="AD388" s="11"/>
      <c r="AI388" s="11"/>
      <c r="AN388" s="11"/>
      <c r="AS388" s="11"/>
    </row>
    <row r="389">
      <c r="E389" s="11"/>
      <c r="J389" s="11"/>
      <c r="O389" s="11"/>
      <c r="T389" s="11"/>
      <c r="Y389" s="11"/>
      <c r="AD389" s="11"/>
      <c r="AI389" s="11"/>
      <c r="AN389" s="11"/>
      <c r="AS389" s="11"/>
    </row>
    <row r="390">
      <c r="E390" s="11"/>
      <c r="J390" s="11"/>
      <c r="O390" s="11"/>
      <c r="T390" s="11"/>
      <c r="Y390" s="11"/>
      <c r="AD390" s="11"/>
      <c r="AI390" s="11"/>
      <c r="AN390" s="11"/>
      <c r="AS390" s="11"/>
    </row>
    <row r="391">
      <c r="E391" s="11"/>
      <c r="J391" s="11"/>
      <c r="O391" s="11"/>
      <c r="T391" s="11"/>
      <c r="Y391" s="11"/>
      <c r="AD391" s="11"/>
      <c r="AI391" s="11"/>
      <c r="AN391" s="11"/>
      <c r="AS391" s="11"/>
    </row>
    <row r="392">
      <c r="E392" s="11"/>
      <c r="J392" s="11"/>
      <c r="O392" s="11"/>
      <c r="T392" s="11"/>
      <c r="Y392" s="11"/>
      <c r="AD392" s="11"/>
      <c r="AI392" s="11"/>
      <c r="AN392" s="11"/>
      <c r="AS392" s="11"/>
    </row>
    <row r="393">
      <c r="E393" s="11"/>
      <c r="J393" s="11"/>
      <c r="O393" s="11"/>
      <c r="T393" s="11"/>
      <c r="Y393" s="11"/>
      <c r="AD393" s="11"/>
      <c r="AI393" s="11"/>
      <c r="AN393" s="11"/>
      <c r="AS393" s="11"/>
    </row>
    <row r="394">
      <c r="E394" s="11"/>
      <c r="J394" s="11"/>
      <c r="O394" s="11"/>
      <c r="T394" s="11"/>
      <c r="Y394" s="11"/>
      <c r="AD394" s="11"/>
      <c r="AI394" s="11"/>
      <c r="AN394" s="11"/>
      <c r="AS394" s="11"/>
    </row>
    <row r="395">
      <c r="E395" s="11"/>
      <c r="J395" s="11"/>
      <c r="O395" s="11"/>
      <c r="T395" s="11"/>
      <c r="Y395" s="11"/>
      <c r="AD395" s="11"/>
      <c r="AI395" s="11"/>
      <c r="AN395" s="11"/>
      <c r="AS395" s="11"/>
    </row>
    <row r="396">
      <c r="E396" s="11"/>
      <c r="J396" s="11"/>
      <c r="O396" s="11"/>
      <c r="T396" s="11"/>
      <c r="Y396" s="11"/>
      <c r="AD396" s="11"/>
      <c r="AI396" s="11"/>
      <c r="AN396" s="11"/>
      <c r="AS396" s="11"/>
    </row>
    <row r="397">
      <c r="E397" s="11"/>
      <c r="J397" s="11"/>
      <c r="O397" s="11"/>
      <c r="T397" s="11"/>
      <c r="Y397" s="11"/>
      <c r="AD397" s="11"/>
      <c r="AI397" s="11"/>
      <c r="AN397" s="11"/>
      <c r="AS397" s="11"/>
    </row>
    <row r="398">
      <c r="E398" s="11"/>
      <c r="J398" s="11"/>
      <c r="O398" s="11"/>
      <c r="T398" s="11"/>
      <c r="Y398" s="11"/>
      <c r="AD398" s="11"/>
      <c r="AI398" s="11"/>
      <c r="AN398" s="11"/>
      <c r="AS398" s="11"/>
    </row>
    <row r="399">
      <c r="E399" s="11"/>
      <c r="J399" s="11"/>
      <c r="O399" s="11"/>
      <c r="T399" s="11"/>
      <c r="Y399" s="11"/>
      <c r="AD399" s="11"/>
      <c r="AI399" s="11"/>
      <c r="AN399" s="11"/>
      <c r="AS399" s="11"/>
    </row>
    <row r="400">
      <c r="E400" s="11"/>
      <c r="J400" s="11"/>
      <c r="O400" s="11"/>
      <c r="T400" s="11"/>
      <c r="Y400" s="11"/>
      <c r="AD400" s="11"/>
      <c r="AI400" s="11"/>
      <c r="AN400" s="11"/>
      <c r="AS400" s="11"/>
    </row>
    <row r="401">
      <c r="E401" s="11"/>
      <c r="J401" s="11"/>
      <c r="O401" s="11"/>
      <c r="T401" s="11"/>
      <c r="Y401" s="11"/>
      <c r="AD401" s="11"/>
      <c r="AI401" s="11"/>
      <c r="AN401" s="11"/>
      <c r="AS401" s="11"/>
    </row>
    <row r="402">
      <c r="E402" s="11"/>
      <c r="J402" s="11"/>
      <c r="O402" s="11"/>
      <c r="T402" s="11"/>
      <c r="Y402" s="11"/>
      <c r="AD402" s="11"/>
      <c r="AI402" s="11"/>
      <c r="AN402" s="11"/>
      <c r="AS402" s="11"/>
    </row>
    <row r="403">
      <c r="E403" s="11"/>
      <c r="J403" s="11"/>
      <c r="O403" s="11"/>
      <c r="T403" s="11"/>
      <c r="Y403" s="11"/>
      <c r="AD403" s="11"/>
      <c r="AI403" s="11"/>
      <c r="AN403" s="11"/>
      <c r="AS403" s="11"/>
    </row>
    <row r="404">
      <c r="E404" s="11"/>
      <c r="J404" s="11"/>
      <c r="O404" s="11"/>
      <c r="T404" s="11"/>
      <c r="Y404" s="11"/>
      <c r="AD404" s="11"/>
      <c r="AI404" s="11"/>
      <c r="AN404" s="11"/>
      <c r="AS404" s="11"/>
    </row>
    <row r="405">
      <c r="E405" s="11"/>
      <c r="J405" s="11"/>
      <c r="O405" s="11"/>
      <c r="T405" s="11"/>
      <c r="Y405" s="11"/>
      <c r="AD405" s="11"/>
      <c r="AI405" s="11"/>
      <c r="AN405" s="11"/>
      <c r="AS405" s="11"/>
    </row>
    <row r="406">
      <c r="E406" s="11"/>
      <c r="J406" s="11"/>
      <c r="O406" s="11"/>
      <c r="T406" s="11"/>
      <c r="Y406" s="11"/>
      <c r="AD406" s="11"/>
      <c r="AI406" s="11"/>
      <c r="AN406" s="11"/>
      <c r="AS406" s="11"/>
    </row>
    <row r="407">
      <c r="E407" s="11"/>
      <c r="J407" s="11"/>
      <c r="O407" s="11"/>
      <c r="T407" s="11"/>
      <c r="Y407" s="11"/>
      <c r="AD407" s="11"/>
      <c r="AI407" s="11"/>
      <c r="AN407" s="11"/>
      <c r="AS407" s="11"/>
    </row>
    <row r="408">
      <c r="E408" s="11"/>
      <c r="J408" s="11"/>
      <c r="O408" s="11"/>
      <c r="T408" s="11"/>
      <c r="Y408" s="11"/>
      <c r="AD408" s="11"/>
      <c r="AI408" s="11"/>
      <c r="AN408" s="11"/>
      <c r="AS408" s="11"/>
    </row>
    <row r="409">
      <c r="E409" s="11"/>
      <c r="J409" s="11"/>
      <c r="O409" s="11"/>
      <c r="T409" s="11"/>
      <c r="Y409" s="11"/>
      <c r="AD409" s="11"/>
      <c r="AI409" s="11"/>
      <c r="AN409" s="11"/>
      <c r="AS409" s="11"/>
    </row>
    <row r="410">
      <c r="E410" s="11"/>
      <c r="J410" s="11"/>
      <c r="O410" s="11"/>
      <c r="T410" s="11"/>
      <c r="Y410" s="11"/>
      <c r="AD410" s="11"/>
      <c r="AI410" s="11"/>
      <c r="AN410" s="11"/>
      <c r="AS410" s="11"/>
    </row>
    <row r="411">
      <c r="E411" s="11"/>
      <c r="J411" s="11"/>
      <c r="O411" s="11"/>
      <c r="T411" s="11"/>
      <c r="Y411" s="11"/>
      <c r="AD411" s="11"/>
      <c r="AI411" s="11"/>
      <c r="AN411" s="11"/>
      <c r="AS411" s="11"/>
    </row>
    <row r="412">
      <c r="E412" s="11"/>
      <c r="J412" s="11"/>
      <c r="O412" s="11"/>
      <c r="T412" s="11"/>
      <c r="Y412" s="11"/>
      <c r="AD412" s="11"/>
      <c r="AI412" s="11"/>
      <c r="AN412" s="11"/>
      <c r="AS412" s="11"/>
    </row>
    <row r="413">
      <c r="E413" s="11"/>
      <c r="J413" s="11"/>
      <c r="O413" s="11"/>
      <c r="T413" s="11"/>
      <c r="Y413" s="11"/>
      <c r="AD413" s="11"/>
      <c r="AI413" s="11"/>
      <c r="AN413" s="11"/>
      <c r="AS413" s="11"/>
    </row>
    <row r="414">
      <c r="E414" s="11"/>
      <c r="J414" s="11"/>
      <c r="O414" s="11"/>
      <c r="T414" s="11"/>
      <c r="Y414" s="11"/>
      <c r="AD414" s="11"/>
      <c r="AI414" s="11"/>
      <c r="AN414" s="11"/>
      <c r="AS414" s="11"/>
    </row>
    <row r="415">
      <c r="E415" s="11"/>
      <c r="J415" s="11"/>
      <c r="O415" s="11"/>
      <c r="T415" s="11"/>
      <c r="Y415" s="11"/>
      <c r="AD415" s="11"/>
      <c r="AI415" s="11"/>
      <c r="AN415" s="11"/>
      <c r="AS415" s="11"/>
    </row>
    <row r="416">
      <c r="E416" s="11"/>
      <c r="J416" s="11"/>
      <c r="O416" s="11"/>
      <c r="T416" s="11"/>
      <c r="Y416" s="11"/>
      <c r="AD416" s="11"/>
      <c r="AI416" s="11"/>
      <c r="AN416" s="11"/>
      <c r="AS416" s="11"/>
    </row>
    <row r="417">
      <c r="E417" s="11"/>
      <c r="J417" s="11"/>
      <c r="O417" s="11"/>
      <c r="T417" s="11"/>
      <c r="Y417" s="11"/>
      <c r="AD417" s="11"/>
      <c r="AI417" s="11"/>
      <c r="AN417" s="11"/>
      <c r="AS417" s="11"/>
    </row>
    <row r="418">
      <c r="E418" s="11"/>
      <c r="J418" s="11"/>
      <c r="O418" s="11"/>
      <c r="T418" s="11"/>
      <c r="Y418" s="11"/>
      <c r="AD418" s="11"/>
      <c r="AI418" s="11"/>
      <c r="AN418" s="11"/>
      <c r="AS418" s="11"/>
    </row>
    <row r="419">
      <c r="E419" s="11"/>
      <c r="J419" s="11"/>
      <c r="O419" s="11"/>
      <c r="T419" s="11"/>
      <c r="Y419" s="11"/>
      <c r="AD419" s="11"/>
      <c r="AI419" s="11"/>
      <c r="AN419" s="11"/>
      <c r="AS419" s="11"/>
    </row>
    <row r="420">
      <c r="E420" s="11"/>
      <c r="J420" s="11"/>
      <c r="O420" s="11"/>
      <c r="T420" s="11"/>
      <c r="Y420" s="11"/>
      <c r="AD420" s="11"/>
      <c r="AI420" s="11"/>
      <c r="AN420" s="11"/>
      <c r="AS420" s="11"/>
    </row>
    <row r="421">
      <c r="E421" s="11"/>
      <c r="J421" s="11"/>
      <c r="O421" s="11"/>
      <c r="T421" s="11"/>
      <c r="Y421" s="11"/>
      <c r="AD421" s="11"/>
      <c r="AI421" s="11"/>
      <c r="AN421" s="11"/>
      <c r="AS421" s="11"/>
    </row>
    <row r="422">
      <c r="E422" s="11"/>
      <c r="J422" s="11"/>
      <c r="O422" s="11"/>
      <c r="T422" s="11"/>
      <c r="Y422" s="11"/>
      <c r="AD422" s="11"/>
      <c r="AI422" s="11"/>
      <c r="AN422" s="11"/>
      <c r="AS422" s="11"/>
    </row>
    <row r="423">
      <c r="E423" s="11"/>
      <c r="J423" s="11"/>
      <c r="O423" s="11"/>
      <c r="T423" s="11"/>
      <c r="Y423" s="11"/>
      <c r="AD423" s="11"/>
      <c r="AI423" s="11"/>
      <c r="AN423" s="11"/>
      <c r="AS423" s="11"/>
    </row>
    <row r="424">
      <c r="E424" s="11"/>
      <c r="J424" s="11"/>
      <c r="O424" s="11"/>
      <c r="T424" s="11"/>
      <c r="Y424" s="11"/>
      <c r="AD424" s="11"/>
      <c r="AI424" s="11"/>
      <c r="AN424" s="11"/>
      <c r="AS424" s="11"/>
    </row>
    <row r="425">
      <c r="E425" s="11"/>
      <c r="J425" s="11"/>
      <c r="O425" s="11"/>
      <c r="T425" s="11"/>
      <c r="Y425" s="11"/>
      <c r="AD425" s="11"/>
      <c r="AI425" s="11"/>
      <c r="AN425" s="11"/>
      <c r="AS425" s="11"/>
    </row>
    <row r="426">
      <c r="E426" s="11"/>
      <c r="J426" s="11"/>
      <c r="O426" s="11"/>
      <c r="T426" s="11"/>
      <c r="Y426" s="11"/>
      <c r="AD426" s="11"/>
      <c r="AI426" s="11"/>
      <c r="AN426" s="11"/>
      <c r="AS426" s="11"/>
    </row>
    <row r="427">
      <c r="E427" s="11"/>
      <c r="J427" s="11"/>
      <c r="O427" s="11"/>
      <c r="T427" s="11"/>
      <c r="Y427" s="11"/>
      <c r="AD427" s="11"/>
      <c r="AI427" s="11"/>
      <c r="AN427" s="11"/>
      <c r="AS427" s="11"/>
    </row>
    <row r="428">
      <c r="E428" s="11"/>
      <c r="J428" s="11"/>
      <c r="O428" s="11"/>
      <c r="T428" s="11"/>
      <c r="Y428" s="11"/>
      <c r="AD428" s="11"/>
      <c r="AI428" s="11"/>
      <c r="AN428" s="11"/>
      <c r="AS428" s="11"/>
    </row>
    <row r="429">
      <c r="E429" s="11"/>
      <c r="J429" s="11"/>
      <c r="O429" s="11"/>
      <c r="T429" s="11"/>
      <c r="Y429" s="11"/>
      <c r="AD429" s="11"/>
      <c r="AI429" s="11"/>
      <c r="AN429" s="11"/>
      <c r="AS429" s="11"/>
    </row>
    <row r="430">
      <c r="E430" s="11"/>
      <c r="J430" s="11"/>
      <c r="O430" s="11"/>
      <c r="T430" s="11"/>
      <c r="Y430" s="11"/>
      <c r="AD430" s="11"/>
      <c r="AI430" s="11"/>
      <c r="AN430" s="11"/>
      <c r="AS430" s="11"/>
    </row>
    <row r="431">
      <c r="E431" s="11"/>
      <c r="J431" s="11"/>
      <c r="O431" s="11"/>
      <c r="T431" s="11"/>
      <c r="Y431" s="11"/>
      <c r="AD431" s="11"/>
      <c r="AI431" s="11"/>
      <c r="AN431" s="11"/>
      <c r="AS431" s="11"/>
    </row>
    <row r="432">
      <c r="E432" s="11"/>
      <c r="J432" s="11"/>
      <c r="O432" s="11"/>
      <c r="T432" s="11"/>
      <c r="Y432" s="11"/>
      <c r="AD432" s="11"/>
      <c r="AI432" s="11"/>
      <c r="AN432" s="11"/>
      <c r="AS432" s="11"/>
    </row>
    <row r="433">
      <c r="E433" s="11"/>
      <c r="J433" s="11"/>
      <c r="O433" s="11"/>
      <c r="T433" s="11"/>
      <c r="Y433" s="11"/>
      <c r="AD433" s="11"/>
      <c r="AI433" s="11"/>
      <c r="AN433" s="11"/>
      <c r="AS433" s="11"/>
    </row>
    <row r="434">
      <c r="E434" s="11"/>
      <c r="J434" s="11"/>
      <c r="O434" s="11"/>
      <c r="T434" s="11"/>
      <c r="Y434" s="11"/>
      <c r="AD434" s="11"/>
      <c r="AI434" s="11"/>
      <c r="AN434" s="11"/>
      <c r="AS434" s="11"/>
    </row>
    <row r="435">
      <c r="E435" s="11"/>
      <c r="J435" s="11"/>
      <c r="O435" s="11"/>
      <c r="T435" s="11"/>
      <c r="Y435" s="11"/>
      <c r="AD435" s="11"/>
      <c r="AI435" s="11"/>
      <c r="AN435" s="11"/>
      <c r="AS435" s="11"/>
    </row>
    <row r="436">
      <c r="E436" s="11"/>
      <c r="J436" s="11"/>
      <c r="O436" s="11"/>
      <c r="T436" s="11"/>
      <c r="Y436" s="11"/>
      <c r="AD436" s="11"/>
      <c r="AI436" s="11"/>
      <c r="AN436" s="11"/>
      <c r="AS436" s="11"/>
    </row>
    <row r="437">
      <c r="E437" s="11"/>
      <c r="J437" s="11"/>
      <c r="O437" s="11"/>
      <c r="T437" s="11"/>
      <c r="Y437" s="11"/>
      <c r="AD437" s="11"/>
      <c r="AI437" s="11"/>
      <c r="AN437" s="11"/>
      <c r="AS437" s="11"/>
    </row>
    <row r="438">
      <c r="E438" s="11"/>
      <c r="J438" s="11"/>
      <c r="O438" s="11"/>
      <c r="T438" s="11"/>
      <c r="Y438" s="11"/>
      <c r="AD438" s="11"/>
      <c r="AI438" s="11"/>
      <c r="AN438" s="11"/>
      <c r="AS438" s="11"/>
    </row>
    <row r="439">
      <c r="E439" s="11"/>
      <c r="J439" s="11"/>
      <c r="O439" s="11"/>
      <c r="T439" s="11"/>
      <c r="Y439" s="11"/>
      <c r="AD439" s="11"/>
      <c r="AI439" s="11"/>
      <c r="AN439" s="11"/>
      <c r="AS439" s="11"/>
    </row>
    <row r="440">
      <c r="E440" s="11"/>
      <c r="J440" s="11"/>
      <c r="O440" s="11"/>
      <c r="T440" s="11"/>
      <c r="Y440" s="11"/>
      <c r="AD440" s="11"/>
      <c r="AI440" s="11"/>
      <c r="AN440" s="11"/>
      <c r="AS440" s="11"/>
    </row>
    <row r="441">
      <c r="E441" s="11"/>
      <c r="J441" s="11"/>
      <c r="O441" s="11"/>
      <c r="T441" s="11"/>
      <c r="Y441" s="11"/>
      <c r="AD441" s="11"/>
      <c r="AI441" s="11"/>
      <c r="AN441" s="11"/>
      <c r="AS441" s="11"/>
    </row>
    <row r="442">
      <c r="E442" s="11"/>
      <c r="J442" s="11"/>
      <c r="O442" s="11"/>
      <c r="T442" s="11"/>
      <c r="Y442" s="11"/>
      <c r="AD442" s="11"/>
      <c r="AI442" s="11"/>
      <c r="AN442" s="11"/>
      <c r="AS442" s="11"/>
    </row>
    <row r="443">
      <c r="E443" s="11"/>
      <c r="J443" s="11"/>
      <c r="O443" s="11"/>
      <c r="T443" s="11"/>
      <c r="Y443" s="11"/>
      <c r="AD443" s="11"/>
      <c r="AI443" s="11"/>
      <c r="AN443" s="11"/>
      <c r="AS443" s="11"/>
    </row>
    <row r="444">
      <c r="E444" s="11"/>
      <c r="J444" s="11"/>
      <c r="O444" s="11"/>
      <c r="T444" s="11"/>
      <c r="Y444" s="11"/>
      <c r="AD444" s="11"/>
      <c r="AI444" s="11"/>
      <c r="AN444" s="11"/>
      <c r="AS444" s="11"/>
    </row>
    <row r="445">
      <c r="E445" s="11"/>
      <c r="J445" s="11"/>
      <c r="O445" s="11"/>
      <c r="T445" s="11"/>
      <c r="Y445" s="11"/>
      <c r="AD445" s="11"/>
      <c r="AI445" s="11"/>
      <c r="AN445" s="11"/>
      <c r="AS445" s="11"/>
    </row>
    <row r="446">
      <c r="E446" s="11"/>
      <c r="J446" s="11"/>
      <c r="O446" s="11"/>
      <c r="T446" s="11"/>
      <c r="Y446" s="11"/>
      <c r="AD446" s="11"/>
      <c r="AI446" s="11"/>
      <c r="AN446" s="11"/>
      <c r="AS446" s="11"/>
    </row>
    <row r="447">
      <c r="E447" s="11"/>
      <c r="J447" s="11"/>
      <c r="O447" s="11"/>
      <c r="T447" s="11"/>
      <c r="Y447" s="11"/>
      <c r="AD447" s="11"/>
      <c r="AI447" s="11"/>
      <c r="AN447" s="11"/>
      <c r="AS447" s="11"/>
    </row>
    <row r="448">
      <c r="E448" s="11"/>
      <c r="J448" s="11"/>
      <c r="O448" s="11"/>
      <c r="T448" s="11"/>
      <c r="Y448" s="11"/>
      <c r="AD448" s="11"/>
      <c r="AI448" s="11"/>
      <c r="AN448" s="11"/>
      <c r="AS448" s="11"/>
    </row>
    <row r="449">
      <c r="E449" s="11"/>
      <c r="J449" s="11"/>
      <c r="O449" s="11"/>
      <c r="T449" s="11"/>
      <c r="Y449" s="11"/>
      <c r="AD449" s="11"/>
      <c r="AI449" s="11"/>
      <c r="AN449" s="11"/>
      <c r="AS449" s="11"/>
    </row>
    <row r="450">
      <c r="E450" s="11"/>
      <c r="J450" s="11"/>
      <c r="O450" s="11"/>
      <c r="T450" s="11"/>
      <c r="Y450" s="11"/>
      <c r="AD450" s="11"/>
      <c r="AI450" s="11"/>
      <c r="AN450" s="11"/>
      <c r="AS450" s="11"/>
    </row>
    <row r="451">
      <c r="E451" s="11"/>
      <c r="J451" s="11"/>
      <c r="O451" s="11"/>
      <c r="T451" s="11"/>
      <c r="Y451" s="11"/>
      <c r="AD451" s="11"/>
      <c r="AI451" s="11"/>
      <c r="AN451" s="11"/>
      <c r="AS451" s="11"/>
    </row>
    <row r="452">
      <c r="E452" s="11"/>
      <c r="J452" s="11"/>
      <c r="O452" s="11"/>
      <c r="T452" s="11"/>
      <c r="Y452" s="11"/>
      <c r="AD452" s="11"/>
      <c r="AI452" s="11"/>
      <c r="AN452" s="11"/>
      <c r="AS452" s="11"/>
    </row>
    <row r="453">
      <c r="E453" s="11"/>
      <c r="J453" s="11"/>
      <c r="O453" s="11"/>
      <c r="T453" s="11"/>
      <c r="Y453" s="11"/>
      <c r="AD453" s="11"/>
      <c r="AI453" s="11"/>
      <c r="AN453" s="11"/>
      <c r="AS453" s="11"/>
    </row>
    <row r="454">
      <c r="E454" s="11"/>
      <c r="J454" s="11"/>
      <c r="O454" s="11"/>
      <c r="T454" s="11"/>
      <c r="Y454" s="11"/>
      <c r="AD454" s="11"/>
      <c r="AI454" s="11"/>
      <c r="AN454" s="11"/>
      <c r="AS454" s="11"/>
    </row>
    <row r="455">
      <c r="E455" s="11"/>
      <c r="J455" s="11"/>
      <c r="O455" s="11"/>
      <c r="T455" s="11"/>
      <c r="Y455" s="11"/>
      <c r="AD455" s="11"/>
      <c r="AI455" s="11"/>
      <c r="AN455" s="11"/>
      <c r="AS455" s="11"/>
    </row>
    <row r="456">
      <c r="E456" s="11"/>
      <c r="J456" s="11"/>
      <c r="O456" s="11"/>
      <c r="T456" s="11"/>
      <c r="Y456" s="11"/>
      <c r="AD456" s="11"/>
      <c r="AI456" s="11"/>
      <c r="AN456" s="11"/>
      <c r="AS456" s="11"/>
    </row>
    <row r="457">
      <c r="E457" s="11"/>
      <c r="J457" s="11"/>
      <c r="O457" s="11"/>
      <c r="T457" s="11"/>
      <c r="Y457" s="11"/>
      <c r="AD457" s="11"/>
      <c r="AI457" s="11"/>
      <c r="AN457" s="11"/>
      <c r="AS457" s="11"/>
    </row>
    <row r="458">
      <c r="E458" s="11"/>
      <c r="J458" s="11"/>
      <c r="O458" s="11"/>
      <c r="T458" s="11"/>
      <c r="Y458" s="11"/>
      <c r="AD458" s="11"/>
      <c r="AI458" s="11"/>
      <c r="AN458" s="11"/>
      <c r="AS458" s="11"/>
    </row>
    <row r="459">
      <c r="E459" s="11"/>
      <c r="J459" s="11"/>
      <c r="O459" s="11"/>
      <c r="T459" s="11"/>
      <c r="Y459" s="11"/>
      <c r="AD459" s="11"/>
      <c r="AI459" s="11"/>
      <c r="AN459" s="11"/>
      <c r="AS459" s="11"/>
    </row>
    <row r="460">
      <c r="E460" s="11"/>
      <c r="J460" s="11"/>
      <c r="O460" s="11"/>
      <c r="T460" s="11"/>
      <c r="Y460" s="11"/>
      <c r="AD460" s="11"/>
      <c r="AI460" s="11"/>
      <c r="AN460" s="11"/>
      <c r="AS460" s="11"/>
    </row>
    <row r="461">
      <c r="E461" s="11"/>
      <c r="J461" s="11"/>
      <c r="O461" s="11"/>
      <c r="T461" s="11"/>
      <c r="Y461" s="11"/>
      <c r="AD461" s="11"/>
      <c r="AI461" s="11"/>
      <c r="AN461" s="11"/>
      <c r="AS461" s="11"/>
    </row>
    <row r="462">
      <c r="E462" s="11"/>
      <c r="J462" s="11"/>
      <c r="O462" s="11"/>
      <c r="T462" s="11"/>
      <c r="Y462" s="11"/>
      <c r="AD462" s="11"/>
      <c r="AI462" s="11"/>
      <c r="AN462" s="11"/>
      <c r="AS462" s="11"/>
    </row>
    <row r="463">
      <c r="E463" s="11"/>
      <c r="J463" s="11"/>
      <c r="O463" s="11"/>
      <c r="T463" s="11"/>
      <c r="Y463" s="11"/>
      <c r="AD463" s="11"/>
      <c r="AI463" s="11"/>
      <c r="AN463" s="11"/>
      <c r="AS463" s="11"/>
    </row>
    <row r="464">
      <c r="E464" s="11"/>
      <c r="J464" s="11"/>
      <c r="O464" s="11"/>
      <c r="T464" s="11"/>
      <c r="Y464" s="11"/>
      <c r="AD464" s="11"/>
      <c r="AI464" s="11"/>
      <c r="AN464" s="11"/>
      <c r="AS464" s="11"/>
    </row>
    <row r="465">
      <c r="E465" s="11"/>
      <c r="J465" s="11"/>
      <c r="O465" s="11"/>
      <c r="T465" s="11"/>
      <c r="Y465" s="11"/>
      <c r="AD465" s="11"/>
      <c r="AI465" s="11"/>
      <c r="AN465" s="11"/>
      <c r="AS465" s="11"/>
    </row>
    <row r="466">
      <c r="E466" s="11"/>
      <c r="J466" s="11"/>
      <c r="O466" s="11"/>
      <c r="T466" s="11"/>
      <c r="Y466" s="11"/>
      <c r="AD466" s="11"/>
      <c r="AI466" s="11"/>
      <c r="AN466" s="11"/>
      <c r="AS466" s="11"/>
    </row>
    <row r="467">
      <c r="E467" s="11"/>
      <c r="J467" s="11"/>
      <c r="O467" s="11"/>
      <c r="T467" s="11"/>
      <c r="Y467" s="11"/>
      <c r="AD467" s="11"/>
      <c r="AI467" s="11"/>
      <c r="AN467" s="11"/>
      <c r="AS467" s="11"/>
    </row>
    <row r="468">
      <c r="E468" s="11"/>
      <c r="J468" s="11"/>
      <c r="O468" s="11"/>
      <c r="T468" s="11"/>
      <c r="Y468" s="11"/>
      <c r="AD468" s="11"/>
      <c r="AI468" s="11"/>
      <c r="AN468" s="11"/>
      <c r="AS468" s="11"/>
    </row>
    <row r="469">
      <c r="E469" s="11"/>
      <c r="J469" s="11"/>
      <c r="O469" s="11"/>
      <c r="T469" s="11"/>
      <c r="Y469" s="11"/>
      <c r="AD469" s="11"/>
      <c r="AI469" s="11"/>
      <c r="AN469" s="11"/>
      <c r="AS469" s="11"/>
    </row>
    <row r="470">
      <c r="E470" s="11"/>
      <c r="J470" s="11"/>
      <c r="O470" s="11"/>
      <c r="T470" s="11"/>
      <c r="Y470" s="11"/>
      <c r="AD470" s="11"/>
      <c r="AI470" s="11"/>
      <c r="AN470" s="11"/>
      <c r="AS470" s="11"/>
    </row>
    <row r="471">
      <c r="E471" s="11"/>
      <c r="J471" s="11"/>
      <c r="O471" s="11"/>
      <c r="T471" s="11"/>
      <c r="Y471" s="11"/>
      <c r="AD471" s="11"/>
      <c r="AI471" s="11"/>
      <c r="AN471" s="11"/>
      <c r="AS471" s="11"/>
    </row>
    <row r="472">
      <c r="E472" s="11"/>
      <c r="J472" s="11"/>
      <c r="O472" s="11"/>
      <c r="T472" s="11"/>
      <c r="Y472" s="11"/>
      <c r="AD472" s="11"/>
      <c r="AI472" s="11"/>
      <c r="AN472" s="11"/>
      <c r="AS472" s="11"/>
    </row>
    <row r="473">
      <c r="E473" s="11"/>
      <c r="J473" s="11"/>
      <c r="O473" s="11"/>
      <c r="T473" s="11"/>
      <c r="Y473" s="11"/>
      <c r="AD473" s="11"/>
      <c r="AI473" s="11"/>
      <c r="AN473" s="11"/>
      <c r="AS473" s="11"/>
    </row>
    <row r="474">
      <c r="E474" s="11"/>
      <c r="J474" s="11"/>
      <c r="O474" s="11"/>
      <c r="T474" s="11"/>
      <c r="Y474" s="11"/>
      <c r="AD474" s="11"/>
      <c r="AI474" s="11"/>
      <c r="AN474" s="11"/>
      <c r="AS474" s="11"/>
    </row>
    <row r="475">
      <c r="E475" s="11"/>
      <c r="J475" s="11"/>
      <c r="O475" s="11"/>
      <c r="T475" s="11"/>
      <c r="Y475" s="11"/>
      <c r="AD475" s="11"/>
      <c r="AI475" s="11"/>
      <c r="AN475" s="11"/>
      <c r="AS475" s="11"/>
    </row>
    <row r="476">
      <c r="E476" s="11"/>
      <c r="J476" s="11"/>
      <c r="O476" s="11"/>
      <c r="T476" s="11"/>
      <c r="Y476" s="11"/>
      <c r="AD476" s="11"/>
      <c r="AI476" s="11"/>
      <c r="AN476" s="11"/>
      <c r="AS476" s="11"/>
    </row>
    <row r="477">
      <c r="E477" s="11"/>
      <c r="J477" s="11"/>
      <c r="O477" s="11"/>
      <c r="T477" s="11"/>
      <c r="Y477" s="11"/>
      <c r="AD477" s="11"/>
      <c r="AI477" s="11"/>
      <c r="AN477" s="11"/>
      <c r="AS477" s="11"/>
    </row>
    <row r="478">
      <c r="E478" s="11"/>
      <c r="J478" s="11"/>
      <c r="O478" s="11"/>
      <c r="T478" s="11"/>
      <c r="Y478" s="11"/>
      <c r="AD478" s="11"/>
      <c r="AI478" s="11"/>
      <c r="AN478" s="11"/>
      <c r="AS478" s="11"/>
    </row>
    <row r="479">
      <c r="E479" s="11"/>
      <c r="J479" s="11"/>
      <c r="O479" s="11"/>
      <c r="T479" s="11"/>
      <c r="Y479" s="11"/>
      <c r="AD479" s="11"/>
      <c r="AI479" s="11"/>
      <c r="AN479" s="11"/>
      <c r="AS479" s="11"/>
    </row>
    <row r="480">
      <c r="E480" s="11"/>
      <c r="J480" s="11"/>
      <c r="O480" s="11"/>
      <c r="T480" s="11"/>
      <c r="Y480" s="11"/>
      <c r="AD480" s="11"/>
      <c r="AI480" s="11"/>
      <c r="AN480" s="11"/>
      <c r="AS480" s="11"/>
    </row>
    <row r="481">
      <c r="E481" s="11"/>
      <c r="J481" s="11"/>
      <c r="O481" s="11"/>
      <c r="T481" s="11"/>
      <c r="Y481" s="11"/>
      <c r="AD481" s="11"/>
      <c r="AI481" s="11"/>
      <c r="AN481" s="11"/>
      <c r="AS481" s="11"/>
    </row>
    <row r="482">
      <c r="E482" s="11"/>
      <c r="J482" s="11"/>
      <c r="O482" s="11"/>
      <c r="T482" s="11"/>
      <c r="Y482" s="11"/>
      <c r="AD482" s="11"/>
      <c r="AI482" s="11"/>
      <c r="AN482" s="11"/>
      <c r="AS482" s="11"/>
    </row>
    <row r="483">
      <c r="E483" s="11"/>
      <c r="J483" s="11"/>
      <c r="O483" s="11"/>
      <c r="T483" s="11"/>
      <c r="Y483" s="11"/>
      <c r="AD483" s="11"/>
      <c r="AI483" s="11"/>
      <c r="AN483" s="11"/>
      <c r="AS483" s="11"/>
    </row>
    <row r="484">
      <c r="E484" s="11"/>
      <c r="J484" s="11"/>
      <c r="O484" s="11"/>
      <c r="T484" s="11"/>
      <c r="Y484" s="11"/>
      <c r="AD484" s="11"/>
      <c r="AI484" s="11"/>
      <c r="AN484" s="11"/>
      <c r="AS484" s="11"/>
    </row>
    <row r="485">
      <c r="E485" s="11"/>
      <c r="J485" s="11"/>
      <c r="O485" s="11"/>
      <c r="T485" s="11"/>
      <c r="Y485" s="11"/>
      <c r="AD485" s="11"/>
      <c r="AI485" s="11"/>
      <c r="AN485" s="11"/>
      <c r="AS485" s="11"/>
    </row>
    <row r="486">
      <c r="E486" s="11"/>
      <c r="J486" s="11"/>
      <c r="O486" s="11"/>
      <c r="T486" s="11"/>
      <c r="Y486" s="11"/>
      <c r="AD486" s="11"/>
      <c r="AI486" s="11"/>
      <c r="AN486" s="11"/>
      <c r="AS486" s="11"/>
    </row>
    <row r="487">
      <c r="E487" s="11"/>
      <c r="J487" s="11"/>
      <c r="O487" s="11"/>
      <c r="T487" s="11"/>
      <c r="Y487" s="11"/>
      <c r="AD487" s="11"/>
      <c r="AI487" s="11"/>
      <c r="AN487" s="11"/>
      <c r="AS487" s="11"/>
    </row>
    <row r="488">
      <c r="E488" s="11"/>
      <c r="J488" s="11"/>
      <c r="O488" s="11"/>
      <c r="T488" s="11"/>
      <c r="Y488" s="11"/>
      <c r="AD488" s="11"/>
      <c r="AI488" s="11"/>
      <c r="AN488" s="11"/>
      <c r="AS488" s="11"/>
    </row>
    <row r="489">
      <c r="E489" s="11"/>
      <c r="J489" s="11"/>
      <c r="O489" s="11"/>
      <c r="T489" s="11"/>
      <c r="Y489" s="11"/>
      <c r="AD489" s="11"/>
      <c r="AI489" s="11"/>
      <c r="AN489" s="11"/>
      <c r="AS489" s="11"/>
    </row>
    <row r="490">
      <c r="E490" s="11"/>
      <c r="J490" s="11"/>
      <c r="O490" s="11"/>
      <c r="T490" s="11"/>
      <c r="Y490" s="11"/>
      <c r="AD490" s="11"/>
      <c r="AI490" s="11"/>
      <c r="AN490" s="11"/>
      <c r="AS490" s="11"/>
    </row>
    <row r="491">
      <c r="E491" s="11"/>
      <c r="J491" s="11"/>
      <c r="O491" s="11"/>
      <c r="T491" s="11"/>
      <c r="Y491" s="11"/>
      <c r="AD491" s="11"/>
      <c r="AI491" s="11"/>
      <c r="AN491" s="11"/>
      <c r="AS491" s="11"/>
    </row>
    <row r="492">
      <c r="E492" s="11"/>
      <c r="J492" s="11"/>
      <c r="O492" s="11"/>
      <c r="T492" s="11"/>
      <c r="Y492" s="11"/>
      <c r="AD492" s="11"/>
      <c r="AI492" s="11"/>
      <c r="AN492" s="11"/>
      <c r="AS492" s="11"/>
    </row>
    <row r="493">
      <c r="E493" s="11"/>
      <c r="J493" s="11"/>
      <c r="O493" s="11"/>
      <c r="T493" s="11"/>
      <c r="Y493" s="11"/>
      <c r="AD493" s="11"/>
      <c r="AI493" s="11"/>
      <c r="AN493" s="11"/>
      <c r="AS493" s="11"/>
    </row>
    <row r="494">
      <c r="E494" s="11"/>
      <c r="J494" s="11"/>
      <c r="O494" s="11"/>
      <c r="T494" s="11"/>
      <c r="Y494" s="11"/>
      <c r="AD494" s="11"/>
      <c r="AI494" s="11"/>
      <c r="AN494" s="11"/>
      <c r="AS494" s="11"/>
    </row>
    <row r="495">
      <c r="E495" s="11"/>
      <c r="J495" s="11"/>
      <c r="O495" s="11"/>
      <c r="T495" s="11"/>
      <c r="Y495" s="11"/>
      <c r="AD495" s="11"/>
      <c r="AI495" s="11"/>
      <c r="AN495" s="11"/>
      <c r="AS495" s="11"/>
    </row>
    <row r="496">
      <c r="E496" s="11"/>
      <c r="J496" s="11"/>
      <c r="O496" s="11"/>
      <c r="T496" s="11"/>
      <c r="Y496" s="11"/>
      <c r="AD496" s="11"/>
      <c r="AI496" s="11"/>
      <c r="AN496" s="11"/>
      <c r="AS496" s="11"/>
    </row>
    <row r="497">
      <c r="E497" s="11"/>
      <c r="J497" s="11"/>
      <c r="O497" s="11"/>
      <c r="T497" s="11"/>
      <c r="Y497" s="11"/>
      <c r="AD497" s="11"/>
      <c r="AI497" s="11"/>
      <c r="AN497" s="11"/>
      <c r="AS497" s="11"/>
    </row>
    <row r="498">
      <c r="E498" s="11"/>
      <c r="J498" s="11"/>
      <c r="O498" s="11"/>
      <c r="T498" s="11"/>
      <c r="Y498" s="11"/>
      <c r="AD498" s="11"/>
      <c r="AI498" s="11"/>
      <c r="AN498" s="11"/>
      <c r="AS498" s="11"/>
    </row>
    <row r="499">
      <c r="E499" s="11"/>
      <c r="J499" s="11"/>
      <c r="O499" s="11"/>
      <c r="T499" s="11"/>
      <c r="Y499" s="11"/>
      <c r="AD499" s="11"/>
      <c r="AI499" s="11"/>
      <c r="AN499" s="11"/>
      <c r="AS499" s="11"/>
    </row>
    <row r="500">
      <c r="E500" s="11"/>
      <c r="J500" s="11"/>
      <c r="O500" s="11"/>
      <c r="T500" s="11"/>
      <c r="Y500" s="11"/>
      <c r="AD500" s="11"/>
      <c r="AI500" s="11"/>
      <c r="AN500" s="11"/>
      <c r="AS500" s="11"/>
    </row>
    <row r="501">
      <c r="E501" s="11"/>
      <c r="J501" s="11"/>
      <c r="O501" s="11"/>
      <c r="T501" s="11"/>
      <c r="Y501" s="11"/>
      <c r="AD501" s="11"/>
      <c r="AI501" s="11"/>
      <c r="AN501" s="11"/>
      <c r="AS501" s="11"/>
    </row>
    <row r="502">
      <c r="E502" s="11"/>
      <c r="J502" s="11"/>
      <c r="O502" s="11"/>
      <c r="T502" s="11"/>
      <c r="Y502" s="11"/>
      <c r="AD502" s="11"/>
      <c r="AI502" s="11"/>
      <c r="AN502" s="11"/>
      <c r="AS502" s="11"/>
    </row>
    <row r="503">
      <c r="E503" s="11"/>
      <c r="J503" s="11"/>
      <c r="O503" s="11"/>
      <c r="T503" s="11"/>
      <c r="Y503" s="11"/>
      <c r="AD503" s="11"/>
      <c r="AI503" s="11"/>
      <c r="AN503" s="11"/>
      <c r="AS503" s="11"/>
    </row>
    <row r="504">
      <c r="E504" s="11"/>
      <c r="J504" s="11"/>
      <c r="O504" s="11"/>
      <c r="T504" s="11"/>
      <c r="Y504" s="11"/>
      <c r="AD504" s="11"/>
      <c r="AI504" s="11"/>
      <c r="AN504" s="11"/>
      <c r="AS504" s="11"/>
    </row>
    <row r="505">
      <c r="E505" s="11"/>
      <c r="J505" s="11"/>
      <c r="O505" s="11"/>
      <c r="T505" s="11"/>
      <c r="Y505" s="11"/>
      <c r="AD505" s="11"/>
      <c r="AI505" s="11"/>
      <c r="AN505" s="11"/>
      <c r="AS505" s="11"/>
    </row>
    <row r="506">
      <c r="E506" s="11"/>
      <c r="J506" s="11"/>
      <c r="O506" s="11"/>
      <c r="T506" s="11"/>
      <c r="Y506" s="11"/>
      <c r="AD506" s="11"/>
      <c r="AI506" s="11"/>
      <c r="AN506" s="11"/>
      <c r="AS506" s="11"/>
    </row>
    <row r="507">
      <c r="E507" s="11"/>
      <c r="J507" s="11"/>
      <c r="O507" s="11"/>
      <c r="T507" s="11"/>
      <c r="Y507" s="11"/>
      <c r="AD507" s="11"/>
      <c r="AI507" s="11"/>
      <c r="AN507" s="11"/>
      <c r="AS507" s="11"/>
    </row>
    <row r="508">
      <c r="E508" s="11"/>
      <c r="J508" s="11"/>
      <c r="O508" s="11"/>
      <c r="T508" s="11"/>
      <c r="Y508" s="11"/>
      <c r="AD508" s="11"/>
      <c r="AI508" s="11"/>
      <c r="AN508" s="11"/>
      <c r="AS508" s="11"/>
    </row>
    <row r="509">
      <c r="E509" s="11"/>
      <c r="J509" s="11"/>
      <c r="O509" s="11"/>
      <c r="T509" s="11"/>
      <c r="Y509" s="11"/>
      <c r="AD509" s="11"/>
      <c r="AI509" s="11"/>
      <c r="AN509" s="11"/>
      <c r="AS509" s="11"/>
    </row>
    <row r="510">
      <c r="E510" s="11"/>
      <c r="J510" s="11"/>
      <c r="O510" s="11"/>
      <c r="T510" s="11"/>
      <c r="Y510" s="11"/>
      <c r="AD510" s="11"/>
      <c r="AI510" s="11"/>
      <c r="AN510" s="11"/>
      <c r="AS510" s="11"/>
    </row>
    <row r="511">
      <c r="E511" s="11"/>
      <c r="J511" s="11"/>
      <c r="O511" s="11"/>
      <c r="T511" s="11"/>
      <c r="Y511" s="11"/>
      <c r="AD511" s="11"/>
      <c r="AI511" s="11"/>
      <c r="AN511" s="11"/>
      <c r="AS511" s="11"/>
    </row>
    <row r="512">
      <c r="E512" s="11"/>
      <c r="J512" s="11"/>
      <c r="O512" s="11"/>
      <c r="T512" s="11"/>
      <c r="Y512" s="11"/>
      <c r="AD512" s="11"/>
      <c r="AI512" s="11"/>
      <c r="AN512" s="11"/>
      <c r="AS512" s="11"/>
    </row>
    <row r="513">
      <c r="E513" s="11"/>
      <c r="J513" s="11"/>
      <c r="O513" s="11"/>
      <c r="T513" s="11"/>
      <c r="Y513" s="11"/>
      <c r="AD513" s="11"/>
      <c r="AI513" s="11"/>
      <c r="AN513" s="11"/>
      <c r="AS513" s="11"/>
    </row>
    <row r="514">
      <c r="E514" s="11"/>
      <c r="J514" s="11"/>
      <c r="O514" s="11"/>
      <c r="T514" s="11"/>
      <c r="Y514" s="11"/>
      <c r="AD514" s="11"/>
      <c r="AI514" s="11"/>
      <c r="AN514" s="11"/>
      <c r="AS514" s="11"/>
    </row>
    <row r="515">
      <c r="E515" s="11"/>
      <c r="J515" s="11"/>
      <c r="O515" s="11"/>
      <c r="T515" s="11"/>
      <c r="Y515" s="11"/>
      <c r="AD515" s="11"/>
      <c r="AI515" s="11"/>
      <c r="AN515" s="11"/>
      <c r="AS515" s="11"/>
    </row>
    <row r="516">
      <c r="E516" s="11"/>
      <c r="J516" s="11"/>
      <c r="O516" s="11"/>
      <c r="T516" s="11"/>
      <c r="Y516" s="11"/>
      <c r="AD516" s="11"/>
      <c r="AI516" s="11"/>
      <c r="AN516" s="11"/>
      <c r="AS516" s="11"/>
    </row>
    <row r="517">
      <c r="E517" s="11"/>
      <c r="J517" s="11"/>
      <c r="O517" s="11"/>
      <c r="T517" s="11"/>
      <c r="Y517" s="11"/>
      <c r="AD517" s="11"/>
      <c r="AI517" s="11"/>
      <c r="AN517" s="11"/>
      <c r="AS517" s="11"/>
    </row>
    <row r="518">
      <c r="E518" s="11"/>
      <c r="J518" s="11"/>
      <c r="O518" s="11"/>
      <c r="T518" s="11"/>
      <c r="Y518" s="11"/>
      <c r="AD518" s="11"/>
      <c r="AI518" s="11"/>
      <c r="AN518" s="11"/>
      <c r="AS518" s="11"/>
    </row>
    <row r="519">
      <c r="E519" s="11"/>
      <c r="J519" s="11"/>
      <c r="O519" s="11"/>
      <c r="T519" s="11"/>
      <c r="Y519" s="11"/>
      <c r="AD519" s="11"/>
      <c r="AI519" s="11"/>
      <c r="AN519" s="11"/>
      <c r="AS519" s="11"/>
    </row>
    <row r="520">
      <c r="E520" s="11"/>
      <c r="J520" s="11"/>
      <c r="O520" s="11"/>
      <c r="T520" s="11"/>
      <c r="Y520" s="11"/>
      <c r="AD520" s="11"/>
      <c r="AI520" s="11"/>
      <c r="AN520" s="11"/>
      <c r="AS520" s="11"/>
    </row>
    <row r="521">
      <c r="E521" s="11"/>
      <c r="J521" s="11"/>
      <c r="O521" s="11"/>
      <c r="T521" s="11"/>
      <c r="Y521" s="11"/>
      <c r="AD521" s="11"/>
      <c r="AI521" s="11"/>
      <c r="AN521" s="11"/>
      <c r="AS521" s="11"/>
    </row>
    <row r="522">
      <c r="E522" s="11"/>
      <c r="J522" s="11"/>
      <c r="O522" s="11"/>
      <c r="T522" s="11"/>
      <c r="Y522" s="11"/>
      <c r="AD522" s="11"/>
      <c r="AI522" s="11"/>
      <c r="AN522" s="11"/>
      <c r="AS522" s="11"/>
    </row>
    <row r="523">
      <c r="E523" s="11"/>
      <c r="J523" s="11"/>
      <c r="O523" s="11"/>
      <c r="T523" s="11"/>
      <c r="Y523" s="11"/>
      <c r="AD523" s="11"/>
      <c r="AI523" s="11"/>
      <c r="AN523" s="11"/>
      <c r="AS523" s="11"/>
    </row>
    <row r="524">
      <c r="E524" s="11"/>
      <c r="J524" s="11"/>
      <c r="O524" s="11"/>
      <c r="T524" s="11"/>
      <c r="Y524" s="11"/>
      <c r="AD524" s="11"/>
      <c r="AI524" s="11"/>
      <c r="AN524" s="11"/>
      <c r="AS524" s="11"/>
    </row>
    <row r="525">
      <c r="E525" s="11"/>
      <c r="J525" s="11"/>
      <c r="O525" s="11"/>
      <c r="T525" s="11"/>
      <c r="Y525" s="11"/>
      <c r="AD525" s="11"/>
      <c r="AI525" s="11"/>
      <c r="AN525" s="11"/>
      <c r="AS525" s="11"/>
    </row>
    <row r="526">
      <c r="E526" s="11"/>
      <c r="J526" s="11"/>
      <c r="O526" s="11"/>
      <c r="T526" s="11"/>
      <c r="Y526" s="11"/>
      <c r="AD526" s="11"/>
      <c r="AI526" s="11"/>
      <c r="AN526" s="11"/>
      <c r="AS526" s="11"/>
    </row>
    <row r="527">
      <c r="E527" s="11"/>
      <c r="J527" s="11"/>
      <c r="O527" s="11"/>
      <c r="T527" s="11"/>
      <c r="Y527" s="11"/>
      <c r="AD527" s="11"/>
      <c r="AI527" s="11"/>
      <c r="AN527" s="11"/>
      <c r="AS527" s="11"/>
    </row>
    <row r="528">
      <c r="E528" s="11"/>
      <c r="J528" s="11"/>
      <c r="O528" s="11"/>
      <c r="T528" s="11"/>
      <c r="Y528" s="11"/>
      <c r="AD528" s="11"/>
      <c r="AI528" s="11"/>
      <c r="AN528" s="11"/>
      <c r="AS528" s="11"/>
    </row>
    <row r="529">
      <c r="E529" s="11"/>
      <c r="J529" s="11"/>
      <c r="O529" s="11"/>
      <c r="T529" s="11"/>
      <c r="Y529" s="11"/>
      <c r="AD529" s="11"/>
      <c r="AI529" s="11"/>
      <c r="AN529" s="11"/>
      <c r="AS529" s="11"/>
    </row>
    <row r="530">
      <c r="E530" s="11"/>
      <c r="J530" s="11"/>
      <c r="O530" s="11"/>
      <c r="T530" s="11"/>
      <c r="Y530" s="11"/>
      <c r="AD530" s="11"/>
      <c r="AI530" s="11"/>
      <c r="AN530" s="11"/>
      <c r="AS530" s="11"/>
    </row>
    <row r="531">
      <c r="E531" s="11"/>
      <c r="J531" s="11"/>
      <c r="O531" s="11"/>
      <c r="T531" s="11"/>
      <c r="Y531" s="11"/>
      <c r="AD531" s="11"/>
      <c r="AI531" s="11"/>
      <c r="AN531" s="11"/>
      <c r="AS531" s="11"/>
    </row>
    <row r="532">
      <c r="E532" s="11"/>
      <c r="J532" s="11"/>
      <c r="O532" s="11"/>
      <c r="T532" s="11"/>
      <c r="Y532" s="11"/>
      <c r="AD532" s="11"/>
      <c r="AI532" s="11"/>
      <c r="AN532" s="11"/>
      <c r="AS532" s="11"/>
    </row>
    <row r="533">
      <c r="E533" s="11"/>
      <c r="J533" s="11"/>
      <c r="O533" s="11"/>
      <c r="T533" s="11"/>
      <c r="Y533" s="11"/>
      <c r="AD533" s="11"/>
      <c r="AI533" s="11"/>
      <c r="AN533" s="11"/>
      <c r="AS533" s="11"/>
    </row>
    <row r="534">
      <c r="E534" s="11"/>
      <c r="J534" s="11"/>
      <c r="O534" s="11"/>
      <c r="T534" s="11"/>
      <c r="Y534" s="11"/>
      <c r="AD534" s="11"/>
      <c r="AI534" s="11"/>
      <c r="AN534" s="11"/>
      <c r="AS534" s="11"/>
    </row>
    <row r="535">
      <c r="E535" s="11"/>
      <c r="J535" s="11"/>
      <c r="O535" s="11"/>
      <c r="T535" s="11"/>
      <c r="Y535" s="11"/>
      <c r="AD535" s="11"/>
      <c r="AI535" s="11"/>
      <c r="AN535" s="11"/>
      <c r="AS535" s="11"/>
    </row>
    <row r="536">
      <c r="E536" s="11"/>
      <c r="J536" s="11"/>
      <c r="O536" s="11"/>
      <c r="T536" s="11"/>
      <c r="Y536" s="11"/>
      <c r="AD536" s="11"/>
      <c r="AI536" s="11"/>
      <c r="AN536" s="11"/>
      <c r="AS536" s="11"/>
    </row>
    <row r="537">
      <c r="E537" s="11"/>
      <c r="J537" s="11"/>
      <c r="O537" s="11"/>
      <c r="T537" s="11"/>
      <c r="Y537" s="11"/>
      <c r="AD537" s="11"/>
      <c r="AI537" s="11"/>
      <c r="AN537" s="11"/>
      <c r="AS537" s="11"/>
    </row>
    <row r="538">
      <c r="E538" s="11"/>
      <c r="J538" s="11"/>
      <c r="O538" s="11"/>
      <c r="T538" s="11"/>
      <c r="Y538" s="11"/>
      <c r="AD538" s="11"/>
      <c r="AI538" s="11"/>
      <c r="AN538" s="11"/>
      <c r="AS538" s="11"/>
    </row>
    <row r="539">
      <c r="E539" s="11"/>
      <c r="J539" s="11"/>
      <c r="O539" s="11"/>
      <c r="T539" s="11"/>
      <c r="Y539" s="11"/>
      <c r="AD539" s="11"/>
      <c r="AI539" s="11"/>
      <c r="AN539" s="11"/>
      <c r="AS539" s="11"/>
    </row>
    <row r="540">
      <c r="E540" s="11"/>
      <c r="J540" s="11"/>
      <c r="O540" s="11"/>
      <c r="T540" s="11"/>
      <c r="Y540" s="11"/>
      <c r="AD540" s="11"/>
      <c r="AI540" s="11"/>
      <c r="AN540" s="11"/>
      <c r="AS540" s="11"/>
    </row>
    <row r="541">
      <c r="E541" s="11"/>
      <c r="J541" s="11"/>
      <c r="O541" s="11"/>
      <c r="T541" s="11"/>
      <c r="Y541" s="11"/>
      <c r="AD541" s="11"/>
      <c r="AI541" s="11"/>
      <c r="AN541" s="11"/>
      <c r="AS541" s="11"/>
    </row>
    <row r="542">
      <c r="E542" s="11"/>
      <c r="J542" s="11"/>
      <c r="O542" s="11"/>
      <c r="T542" s="11"/>
      <c r="Y542" s="11"/>
      <c r="AD542" s="11"/>
      <c r="AI542" s="11"/>
      <c r="AN542" s="11"/>
      <c r="AS542" s="11"/>
    </row>
    <row r="543">
      <c r="E543" s="11"/>
      <c r="J543" s="11"/>
      <c r="O543" s="11"/>
      <c r="T543" s="11"/>
      <c r="Y543" s="11"/>
      <c r="AD543" s="11"/>
      <c r="AI543" s="11"/>
      <c r="AN543" s="11"/>
      <c r="AS543" s="11"/>
    </row>
    <row r="544">
      <c r="E544" s="11"/>
      <c r="J544" s="11"/>
      <c r="O544" s="11"/>
      <c r="T544" s="11"/>
      <c r="Y544" s="11"/>
      <c r="AD544" s="11"/>
      <c r="AI544" s="11"/>
      <c r="AN544" s="11"/>
      <c r="AS544" s="11"/>
    </row>
    <row r="545">
      <c r="E545" s="11"/>
      <c r="J545" s="11"/>
      <c r="O545" s="11"/>
      <c r="T545" s="11"/>
      <c r="Y545" s="11"/>
      <c r="AD545" s="11"/>
      <c r="AI545" s="11"/>
      <c r="AN545" s="11"/>
      <c r="AS545" s="11"/>
    </row>
    <row r="546">
      <c r="E546" s="11"/>
      <c r="J546" s="11"/>
      <c r="O546" s="11"/>
      <c r="T546" s="11"/>
      <c r="Y546" s="11"/>
      <c r="AD546" s="11"/>
      <c r="AI546" s="11"/>
      <c r="AN546" s="11"/>
      <c r="AS546" s="11"/>
    </row>
    <row r="547">
      <c r="E547" s="11"/>
      <c r="J547" s="11"/>
      <c r="O547" s="11"/>
      <c r="T547" s="11"/>
      <c r="Y547" s="11"/>
      <c r="AD547" s="11"/>
      <c r="AI547" s="11"/>
      <c r="AN547" s="11"/>
      <c r="AS547" s="11"/>
    </row>
    <row r="548">
      <c r="E548" s="11"/>
      <c r="J548" s="11"/>
      <c r="O548" s="11"/>
      <c r="T548" s="11"/>
      <c r="Y548" s="11"/>
      <c r="AD548" s="11"/>
      <c r="AI548" s="11"/>
      <c r="AN548" s="11"/>
      <c r="AS548" s="11"/>
    </row>
    <row r="549">
      <c r="E549" s="11"/>
      <c r="J549" s="11"/>
      <c r="O549" s="11"/>
      <c r="T549" s="11"/>
      <c r="Y549" s="11"/>
      <c r="AD549" s="11"/>
      <c r="AI549" s="11"/>
      <c r="AN549" s="11"/>
      <c r="AS549" s="11"/>
    </row>
    <row r="550">
      <c r="E550" s="11"/>
      <c r="J550" s="11"/>
      <c r="O550" s="11"/>
      <c r="T550" s="11"/>
      <c r="Y550" s="11"/>
      <c r="AD550" s="11"/>
      <c r="AI550" s="11"/>
      <c r="AN550" s="11"/>
      <c r="AS550" s="11"/>
    </row>
    <row r="551">
      <c r="E551" s="11"/>
      <c r="J551" s="11"/>
      <c r="O551" s="11"/>
      <c r="T551" s="11"/>
      <c r="Y551" s="11"/>
      <c r="AD551" s="11"/>
      <c r="AI551" s="11"/>
      <c r="AN551" s="11"/>
      <c r="AS551" s="11"/>
    </row>
    <row r="552">
      <c r="E552" s="11"/>
      <c r="J552" s="11"/>
      <c r="O552" s="11"/>
      <c r="T552" s="11"/>
      <c r="Y552" s="11"/>
      <c r="AD552" s="11"/>
      <c r="AI552" s="11"/>
      <c r="AN552" s="11"/>
      <c r="AS552" s="11"/>
    </row>
    <row r="553">
      <c r="E553" s="11"/>
      <c r="J553" s="11"/>
      <c r="O553" s="11"/>
      <c r="T553" s="11"/>
      <c r="Y553" s="11"/>
      <c r="AD553" s="11"/>
      <c r="AI553" s="11"/>
      <c r="AN553" s="11"/>
      <c r="AS553" s="11"/>
    </row>
    <row r="554">
      <c r="E554" s="11"/>
      <c r="J554" s="11"/>
      <c r="O554" s="11"/>
      <c r="T554" s="11"/>
      <c r="Y554" s="11"/>
      <c r="AD554" s="11"/>
      <c r="AI554" s="11"/>
      <c r="AN554" s="11"/>
      <c r="AS554" s="11"/>
    </row>
    <row r="555">
      <c r="E555" s="11"/>
      <c r="J555" s="11"/>
      <c r="O555" s="11"/>
      <c r="T555" s="11"/>
      <c r="Y555" s="11"/>
      <c r="AD555" s="11"/>
      <c r="AI555" s="11"/>
      <c r="AN555" s="11"/>
      <c r="AS555" s="11"/>
    </row>
    <row r="556">
      <c r="E556" s="11"/>
      <c r="J556" s="11"/>
      <c r="O556" s="11"/>
      <c r="T556" s="11"/>
      <c r="Y556" s="11"/>
      <c r="AD556" s="11"/>
      <c r="AI556" s="11"/>
      <c r="AN556" s="11"/>
      <c r="AS556" s="11"/>
    </row>
    <row r="557">
      <c r="E557" s="11"/>
      <c r="J557" s="11"/>
      <c r="O557" s="11"/>
      <c r="T557" s="11"/>
      <c r="Y557" s="11"/>
      <c r="AD557" s="11"/>
      <c r="AI557" s="11"/>
      <c r="AN557" s="11"/>
      <c r="AS557" s="11"/>
    </row>
    <row r="558">
      <c r="E558" s="11"/>
      <c r="J558" s="11"/>
      <c r="O558" s="11"/>
      <c r="T558" s="11"/>
      <c r="Y558" s="11"/>
      <c r="AD558" s="11"/>
      <c r="AI558" s="11"/>
      <c r="AN558" s="11"/>
      <c r="AS558" s="11"/>
    </row>
    <row r="559">
      <c r="E559" s="11"/>
      <c r="J559" s="11"/>
      <c r="O559" s="11"/>
      <c r="T559" s="11"/>
      <c r="Y559" s="11"/>
      <c r="AD559" s="11"/>
      <c r="AI559" s="11"/>
      <c r="AN559" s="11"/>
      <c r="AS559" s="11"/>
    </row>
    <row r="560">
      <c r="E560" s="11"/>
      <c r="J560" s="11"/>
      <c r="O560" s="11"/>
      <c r="T560" s="11"/>
      <c r="Y560" s="11"/>
      <c r="AD560" s="11"/>
      <c r="AI560" s="11"/>
      <c r="AN560" s="11"/>
      <c r="AS560" s="11"/>
    </row>
    <row r="561">
      <c r="E561" s="11"/>
      <c r="J561" s="11"/>
      <c r="O561" s="11"/>
      <c r="T561" s="11"/>
      <c r="Y561" s="11"/>
      <c r="AD561" s="11"/>
      <c r="AI561" s="11"/>
      <c r="AN561" s="11"/>
      <c r="AS561" s="11"/>
    </row>
    <row r="562">
      <c r="E562" s="11"/>
      <c r="J562" s="11"/>
      <c r="O562" s="11"/>
      <c r="T562" s="11"/>
      <c r="Y562" s="11"/>
      <c r="AD562" s="11"/>
      <c r="AI562" s="11"/>
      <c r="AN562" s="11"/>
      <c r="AS562" s="11"/>
    </row>
    <row r="563">
      <c r="E563" s="11"/>
      <c r="J563" s="11"/>
      <c r="O563" s="11"/>
      <c r="T563" s="11"/>
      <c r="Y563" s="11"/>
      <c r="AD563" s="11"/>
      <c r="AI563" s="11"/>
      <c r="AN563" s="11"/>
      <c r="AS563" s="11"/>
    </row>
    <row r="564">
      <c r="E564" s="11"/>
      <c r="J564" s="11"/>
      <c r="O564" s="11"/>
      <c r="T564" s="11"/>
      <c r="Y564" s="11"/>
      <c r="AD564" s="11"/>
      <c r="AI564" s="11"/>
      <c r="AN564" s="11"/>
      <c r="AS564" s="11"/>
    </row>
    <row r="565">
      <c r="E565" s="11"/>
      <c r="J565" s="11"/>
      <c r="O565" s="11"/>
      <c r="T565" s="11"/>
      <c r="Y565" s="11"/>
      <c r="AD565" s="11"/>
      <c r="AI565" s="11"/>
      <c r="AN565" s="11"/>
      <c r="AS565" s="11"/>
    </row>
    <row r="566">
      <c r="E566" s="11"/>
      <c r="J566" s="11"/>
      <c r="O566" s="11"/>
      <c r="T566" s="11"/>
      <c r="Y566" s="11"/>
      <c r="AD566" s="11"/>
      <c r="AI566" s="11"/>
      <c r="AN566" s="11"/>
      <c r="AS566" s="11"/>
    </row>
    <row r="567">
      <c r="E567" s="11"/>
      <c r="J567" s="11"/>
      <c r="O567" s="11"/>
      <c r="T567" s="11"/>
      <c r="Y567" s="11"/>
      <c r="AD567" s="11"/>
      <c r="AI567" s="11"/>
      <c r="AN567" s="11"/>
      <c r="AS567" s="11"/>
    </row>
    <row r="568">
      <c r="E568" s="11"/>
      <c r="J568" s="11"/>
      <c r="O568" s="11"/>
      <c r="T568" s="11"/>
      <c r="Y568" s="11"/>
      <c r="AD568" s="11"/>
      <c r="AI568" s="11"/>
      <c r="AN568" s="11"/>
      <c r="AS568" s="11"/>
    </row>
    <row r="569">
      <c r="E569" s="11"/>
      <c r="J569" s="11"/>
      <c r="O569" s="11"/>
      <c r="T569" s="11"/>
      <c r="Y569" s="11"/>
      <c r="AD569" s="11"/>
      <c r="AI569" s="11"/>
      <c r="AN569" s="11"/>
      <c r="AS569" s="11"/>
    </row>
    <row r="570">
      <c r="E570" s="11"/>
      <c r="J570" s="11"/>
      <c r="O570" s="11"/>
      <c r="T570" s="11"/>
      <c r="Y570" s="11"/>
      <c r="AD570" s="11"/>
      <c r="AI570" s="11"/>
      <c r="AN570" s="11"/>
      <c r="AS570" s="11"/>
    </row>
    <row r="571">
      <c r="E571" s="11"/>
      <c r="J571" s="11"/>
      <c r="O571" s="11"/>
      <c r="T571" s="11"/>
      <c r="Y571" s="11"/>
      <c r="AD571" s="11"/>
      <c r="AI571" s="11"/>
      <c r="AN571" s="11"/>
      <c r="AS571" s="11"/>
    </row>
    <row r="572">
      <c r="E572" s="11"/>
      <c r="J572" s="11"/>
      <c r="O572" s="11"/>
      <c r="T572" s="11"/>
      <c r="Y572" s="11"/>
      <c r="AD572" s="11"/>
      <c r="AI572" s="11"/>
      <c r="AN572" s="11"/>
      <c r="AS572" s="11"/>
    </row>
    <row r="573">
      <c r="E573" s="11"/>
      <c r="J573" s="11"/>
      <c r="O573" s="11"/>
      <c r="T573" s="11"/>
      <c r="Y573" s="11"/>
      <c r="AD573" s="11"/>
      <c r="AI573" s="11"/>
      <c r="AN573" s="11"/>
      <c r="AS573" s="11"/>
    </row>
    <row r="574">
      <c r="E574" s="11"/>
      <c r="J574" s="11"/>
      <c r="O574" s="11"/>
      <c r="T574" s="11"/>
      <c r="Y574" s="11"/>
      <c r="AD574" s="11"/>
      <c r="AI574" s="11"/>
      <c r="AN574" s="11"/>
      <c r="AS574" s="11"/>
    </row>
    <row r="575">
      <c r="E575" s="11"/>
      <c r="J575" s="11"/>
      <c r="O575" s="11"/>
      <c r="T575" s="11"/>
      <c r="Y575" s="11"/>
      <c r="AD575" s="11"/>
      <c r="AI575" s="11"/>
      <c r="AN575" s="11"/>
      <c r="AS575" s="11"/>
    </row>
    <row r="576">
      <c r="E576" s="11"/>
      <c r="J576" s="11"/>
      <c r="O576" s="11"/>
      <c r="T576" s="11"/>
      <c r="Y576" s="11"/>
      <c r="AD576" s="11"/>
      <c r="AI576" s="11"/>
      <c r="AN576" s="11"/>
      <c r="AS576" s="11"/>
    </row>
    <row r="577">
      <c r="E577" s="11"/>
      <c r="J577" s="11"/>
      <c r="O577" s="11"/>
      <c r="T577" s="11"/>
      <c r="Y577" s="11"/>
      <c r="AD577" s="11"/>
      <c r="AI577" s="11"/>
      <c r="AN577" s="11"/>
      <c r="AS577" s="11"/>
    </row>
    <row r="578">
      <c r="E578" s="11"/>
      <c r="J578" s="11"/>
      <c r="O578" s="11"/>
      <c r="T578" s="11"/>
      <c r="Y578" s="11"/>
      <c r="AD578" s="11"/>
      <c r="AI578" s="11"/>
      <c r="AN578" s="11"/>
      <c r="AS578" s="11"/>
    </row>
    <row r="579">
      <c r="E579" s="11"/>
      <c r="J579" s="11"/>
      <c r="O579" s="11"/>
      <c r="T579" s="11"/>
      <c r="Y579" s="11"/>
      <c r="AD579" s="11"/>
      <c r="AI579" s="11"/>
      <c r="AN579" s="11"/>
      <c r="AS579" s="11"/>
    </row>
    <row r="580">
      <c r="E580" s="11"/>
      <c r="J580" s="11"/>
      <c r="O580" s="11"/>
      <c r="T580" s="11"/>
      <c r="Y580" s="11"/>
      <c r="AD580" s="11"/>
      <c r="AI580" s="11"/>
      <c r="AN580" s="11"/>
      <c r="AS580" s="11"/>
    </row>
    <row r="581">
      <c r="E581" s="11"/>
      <c r="J581" s="11"/>
      <c r="O581" s="11"/>
      <c r="T581" s="11"/>
      <c r="Y581" s="11"/>
      <c r="AD581" s="11"/>
      <c r="AI581" s="11"/>
      <c r="AN581" s="11"/>
      <c r="AS581" s="11"/>
    </row>
    <row r="582">
      <c r="E582" s="11"/>
      <c r="J582" s="11"/>
      <c r="O582" s="11"/>
      <c r="T582" s="11"/>
      <c r="Y582" s="11"/>
      <c r="AD582" s="11"/>
      <c r="AI582" s="11"/>
      <c r="AN582" s="11"/>
      <c r="AS582" s="11"/>
    </row>
    <row r="583">
      <c r="E583" s="11"/>
      <c r="J583" s="11"/>
      <c r="O583" s="11"/>
      <c r="T583" s="11"/>
      <c r="Y583" s="11"/>
      <c r="AD583" s="11"/>
      <c r="AI583" s="11"/>
      <c r="AN583" s="11"/>
      <c r="AS583" s="11"/>
    </row>
    <row r="584">
      <c r="E584" s="11"/>
      <c r="J584" s="11"/>
      <c r="O584" s="11"/>
      <c r="T584" s="11"/>
      <c r="Y584" s="11"/>
      <c r="AD584" s="11"/>
      <c r="AI584" s="11"/>
      <c r="AN584" s="11"/>
      <c r="AS584" s="11"/>
    </row>
    <row r="585">
      <c r="E585" s="11"/>
      <c r="J585" s="11"/>
      <c r="O585" s="11"/>
      <c r="T585" s="11"/>
      <c r="Y585" s="11"/>
      <c r="AD585" s="11"/>
      <c r="AI585" s="11"/>
      <c r="AN585" s="11"/>
      <c r="AS585" s="11"/>
    </row>
    <row r="586">
      <c r="E586" s="11"/>
      <c r="J586" s="11"/>
      <c r="O586" s="11"/>
      <c r="T586" s="11"/>
      <c r="Y586" s="11"/>
      <c r="AD586" s="11"/>
      <c r="AI586" s="11"/>
      <c r="AN586" s="11"/>
      <c r="AS586" s="11"/>
    </row>
    <row r="587">
      <c r="E587" s="11"/>
      <c r="J587" s="11"/>
      <c r="O587" s="11"/>
      <c r="T587" s="11"/>
      <c r="Y587" s="11"/>
      <c r="AD587" s="11"/>
      <c r="AI587" s="11"/>
      <c r="AN587" s="11"/>
      <c r="AS587" s="11"/>
    </row>
    <row r="588">
      <c r="E588" s="11"/>
      <c r="J588" s="11"/>
      <c r="O588" s="11"/>
      <c r="T588" s="11"/>
      <c r="Y588" s="11"/>
      <c r="AD588" s="11"/>
      <c r="AI588" s="11"/>
      <c r="AN588" s="11"/>
      <c r="AS588" s="11"/>
    </row>
    <row r="589">
      <c r="E589" s="11"/>
      <c r="J589" s="11"/>
      <c r="O589" s="11"/>
      <c r="T589" s="11"/>
      <c r="Y589" s="11"/>
      <c r="AD589" s="11"/>
      <c r="AI589" s="11"/>
      <c r="AN589" s="11"/>
      <c r="AS589" s="11"/>
    </row>
    <row r="590">
      <c r="E590" s="11"/>
      <c r="J590" s="11"/>
      <c r="O590" s="11"/>
      <c r="T590" s="11"/>
      <c r="Y590" s="11"/>
      <c r="AD590" s="11"/>
      <c r="AI590" s="11"/>
      <c r="AN590" s="11"/>
      <c r="AS590" s="11"/>
    </row>
    <row r="591">
      <c r="E591" s="11"/>
      <c r="J591" s="11"/>
      <c r="O591" s="11"/>
      <c r="T591" s="11"/>
      <c r="Y591" s="11"/>
      <c r="AD591" s="11"/>
      <c r="AI591" s="11"/>
      <c r="AN591" s="11"/>
      <c r="AS591" s="11"/>
    </row>
    <row r="592">
      <c r="E592" s="11"/>
      <c r="J592" s="11"/>
      <c r="O592" s="11"/>
      <c r="T592" s="11"/>
      <c r="Y592" s="11"/>
      <c r="AD592" s="11"/>
      <c r="AI592" s="11"/>
      <c r="AN592" s="11"/>
      <c r="AS592" s="11"/>
    </row>
    <row r="593">
      <c r="E593" s="11"/>
      <c r="J593" s="11"/>
      <c r="O593" s="11"/>
      <c r="T593" s="11"/>
      <c r="Y593" s="11"/>
      <c r="AD593" s="11"/>
      <c r="AI593" s="11"/>
      <c r="AN593" s="11"/>
      <c r="AS593" s="11"/>
    </row>
    <row r="594">
      <c r="E594" s="11"/>
      <c r="J594" s="11"/>
      <c r="O594" s="11"/>
      <c r="T594" s="11"/>
      <c r="Y594" s="11"/>
      <c r="AD594" s="11"/>
      <c r="AI594" s="11"/>
      <c r="AN594" s="11"/>
      <c r="AS594" s="11"/>
    </row>
    <row r="595">
      <c r="E595" s="11"/>
      <c r="J595" s="11"/>
      <c r="O595" s="11"/>
      <c r="T595" s="11"/>
      <c r="Y595" s="11"/>
      <c r="AD595" s="11"/>
      <c r="AI595" s="11"/>
      <c r="AN595" s="11"/>
      <c r="AS595" s="11"/>
    </row>
    <row r="596">
      <c r="E596" s="11"/>
      <c r="J596" s="11"/>
      <c r="O596" s="11"/>
      <c r="T596" s="11"/>
      <c r="Y596" s="11"/>
      <c r="AD596" s="11"/>
      <c r="AI596" s="11"/>
      <c r="AN596" s="11"/>
      <c r="AS596" s="11"/>
    </row>
    <row r="597">
      <c r="E597" s="11"/>
      <c r="J597" s="11"/>
      <c r="O597" s="11"/>
      <c r="T597" s="11"/>
      <c r="Y597" s="11"/>
      <c r="AD597" s="11"/>
      <c r="AI597" s="11"/>
      <c r="AN597" s="11"/>
      <c r="AS597" s="11"/>
    </row>
    <row r="598">
      <c r="E598" s="11"/>
      <c r="J598" s="11"/>
      <c r="O598" s="11"/>
      <c r="T598" s="11"/>
      <c r="Y598" s="11"/>
      <c r="AD598" s="11"/>
      <c r="AI598" s="11"/>
      <c r="AN598" s="11"/>
      <c r="AS598" s="11"/>
    </row>
    <row r="599">
      <c r="E599" s="11"/>
      <c r="J599" s="11"/>
      <c r="O599" s="11"/>
      <c r="T599" s="11"/>
      <c r="Y599" s="11"/>
      <c r="AD599" s="11"/>
      <c r="AI599" s="11"/>
      <c r="AN599" s="11"/>
      <c r="AS599" s="11"/>
    </row>
    <row r="600">
      <c r="E600" s="11"/>
      <c r="J600" s="11"/>
      <c r="O600" s="11"/>
      <c r="T600" s="11"/>
      <c r="Y600" s="11"/>
      <c r="AD600" s="11"/>
      <c r="AI600" s="11"/>
      <c r="AN600" s="11"/>
      <c r="AS600" s="11"/>
    </row>
    <row r="601">
      <c r="E601" s="11"/>
      <c r="J601" s="11"/>
      <c r="O601" s="11"/>
      <c r="T601" s="11"/>
      <c r="Y601" s="11"/>
      <c r="AD601" s="11"/>
      <c r="AI601" s="11"/>
      <c r="AN601" s="11"/>
      <c r="AS601" s="11"/>
    </row>
    <row r="602">
      <c r="E602" s="11"/>
      <c r="J602" s="11"/>
      <c r="O602" s="11"/>
      <c r="T602" s="11"/>
      <c r="Y602" s="11"/>
      <c r="AD602" s="11"/>
      <c r="AI602" s="11"/>
      <c r="AN602" s="11"/>
      <c r="AS602" s="11"/>
    </row>
    <row r="603">
      <c r="E603" s="11"/>
      <c r="J603" s="11"/>
      <c r="O603" s="11"/>
      <c r="T603" s="11"/>
      <c r="Y603" s="11"/>
      <c r="AD603" s="11"/>
      <c r="AI603" s="11"/>
      <c r="AN603" s="11"/>
      <c r="AS603" s="11"/>
    </row>
    <row r="604">
      <c r="E604" s="11"/>
      <c r="J604" s="11"/>
      <c r="O604" s="11"/>
      <c r="T604" s="11"/>
      <c r="Y604" s="11"/>
      <c r="AD604" s="11"/>
      <c r="AI604" s="11"/>
      <c r="AN604" s="11"/>
      <c r="AS604" s="11"/>
    </row>
    <row r="605">
      <c r="E605" s="11"/>
      <c r="J605" s="11"/>
      <c r="O605" s="11"/>
      <c r="T605" s="11"/>
      <c r="Y605" s="11"/>
      <c r="AD605" s="11"/>
      <c r="AI605" s="11"/>
      <c r="AN605" s="11"/>
      <c r="AS605" s="11"/>
    </row>
    <row r="606">
      <c r="E606" s="11"/>
      <c r="J606" s="11"/>
      <c r="O606" s="11"/>
      <c r="T606" s="11"/>
      <c r="Y606" s="11"/>
      <c r="AD606" s="11"/>
      <c r="AI606" s="11"/>
      <c r="AN606" s="11"/>
      <c r="AS606" s="11"/>
    </row>
    <row r="607">
      <c r="E607" s="11"/>
      <c r="J607" s="11"/>
      <c r="O607" s="11"/>
      <c r="T607" s="11"/>
      <c r="Y607" s="11"/>
      <c r="AD607" s="11"/>
      <c r="AI607" s="11"/>
      <c r="AN607" s="11"/>
      <c r="AS607" s="11"/>
    </row>
    <row r="608">
      <c r="E608" s="11"/>
      <c r="J608" s="11"/>
      <c r="O608" s="11"/>
      <c r="T608" s="11"/>
      <c r="Y608" s="11"/>
      <c r="AD608" s="11"/>
      <c r="AI608" s="11"/>
      <c r="AN608" s="11"/>
      <c r="AS608" s="11"/>
    </row>
    <row r="609">
      <c r="E609" s="11"/>
      <c r="J609" s="11"/>
      <c r="O609" s="11"/>
      <c r="T609" s="11"/>
      <c r="Y609" s="11"/>
      <c r="AD609" s="11"/>
      <c r="AI609" s="11"/>
      <c r="AN609" s="11"/>
      <c r="AS609" s="11"/>
    </row>
    <row r="610">
      <c r="E610" s="11"/>
      <c r="J610" s="11"/>
      <c r="O610" s="11"/>
      <c r="T610" s="11"/>
      <c r="Y610" s="11"/>
      <c r="AD610" s="11"/>
      <c r="AI610" s="11"/>
      <c r="AN610" s="11"/>
      <c r="AS610" s="11"/>
    </row>
    <row r="611">
      <c r="E611" s="11"/>
      <c r="J611" s="11"/>
      <c r="O611" s="11"/>
      <c r="T611" s="11"/>
      <c r="Y611" s="11"/>
      <c r="AD611" s="11"/>
      <c r="AI611" s="11"/>
      <c r="AN611" s="11"/>
      <c r="AS611" s="11"/>
    </row>
    <row r="612">
      <c r="E612" s="11"/>
      <c r="J612" s="11"/>
      <c r="O612" s="11"/>
      <c r="T612" s="11"/>
      <c r="Y612" s="11"/>
      <c r="AD612" s="11"/>
      <c r="AI612" s="11"/>
      <c r="AN612" s="11"/>
      <c r="AS612" s="11"/>
    </row>
    <row r="613">
      <c r="E613" s="11"/>
      <c r="J613" s="11"/>
      <c r="O613" s="11"/>
      <c r="T613" s="11"/>
      <c r="Y613" s="11"/>
      <c r="AD613" s="11"/>
      <c r="AI613" s="11"/>
      <c r="AN613" s="11"/>
      <c r="AS613" s="11"/>
    </row>
    <row r="614">
      <c r="E614" s="11"/>
      <c r="J614" s="11"/>
      <c r="O614" s="11"/>
      <c r="T614" s="11"/>
      <c r="Y614" s="11"/>
      <c r="AD614" s="11"/>
      <c r="AI614" s="11"/>
      <c r="AN614" s="11"/>
      <c r="AS614" s="11"/>
    </row>
    <row r="615">
      <c r="E615" s="11"/>
      <c r="J615" s="11"/>
      <c r="O615" s="11"/>
      <c r="T615" s="11"/>
      <c r="Y615" s="11"/>
      <c r="AD615" s="11"/>
      <c r="AI615" s="11"/>
      <c r="AN615" s="11"/>
      <c r="AS615" s="11"/>
    </row>
    <row r="616">
      <c r="E616" s="11"/>
      <c r="J616" s="11"/>
      <c r="O616" s="11"/>
      <c r="T616" s="11"/>
      <c r="Y616" s="11"/>
      <c r="AD616" s="11"/>
      <c r="AI616" s="11"/>
      <c r="AN616" s="11"/>
      <c r="AS616" s="11"/>
    </row>
    <row r="617">
      <c r="E617" s="11"/>
      <c r="J617" s="11"/>
      <c r="O617" s="11"/>
      <c r="T617" s="11"/>
      <c r="Y617" s="11"/>
      <c r="AD617" s="11"/>
      <c r="AI617" s="11"/>
      <c r="AN617" s="11"/>
      <c r="AS617" s="11"/>
    </row>
    <row r="618">
      <c r="E618" s="11"/>
      <c r="J618" s="11"/>
      <c r="O618" s="11"/>
      <c r="T618" s="11"/>
      <c r="Y618" s="11"/>
      <c r="AD618" s="11"/>
      <c r="AI618" s="11"/>
      <c r="AN618" s="11"/>
      <c r="AS618" s="11"/>
    </row>
    <row r="619">
      <c r="E619" s="11"/>
      <c r="J619" s="11"/>
      <c r="O619" s="11"/>
      <c r="T619" s="11"/>
      <c r="Y619" s="11"/>
      <c r="AD619" s="11"/>
      <c r="AI619" s="11"/>
      <c r="AN619" s="11"/>
      <c r="AS619" s="11"/>
    </row>
    <row r="620">
      <c r="E620" s="11"/>
      <c r="J620" s="11"/>
      <c r="O620" s="11"/>
      <c r="T620" s="11"/>
      <c r="Y620" s="11"/>
      <c r="AD620" s="11"/>
      <c r="AI620" s="11"/>
      <c r="AN620" s="11"/>
      <c r="AS620" s="11"/>
    </row>
    <row r="621">
      <c r="E621" s="11"/>
      <c r="J621" s="11"/>
      <c r="O621" s="11"/>
      <c r="T621" s="11"/>
      <c r="Y621" s="11"/>
      <c r="AD621" s="11"/>
      <c r="AI621" s="11"/>
      <c r="AN621" s="11"/>
      <c r="AS621" s="11"/>
    </row>
    <row r="622">
      <c r="E622" s="11"/>
      <c r="J622" s="11"/>
      <c r="O622" s="11"/>
      <c r="T622" s="11"/>
      <c r="Y622" s="11"/>
      <c r="AD622" s="11"/>
      <c r="AI622" s="11"/>
      <c r="AN622" s="11"/>
      <c r="AS622" s="11"/>
    </row>
    <row r="623">
      <c r="E623" s="11"/>
      <c r="J623" s="11"/>
      <c r="O623" s="11"/>
      <c r="T623" s="11"/>
      <c r="Y623" s="11"/>
      <c r="AD623" s="11"/>
      <c r="AI623" s="11"/>
      <c r="AN623" s="11"/>
      <c r="AS623" s="11"/>
    </row>
    <row r="624">
      <c r="E624" s="11"/>
      <c r="J624" s="11"/>
      <c r="O624" s="11"/>
      <c r="T624" s="11"/>
      <c r="Y624" s="11"/>
      <c r="AD624" s="11"/>
      <c r="AI624" s="11"/>
      <c r="AN624" s="11"/>
      <c r="AS624" s="11"/>
    </row>
    <row r="625">
      <c r="E625" s="11"/>
      <c r="J625" s="11"/>
      <c r="O625" s="11"/>
      <c r="T625" s="11"/>
      <c r="Y625" s="11"/>
      <c r="AD625" s="11"/>
      <c r="AI625" s="11"/>
      <c r="AN625" s="11"/>
      <c r="AS625" s="11"/>
    </row>
    <row r="626">
      <c r="E626" s="11"/>
      <c r="J626" s="11"/>
      <c r="O626" s="11"/>
      <c r="T626" s="11"/>
      <c r="Y626" s="11"/>
      <c r="AD626" s="11"/>
      <c r="AI626" s="11"/>
      <c r="AN626" s="11"/>
      <c r="AS626" s="11"/>
    </row>
    <row r="627">
      <c r="E627" s="11"/>
      <c r="J627" s="11"/>
      <c r="O627" s="11"/>
      <c r="T627" s="11"/>
      <c r="Y627" s="11"/>
      <c r="AD627" s="11"/>
      <c r="AI627" s="11"/>
      <c r="AN627" s="11"/>
      <c r="AS627" s="11"/>
    </row>
    <row r="628">
      <c r="E628" s="11"/>
      <c r="J628" s="11"/>
      <c r="O628" s="11"/>
      <c r="T628" s="11"/>
      <c r="Y628" s="11"/>
      <c r="AD628" s="11"/>
      <c r="AI628" s="11"/>
      <c r="AN628" s="11"/>
      <c r="AS628" s="11"/>
    </row>
    <row r="629">
      <c r="E629" s="11"/>
      <c r="J629" s="11"/>
      <c r="O629" s="11"/>
      <c r="T629" s="11"/>
      <c r="Y629" s="11"/>
      <c r="AD629" s="11"/>
      <c r="AI629" s="11"/>
      <c r="AN629" s="11"/>
      <c r="AS629" s="11"/>
    </row>
    <row r="630">
      <c r="E630" s="11"/>
      <c r="J630" s="11"/>
      <c r="O630" s="11"/>
      <c r="T630" s="11"/>
      <c r="Y630" s="11"/>
      <c r="AD630" s="11"/>
      <c r="AI630" s="11"/>
      <c r="AN630" s="11"/>
      <c r="AS630" s="11"/>
    </row>
    <row r="631">
      <c r="E631" s="11"/>
      <c r="J631" s="11"/>
      <c r="O631" s="11"/>
      <c r="T631" s="11"/>
      <c r="Y631" s="11"/>
      <c r="AD631" s="11"/>
      <c r="AI631" s="11"/>
      <c r="AN631" s="11"/>
      <c r="AS631" s="11"/>
    </row>
    <row r="632">
      <c r="E632" s="11"/>
      <c r="J632" s="11"/>
      <c r="O632" s="11"/>
      <c r="T632" s="11"/>
      <c r="Y632" s="11"/>
      <c r="AD632" s="11"/>
      <c r="AI632" s="11"/>
      <c r="AN632" s="11"/>
      <c r="AS632" s="11"/>
    </row>
    <row r="633">
      <c r="E633" s="11"/>
      <c r="J633" s="11"/>
      <c r="O633" s="11"/>
      <c r="T633" s="11"/>
      <c r="Y633" s="11"/>
      <c r="AD633" s="11"/>
      <c r="AI633" s="11"/>
      <c r="AN633" s="11"/>
      <c r="AS633" s="11"/>
    </row>
    <row r="634">
      <c r="E634" s="11"/>
      <c r="J634" s="11"/>
      <c r="O634" s="11"/>
      <c r="T634" s="11"/>
      <c r="Y634" s="11"/>
      <c r="AD634" s="11"/>
      <c r="AI634" s="11"/>
      <c r="AN634" s="11"/>
      <c r="AS634" s="11"/>
    </row>
    <row r="635">
      <c r="E635" s="11"/>
      <c r="J635" s="11"/>
      <c r="O635" s="11"/>
      <c r="T635" s="11"/>
      <c r="Y635" s="11"/>
      <c r="AD635" s="11"/>
      <c r="AI635" s="11"/>
      <c r="AN635" s="11"/>
      <c r="AS635" s="11"/>
    </row>
    <row r="636">
      <c r="E636" s="11"/>
      <c r="J636" s="11"/>
      <c r="O636" s="11"/>
      <c r="T636" s="11"/>
      <c r="Y636" s="11"/>
      <c r="AD636" s="11"/>
      <c r="AI636" s="11"/>
      <c r="AN636" s="11"/>
      <c r="AS636" s="11"/>
    </row>
    <row r="637">
      <c r="E637" s="11"/>
      <c r="J637" s="11"/>
      <c r="O637" s="11"/>
      <c r="T637" s="11"/>
      <c r="Y637" s="11"/>
      <c r="AD637" s="11"/>
      <c r="AI637" s="11"/>
      <c r="AN637" s="11"/>
      <c r="AS637" s="11"/>
    </row>
    <row r="638">
      <c r="E638" s="11"/>
      <c r="J638" s="11"/>
      <c r="O638" s="11"/>
      <c r="T638" s="11"/>
      <c r="Y638" s="11"/>
      <c r="AD638" s="11"/>
      <c r="AI638" s="11"/>
      <c r="AN638" s="11"/>
      <c r="AS638" s="11"/>
    </row>
    <row r="639">
      <c r="E639" s="11"/>
      <c r="J639" s="11"/>
      <c r="O639" s="11"/>
      <c r="T639" s="11"/>
      <c r="Y639" s="11"/>
      <c r="AD639" s="11"/>
      <c r="AI639" s="11"/>
      <c r="AN639" s="11"/>
      <c r="AS639" s="11"/>
    </row>
    <row r="640">
      <c r="E640" s="11"/>
      <c r="J640" s="11"/>
      <c r="O640" s="11"/>
      <c r="T640" s="11"/>
      <c r="Y640" s="11"/>
      <c r="AD640" s="11"/>
      <c r="AI640" s="11"/>
      <c r="AN640" s="11"/>
      <c r="AS640" s="11"/>
    </row>
    <row r="641">
      <c r="E641" s="11"/>
      <c r="J641" s="11"/>
      <c r="O641" s="11"/>
      <c r="T641" s="11"/>
      <c r="Y641" s="11"/>
      <c r="AD641" s="11"/>
      <c r="AI641" s="11"/>
      <c r="AN641" s="11"/>
      <c r="AS641" s="11"/>
    </row>
    <row r="642">
      <c r="E642" s="11"/>
      <c r="J642" s="11"/>
      <c r="O642" s="11"/>
      <c r="T642" s="11"/>
      <c r="Y642" s="11"/>
      <c r="AD642" s="11"/>
      <c r="AI642" s="11"/>
      <c r="AN642" s="11"/>
      <c r="AS642" s="11"/>
    </row>
    <row r="643">
      <c r="E643" s="11"/>
      <c r="J643" s="11"/>
      <c r="O643" s="11"/>
      <c r="T643" s="11"/>
      <c r="Y643" s="11"/>
      <c r="AD643" s="11"/>
      <c r="AI643" s="11"/>
      <c r="AN643" s="11"/>
      <c r="AS643" s="11"/>
    </row>
    <row r="644">
      <c r="E644" s="11"/>
      <c r="J644" s="11"/>
      <c r="O644" s="11"/>
      <c r="T644" s="11"/>
      <c r="Y644" s="11"/>
      <c r="AD644" s="11"/>
      <c r="AI644" s="11"/>
      <c r="AN644" s="11"/>
      <c r="AS644" s="11"/>
    </row>
    <row r="645">
      <c r="E645" s="11"/>
      <c r="J645" s="11"/>
      <c r="O645" s="11"/>
      <c r="T645" s="11"/>
      <c r="Y645" s="11"/>
      <c r="AD645" s="11"/>
      <c r="AI645" s="11"/>
      <c r="AN645" s="11"/>
      <c r="AS645" s="11"/>
    </row>
    <row r="646">
      <c r="E646" s="11"/>
      <c r="J646" s="11"/>
      <c r="O646" s="11"/>
      <c r="T646" s="11"/>
      <c r="Y646" s="11"/>
      <c r="AD646" s="11"/>
      <c r="AI646" s="11"/>
      <c r="AN646" s="11"/>
      <c r="AS646" s="11"/>
    </row>
    <row r="647">
      <c r="E647" s="11"/>
      <c r="J647" s="11"/>
      <c r="O647" s="11"/>
      <c r="T647" s="11"/>
      <c r="Y647" s="11"/>
      <c r="AD647" s="11"/>
      <c r="AI647" s="11"/>
      <c r="AN647" s="11"/>
      <c r="AS647" s="11"/>
    </row>
    <row r="648">
      <c r="E648" s="11"/>
      <c r="J648" s="11"/>
      <c r="O648" s="11"/>
      <c r="T648" s="11"/>
      <c r="Y648" s="11"/>
      <c r="AD648" s="11"/>
      <c r="AI648" s="11"/>
      <c r="AN648" s="11"/>
      <c r="AS648" s="11"/>
    </row>
    <row r="649">
      <c r="E649" s="11"/>
      <c r="J649" s="11"/>
      <c r="O649" s="11"/>
      <c r="T649" s="11"/>
      <c r="Y649" s="11"/>
      <c r="AD649" s="11"/>
      <c r="AI649" s="11"/>
      <c r="AN649" s="11"/>
      <c r="AS649" s="11"/>
    </row>
    <row r="650">
      <c r="E650" s="11"/>
      <c r="J650" s="11"/>
      <c r="O650" s="11"/>
      <c r="T650" s="11"/>
      <c r="Y650" s="11"/>
      <c r="AD650" s="11"/>
      <c r="AI650" s="11"/>
      <c r="AN650" s="11"/>
      <c r="AS650" s="11"/>
    </row>
    <row r="651">
      <c r="E651" s="11"/>
      <c r="J651" s="11"/>
      <c r="O651" s="11"/>
      <c r="T651" s="11"/>
      <c r="Y651" s="11"/>
      <c r="AD651" s="11"/>
      <c r="AI651" s="11"/>
      <c r="AN651" s="11"/>
      <c r="AS651" s="11"/>
    </row>
    <row r="652">
      <c r="E652" s="11"/>
      <c r="J652" s="11"/>
      <c r="O652" s="11"/>
      <c r="T652" s="11"/>
      <c r="Y652" s="11"/>
      <c r="AD652" s="11"/>
      <c r="AI652" s="11"/>
      <c r="AN652" s="11"/>
      <c r="AS652" s="11"/>
    </row>
    <row r="653">
      <c r="E653" s="11"/>
      <c r="J653" s="11"/>
      <c r="O653" s="11"/>
      <c r="T653" s="11"/>
      <c r="Y653" s="11"/>
      <c r="AD653" s="11"/>
      <c r="AI653" s="11"/>
      <c r="AN653" s="11"/>
      <c r="AS653" s="11"/>
    </row>
    <row r="654">
      <c r="E654" s="11"/>
      <c r="J654" s="11"/>
      <c r="O654" s="11"/>
      <c r="T654" s="11"/>
      <c r="Y654" s="11"/>
      <c r="AD654" s="11"/>
      <c r="AI654" s="11"/>
      <c r="AN654" s="11"/>
      <c r="AS654" s="11"/>
    </row>
    <row r="655">
      <c r="E655" s="11"/>
      <c r="J655" s="11"/>
      <c r="O655" s="11"/>
      <c r="T655" s="11"/>
      <c r="Y655" s="11"/>
      <c r="AD655" s="11"/>
      <c r="AI655" s="11"/>
      <c r="AN655" s="11"/>
      <c r="AS655" s="11"/>
    </row>
    <row r="656">
      <c r="E656" s="11"/>
      <c r="J656" s="11"/>
      <c r="O656" s="11"/>
      <c r="T656" s="11"/>
      <c r="Y656" s="11"/>
      <c r="AD656" s="11"/>
      <c r="AI656" s="11"/>
      <c r="AN656" s="11"/>
      <c r="AS656" s="11"/>
    </row>
    <row r="657">
      <c r="E657" s="11"/>
      <c r="J657" s="11"/>
      <c r="O657" s="11"/>
      <c r="T657" s="11"/>
      <c r="Y657" s="11"/>
      <c r="AD657" s="11"/>
      <c r="AI657" s="11"/>
      <c r="AN657" s="11"/>
      <c r="AS657" s="11"/>
    </row>
    <row r="658">
      <c r="E658" s="11"/>
      <c r="J658" s="11"/>
      <c r="O658" s="11"/>
      <c r="T658" s="11"/>
      <c r="Y658" s="11"/>
      <c r="AD658" s="11"/>
      <c r="AI658" s="11"/>
      <c r="AN658" s="11"/>
      <c r="AS658" s="11"/>
    </row>
    <row r="659">
      <c r="E659" s="11"/>
      <c r="J659" s="11"/>
      <c r="O659" s="11"/>
      <c r="T659" s="11"/>
      <c r="Y659" s="11"/>
      <c r="AD659" s="11"/>
      <c r="AI659" s="11"/>
      <c r="AN659" s="11"/>
      <c r="AS659" s="11"/>
    </row>
    <row r="660">
      <c r="E660" s="11"/>
      <c r="J660" s="11"/>
      <c r="O660" s="11"/>
      <c r="T660" s="11"/>
      <c r="Y660" s="11"/>
      <c r="AD660" s="11"/>
      <c r="AI660" s="11"/>
      <c r="AN660" s="11"/>
      <c r="AS660" s="11"/>
    </row>
    <row r="661">
      <c r="E661" s="11"/>
      <c r="J661" s="11"/>
      <c r="O661" s="11"/>
      <c r="T661" s="11"/>
      <c r="Y661" s="11"/>
      <c r="AD661" s="11"/>
      <c r="AI661" s="11"/>
      <c r="AN661" s="11"/>
      <c r="AS661" s="11"/>
    </row>
    <row r="662">
      <c r="E662" s="11"/>
      <c r="J662" s="11"/>
      <c r="O662" s="11"/>
      <c r="T662" s="11"/>
      <c r="Y662" s="11"/>
      <c r="AD662" s="11"/>
      <c r="AI662" s="11"/>
      <c r="AN662" s="11"/>
      <c r="AS662" s="11"/>
    </row>
    <row r="663">
      <c r="E663" s="11"/>
      <c r="J663" s="11"/>
      <c r="O663" s="11"/>
      <c r="T663" s="11"/>
      <c r="Y663" s="11"/>
      <c r="AD663" s="11"/>
      <c r="AI663" s="11"/>
      <c r="AN663" s="11"/>
      <c r="AS663" s="11"/>
    </row>
    <row r="664">
      <c r="E664" s="11"/>
      <c r="J664" s="11"/>
      <c r="O664" s="11"/>
      <c r="T664" s="11"/>
      <c r="Y664" s="11"/>
      <c r="AD664" s="11"/>
      <c r="AI664" s="11"/>
      <c r="AN664" s="11"/>
      <c r="AS664" s="11"/>
    </row>
    <row r="665">
      <c r="E665" s="11"/>
      <c r="J665" s="11"/>
      <c r="O665" s="11"/>
      <c r="T665" s="11"/>
      <c r="Y665" s="11"/>
      <c r="AD665" s="11"/>
      <c r="AI665" s="11"/>
      <c r="AN665" s="11"/>
      <c r="AS665" s="11"/>
    </row>
    <row r="666">
      <c r="E666" s="11"/>
      <c r="J666" s="11"/>
      <c r="O666" s="11"/>
      <c r="T666" s="11"/>
      <c r="Y666" s="11"/>
      <c r="AD666" s="11"/>
      <c r="AI666" s="11"/>
      <c r="AN666" s="11"/>
      <c r="AS666" s="11"/>
    </row>
    <row r="667">
      <c r="E667" s="11"/>
      <c r="J667" s="11"/>
      <c r="O667" s="11"/>
      <c r="T667" s="11"/>
      <c r="Y667" s="11"/>
      <c r="AD667" s="11"/>
      <c r="AI667" s="11"/>
      <c r="AN667" s="11"/>
      <c r="AS667" s="11"/>
    </row>
    <row r="668">
      <c r="E668" s="11"/>
      <c r="J668" s="11"/>
      <c r="O668" s="11"/>
      <c r="T668" s="11"/>
      <c r="Y668" s="11"/>
      <c r="AD668" s="11"/>
      <c r="AI668" s="11"/>
      <c r="AN668" s="11"/>
      <c r="AS668" s="11"/>
    </row>
    <row r="669">
      <c r="E669" s="11"/>
      <c r="J669" s="11"/>
      <c r="O669" s="11"/>
      <c r="T669" s="11"/>
      <c r="Y669" s="11"/>
      <c r="AD669" s="11"/>
      <c r="AI669" s="11"/>
      <c r="AN669" s="11"/>
      <c r="AS669" s="11"/>
    </row>
    <row r="670">
      <c r="E670" s="11"/>
      <c r="J670" s="11"/>
      <c r="O670" s="11"/>
      <c r="T670" s="11"/>
      <c r="Y670" s="11"/>
      <c r="AD670" s="11"/>
      <c r="AI670" s="11"/>
      <c r="AN670" s="11"/>
      <c r="AS670" s="11"/>
    </row>
    <row r="671">
      <c r="E671" s="11"/>
      <c r="J671" s="11"/>
      <c r="O671" s="11"/>
      <c r="T671" s="11"/>
      <c r="Y671" s="11"/>
      <c r="AD671" s="11"/>
      <c r="AI671" s="11"/>
      <c r="AN671" s="11"/>
      <c r="AS671" s="11"/>
    </row>
    <row r="672">
      <c r="E672" s="11"/>
      <c r="J672" s="11"/>
      <c r="O672" s="11"/>
      <c r="T672" s="11"/>
      <c r="Y672" s="11"/>
      <c r="AD672" s="11"/>
      <c r="AI672" s="11"/>
      <c r="AN672" s="11"/>
      <c r="AS672" s="11"/>
    </row>
    <row r="673">
      <c r="E673" s="11"/>
      <c r="J673" s="11"/>
      <c r="O673" s="11"/>
      <c r="T673" s="11"/>
      <c r="Y673" s="11"/>
      <c r="AD673" s="11"/>
      <c r="AI673" s="11"/>
      <c r="AN673" s="11"/>
      <c r="AS673" s="11"/>
    </row>
    <row r="674">
      <c r="E674" s="11"/>
      <c r="J674" s="11"/>
      <c r="O674" s="11"/>
      <c r="T674" s="11"/>
      <c r="Y674" s="11"/>
      <c r="AD674" s="11"/>
      <c r="AI674" s="11"/>
      <c r="AN674" s="11"/>
      <c r="AS674" s="11"/>
    </row>
    <row r="675">
      <c r="E675" s="11"/>
      <c r="J675" s="11"/>
      <c r="O675" s="11"/>
      <c r="T675" s="11"/>
      <c r="Y675" s="11"/>
      <c r="AD675" s="11"/>
      <c r="AI675" s="11"/>
      <c r="AN675" s="11"/>
      <c r="AS675" s="11"/>
    </row>
    <row r="676">
      <c r="E676" s="11"/>
      <c r="J676" s="11"/>
      <c r="O676" s="11"/>
      <c r="T676" s="11"/>
      <c r="Y676" s="11"/>
      <c r="AD676" s="11"/>
      <c r="AI676" s="11"/>
      <c r="AN676" s="11"/>
      <c r="AS676" s="11"/>
    </row>
    <row r="677">
      <c r="E677" s="11"/>
      <c r="J677" s="11"/>
      <c r="O677" s="11"/>
      <c r="T677" s="11"/>
      <c r="Y677" s="11"/>
      <c r="AD677" s="11"/>
      <c r="AI677" s="11"/>
      <c r="AN677" s="11"/>
      <c r="AS677" s="11"/>
    </row>
    <row r="678">
      <c r="E678" s="11"/>
      <c r="J678" s="11"/>
      <c r="O678" s="11"/>
      <c r="T678" s="11"/>
      <c r="Y678" s="11"/>
      <c r="AD678" s="11"/>
      <c r="AI678" s="11"/>
      <c r="AN678" s="11"/>
      <c r="AS678" s="11"/>
    </row>
    <row r="679">
      <c r="E679" s="11"/>
      <c r="J679" s="11"/>
      <c r="O679" s="11"/>
      <c r="T679" s="11"/>
      <c r="Y679" s="11"/>
      <c r="AD679" s="11"/>
      <c r="AI679" s="11"/>
      <c r="AN679" s="11"/>
      <c r="AS679" s="11"/>
    </row>
    <row r="680">
      <c r="E680" s="11"/>
      <c r="J680" s="11"/>
      <c r="O680" s="11"/>
      <c r="T680" s="11"/>
      <c r="Y680" s="11"/>
      <c r="AD680" s="11"/>
      <c r="AI680" s="11"/>
      <c r="AN680" s="11"/>
      <c r="AS680" s="11"/>
    </row>
    <row r="681">
      <c r="E681" s="11"/>
      <c r="J681" s="11"/>
      <c r="O681" s="11"/>
      <c r="T681" s="11"/>
      <c r="Y681" s="11"/>
      <c r="AD681" s="11"/>
      <c r="AI681" s="11"/>
      <c r="AN681" s="11"/>
      <c r="AS681" s="11"/>
    </row>
    <row r="682">
      <c r="E682" s="11"/>
      <c r="J682" s="11"/>
      <c r="O682" s="11"/>
      <c r="T682" s="11"/>
      <c r="Y682" s="11"/>
      <c r="AD682" s="11"/>
      <c r="AI682" s="11"/>
      <c r="AN682" s="11"/>
      <c r="AS682" s="11"/>
    </row>
    <row r="683">
      <c r="E683" s="11"/>
      <c r="J683" s="11"/>
      <c r="O683" s="11"/>
      <c r="T683" s="11"/>
      <c r="Y683" s="11"/>
      <c r="AD683" s="11"/>
      <c r="AI683" s="11"/>
      <c r="AN683" s="11"/>
      <c r="AS683" s="11"/>
    </row>
    <row r="684">
      <c r="E684" s="11"/>
      <c r="J684" s="11"/>
      <c r="O684" s="11"/>
      <c r="T684" s="11"/>
      <c r="Y684" s="11"/>
      <c r="AD684" s="11"/>
      <c r="AI684" s="11"/>
      <c r="AN684" s="11"/>
      <c r="AS684" s="11"/>
    </row>
    <row r="685">
      <c r="E685" s="11"/>
      <c r="J685" s="11"/>
      <c r="O685" s="11"/>
      <c r="T685" s="11"/>
      <c r="Y685" s="11"/>
      <c r="AD685" s="11"/>
      <c r="AI685" s="11"/>
      <c r="AN685" s="11"/>
      <c r="AS685" s="11"/>
    </row>
    <row r="686">
      <c r="E686" s="11"/>
      <c r="J686" s="11"/>
      <c r="O686" s="11"/>
      <c r="T686" s="11"/>
      <c r="Y686" s="11"/>
      <c r="AD686" s="11"/>
      <c r="AI686" s="11"/>
      <c r="AN686" s="11"/>
      <c r="AS686" s="11"/>
    </row>
    <row r="687">
      <c r="E687" s="11"/>
      <c r="J687" s="11"/>
      <c r="O687" s="11"/>
      <c r="T687" s="11"/>
      <c r="Y687" s="11"/>
      <c r="AD687" s="11"/>
      <c r="AI687" s="11"/>
      <c r="AN687" s="11"/>
      <c r="AS687" s="11"/>
    </row>
    <row r="688">
      <c r="E688" s="11"/>
      <c r="J688" s="11"/>
      <c r="O688" s="11"/>
      <c r="T688" s="11"/>
      <c r="Y688" s="11"/>
      <c r="AD688" s="11"/>
      <c r="AI688" s="11"/>
      <c r="AN688" s="11"/>
      <c r="AS688" s="11"/>
    </row>
    <row r="689">
      <c r="E689" s="11"/>
      <c r="J689" s="11"/>
      <c r="O689" s="11"/>
      <c r="T689" s="11"/>
      <c r="Y689" s="11"/>
      <c r="AD689" s="11"/>
      <c r="AI689" s="11"/>
      <c r="AN689" s="11"/>
      <c r="AS689" s="11"/>
    </row>
    <row r="690">
      <c r="E690" s="11"/>
      <c r="J690" s="11"/>
      <c r="O690" s="11"/>
      <c r="T690" s="11"/>
      <c r="Y690" s="11"/>
      <c r="AD690" s="11"/>
      <c r="AI690" s="11"/>
      <c r="AN690" s="11"/>
      <c r="AS690" s="11"/>
    </row>
    <row r="691">
      <c r="E691" s="11"/>
      <c r="J691" s="11"/>
      <c r="O691" s="11"/>
      <c r="T691" s="11"/>
      <c r="Y691" s="11"/>
      <c r="AD691" s="11"/>
      <c r="AI691" s="11"/>
      <c r="AN691" s="11"/>
      <c r="AS691" s="11"/>
    </row>
    <row r="692">
      <c r="E692" s="11"/>
      <c r="J692" s="11"/>
      <c r="O692" s="11"/>
      <c r="T692" s="11"/>
      <c r="Y692" s="11"/>
      <c r="AD692" s="11"/>
      <c r="AI692" s="11"/>
      <c r="AN692" s="11"/>
      <c r="AS692" s="11"/>
    </row>
    <row r="693">
      <c r="E693" s="11"/>
      <c r="J693" s="11"/>
      <c r="O693" s="11"/>
      <c r="T693" s="11"/>
      <c r="Y693" s="11"/>
      <c r="AD693" s="11"/>
      <c r="AI693" s="11"/>
      <c r="AN693" s="11"/>
      <c r="AS693" s="11"/>
    </row>
    <row r="694">
      <c r="E694" s="11"/>
      <c r="J694" s="11"/>
      <c r="O694" s="11"/>
      <c r="T694" s="11"/>
      <c r="Y694" s="11"/>
      <c r="AD694" s="11"/>
      <c r="AI694" s="11"/>
      <c r="AN694" s="11"/>
      <c r="AS694" s="11"/>
    </row>
    <row r="695">
      <c r="E695" s="11"/>
      <c r="J695" s="11"/>
      <c r="O695" s="11"/>
      <c r="T695" s="11"/>
      <c r="Y695" s="11"/>
      <c r="AD695" s="11"/>
      <c r="AI695" s="11"/>
      <c r="AN695" s="11"/>
      <c r="AS695" s="11"/>
    </row>
    <row r="696">
      <c r="E696" s="11"/>
      <c r="J696" s="11"/>
      <c r="O696" s="11"/>
      <c r="T696" s="11"/>
      <c r="Y696" s="11"/>
      <c r="AD696" s="11"/>
      <c r="AI696" s="11"/>
      <c r="AN696" s="11"/>
      <c r="AS696" s="11"/>
    </row>
    <row r="697">
      <c r="E697" s="11"/>
      <c r="J697" s="11"/>
      <c r="O697" s="11"/>
      <c r="T697" s="11"/>
      <c r="Y697" s="11"/>
      <c r="AD697" s="11"/>
      <c r="AI697" s="11"/>
      <c r="AN697" s="11"/>
      <c r="AS697" s="11"/>
    </row>
    <row r="698">
      <c r="E698" s="11"/>
      <c r="J698" s="11"/>
      <c r="O698" s="11"/>
      <c r="T698" s="11"/>
      <c r="Y698" s="11"/>
      <c r="AD698" s="11"/>
      <c r="AI698" s="11"/>
      <c r="AN698" s="11"/>
      <c r="AS698" s="11"/>
    </row>
    <row r="699">
      <c r="E699" s="11"/>
      <c r="J699" s="11"/>
      <c r="O699" s="11"/>
      <c r="T699" s="11"/>
      <c r="Y699" s="11"/>
      <c r="AD699" s="11"/>
      <c r="AI699" s="11"/>
      <c r="AN699" s="11"/>
      <c r="AS699" s="11"/>
    </row>
    <row r="700">
      <c r="E700" s="11"/>
      <c r="J700" s="11"/>
      <c r="O700" s="11"/>
      <c r="T700" s="11"/>
      <c r="Y700" s="11"/>
      <c r="AD700" s="11"/>
      <c r="AI700" s="11"/>
      <c r="AN700" s="11"/>
      <c r="AS700" s="11"/>
    </row>
    <row r="701">
      <c r="E701" s="11"/>
      <c r="J701" s="11"/>
      <c r="O701" s="11"/>
      <c r="T701" s="11"/>
      <c r="Y701" s="11"/>
      <c r="AD701" s="11"/>
      <c r="AI701" s="11"/>
      <c r="AN701" s="11"/>
      <c r="AS701" s="11"/>
    </row>
    <row r="702">
      <c r="E702" s="11"/>
      <c r="J702" s="11"/>
      <c r="O702" s="11"/>
      <c r="T702" s="11"/>
      <c r="Y702" s="11"/>
      <c r="AD702" s="11"/>
      <c r="AI702" s="11"/>
      <c r="AN702" s="11"/>
      <c r="AS702" s="11"/>
    </row>
    <row r="703">
      <c r="E703" s="11"/>
      <c r="J703" s="11"/>
      <c r="O703" s="11"/>
      <c r="T703" s="11"/>
      <c r="Y703" s="11"/>
      <c r="AD703" s="11"/>
      <c r="AI703" s="11"/>
      <c r="AN703" s="11"/>
      <c r="AS703" s="11"/>
    </row>
    <row r="704">
      <c r="E704" s="11"/>
      <c r="J704" s="11"/>
      <c r="O704" s="11"/>
      <c r="T704" s="11"/>
      <c r="Y704" s="11"/>
      <c r="AD704" s="11"/>
      <c r="AI704" s="11"/>
      <c r="AN704" s="11"/>
      <c r="AS704" s="11"/>
    </row>
    <row r="705">
      <c r="E705" s="11"/>
      <c r="J705" s="11"/>
      <c r="O705" s="11"/>
      <c r="T705" s="11"/>
      <c r="Y705" s="11"/>
      <c r="AD705" s="11"/>
      <c r="AI705" s="11"/>
      <c r="AN705" s="11"/>
      <c r="AS705" s="11"/>
    </row>
    <row r="706">
      <c r="E706" s="11"/>
      <c r="J706" s="11"/>
      <c r="O706" s="11"/>
      <c r="T706" s="11"/>
      <c r="Y706" s="11"/>
      <c r="AD706" s="11"/>
      <c r="AI706" s="11"/>
      <c r="AN706" s="11"/>
      <c r="AS706" s="11"/>
    </row>
    <row r="707">
      <c r="E707" s="11"/>
      <c r="J707" s="11"/>
      <c r="O707" s="11"/>
      <c r="T707" s="11"/>
      <c r="Y707" s="11"/>
      <c r="AD707" s="11"/>
      <c r="AI707" s="11"/>
      <c r="AN707" s="11"/>
      <c r="AS707" s="11"/>
    </row>
    <row r="708">
      <c r="E708" s="11"/>
      <c r="J708" s="11"/>
      <c r="O708" s="11"/>
      <c r="T708" s="11"/>
      <c r="Y708" s="11"/>
      <c r="AD708" s="11"/>
      <c r="AI708" s="11"/>
      <c r="AN708" s="11"/>
      <c r="AS708" s="11"/>
    </row>
    <row r="709">
      <c r="E709" s="11"/>
      <c r="J709" s="11"/>
      <c r="O709" s="11"/>
      <c r="T709" s="11"/>
      <c r="Y709" s="11"/>
      <c r="AD709" s="11"/>
      <c r="AI709" s="11"/>
      <c r="AN709" s="11"/>
      <c r="AS709" s="11"/>
    </row>
    <row r="710">
      <c r="E710" s="11"/>
      <c r="J710" s="11"/>
      <c r="O710" s="11"/>
      <c r="T710" s="11"/>
      <c r="Y710" s="11"/>
      <c r="AD710" s="11"/>
      <c r="AI710" s="11"/>
      <c r="AN710" s="11"/>
      <c r="AS710" s="11"/>
    </row>
    <row r="711">
      <c r="E711" s="11"/>
      <c r="J711" s="11"/>
      <c r="O711" s="11"/>
      <c r="T711" s="11"/>
      <c r="Y711" s="11"/>
      <c r="AD711" s="11"/>
      <c r="AI711" s="11"/>
      <c r="AN711" s="11"/>
      <c r="AS711" s="11"/>
    </row>
    <row r="712">
      <c r="E712" s="11"/>
      <c r="J712" s="11"/>
      <c r="O712" s="11"/>
      <c r="T712" s="11"/>
      <c r="Y712" s="11"/>
      <c r="AD712" s="11"/>
      <c r="AI712" s="11"/>
      <c r="AN712" s="11"/>
      <c r="AS712" s="11"/>
    </row>
    <row r="713">
      <c r="E713" s="11"/>
      <c r="J713" s="11"/>
      <c r="O713" s="11"/>
      <c r="T713" s="11"/>
      <c r="Y713" s="11"/>
      <c r="AD713" s="11"/>
      <c r="AI713" s="11"/>
      <c r="AN713" s="11"/>
      <c r="AS713" s="11"/>
    </row>
    <row r="714">
      <c r="E714" s="11"/>
      <c r="J714" s="11"/>
      <c r="O714" s="11"/>
      <c r="T714" s="11"/>
      <c r="Y714" s="11"/>
      <c r="AD714" s="11"/>
      <c r="AI714" s="11"/>
      <c r="AN714" s="11"/>
      <c r="AS714" s="11"/>
    </row>
    <row r="715">
      <c r="E715" s="11"/>
      <c r="J715" s="11"/>
      <c r="O715" s="11"/>
      <c r="T715" s="11"/>
      <c r="Y715" s="11"/>
      <c r="AD715" s="11"/>
      <c r="AI715" s="11"/>
      <c r="AN715" s="11"/>
      <c r="AS715" s="11"/>
    </row>
    <row r="716">
      <c r="E716" s="11"/>
      <c r="J716" s="11"/>
      <c r="O716" s="11"/>
      <c r="T716" s="11"/>
      <c r="Y716" s="11"/>
      <c r="AD716" s="11"/>
      <c r="AI716" s="11"/>
      <c r="AN716" s="11"/>
      <c r="AS716" s="11"/>
    </row>
    <row r="717">
      <c r="E717" s="11"/>
      <c r="J717" s="11"/>
      <c r="O717" s="11"/>
      <c r="T717" s="11"/>
      <c r="Y717" s="11"/>
      <c r="AD717" s="11"/>
      <c r="AI717" s="11"/>
      <c r="AN717" s="11"/>
      <c r="AS717" s="11"/>
    </row>
    <row r="718">
      <c r="E718" s="11"/>
      <c r="J718" s="11"/>
      <c r="O718" s="11"/>
      <c r="T718" s="11"/>
      <c r="Y718" s="11"/>
      <c r="AD718" s="11"/>
      <c r="AI718" s="11"/>
      <c r="AN718" s="11"/>
      <c r="AS718" s="11"/>
    </row>
    <row r="719">
      <c r="E719" s="11"/>
      <c r="J719" s="11"/>
      <c r="O719" s="11"/>
      <c r="T719" s="11"/>
      <c r="Y719" s="11"/>
      <c r="AD719" s="11"/>
      <c r="AI719" s="11"/>
      <c r="AN719" s="11"/>
      <c r="AS719" s="11"/>
    </row>
    <row r="720">
      <c r="E720" s="11"/>
      <c r="J720" s="11"/>
      <c r="O720" s="11"/>
      <c r="T720" s="11"/>
      <c r="Y720" s="11"/>
      <c r="AD720" s="11"/>
      <c r="AI720" s="11"/>
      <c r="AN720" s="11"/>
      <c r="AS720" s="11"/>
    </row>
    <row r="721">
      <c r="E721" s="11"/>
      <c r="J721" s="11"/>
      <c r="O721" s="11"/>
      <c r="T721" s="11"/>
      <c r="Y721" s="11"/>
      <c r="AD721" s="11"/>
      <c r="AI721" s="11"/>
      <c r="AN721" s="11"/>
      <c r="AS721" s="11"/>
    </row>
    <row r="722">
      <c r="E722" s="11"/>
      <c r="J722" s="11"/>
      <c r="O722" s="11"/>
      <c r="T722" s="11"/>
      <c r="Y722" s="11"/>
      <c r="AD722" s="11"/>
      <c r="AI722" s="11"/>
      <c r="AN722" s="11"/>
      <c r="AS722" s="11"/>
    </row>
    <row r="723">
      <c r="E723" s="11"/>
      <c r="J723" s="11"/>
      <c r="O723" s="11"/>
      <c r="T723" s="11"/>
      <c r="Y723" s="11"/>
      <c r="AD723" s="11"/>
      <c r="AI723" s="11"/>
      <c r="AN723" s="11"/>
      <c r="AS723" s="11"/>
    </row>
    <row r="724">
      <c r="E724" s="11"/>
      <c r="J724" s="11"/>
      <c r="O724" s="11"/>
      <c r="T724" s="11"/>
      <c r="Y724" s="11"/>
      <c r="AD724" s="11"/>
      <c r="AI724" s="11"/>
      <c r="AN724" s="11"/>
      <c r="AS724" s="11"/>
    </row>
    <row r="725">
      <c r="E725" s="11"/>
      <c r="J725" s="11"/>
      <c r="O725" s="11"/>
      <c r="T725" s="11"/>
      <c r="Y725" s="11"/>
      <c r="AD725" s="11"/>
      <c r="AI725" s="11"/>
      <c r="AN725" s="11"/>
      <c r="AS725" s="11"/>
    </row>
    <row r="726">
      <c r="E726" s="11"/>
      <c r="J726" s="11"/>
      <c r="O726" s="11"/>
      <c r="T726" s="11"/>
      <c r="Y726" s="11"/>
      <c r="AD726" s="11"/>
      <c r="AI726" s="11"/>
      <c r="AN726" s="11"/>
      <c r="AS726" s="11"/>
    </row>
    <row r="727">
      <c r="E727" s="11"/>
      <c r="J727" s="11"/>
      <c r="O727" s="11"/>
      <c r="T727" s="11"/>
      <c r="Y727" s="11"/>
      <c r="AD727" s="11"/>
      <c r="AI727" s="11"/>
      <c r="AN727" s="11"/>
      <c r="AS727" s="11"/>
    </row>
    <row r="728">
      <c r="E728" s="11"/>
      <c r="J728" s="11"/>
      <c r="O728" s="11"/>
      <c r="T728" s="11"/>
      <c r="Y728" s="11"/>
      <c r="AD728" s="11"/>
      <c r="AI728" s="11"/>
      <c r="AN728" s="11"/>
      <c r="AS728" s="11"/>
    </row>
    <row r="729">
      <c r="E729" s="11"/>
      <c r="J729" s="11"/>
      <c r="O729" s="11"/>
      <c r="T729" s="11"/>
      <c r="Y729" s="11"/>
      <c r="AD729" s="11"/>
      <c r="AI729" s="11"/>
      <c r="AN729" s="11"/>
      <c r="AS729" s="11"/>
    </row>
    <row r="730">
      <c r="E730" s="11"/>
      <c r="J730" s="11"/>
      <c r="O730" s="11"/>
      <c r="T730" s="11"/>
      <c r="Y730" s="11"/>
      <c r="AD730" s="11"/>
      <c r="AI730" s="11"/>
      <c r="AN730" s="11"/>
      <c r="AS730" s="11"/>
    </row>
    <row r="731">
      <c r="E731" s="11"/>
      <c r="J731" s="11"/>
      <c r="O731" s="11"/>
      <c r="T731" s="11"/>
      <c r="Y731" s="11"/>
      <c r="AD731" s="11"/>
      <c r="AI731" s="11"/>
      <c r="AN731" s="11"/>
      <c r="AS731" s="11"/>
    </row>
    <row r="732">
      <c r="E732" s="11"/>
      <c r="J732" s="11"/>
      <c r="O732" s="11"/>
      <c r="T732" s="11"/>
      <c r="Y732" s="11"/>
      <c r="AD732" s="11"/>
      <c r="AI732" s="11"/>
      <c r="AN732" s="11"/>
      <c r="AS732" s="11"/>
    </row>
    <row r="733">
      <c r="E733" s="11"/>
      <c r="J733" s="11"/>
      <c r="O733" s="11"/>
      <c r="T733" s="11"/>
      <c r="Y733" s="11"/>
      <c r="AD733" s="11"/>
      <c r="AI733" s="11"/>
      <c r="AN733" s="11"/>
      <c r="AS733" s="11"/>
    </row>
    <row r="734">
      <c r="E734" s="11"/>
      <c r="J734" s="11"/>
      <c r="O734" s="11"/>
      <c r="T734" s="11"/>
      <c r="Y734" s="11"/>
      <c r="AD734" s="11"/>
      <c r="AI734" s="11"/>
      <c r="AN734" s="11"/>
      <c r="AS734" s="11"/>
    </row>
    <row r="735">
      <c r="E735" s="11"/>
      <c r="J735" s="11"/>
      <c r="O735" s="11"/>
      <c r="T735" s="11"/>
      <c r="Y735" s="11"/>
      <c r="AD735" s="11"/>
      <c r="AI735" s="11"/>
      <c r="AN735" s="11"/>
      <c r="AS735" s="11"/>
    </row>
    <row r="736">
      <c r="E736" s="11"/>
      <c r="J736" s="11"/>
      <c r="O736" s="11"/>
      <c r="T736" s="11"/>
      <c r="Y736" s="11"/>
      <c r="AD736" s="11"/>
      <c r="AI736" s="11"/>
      <c r="AN736" s="11"/>
      <c r="AS736" s="11"/>
    </row>
    <row r="737">
      <c r="E737" s="11"/>
      <c r="J737" s="11"/>
      <c r="O737" s="11"/>
      <c r="T737" s="11"/>
      <c r="Y737" s="11"/>
      <c r="AD737" s="11"/>
      <c r="AI737" s="11"/>
      <c r="AN737" s="11"/>
      <c r="AS737" s="11"/>
    </row>
    <row r="738">
      <c r="E738" s="11"/>
      <c r="J738" s="11"/>
      <c r="O738" s="11"/>
      <c r="T738" s="11"/>
      <c r="Y738" s="11"/>
      <c r="AD738" s="11"/>
      <c r="AI738" s="11"/>
      <c r="AN738" s="11"/>
      <c r="AS738" s="11"/>
    </row>
    <row r="739">
      <c r="E739" s="11"/>
      <c r="J739" s="11"/>
      <c r="O739" s="11"/>
      <c r="T739" s="11"/>
      <c r="Y739" s="11"/>
      <c r="AD739" s="11"/>
      <c r="AI739" s="11"/>
      <c r="AN739" s="11"/>
      <c r="AS739" s="11"/>
    </row>
    <row r="740">
      <c r="E740" s="11"/>
      <c r="J740" s="11"/>
      <c r="O740" s="11"/>
      <c r="T740" s="11"/>
      <c r="Y740" s="11"/>
      <c r="AD740" s="11"/>
      <c r="AI740" s="11"/>
      <c r="AN740" s="11"/>
      <c r="AS740" s="11"/>
    </row>
    <row r="741">
      <c r="E741" s="11"/>
      <c r="J741" s="11"/>
      <c r="O741" s="11"/>
      <c r="T741" s="11"/>
      <c r="Y741" s="11"/>
      <c r="AD741" s="11"/>
      <c r="AI741" s="11"/>
      <c r="AN741" s="11"/>
      <c r="AS741" s="11"/>
    </row>
    <row r="742">
      <c r="E742" s="11"/>
      <c r="J742" s="11"/>
      <c r="O742" s="11"/>
      <c r="T742" s="11"/>
      <c r="Y742" s="11"/>
      <c r="AD742" s="11"/>
      <c r="AI742" s="11"/>
      <c r="AN742" s="11"/>
      <c r="AS742" s="11"/>
    </row>
    <row r="743">
      <c r="E743" s="11"/>
      <c r="J743" s="11"/>
      <c r="O743" s="11"/>
      <c r="T743" s="11"/>
      <c r="Y743" s="11"/>
      <c r="AD743" s="11"/>
      <c r="AI743" s="11"/>
      <c r="AN743" s="11"/>
      <c r="AS743" s="11"/>
    </row>
    <row r="744">
      <c r="E744" s="11"/>
      <c r="J744" s="11"/>
      <c r="O744" s="11"/>
      <c r="T744" s="11"/>
      <c r="Y744" s="11"/>
      <c r="AD744" s="11"/>
      <c r="AI744" s="11"/>
      <c r="AN744" s="11"/>
      <c r="AS744" s="11"/>
    </row>
    <row r="745">
      <c r="E745" s="11"/>
      <c r="J745" s="11"/>
      <c r="O745" s="11"/>
      <c r="T745" s="11"/>
      <c r="Y745" s="11"/>
      <c r="AD745" s="11"/>
      <c r="AI745" s="11"/>
      <c r="AN745" s="11"/>
      <c r="AS745" s="11"/>
    </row>
    <row r="746">
      <c r="E746" s="11"/>
      <c r="J746" s="11"/>
      <c r="O746" s="11"/>
      <c r="T746" s="11"/>
      <c r="Y746" s="11"/>
      <c r="AD746" s="11"/>
      <c r="AI746" s="11"/>
      <c r="AN746" s="11"/>
      <c r="AS746" s="11"/>
    </row>
    <row r="747">
      <c r="E747" s="11"/>
      <c r="J747" s="11"/>
      <c r="O747" s="11"/>
      <c r="T747" s="11"/>
      <c r="Y747" s="11"/>
      <c r="AD747" s="11"/>
      <c r="AI747" s="11"/>
      <c r="AN747" s="11"/>
      <c r="AS747" s="11"/>
    </row>
    <row r="748">
      <c r="E748" s="11"/>
      <c r="J748" s="11"/>
      <c r="O748" s="11"/>
      <c r="T748" s="11"/>
      <c r="Y748" s="11"/>
      <c r="AD748" s="11"/>
      <c r="AI748" s="11"/>
      <c r="AN748" s="11"/>
      <c r="AS748" s="11"/>
    </row>
    <row r="749">
      <c r="E749" s="11"/>
      <c r="J749" s="11"/>
      <c r="O749" s="11"/>
      <c r="T749" s="11"/>
      <c r="Y749" s="11"/>
      <c r="AD749" s="11"/>
      <c r="AI749" s="11"/>
      <c r="AN749" s="11"/>
      <c r="AS749" s="11"/>
    </row>
    <row r="750">
      <c r="E750" s="11"/>
      <c r="J750" s="11"/>
      <c r="O750" s="11"/>
      <c r="T750" s="11"/>
      <c r="Y750" s="11"/>
      <c r="AD750" s="11"/>
      <c r="AI750" s="11"/>
      <c r="AN750" s="11"/>
      <c r="AS750" s="11"/>
    </row>
    <row r="751">
      <c r="E751" s="11"/>
      <c r="J751" s="11"/>
      <c r="O751" s="11"/>
      <c r="T751" s="11"/>
      <c r="Y751" s="11"/>
      <c r="AD751" s="11"/>
      <c r="AI751" s="11"/>
      <c r="AN751" s="11"/>
      <c r="AS751" s="11"/>
    </row>
    <row r="752">
      <c r="E752" s="11"/>
      <c r="J752" s="11"/>
      <c r="O752" s="11"/>
      <c r="T752" s="11"/>
      <c r="Y752" s="11"/>
      <c r="AD752" s="11"/>
      <c r="AI752" s="11"/>
      <c r="AN752" s="11"/>
      <c r="AS752" s="11"/>
    </row>
    <row r="753">
      <c r="E753" s="11"/>
      <c r="J753" s="11"/>
      <c r="O753" s="11"/>
      <c r="T753" s="11"/>
      <c r="Y753" s="11"/>
      <c r="AD753" s="11"/>
      <c r="AI753" s="11"/>
      <c r="AN753" s="11"/>
      <c r="AS753" s="11"/>
    </row>
    <row r="754">
      <c r="E754" s="11"/>
      <c r="J754" s="11"/>
      <c r="O754" s="11"/>
      <c r="T754" s="11"/>
      <c r="Y754" s="11"/>
      <c r="AD754" s="11"/>
      <c r="AI754" s="11"/>
      <c r="AN754" s="11"/>
      <c r="AS754" s="11"/>
    </row>
    <row r="755">
      <c r="E755" s="11"/>
      <c r="J755" s="11"/>
      <c r="O755" s="11"/>
      <c r="T755" s="11"/>
      <c r="Y755" s="11"/>
      <c r="AD755" s="11"/>
      <c r="AI755" s="11"/>
      <c r="AN755" s="11"/>
      <c r="AS755" s="11"/>
    </row>
    <row r="756">
      <c r="E756" s="11"/>
      <c r="J756" s="11"/>
      <c r="O756" s="11"/>
      <c r="T756" s="11"/>
      <c r="Y756" s="11"/>
      <c r="AD756" s="11"/>
      <c r="AI756" s="11"/>
      <c r="AN756" s="11"/>
      <c r="AS756" s="11"/>
    </row>
    <row r="757">
      <c r="E757" s="11"/>
      <c r="J757" s="11"/>
      <c r="O757" s="11"/>
      <c r="T757" s="11"/>
      <c r="Y757" s="11"/>
      <c r="AD757" s="11"/>
      <c r="AI757" s="11"/>
      <c r="AN757" s="11"/>
      <c r="AS757" s="11"/>
    </row>
    <row r="758">
      <c r="E758" s="11"/>
      <c r="J758" s="11"/>
      <c r="O758" s="11"/>
      <c r="T758" s="11"/>
      <c r="Y758" s="11"/>
      <c r="AD758" s="11"/>
      <c r="AI758" s="11"/>
      <c r="AN758" s="11"/>
      <c r="AS758" s="11"/>
    </row>
    <row r="759">
      <c r="E759" s="11"/>
      <c r="J759" s="11"/>
      <c r="O759" s="11"/>
      <c r="T759" s="11"/>
      <c r="Y759" s="11"/>
      <c r="AD759" s="11"/>
      <c r="AI759" s="11"/>
      <c r="AN759" s="11"/>
      <c r="AS759" s="11"/>
    </row>
    <row r="760">
      <c r="E760" s="11"/>
      <c r="J760" s="11"/>
      <c r="O760" s="11"/>
      <c r="T760" s="11"/>
      <c r="Y760" s="11"/>
      <c r="AD760" s="11"/>
      <c r="AI760" s="11"/>
      <c r="AN760" s="11"/>
      <c r="AS760" s="11"/>
    </row>
    <row r="761">
      <c r="E761" s="11"/>
      <c r="J761" s="11"/>
      <c r="O761" s="11"/>
      <c r="T761" s="11"/>
      <c r="Y761" s="11"/>
      <c r="AD761" s="11"/>
      <c r="AI761" s="11"/>
      <c r="AN761" s="11"/>
      <c r="AS761" s="11"/>
    </row>
    <row r="762">
      <c r="E762" s="11"/>
      <c r="J762" s="11"/>
      <c r="O762" s="11"/>
      <c r="T762" s="11"/>
      <c r="Y762" s="11"/>
      <c r="AD762" s="11"/>
      <c r="AI762" s="11"/>
      <c r="AN762" s="11"/>
      <c r="AS762" s="11"/>
    </row>
    <row r="763">
      <c r="E763" s="11"/>
      <c r="J763" s="11"/>
      <c r="O763" s="11"/>
      <c r="T763" s="11"/>
      <c r="Y763" s="11"/>
      <c r="AD763" s="11"/>
      <c r="AI763" s="11"/>
      <c r="AN763" s="11"/>
      <c r="AS763" s="11"/>
    </row>
    <row r="764">
      <c r="E764" s="11"/>
      <c r="J764" s="11"/>
      <c r="O764" s="11"/>
      <c r="T764" s="11"/>
      <c r="Y764" s="11"/>
      <c r="AD764" s="11"/>
      <c r="AI764" s="11"/>
      <c r="AN764" s="11"/>
      <c r="AS764" s="11"/>
    </row>
    <row r="765">
      <c r="E765" s="11"/>
      <c r="J765" s="11"/>
      <c r="O765" s="11"/>
      <c r="T765" s="11"/>
      <c r="Y765" s="11"/>
      <c r="AD765" s="11"/>
      <c r="AI765" s="11"/>
      <c r="AN765" s="11"/>
      <c r="AS765" s="11"/>
    </row>
    <row r="766">
      <c r="E766" s="11"/>
      <c r="J766" s="11"/>
      <c r="O766" s="11"/>
      <c r="T766" s="11"/>
      <c r="Y766" s="11"/>
      <c r="AD766" s="11"/>
      <c r="AI766" s="11"/>
      <c r="AN766" s="11"/>
      <c r="AS766" s="11"/>
    </row>
    <row r="767">
      <c r="E767" s="11"/>
      <c r="J767" s="11"/>
      <c r="O767" s="11"/>
      <c r="T767" s="11"/>
      <c r="Y767" s="11"/>
      <c r="AD767" s="11"/>
      <c r="AI767" s="11"/>
      <c r="AN767" s="11"/>
      <c r="AS767" s="11"/>
    </row>
    <row r="768">
      <c r="E768" s="11"/>
      <c r="J768" s="11"/>
      <c r="O768" s="11"/>
      <c r="T768" s="11"/>
      <c r="Y768" s="11"/>
      <c r="AD768" s="11"/>
      <c r="AI768" s="11"/>
      <c r="AN768" s="11"/>
      <c r="AS768" s="11"/>
    </row>
    <row r="769">
      <c r="E769" s="11"/>
      <c r="J769" s="11"/>
      <c r="O769" s="11"/>
      <c r="T769" s="11"/>
      <c r="Y769" s="11"/>
      <c r="AD769" s="11"/>
      <c r="AI769" s="11"/>
      <c r="AN769" s="11"/>
      <c r="AS769" s="11"/>
    </row>
    <row r="770">
      <c r="E770" s="11"/>
      <c r="J770" s="11"/>
      <c r="O770" s="11"/>
      <c r="T770" s="11"/>
      <c r="Y770" s="11"/>
      <c r="AD770" s="11"/>
      <c r="AI770" s="11"/>
      <c r="AN770" s="11"/>
      <c r="AS770" s="11"/>
    </row>
    <row r="771">
      <c r="E771" s="11"/>
      <c r="J771" s="11"/>
      <c r="O771" s="11"/>
      <c r="T771" s="11"/>
      <c r="Y771" s="11"/>
      <c r="AD771" s="11"/>
      <c r="AI771" s="11"/>
      <c r="AN771" s="11"/>
      <c r="AS771" s="11"/>
    </row>
    <row r="772">
      <c r="E772" s="11"/>
      <c r="J772" s="11"/>
      <c r="O772" s="11"/>
      <c r="T772" s="11"/>
      <c r="Y772" s="11"/>
      <c r="AD772" s="11"/>
      <c r="AI772" s="11"/>
      <c r="AN772" s="11"/>
      <c r="AS772" s="11"/>
    </row>
    <row r="773">
      <c r="E773" s="11"/>
      <c r="J773" s="11"/>
      <c r="O773" s="11"/>
      <c r="T773" s="11"/>
      <c r="Y773" s="11"/>
      <c r="AD773" s="11"/>
      <c r="AI773" s="11"/>
      <c r="AN773" s="11"/>
      <c r="AS773" s="11"/>
    </row>
    <row r="774">
      <c r="E774" s="11"/>
      <c r="J774" s="11"/>
      <c r="O774" s="11"/>
      <c r="T774" s="11"/>
      <c r="Y774" s="11"/>
      <c r="AD774" s="11"/>
      <c r="AI774" s="11"/>
      <c r="AN774" s="11"/>
      <c r="AS774" s="11"/>
    </row>
    <row r="775">
      <c r="E775" s="11"/>
      <c r="J775" s="11"/>
      <c r="O775" s="11"/>
      <c r="T775" s="11"/>
      <c r="Y775" s="11"/>
      <c r="AD775" s="11"/>
      <c r="AI775" s="11"/>
      <c r="AN775" s="11"/>
      <c r="AS775" s="11"/>
    </row>
    <row r="776">
      <c r="E776" s="11"/>
      <c r="J776" s="11"/>
      <c r="O776" s="11"/>
      <c r="T776" s="11"/>
      <c r="Y776" s="11"/>
      <c r="AD776" s="11"/>
      <c r="AI776" s="11"/>
      <c r="AN776" s="11"/>
      <c r="AS776" s="11"/>
    </row>
    <row r="777">
      <c r="E777" s="11"/>
      <c r="J777" s="11"/>
      <c r="O777" s="11"/>
      <c r="T777" s="11"/>
      <c r="Y777" s="11"/>
      <c r="AD777" s="11"/>
      <c r="AI777" s="11"/>
      <c r="AN777" s="11"/>
      <c r="AS777" s="11"/>
    </row>
    <row r="778">
      <c r="E778" s="11"/>
      <c r="J778" s="11"/>
      <c r="O778" s="11"/>
      <c r="T778" s="11"/>
      <c r="Y778" s="11"/>
      <c r="AD778" s="11"/>
      <c r="AI778" s="11"/>
      <c r="AN778" s="11"/>
      <c r="AS778" s="11"/>
    </row>
    <row r="779">
      <c r="E779" s="11"/>
      <c r="J779" s="11"/>
      <c r="O779" s="11"/>
      <c r="T779" s="11"/>
      <c r="Y779" s="11"/>
      <c r="AD779" s="11"/>
      <c r="AI779" s="11"/>
      <c r="AN779" s="11"/>
      <c r="AS779" s="11"/>
    </row>
    <row r="780">
      <c r="E780" s="11"/>
      <c r="J780" s="11"/>
      <c r="O780" s="11"/>
      <c r="T780" s="11"/>
      <c r="Y780" s="11"/>
      <c r="AD780" s="11"/>
      <c r="AI780" s="11"/>
      <c r="AN780" s="11"/>
      <c r="AS780" s="11"/>
    </row>
    <row r="781">
      <c r="E781" s="11"/>
      <c r="J781" s="11"/>
      <c r="O781" s="11"/>
      <c r="T781" s="11"/>
      <c r="Y781" s="11"/>
      <c r="AD781" s="11"/>
      <c r="AI781" s="11"/>
      <c r="AN781" s="11"/>
      <c r="AS781" s="11"/>
    </row>
    <row r="782">
      <c r="E782" s="11"/>
      <c r="J782" s="11"/>
      <c r="O782" s="11"/>
      <c r="T782" s="11"/>
      <c r="Y782" s="11"/>
      <c r="AD782" s="11"/>
      <c r="AI782" s="11"/>
      <c r="AN782" s="11"/>
      <c r="AS782" s="11"/>
    </row>
    <row r="783">
      <c r="E783" s="11"/>
      <c r="J783" s="11"/>
      <c r="O783" s="11"/>
      <c r="T783" s="11"/>
      <c r="Y783" s="11"/>
      <c r="AD783" s="11"/>
      <c r="AI783" s="11"/>
      <c r="AN783" s="11"/>
      <c r="AS783" s="11"/>
    </row>
    <row r="784">
      <c r="E784" s="11"/>
      <c r="J784" s="11"/>
      <c r="O784" s="11"/>
      <c r="T784" s="11"/>
      <c r="Y784" s="11"/>
      <c r="AD784" s="11"/>
      <c r="AI784" s="11"/>
      <c r="AN784" s="11"/>
      <c r="AS784" s="11"/>
    </row>
    <row r="785">
      <c r="E785" s="11"/>
      <c r="J785" s="11"/>
      <c r="O785" s="11"/>
      <c r="T785" s="11"/>
      <c r="Y785" s="11"/>
      <c r="AD785" s="11"/>
      <c r="AI785" s="11"/>
      <c r="AN785" s="11"/>
      <c r="AS785" s="11"/>
    </row>
    <row r="786">
      <c r="E786" s="11"/>
      <c r="J786" s="11"/>
      <c r="O786" s="11"/>
      <c r="T786" s="11"/>
      <c r="Y786" s="11"/>
      <c r="AD786" s="11"/>
      <c r="AI786" s="11"/>
      <c r="AN786" s="11"/>
      <c r="AS786" s="11"/>
    </row>
    <row r="787">
      <c r="E787" s="11"/>
      <c r="J787" s="11"/>
      <c r="O787" s="11"/>
      <c r="T787" s="11"/>
      <c r="Y787" s="11"/>
      <c r="AD787" s="11"/>
      <c r="AI787" s="11"/>
      <c r="AN787" s="11"/>
      <c r="AS787" s="11"/>
    </row>
    <row r="788">
      <c r="E788" s="11"/>
      <c r="J788" s="11"/>
      <c r="O788" s="11"/>
      <c r="T788" s="11"/>
      <c r="Y788" s="11"/>
      <c r="AD788" s="11"/>
      <c r="AI788" s="11"/>
      <c r="AN788" s="11"/>
      <c r="AS788" s="11"/>
    </row>
    <row r="789">
      <c r="E789" s="11"/>
      <c r="J789" s="11"/>
      <c r="O789" s="11"/>
      <c r="T789" s="11"/>
      <c r="Y789" s="11"/>
      <c r="AD789" s="11"/>
      <c r="AI789" s="11"/>
      <c r="AN789" s="11"/>
      <c r="AS789" s="11"/>
    </row>
    <row r="790">
      <c r="E790" s="11"/>
      <c r="J790" s="11"/>
      <c r="O790" s="11"/>
      <c r="T790" s="11"/>
      <c r="Y790" s="11"/>
      <c r="AD790" s="11"/>
      <c r="AI790" s="11"/>
      <c r="AN790" s="11"/>
      <c r="AS790" s="11"/>
    </row>
    <row r="791">
      <c r="E791" s="11"/>
      <c r="J791" s="11"/>
      <c r="O791" s="11"/>
      <c r="T791" s="11"/>
      <c r="Y791" s="11"/>
      <c r="AD791" s="11"/>
      <c r="AI791" s="11"/>
      <c r="AN791" s="11"/>
      <c r="AS791" s="11"/>
    </row>
    <row r="792">
      <c r="E792" s="11"/>
      <c r="J792" s="11"/>
      <c r="O792" s="11"/>
      <c r="T792" s="11"/>
      <c r="Y792" s="11"/>
      <c r="AD792" s="11"/>
      <c r="AI792" s="11"/>
      <c r="AN792" s="11"/>
      <c r="AS792" s="11"/>
    </row>
    <row r="793">
      <c r="E793" s="11"/>
      <c r="J793" s="11"/>
      <c r="O793" s="11"/>
      <c r="T793" s="11"/>
      <c r="Y793" s="11"/>
      <c r="AD793" s="11"/>
      <c r="AI793" s="11"/>
      <c r="AN793" s="11"/>
      <c r="AS793" s="11"/>
    </row>
    <row r="794">
      <c r="E794" s="11"/>
      <c r="J794" s="11"/>
      <c r="O794" s="11"/>
      <c r="T794" s="11"/>
      <c r="Y794" s="11"/>
      <c r="AD794" s="11"/>
      <c r="AI794" s="11"/>
      <c r="AN794" s="11"/>
      <c r="AS794" s="11"/>
    </row>
    <row r="795">
      <c r="E795" s="11"/>
      <c r="J795" s="11"/>
      <c r="O795" s="11"/>
      <c r="T795" s="11"/>
      <c r="Y795" s="11"/>
      <c r="AD795" s="11"/>
      <c r="AI795" s="11"/>
      <c r="AN795" s="11"/>
      <c r="AS795" s="11"/>
    </row>
    <row r="796">
      <c r="E796" s="11"/>
      <c r="J796" s="11"/>
      <c r="O796" s="11"/>
      <c r="T796" s="11"/>
      <c r="Y796" s="11"/>
      <c r="AD796" s="11"/>
      <c r="AI796" s="11"/>
      <c r="AN796" s="11"/>
      <c r="AS796" s="11"/>
    </row>
    <row r="797">
      <c r="E797" s="11"/>
      <c r="J797" s="11"/>
      <c r="O797" s="11"/>
      <c r="T797" s="11"/>
      <c r="Y797" s="11"/>
      <c r="AD797" s="11"/>
      <c r="AI797" s="11"/>
      <c r="AN797" s="11"/>
      <c r="AS797" s="11"/>
    </row>
    <row r="798">
      <c r="E798" s="11"/>
      <c r="J798" s="11"/>
      <c r="O798" s="11"/>
      <c r="T798" s="11"/>
      <c r="Y798" s="11"/>
      <c r="AD798" s="11"/>
      <c r="AI798" s="11"/>
      <c r="AN798" s="11"/>
      <c r="AS798" s="11"/>
    </row>
    <row r="799">
      <c r="E799" s="11"/>
      <c r="J799" s="11"/>
      <c r="O799" s="11"/>
      <c r="T799" s="11"/>
      <c r="Y799" s="11"/>
      <c r="AD799" s="11"/>
      <c r="AI799" s="11"/>
      <c r="AN799" s="11"/>
      <c r="AS799" s="11"/>
    </row>
    <row r="800">
      <c r="E800" s="11"/>
      <c r="J800" s="11"/>
      <c r="O800" s="11"/>
      <c r="T800" s="11"/>
      <c r="Y800" s="11"/>
      <c r="AD800" s="11"/>
      <c r="AI800" s="11"/>
      <c r="AN800" s="11"/>
      <c r="AS800" s="11"/>
    </row>
    <row r="801">
      <c r="E801" s="11"/>
      <c r="J801" s="11"/>
      <c r="O801" s="11"/>
      <c r="T801" s="11"/>
      <c r="Y801" s="11"/>
      <c r="AD801" s="11"/>
      <c r="AI801" s="11"/>
      <c r="AN801" s="11"/>
      <c r="AS801" s="11"/>
    </row>
    <row r="802">
      <c r="E802" s="11"/>
      <c r="J802" s="11"/>
      <c r="O802" s="11"/>
      <c r="T802" s="11"/>
      <c r="Y802" s="11"/>
      <c r="AD802" s="11"/>
      <c r="AI802" s="11"/>
      <c r="AN802" s="11"/>
      <c r="AS802" s="11"/>
    </row>
    <row r="803">
      <c r="E803" s="11"/>
      <c r="J803" s="11"/>
      <c r="O803" s="11"/>
      <c r="T803" s="11"/>
      <c r="Y803" s="11"/>
      <c r="AD803" s="11"/>
      <c r="AI803" s="11"/>
      <c r="AN803" s="11"/>
      <c r="AS803" s="11"/>
    </row>
    <row r="804">
      <c r="E804" s="11"/>
      <c r="J804" s="11"/>
      <c r="O804" s="11"/>
      <c r="T804" s="11"/>
      <c r="Y804" s="11"/>
      <c r="AD804" s="11"/>
      <c r="AI804" s="11"/>
      <c r="AN804" s="11"/>
      <c r="AS804" s="11"/>
    </row>
    <row r="805">
      <c r="E805" s="11"/>
      <c r="J805" s="11"/>
      <c r="O805" s="11"/>
      <c r="T805" s="11"/>
      <c r="Y805" s="11"/>
      <c r="AD805" s="11"/>
      <c r="AI805" s="11"/>
      <c r="AN805" s="11"/>
      <c r="AS805" s="11"/>
    </row>
    <row r="806">
      <c r="E806" s="11"/>
      <c r="J806" s="11"/>
      <c r="O806" s="11"/>
      <c r="T806" s="11"/>
      <c r="Y806" s="11"/>
      <c r="AD806" s="11"/>
      <c r="AI806" s="11"/>
      <c r="AN806" s="11"/>
      <c r="AS806" s="11"/>
    </row>
    <row r="807">
      <c r="E807" s="11"/>
      <c r="J807" s="11"/>
      <c r="O807" s="11"/>
      <c r="T807" s="11"/>
      <c r="Y807" s="11"/>
      <c r="AD807" s="11"/>
      <c r="AI807" s="11"/>
      <c r="AN807" s="11"/>
      <c r="AS807" s="11"/>
    </row>
    <row r="808">
      <c r="E808" s="11"/>
      <c r="J808" s="11"/>
      <c r="O808" s="11"/>
      <c r="T808" s="11"/>
      <c r="Y808" s="11"/>
      <c r="AD808" s="11"/>
      <c r="AI808" s="11"/>
      <c r="AN808" s="11"/>
      <c r="AS808" s="11"/>
    </row>
    <row r="809">
      <c r="E809" s="11"/>
      <c r="J809" s="11"/>
      <c r="O809" s="11"/>
      <c r="T809" s="11"/>
      <c r="Y809" s="11"/>
      <c r="AD809" s="11"/>
      <c r="AI809" s="11"/>
      <c r="AN809" s="11"/>
      <c r="AS809" s="11"/>
    </row>
    <row r="810">
      <c r="E810" s="11"/>
      <c r="J810" s="11"/>
      <c r="O810" s="11"/>
      <c r="T810" s="11"/>
      <c r="Y810" s="11"/>
      <c r="AD810" s="11"/>
      <c r="AI810" s="11"/>
      <c r="AN810" s="11"/>
      <c r="AS810" s="11"/>
    </row>
    <row r="811">
      <c r="E811" s="11"/>
      <c r="J811" s="11"/>
      <c r="O811" s="11"/>
      <c r="T811" s="11"/>
      <c r="Y811" s="11"/>
      <c r="AD811" s="11"/>
      <c r="AI811" s="11"/>
      <c r="AN811" s="11"/>
      <c r="AS811" s="11"/>
    </row>
    <row r="812">
      <c r="E812" s="11"/>
      <c r="J812" s="11"/>
      <c r="O812" s="11"/>
      <c r="T812" s="11"/>
      <c r="Y812" s="11"/>
      <c r="AD812" s="11"/>
      <c r="AI812" s="11"/>
      <c r="AN812" s="11"/>
      <c r="AS812" s="11"/>
    </row>
    <row r="813">
      <c r="E813" s="11"/>
      <c r="J813" s="11"/>
      <c r="O813" s="11"/>
      <c r="T813" s="11"/>
      <c r="Y813" s="11"/>
      <c r="AD813" s="11"/>
      <c r="AI813" s="11"/>
      <c r="AN813" s="11"/>
      <c r="AS813" s="11"/>
    </row>
    <row r="814">
      <c r="E814" s="11"/>
      <c r="J814" s="11"/>
      <c r="O814" s="11"/>
      <c r="T814" s="11"/>
      <c r="Y814" s="11"/>
      <c r="AD814" s="11"/>
      <c r="AI814" s="11"/>
      <c r="AN814" s="11"/>
      <c r="AS814" s="11"/>
    </row>
    <row r="815">
      <c r="E815" s="11"/>
      <c r="J815" s="11"/>
      <c r="O815" s="11"/>
      <c r="T815" s="11"/>
      <c r="Y815" s="11"/>
      <c r="AD815" s="11"/>
      <c r="AI815" s="11"/>
      <c r="AN815" s="11"/>
      <c r="AS815" s="11"/>
    </row>
    <row r="816">
      <c r="E816" s="11"/>
      <c r="J816" s="11"/>
      <c r="O816" s="11"/>
      <c r="T816" s="11"/>
      <c r="Y816" s="11"/>
      <c r="AD816" s="11"/>
      <c r="AI816" s="11"/>
      <c r="AN816" s="11"/>
      <c r="AS816" s="11"/>
    </row>
    <row r="817">
      <c r="E817" s="11"/>
      <c r="J817" s="11"/>
      <c r="O817" s="11"/>
      <c r="T817" s="11"/>
      <c r="Y817" s="11"/>
      <c r="AD817" s="11"/>
      <c r="AI817" s="11"/>
      <c r="AN817" s="11"/>
      <c r="AS817" s="11"/>
    </row>
    <row r="818">
      <c r="E818" s="11"/>
      <c r="J818" s="11"/>
      <c r="O818" s="11"/>
      <c r="T818" s="11"/>
      <c r="Y818" s="11"/>
      <c r="AD818" s="11"/>
      <c r="AI818" s="11"/>
      <c r="AN818" s="11"/>
      <c r="AS818" s="11"/>
    </row>
    <row r="819">
      <c r="E819" s="11"/>
      <c r="J819" s="11"/>
      <c r="O819" s="11"/>
      <c r="T819" s="11"/>
      <c r="Y819" s="11"/>
      <c r="AD819" s="11"/>
      <c r="AI819" s="11"/>
      <c r="AN819" s="11"/>
      <c r="AS819" s="11"/>
    </row>
    <row r="820">
      <c r="E820" s="11"/>
      <c r="J820" s="11"/>
      <c r="O820" s="11"/>
      <c r="T820" s="11"/>
      <c r="Y820" s="11"/>
      <c r="AD820" s="11"/>
      <c r="AI820" s="11"/>
      <c r="AN820" s="11"/>
      <c r="AS820" s="11"/>
    </row>
    <row r="821">
      <c r="E821" s="11"/>
      <c r="J821" s="11"/>
      <c r="O821" s="11"/>
      <c r="T821" s="11"/>
      <c r="Y821" s="11"/>
      <c r="AD821" s="11"/>
      <c r="AI821" s="11"/>
      <c r="AN821" s="11"/>
      <c r="AS821" s="11"/>
    </row>
    <row r="822">
      <c r="E822" s="11"/>
      <c r="J822" s="11"/>
      <c r="O822" s="11"/>
      <c r="T822" s="11"/>
      <c r="Y822" s="11"/>
      <c r="AD822" s="11"/>
      <c r="AI822" s="11"/>
      <c r="AN822" s="11"/>
      <c r="AS822" s="11"/>
    </row>
    <row r="823">
      <c r="E823" s="11"/>
      <c r="J823" s="11"/>
      <c r="O823" s="11"/>
      <c r="T823" s="11"/>
      <c r="Y823" s="11"/>
      <c r="AD823" s="11"/>
      <c r="AI823" s="11"/>
      <c r="AN823" s="11"/>
      <c r="AS823" s="11"/>
    </row>
    <row r="824">
      <c r="E824" s="11"/>
      <c r="J824" s="11"/>
      <c r="O824" s="11"/>
      <c r="T824" s="11"/>
      <c r="Y824" s="11"/>
      <c r="AD824" s="11"/>
      <c r="AI824" s="11"/>
      <c r="AN824" s="11"/>
      <c r="AS824" s="11"/>
    </row>
    <row r="825">
      <c r="E825" s="11"/>
      <c r="J825" s="11"/>
      <c r="O825" s="11"/>
      <c r="T825" s="11"/>
      <c r="Y825" s="11"/>
      <c r="AD825" s="11"/>
      <c r="AI825" s="11"/>
      <c r="AN825" s="11"/>
      <c r="AS825" s="11"/>
    </row>
    <row r="826">
      <c r="E826" s="11"/>
      <c r="J826" s="11"/>
      <c r="O826" s="11"/>
      <c r="T826" s="11"/>
      <c r="Y826" s="11"/>
      <c r="AD826" s="11"/>
      <c r="AI826" s="11"/>
      <c r="AN826" s="11"/>
      <c r="AS826" s="11"/>
    </row>
    <row r="827">
      <c r="E827" s="11"/>
      <c r="J827" s="11"/>
      <c r="O827" s="11"/>
      <c r="T827" s="11"/>
      <c r="Y827" s="11"/>
      <c r="AD827" s="11"/>
      <c r="AI827" s="11"/>
      <c r="AN827" s="11"/>
      <c r="AS827" s="11"/>
    </row>
    <row r="828">
      <c r="E828" s="11"/>
      <c r="J828" s="11"/>
      <c r="O828" s="11"/>
      <c r="T828" s="11"/>
      <c r="Y828" s="11"/>
      <c r="AD828" s="11"/>
      <c r="AI828" s="11"/>
      <c r="AN828" s="11"/>
      <c r="AS828" s="11"/>
    </row>
    <row r="829">
      <c r="E829" s="11"/>
      <c r="J829" s="11"/>
      <c r="O829" s="11"/>
      <c r="T829" s="11"/>
      <c r="Y829" s="11"/>
      <c r="AD829" s="11"/>
      <c r="AI829" s="11"/>
      <c r="AN829" s="11"/>
      <c r="AS829" s="11"/>
    </row>
    <row r="830">
      <c r="E830" s="11"/>
      <c r="J830" s="11"/>
      <c r="O830" s="11"/>
      <c r="T830" s="11"/>
      <c r="Y830" s="11"/>
      <c r="AD830" s="11"/>
      <c r="AI830" s="11"/>
      <c r="AN830" s="11"/>
      <c r="AS830" s="11"/>
    </row>
    <row r="831">
      <c r="E831" s="11"/>
      <c r="J831" s="11"/>
      <c r="O831" s="11"/>
      <c r="T831" s="11"/>
      <c r="Y831" s="11"/>
      <c r="AD831" s="11"/>
      <c r="AI831" s="11"/>
      <c r="AN831" s="11"/>
      <c r="AS831" s="11"/>
    </row>
    <row r="832">
      <c r="E832" s="11"/>
      <c r="J832" s="11"/>
      <c r="O832" s="11"/>
      <c r="T832" s="11"/>
      <c r="Y832" s="11"/>
      <c r="AD832" s="11"/>
      <c r="AI832" s="11"/>
      <c r="AN832" s="11"/>
      <c r="AS832" s="11"/>
    </row>
    <row r="833">
      <c r="E833" s="11"/>
      <c r="J833" s="11"/>
      <c r="O833" s="11"/>
      <c r="T833" s="11"/>
      <c r="Y833" s="11"/>
      <c r="AD833" s="11"/>
      <c r="AI833" s="11"/>
      <c r="AN833" s="11"/>
      <c r="AS833" s="11"/>
    </row>
    <row r="834">
      <c r="E834" s="11"/>
      <c r="J834" s="11"/>
      <c r="O834" s="11"/>
      <c r="T834" s="11"/>
      <c r="Y834" s="11"/>
      <c r="AD834" s="11"/>
      <c r="AI834" s="11"/>
      <c r="AN834" s="11"/>
      <c r="AS834" s="11"/>
    </row>
    <row r="835">
      <c r="E835" s="11"/>
      <c r="J835" s="11"/>
      <c r="O835" s="11"/>
      <c r="T835" s="11"/>
      <c r="Y835" s="11"/>
      <c r="AD835" s="11"/>
      <c r="AI835" s="11"/>
      <c r="AN835" s="11"/>
      <c r="AS835" s="11"/>
    </row>
    <row r="836">
      <c r="E836" s="11"/>
      <c r="J836" s="11"/>
      <c r="O836" s="11"/>
      <c r="T836" s="11"/>
      <c r="Y836" s="11"/>
      <c r="AD836" s="11"/>
      <c r="AI836" s="11"/>
      <c r="AN836" s="11"/>
      <c r="AS836" s="11"/>
    </row>
    <row r="837">
      <c r="E837" s="11"/>
      <c r="J837" s="11"/>
      <c r="O837" s="11"/>
      <c r="T837" s="11"/>
      <c r="Y837" s="11"/>
      <c r="AD837" s="11"/>
      <c r="AI837" s="11"/>
      <c r="AN837" s="11"/>
      <c r="AS837" s="11"/>
    </row>
    <row r="838">
      <c r="E838" s="11"/>
      <c r="J838" s="11"/>
      <c r="O838" s="11"/>
      <c r="T838" s="11"/>
      <c r="Y838" s="11"/>
      <c r="AD838" s="11"/>
      <c r="AI838" s="11"/>
      <c r="AN838" s="11"/>
      <c r="AS838" s="11"/>
    </row>
    <row r="839">
      <c r="E839" s="11"/>
      <c r="J839" s="11"/>
      <c r="O839" s="11"/>
      <c r="T839" s="11"/>
      <c r="Y839" s="11"/>
      <c r="AD839" s="11"/>
      <c r="AI839" s="11"/>
      <c r="AN839" s="11"/>
      <c r="AS839" s="11"/>
    </row>
    <row r="840">
      <c r="E840" s="11"/>
      <c r="J840" s="11"/>
      <c r="O840" s="11"/>
      <c r="T840" s="11"/>
      <c r="Y840" s="11"/>
      <c r="AD840" s="11"/>
      <c r="AI840" s="11"/>
      <c r="AN840" s="11"/>
      <c r="AS840" s="11"/>
    </row>
    <row r="841">
      <c r="E841" s="11"/>
      <c r="J841" s="11"/>
      <c r="O841" s="11"/>
      <c r="T841" s="11"/>
      <c r="Y841" s="11"/>
      <c r="AD841" s="11"/>
      <c r="AI841" s="11"/>
      <c r="AN841" s="11"/>
      <c r="AS841" s="11"/>
    </row>
    <row r="842">
      <c r="E842" s="11"/>
      <c r="J842" s="11"/>
      <c r="O842" s="11"/>
      <c r="T842" s="11"/>
      <c r="Y842" s="11"/>
      <c r="AD842" s="11"/>
      <c r="AI842" s="11"/>
      <c r="AN842" s="11"/>
      <c r="AS842" s="11"/>
    </row>
    <row r="843">
      <c r="E843" s="11"/>
      <c r="J843" s="11"/>
      <c r="O843" s="11"/>
      <c r="T843" s="11"/>
      <c r="Y843" s="11"/>
      <c r="AD843" s="11"/>
      <c r="AI843" s="11"/>
      <c r="AN843" s="11"/>
      <c r="AS843" s="11"/>
    </row>
    <row r="844">
      <c r="E844" s="11"/>
      <c r="J844" s="11"/>
      <c r="O844" s="11"/>
      <c r="T844" s="11"/>
      <c r="Y844" s="11"/>
      <c r="AD844" s="11"/>
      <c r="AI844" s="11"/>
      <c r="AN844" s="11"/>
      <c r="AS844" s="11"/>
    </row>
    <row r="845">
      <c r="E845" s="11"/>
      <c r="J845" s="11"/>
      <c r="O845" s="11"/>
      <c r="T845" s="11"/>
      <c r="Y845" s="11"/>
      <c r="AD845" s="11"/>
      <c r="AI845" s="11"/>
      <c r="AN845" s="11"/>
      <c r="AS845" s="11"/>
    </row>
    <row r="846">
      <c r="E846" s="11"/>
      <c r="J846" s="11"/>
      <c r="O846" s="11"/>
      <c r="T846" s="11"/>
      <c r="Y846" s="11"/>
      <c r="AD846" s="11"/>
      <c r="AI846" s="11"/>
      <c r="AN846" s="11"/>
      <c r="AS846" s="11"/>
    </row>
    <row r="847">
      <c r="E847" s="11"/>
      <c r="J847" s="11"/>
      <c r="O847" s="11"/>
      <c r="T847" s="11"/>
      <c r="Y847" s="11"/>
      <c r="AD847" s="11"/>
      <c r="AI847" s="11"/>
      <c r="AN847" s="11"/>
      <c r="AS847" s="11"/>
    </row>
    <row r="848">
      <c r="E848" s="11"/>
      <c r="J848" s="11"/>
      <c r="O848" s="11"/>
      <c r="T848" s="11"/>
      <c r="Y848" s="11"/>
      <c r="AD848" s="11"/>
      <c r="AI848" s="11"/>
      <c r="AN848" s="11"/>
      <c r="AS848" s="11"/>
    </row>
    <row r="849">
      <c r="E849" s="11"/>
      <c r="J849" s="11"/>
      <c r="O849" s="11"/>
      <c r="T849" s="11"/>
      <c r="Y849" s="11"/>
      <c r="AD849" s="11"/>
      <c r="AI849" s="11"/>
      <c r="AN849" s="11"/>
      <c r="AS849" s="11"/>
    </row>
    <row r="850">
      <c r="E850" s="11"/>
      <c r="J850" s="11"/>
      <c r="O850" s="11"/>
      <c r="T850" s="11"/>
      <c r="Y850" s="11"/>
      <c r="AD850" s="11"/>
      <c r="AI850" s="11"/>
      <c r="AN850" s="11"/>
      <c r="AS850" s="11"/>
    </row>
    <row r="851">
      <c r="E851" s="11"/>
      <c r="J851" s="11"/>
      <c r="O851" s="11"/>
      <c r="T851" s="11"/>
      <c r="Y851" s="11"/>
      <c r="AD851" s="11"/>
      <c r="AI851" s="11"/>
      <c r="AN851" s="11"/>
      <c r="AS851" s="11"/>
    </row>
    <row r="852">
      <c r="E852" s="11"/>
      <c r="J852" s="11"/>
      <c r="O852" s="11"/>
      <c r="T852" s="11"/>
      <c r="Y852" s="11"/>
      <c r="AD852" s="11"/>
      <c r="AI852" s="11"/>
      <c r="AN852" s="11"/>
      <c r="AS852" s="11"/>
    </row>
    <row r="853">
      <c r="E853" s="11"/>
      <c r="J853" s="11"/>
      <c r="O853" s="11"/>
      <c r="T853" s="11"/>
      <c r="Y853" s="11"/>
      <c r="AD853" s="11"/>
      <c r="AI853" s="11"/>
      <c r="AN853" s="11"/>
      <c r="AS853" s="11"/>
    </row>
    <row r="854">
      <c r="E854" s="11"/>
      <c r="J854" s="11"/>
      <c r="O854" s="11"/>
      <c r="T854" s="11"/>
      <c r="Y854" s="11"/>
      <c r="AD854" s="11"/>
      <c r="AI854" s="11"/>
      <c r="AN854" s="11"/>
      <c r="AS854" s="11"/>
    </row>
    <row r="855">
      <c r="E855" s="11"/>
      <c r="J855" s="11"/>
      <c r="O855" s="11"/>
      <c r="T855" s="11"/>
      <c r="Y855" s="11"/>
      <c r="AD855" s="11"/>
      <c r="AI855" s="11"/>
      <c r="AN855" s="11"/>
      <c r="AS855" s="11"/>
    </row>
    <row r="856">
      <c r="E856" s="11"/>
      <c r="J856" s="11"/>
      <c r="O856" s="11"/>
      <c r="T856" s="11"/>
      <c r="Y856" s="11"/>
      <c r="AD856" s="11"/>
      <c r="AI856" s="11"/>
      <c r="AN856" s="11"/>
      <c r="AS856" s="11"/>
    </row>
    <row r="857">
      <c r="E857" s="11"/>
      <c r="J857" s="11"/>
      <c r="O857" s="11"/>
      <c r="T857" s="11"/>
      <c r="Y857" s="11"/>
      <c r="AD857" s="11"/>
      <c r="AI857" s="11"/>
      <c r="AN857" s="11"/>
      <c r="AS857" s="11"/>
    </row>
    <row r="858">
      <c r="E858" s="11"/>
      <c r="J858" s="11"/>
      <c r="O858" s="11"/>
      <c r="T858" s="11"/>
      <c r="Y858" s="11"/>
      <c r="AD858" s="11"/>
      <c r="AI858" s="11"/>
      <c r="AN858" s="11"/>
      <c r="AS858" s="11"/>
    </row>
    <row r="859">
      <c r="E859" s="11"/>
      <c r="J859" s="11"/>
      <c r="O859" s="11"/>
      <c r="T859" s="11"/>
      <c r="Y859" s="11"/>
      <c r="AD859" s="11"/>
      <c r="AI859" s="11"/>
      <c r="AN859" s="11"/>
      <c r="AS859" s="11"/>
    </row>
    <row r="860">
      <c r="E860" s="11"/>
      <c r="J860" s="11"/>
      <c r="O860" s="11"/>
      <c r="T860" s="11"/>
      <c r="Y860" s="11"/>
      <c r="AD860" s="11"/>
      <c r="AI860" s="11"/>
      <c r="AN860" s="11"/>
      <c r="AS860" s="11"/>
    </row>
    <row r="861">
      <c r="E861" s="11"/>
      <c r="J861" s="11"/>
      <c r="O861" s="11"/>
      <c r="T861" s="11"/>
      <c r="Y861" s="11"/>
      <c r="AD861" s="11"/>
      <c r="AI861" s="11"/>
      <c r="AN861" s="11"/>
      <c r="AS861" s="11"/>
    </row>
    <row r="862">
      <c r="E862" s="11"/>
      <c r="J862" s="11"/>
      <c r="O862" s="11"/>
      <c r="T862" s="11"/>
      <c r="Y862" s="11"/>
      <c r="AD862" s="11"/>
      <c r="AI862" s="11"/>
      <c r="AN862" s="11"/>
      <c r="AS862" s="11"/>
    </row>
    <row r="863">
      <c r="E863" s="11"/>
      <c r="J863" s="11"/>
      <c r="O863" s="11"/>
      <c r="T863" s="11"/>
      <c r="Y863" s="11"/>
      <c r="AD863" s="11"/>
      <c r="AI863" s="11"/>
      <c r="AN863" s="11"/>
      <c r="AS863" s="11"/>
    </row>
    <row r="864">
      <c r="E864" s="11"/>
      <c r="J864" s="11"/>
      <c r="O864" s="11"/>
      <c r="T864" s="11"/>
      <c r="Y864" s="11"/>
      <c r="AD864" s="11"/>
      <c r="AI864" s="11"/>
      <c r="AN864" s="11"/>
      <c r="AS864" s="11"/>
    </row>
    <row r="865">
      <c r="E865" s="11"/>
      <c r="J865" s="11"/>
      <c r="O865" s="11"/>
      <c r="T865" s="11"/>
      <c r="Y865" s="11"/>
      <c r="AD865" s="11"/>
      <c r="AI865" s="11"/>
      <c r="AN865" s="11"/>
      <c r="AS865" s="11"/>
    </row>
    <row r="866">
      <c r="E866" s="11"/>
      <c r="J866" s="11"/>
      <c r="O866" s="11"/>
      <c r="T866" s="11"/>
      <c r="Y866" s="11"/>
      <c r="AD866" s="11"/>
      <c r="AI866" s="11"/>
      <c r="AN866" s="11"/>
      <c r="AS866" s="11"/>
    </row>
    <row r="867">
      <c r="E867" s="11"/>
      <c r="J867" s="11"/>
      <c r="O867" s="11"/>
      <c r="T867" s="11"/>
      <c r="Y867" s="11"/>
      <c r="AD867" s="11"/>
      <c r="AI867" s="11"/>
      <c r="AN867" s="11"/>
      <c r="AS867" s="11"/>
    </row>
    <row r="868">
      <c r="E868" s="11"/>
      <c r="J868" s="11"/>
      <c r="O868" s="11"/>
      <c r="T868" s="11"/>
      <c r="Y868" s="11"/>
      <c r="AD868" s="11"/>
      <c r="AI868" s="11"/>
      <c r="AN868" s="11"/>
      <c r="AS868" s="11"/>
    </row>
    <row r="869">
      <c r="E869" s="11"/>
      <c r="J869" s="11"/>
      <c r="O869" s="11"/>
      <c r="T869" s="11"/>
      <c r="Y869" s="11"/>
      <c r="AD869" s="11"/>
      <c r="AI869" s="11"/>
      <c r="AN869" s="11"/>
      <c r="AS869" s="11"/>
    </row>
    <row r="870">
      <c r="E870" s="11"/>
      <c r="J870" s="11"/>
      <c r="O870" s="11"/>
      <c r="T870" s="11"/>
      <c r="Y870" s="11"/>
      <c r="AD870" s="11"/>
      <c r="AI870" s="11"/>
      <c r="AN870" s="11"/>
      <c r="AS870" s="11"/>
    </row>
    <row r="871">
      <c r="E871" s="11"/>
      <c r="J871" s="11"/>
      <c r="O871" s="11"/>
      <c r="T871" s="11"/>
      <c r="Y871" s="11"/>
      <c r="AD871" s="11"/>
      <c r="AI871" s="11"/>
      <c r="AN871" s="11"/>
      <c r="AS871" s="11"/>
    </row>
    <row r="872">
      <c r="E872" s="11"/>
      <c r="J872" s="11"/>
      <c r="O872" s="11"/>
      <c r="T872" s="11"/>
      <c r="Y872" s="11"/>
      <c r="AD872" s="11"/>
      <c r="AI872" s="11"/>
      <c r="AN872" s="11"/>
      <c r="AS872" s="11"/>
    </row>
    <row r="873">
      <c r="E873" s="11"/>
      <c r="J873" s="11"/>
      <c r="O873" s="11"/>
      <c r="T873" s="11"/>
      <c r="Y873" s="11"/>
      <c r="AD873" s="11"/>
      <c r="AI873" s="11"/>
      <c r="AN873" s="11"/>
      <c r="AS873" s="11"/>
    </row>
    <row r="874">
      <c r="E874" s="11"/>
      <c r="J874" s="11"/>
      <c r="O874" s="11"/>
      <c r="T874" s="11"/>
      <c r="Y874" s="11"/>
      <c r="AD874" s="11"/>
      <c r="AI874" s="11"/>
      <c r="AN874" s="11"/>
      <c r="AS874" s="11"/>
    </row>
    <row r="875">
      <c r="E875" s="11"/>
      <c r="J875" s="11"/>
      <c r="O875" s="11"/>
      <c r="T875" s="11"/>
      <c r="Y875" s="11"/>
      <c r="AD875" s="11"/>
      <c r="AI875" s="11"/>
      <c r="AN875" s="11"/>
      <c r="AS875" s="11"/>
    </row>
    <row r="876">
      <c r="E876" s="11"/>
      <c r="J876" s="11"/>
      <c r="O876" s="11"/>
      <c r="T876" s="11"/>
      <c r="Y876" s="11"/>
      <c r="AD876" s="11"/>
      <c r="AI876" s="11"/>
      <c r="AN876" s="11"/>
      <c r="AS876" s="11"/>
    </row>
    <row r="877">
      <c r="E877" s="11"/>
      <c r="J877" s="11"/>
      <c r="O877" s="11"/>
      <c r="T877" s="11"/>
      <c r="Y877" s="11"/>
      <c r="AD877" s="11"/>
      <c r="AI877" s="11"/>
      <c r="AN877" s="11"/>
      <c r="AS877" s="11"/>
    </row>
    <row r="878">
      <c r="E878" s="11"/>
      <c r="J878" s="11"/>
      <c r="O878" s="11"/>
      <c r="T878" s="11"/>
      <c r="Y878" s="11"/>
      <c r="AD878" s="11"/>
      <c r="AI878" s="11"/>
      <c r="AN878" s="11"/>
      <c r="AS878" s="11"/>
    </row>
    <row r="879">
      <c r="E879" s="11"/>
      <c r="J879" s="11"/>
      <c r="O879" s="11"/>
      <c r="T879" s="11"/>
      <c r="Y879" s="11"/>
      <c r="AD879" s="11"/>
      <c r="AI879" s="11"/>
      <c r="AN879" s="11"/>
      <c r="AS879" s="11"/>
    </row>
    <row r="880">
      <c r="E880" s="11"/>
      <c r="J880" s="11"/>
      <c r="O880" s="11"/>
      <c r="T880" s="11"/>
      <c r="Y880" s="11"/>
      <c r="AD880" s="11"/>
      <c r="AI880" s="11"/>
      <c r="AN880" s="11"/>
      <c r="AS880" s="11"/>
    </row>
    <row r="881">
      <c r="E881" s="11"/>
      <c r="J881" s="11"/>
      <c r="O881" s="11"/>
      <c r="T881" s="11"/>
      <c r="Y881" s="11"/>
      <c r="AD881" s="11"/>
      <c r="AI881" s="11"/>
      <c r="AN881" s="11"/>
      <c r="AS881" s="11"/>
    </row>
    <row r="882">
      <c r="E882" s="11"/>
      <c r="J882" s="11"/>
      <c r="O882" s="11"/>
      <c r="T882" s="11"/>
      <c r="Y882" s="11"/>
      <c r="AD882" s="11"/>
      <c r="AI882" s="11"/>
      <c r="AN882" s="11"/>
      <c r="AS882" s="11"/>
    </row>
    <row r="883">
      <c r="E883" s="11"/>
      <c r="J883" s="11"/>
      <c r="O883" s="11"/>
      <c r="T883" s="11"/>
      <c r="Y883" s="11"/>
      <c r="AD883" s="11"/>
      <c r="AI883" s="11"/>
      <c r="AN883" s="11"/>
      <c r="AS883" s="11"/>
    </row>
    <row r="884">
      <c r="E884" s="11"/>
      <c r="J884" s="11"/>
      <c r="O884" s="11"/>
      <c r="T884" s="11"/>
      <c r="Y884" s="11"/>
      <c r="AD884" s="11"/>
      <c r="AI884" s="11"/>
      <c r="AN884" s="11"/>
      <c r="AS884" s="11"/>
    </row>
    <row r="885">
      <c r="E885" s="11"/>
      <c r="J885" s="11"/>
      <c r="O885" s="11"/>
      <c r="T885" s="11"/>
      <c r="Y885" s="11"/>
      <c r="AD885" s="11"/>
      <c r="AI885" s="11"/>
      <c r="AN885" s="11"/>
      <c r="AS885" s="11"/>
    </row>
    <row r="886">
      <c r="E886" s="11"/>
      <c r="J886" s="11"/>
      <c r="O886" s="11"/>
      <c r="T886" s="11"/>
      <c r="Y886" s="11"/>
      <c r="AD886" s="11"/>
      <c r="AI886" s="11"/>
      <c r="AN886" s="11"/>
      <c r="AS886" s="11"/>
    </row>
    <row r="887">
      <c r="E887" s="11"/>
      <c r="J887" s="11"/>
      <c r="O887" s="11"/>
      <c r="T887" s="11"/>
      <c r="Y887" s="11"/>
      <c r="AD887" s="11"/>
      <c r="AI887" s="11"/>
      <c r="AN887" s="11"/>
      <c r="AS887" s="11"/>
    </row>
    <row r="888">
      <c r="E888" s="11"/>
      <c r="J888" s="11"/>
      <c r="O888" s="11"/>
      <c r="T888" s="11"/>
      <c r="Y888" s="11"/>
      <c r="AD888" s="11"/>
      <c r="AI888" s="11"/>
      <c r="AN888" s="11"/>
      <c r="AS888" s="11"/>
    </row>
    <row r="889">
      <c r="E889" s="11"/>
      <c r="J889" s="11"/>
      <c r="O889" s="11"/>
      <c r="T889" s="11"/>
      <c r="Y889" s="11"/>
      <c r="AD889" s="11"/>
      <c r="AI889" s="11"/>
      <c r="AN889" s="11"/>
      <c r="AS889" s="11"/>
    </row>
    <row r="890">
      <c r="E890" s="11"/>
      <c r="J890" s="11"/>
      <c r="O890" s="11"/>
      <c r="T890" s="11"/>
      <c r="Y890" s="11"/>
      <c r="AD890" s="11"/>
      <c r="AI890" s="11"/>
      <c r="AN890" s="11"/>
      <c r="AS890" s="11"/>
    </row>
    <row r="891">
      <c r="E891" s="11"/>
      <c r="J891" s="11"/>
      <c r="O891" s="11"/>
      <c r="T891" s="11"/>
      <c r="Y891" s="11"/>
      <c r="AD891" s="11"/>
      <c r="AI891" s="11"/>
      <c r="AN891" s="11"/>
      <c r="AS891" s="11"/>
    </row>
    <row r="892">
      <c r="E892" s="11"/>
      <c r="J892" s="11"/>
      <c r="O892" s="11"/>
      <c r="T892" s="11"/>
      <c r="Y892" s="11"/>
      <c r="AD892" s="11"/>
      <c r="AI892" s="11"/>
      <c r="AN892" s="11"/>
      <c r="AS892" s="11"/>
    </row>
    <row r="893">
      <c r="E893" s="11"/>
      <c r="J893" s="11"/>
      <c r="O893" s="11"/>
      <c r="T893" s="11"/>
      <c r="Y893" s="11"/>
      <c r="AD893" s="11"/>
      <c r="AI893" s="11"/>
      <c r="AN893" s="11"/>
      <c r="AS893" s="11"/>
    </row>
    <row r="894">
      <c r="E894" s="11"/>
      <c r="J894" s="11"/>
      <c r="O894" s="11"/>
      <c r="T894" s="11"/>
      <c r="Y894" s="11"/>
      <c r="AD894" s="11"/>
      <c r="AI894" s="11"/>
      <c r="AN894" s="11"/>
      <c r="AS894" s="11"/>
    </row>
    <row r="895">
      <c r="E895" s="11"/>
      <c r="J895" s="11"/>
      <c r="O895" s="11"/>
      <c r="T895" s="11"/>
      <c r="Y895" s="11"/>
      <c r="AD895" s="11"/>
      <c r="AI895" s="11"/>
      <c r="AN895" s="11"/>
      <c r="AS895" s="11"/>
    </row>
    <row r="896">
      <c r="E896" s="11"/>
      <c r="J896" s="11"/>
      <c r="O896" s="11"/>
      <c r="T896" s="11"/>
      <c r="Y896" s="11"/>
      <c r="AD896" s="11"/>
      <c r="AI896" s="11"/>
      <c r="AN896" s="11"/>
      <c r="AS896" s="11"/>
    </row>
    <row r="897">
      <c r="E897" s="11"/>
      <c r="J897" s="11"/>
      <c r="O897" s="11"/>
      <c r="T897" s="11"/>
      <c r="Y897" s="11"/>
      <c r="AD897" s="11"/>
      <c r="AI897" s="11"/>
      <c r="AN897" s="11"/>
      <c r="AS897" s="11"/>
    </row>
    <row r="898">
      <c r="E898" s="11"/>
      <c r="J898" s="11"/>
      <c r="O898" s="11"/>
      <c r="T898" s="11"/>
      <c r="Y898" s="11"/>
      <c r="AD898" s="11"/>
      <c r="AI898" s="11"/>
      <c r="AN898" s="11"/>
      <c r="AS898" s="11"/>
    </row>
    <row r="899">
      <c r="E899" s="11"/>
      <c r="J899" s="11"/>
      <c r="O899" s="11"/>
      <c r="T899" s="11"/>
      <c r="Y899" s="11"/>
      <c r="AD899" s="11"/>
      <c r="AI899" s="11"/>
      <c r="AN899" s="11"/>
      <c r="AS899" s="11"/>
    </row>
    <row r="900">
      <c r="E900" s="11"/>
      <c r="J900" s="11"/>
      <c r="O900" s="11"/>
      <c r="T900" s="11"/>
      <c r="Y900" s="11"/>
      <c r="AD900" s="11"/>
      <c r="AI900" s="11"/>
      <c r="AN900" s="11"/>
      <c r="AS900" s="11"/>
    </row>
    <row r="901">
      <c r="E901" s="11"/>
      <c r="J901" s="11"/>
      <c r="O901" s="11"/>
      <c r="T901" s="11"/>
      <c r="Y901" s="11"/>
      <c r="AD901" s="11"/>
      <c r="AI901" s="11"/>
      <c r="AN901" s="11"/>
      <c r="AS901" s="11"/>
    </row>
    <row r="902">
      <c r="E902" s="11"/>
      <c r="J902" s="11"/>
      <c r="O902" s="11"/>
      <c r="T902" s="11"/>
      <c r="Y902" s="11"/>
      <c r="AD902" s="11"/>
      <c r="AI902" s="11"/>
      <c r="AN902" s="11"/>
      <c r="AS902" s="11"/>
    </row>
    <row r="903">
      <c r="E903" s="11"/>
      <c r="J903" s="11"/>
      <c r="O903" s="11"/>
      <c r="T903" s="11"/>
      <c r="Y903" s="11"/>
      <c r="AD903" s="11"/>
      <c r="AI903" s="11"/>
      <c r="AN903" s="11"/>
      <c r="AS903" s="11"/>
    </row>
    <row r="904">
      <c r="E904" s="11"/>
      <c r="J904" s="11"/>
      <c r="O904" s="11"/>
      <c r="T904" s="11"/>
      <c r="Y904" s="11"/>
      <c r="AD904" s="11"/>
      <c r="AI904" s="11"/>
      <c r="AN904" s="11"/>
      <c r="AS904" s="11"/>
    </row>
    <row r="905">
      <c r="E905" s="11"/>
      <c r="J905" s="11"/>
      <c r="O905" s="11"/>
      <c r="T905" s="11"/>
      <c r="Y905" s="11"/>
      <c r="AD905" s="11"/>
      <c r="AI905" s="11"/>
      <c r="AN905" s="11"/>
      <c r="AS905" s="11"/>
    </row>
    <row r="906">
      <c r="E906" s="11"/>
      <c r="J906" s="11"/>
      <c r="O906" s="11"/>
      <c r="T906" s="11"/>
      <c r="Y906" s="11"/>
      <c r="AD906" s="11"/>
      <c r="AI906" s="11"/>
      <c r="AN906" s="11"/>
      <c r="AS906" s="11"/>
    </row>
    <row r="907">
      <c r="E907" s="11"/>
      <c r="J907" s="11"/>
      <c r="O907" s="11"/>
      <c r="T907" s="11"/>
      <c r="Y907" s="11"/>
      <c r="AD907" s="11"/>
      <c r="AI907" s="11"/>
      <c r="AN907" s="11"/>
      <c r="AS907" s="11"/>
    </row>
    <row r="908">
      <c r="E908" s="11"/>
      <c r="J908" s="11"/>
      <c r="O908" s="11"/>
      <c r="T908" s="11"/>
      <c r="Y908" s="11"/>
      <c r="AD908" s="11"/>
      <c r="AI908" s="11"/>
      <c r="AN908" s="11"/>
      <c r="AS908" s="11"/>
    </row>
    <row r="909">
      <c r="E909" s="11"/>
      <c r="J909" s="11"/>
      <c r="O909" s="11"/>
      <c r="T909" s="11"/>
      <c r="Y909" s="11"/>
      <c r="AD909" s="11"/>
      <c r="AI909" s="11"/>
      <c r="AN909" s="11"/>
      <c r="AS909" s="11"/>
    </row>
    <row r="910">
      <c r="E910" s="11"/>
      <c r="J910" s="11"/>
      <c r="O910" s="11"/>
      <c r="T910" s="11"/>
      <c r="Y910" s="11"/>
      <c r="AD910" s="11"/>
      <c r="AI910" s="11"/>
      <c r="AN910" s="11"/>
      <c r="AS910" s="11"/>
    </row>
    <row r="911">
      <c r="E911" s="11"/>
      <c r="J911" s="11"/>
      <c r="O911" s="11"/>
      <c r="T911" s="11"/>
      <c r="Y911" s="11"/>
      <c r="AD911" s="11"/>
      <c r="AI911" s="11"/>
      <c r="AN911" s="11"/>
      <c r="AS911" s="11"/>
    </row>
    <row r="912">
      <c r="E912" s="11"/>
      <c r="J912" s="11"/>
      <c r="O912" s="11"/>
      <c r="T912" s="11"/>
      <c r="Y912" s="11"/>
      <c r="AD912" s="11"/>
      <c r="AI912" s="11"/>
      <c r="AN912" s="11"/>
      <c r="AS912" s="11"/>
    </row>
    <row r="913">
      <c r="E913" s="11"/>
      <c r="J913" s="11"/>
      <c r="O913" s="11"/>
      <c r="T913" s="11"/>
      <c r="Y913" s="11"/>
      <c r="AD913" s="11"/>
      <c r="AI913" s="11"/>
      <c r="AN913" s="11"/>
      <c r="AS913" s="11"/>
    </row>
    <row r="914">
      <c r="E914" s="11"/>
      <c r="J914" s="11"/>
      <c r="O914" s="11"/>
      <c r="T914" s="11"/>
      <c r="Y914" s="11"/>
      <c r="AD914" s="11"/>
      <c r="AI914" s="11"/>
      <c r="AN914" s="11"/>
      <c r="AS914" s="11"/>
    </row>
    <row r="915">
      <c r="E915" s="11"/>
      <c r="J915" s="11"/>
      <c r="O915" s="11"/>
      <c r="T915" s="11"/>
      <c r="Y915" s="11"/>
      <c r="AD915" s="11"/>
      <c r="AI915" s="11"/>
      <c r="AN915" s="11"/>
      <c r="AS915" s="11"/>
    </row>
    <row r="916">
      <c r="E916" s="11"/>
      <c r="J916" s="11"/>
      <c r="O916" s="11"/>
      <c r="T916" s="11"/>
      <c r="Y916" s="11"/>
      <c r="AD916" s="11"/>
      <c r="AI916" s="11"/>
      <c r="AN916" s="11"/>
      <c r="AS916" s="11"/>
    </row>
    <row r="917">
      <c r="E917" s="11"/>
      <c r="J917" s="11"/>
      <c r="O917" s="11"/>
      <c r="T917" s="11"/>
      <c r="Y917" s="11"/>
      <c r="AD917" s="11"/>
      <c r="AI917" s="11"/>
      <c r="AN917" s="11"/>
      <c r="AS917" s="11"/>
    </row>
    <row r="918">
      <c r="E918" s="11"/>
      <c r="J918" s="11"/>
      <c r="O918" s="11"/>
      <c r="T918" s="11"/>
      <c r="Y918" s="11"/>
      <c r="AD918" s="11"/>
      <c r="AI918" s="11"/>
      <c r="AN918" s="11"/>
      <c r="AS918" s="11"/>
    </row>
    <row r="919">
      <c r="E919" s="11"/>
      <c r="J919" s="11"/>
      <c r="O919" s="11"/>
      <c r="T919" s="11"/>
      <c r="Y919" s="11"/>
      <c r="AD919" s="11"/>
      <c r="AI919" s="11"/>
      <c r="AN919" s="11"/>
      <c r="AS919" s="11"/>
    </row>
    <row r="920">
      <c r="E920" s="11"/>
      <c r="J920" s="11"/>
      <c r="O920" s="11"/>
      <c r="T920" s="11"/>
      <c r="Y920" s="11"/>
      <c r="AD920" s="11"/>
      <c r="AI920" s="11"/>
      <c r="AN920" s="11"/>
      <c r="AS920" s="11"/>
    </row>
    <row r="921">
      <c r="E921" s="11"/>
      <c r="J921" s="11"/>
      <c r="O921" s="11"/>
      <c r="T921" s="11"/>
      <c r="Y921" s="11"/>
      <c r="AD921" s="11"/>
      <c r="AI921" s="11"/>
      <c r="AN921" s="11"/>
      <c r="AS921" s="11"/>
    </row>
    <row r="922">
      <c r="E922" s="11"/>
      <c r="J922" s="11"/>
      <c r="O922" s="11"/>
      <c r="T922" s="11"/>
      <c r="Y922" s="11"/>
      <c r="AD922" s="11"/>
      <c r="AI922" s="11"/>
      <c r="AN922" s="11"/>
      <c r="AS922" s="11"/>
    </row>
    <row r="923">
      <c r="E923" s="11"/>
      <c r="J923" s="11"/>
      <c r="O923" s="11"/>
      <c r="T923" s="11"/>
      <c r="Y923" s="11"/>
      <c r="AD923" s="11"/>
      <c r="AI923" s="11"/>
      <c r="AN923" s="11"/>
      <c r="AS923" s="11"/>
    </row>
    <row r="924">
      <c r="E924" s="11"/>
      <c r="J924" s="11"/>
      <c r="O924" s="11"/>
      <c r="T924" s="11"/>
      <c r="Y924" s="11"/>
      <c r="AD924" s="11"/>
      <c r="AI924" s="11"/>
      <c r="AN924" s="11"/>
      <c r="AS924" s="11"/>
    </row>
    <row r="925">
      <c r="E925" s="11"/>
      <c r="J925" s="11"/>
      <c r="O925" s="11"/>
      <c r="T925" s="11"/>
      <c r="Y925" s="11"/>
      <c r="AD925" s="11"/>
      <c r="AI925" s="11"/>
      <c r="AN925" s="11"/>
      <c r="AS925" s="11"/>
    </row>
    <row r="926">
      <c r="E926" s="11"/>
      <c r="J926" s="11"/>
      <c r="O926" s="11"/>
      <c r="T926" s="11"/>
      <c r="Y926" s="11"/>
      <c r="AD926" s="11"/>
      <c r="AI926" s="11"/>
      <c r="AN926" s="11"/>
      <c r="AS926" s="11"/>
    </row>
    <row r="927">
      <c r="E927" s="11"/>
      <c r="J927" s="11"/>
      <c r="O927" s="11"/>
      <c r="T927" s="11"/>
      <c r="Y927" s="11"/>
      <c r="AD927" s="11"/>
      <c r="AI927" s="11"/>
      <c r="AN927" s="11"/>
      <c r="AS927" s="11"/>
    </row>
    <row r="928">
      <c r="E928" s="11"/>
      <c r="J928" s="11"/>
      <c r="O928" s="11"/>
      <c r="T928" s="11"/>
      <c r="Y928" s="11"/>
      <c r="AD928" s="11"/>
      <c r="AI928" s="11"/>
      <c r="AN928" s="11"/>
      <c r="AS928" s="11"/>
    </row>
    <row r="929">
      <c r="E929" s="11"/>
      <c r="J929" s="11"/>
      <c r="O929" s="11"/>
      <c r="T929" s="11"/>
      <c r="Y929" s="11"/>
      <c r="AD929" s="11"/>
      <c r="AI929" s="11"/>
      <c r="AN929" s="11"/>
      <c r="AS929" s="11"/>
    </row>
    <row r="930">
      <c r="E930" s="11"/>
      <c r="J930" s="11"/>
      <c r="O930" s="11"/>
      <c r="T930" s="11"/>
      <c r="Y930" s="11"/>
      <c r="AD930" s="11"/>
      <c r="AI930" s="11"/>
      <c r="AN930" s="11"/>
      <c r="AS930" s="11"/>
    </row>
    <row r="931">
      <c r="E931" s="11"/>
      <c r="J931" s="11"/>
      <c r="O931" s="11"/>
      <c r="T931" s="11"/>
      <c r="Y931" s="11"/>
      <c r="AD931" s="11"/>
      <c r="AI931" s="11"/>
      <c r="AN931" s="11"/>
      <c r="AS931" s="11"/>
    </row>
    <row r="932">
      <c r="E932" s="11"/>
      <c r="J932" s="11"/>
      <c r="O932" s="11"/>
      <c r="T932" s="11"/>
      <c r="Y932" s="11"/>
      <c r="AD932" s="11"/>
      <c r="AI932" s="11"/>
      <c r="AN932" s="11"/>
      <c r="AS932" s="11"/>
    </row>
    <row r="933">
      <c r="E933" s="11"/>
      <c r="J933" s="11"/>
      <c r="O933" s="11"/>
      <c r="T933" s="11"/>
      <c r="Y933" s="11"/>
      <c r="AD933" s="11"/>
      <c r="AI933" s="11"/>
      <c r="AN933" s="11"/>
      <c r="AS933" s="11"/>
    </row>
    <row r="934">
      <c r="E934" s="11"/>
      <c r="J934" s="11"/>
      <c r="O934" s="11"/>
      <c r="T934" s="11"/>
      <c r="Y934" s="11"/>
      <c r="AD934" s="11"/>
      <c r="AI934" s="11"/>
      <c r="AN934" s="11"/>
      <c r="AS934" s="11"/>
    </row>
    <row r="935">
      <c r="E935" s="11"/>
      <c r="J935" s="11"/>
      <c r="O935" s="11"/>
      <c r="T935" s="11"/>
      <c r="Y935" s="11"/>
      <c r="AD935" s="11"/>
      <c r="AI935" s="11"/>
      <c r="AN935" s="11"/>
      <c r="AS935" s="11"/>
    </row>
    <row r="936">
      <c r="E936" s="11"/>
      <c r="J936" s="11"/>
      <c r="O936" s="11"/>
      <c r="T936" s="11"/>
      <c r="Y936" s="11"/>
      <c r="AD936" s="11"/>
      <c r="AI936" s="11"/>
      <c r="AN936" s="11"/>
      <c r="AS936" s="11"/>
    </row>
    <row r="937">
      <c r="E937" s="11"/>
      <c r="J937" s="11"/>
      <c r="O937" s="11"/>
      <c r="T937" s="11"/>
      <c r="Y937" s="11"/>
      <c r="AD937" s="11"/>
      <c r="AI937" s="11"/>
      <c r="AN937" s="11"/>
      <c r="AS937" s="11"/>
    </row>
    <row r="938">
      <c r="E938" s="11"/>
      <c r="J938" s="11"/>
      <c r="O938" s="11"/>
      <c r="T938" s="11"/>
      <c r="Y938" s="11"/>
      <c r="AD938" s="11"/>
      <c r="AI938" s="11"/>
      <c r="AN938" s="11"/>
      <c r="AS938" s="11"/>
    </row>
    <row r="939">
      <c r="E939" s="11"/>
      <c r="J939" s="11"/>
      <c r="O939" s="11"/>
      <c r="T939" s="11"/>
      <c r="Y939" s="11"/>
      <c r="AD939" s="11"/>
      <c r="AI939" s="11"/>
      <c r="AN939" s="11"/>
      <c r="AS939" s="11"/>
    </row>
    <row r="940">
      <c r="E940" s="11"/>
      <c r="J940" s="11"/>
      <c r="O940" s="11"/>
      <c r="T940" s="11"/>
      <c r="Y940" s="11"/>
      <c r="AD940" s="11"/>
      <c r="AI940" s="11"/>
      <c r="AN940" s="11"/>
      <c r="AS940" s="11"/>
    </row>
    <row r="941">
      <c r="E941" s="11"/>
      <c r="J941" s="11"/>
      <c r="O941" s="11"/>
      <c r="T941" s="11"/>
      <c r="Y941" s="11"/>
      <c r="AD941" s="11"/>
      <c r="AI941" s="11"/>
      <c r="AN941" s="11"/>
      <c r="AS941" s="11"/>
    </row>
    <row r="942">
      <c r="E942" s="11"/>
      <c r="J942" s="11"/>
      <c r="O942" s="11"/>
      <c r="T942" s="11"/>
      <c r="Y942" s="11"/>
      <c r="AD942" s="11"/>
      <c r="AI942" s="11"/>
      <c r="AN942" s="11"/>
      <c r="AS942" s="11"/>
    </row>
    <row r="943">
      <c r="E943" s="11"/>
      <c r="J943" s="11"/>
      <c r="O943" s="11"/>
      <c r="T943" s="11"/>
      <c r="Y943" s="11"/>
      <c r="AD943" s="11"/>
      <c r="AI943" s="11"/>
      <c r="AN943" s="11"/>
      <c r="AS943" s="11"/>
    </row>
    <row r="944">
      <c r="E944" s="11"/>
      <c r="J944" s="11"/>
      <c r="O944" s="11"/>
      <c r="T944" s="11"/>
      <c r="Y944" s="11"/>
      <c r="AD944" s="11"/>
      <c r="AI944" s="11"/>
      <c r="AN944" s="11"/>
      <c r="AS944" s="11"/>
    </row>
    <row r="945">
      <c r="E945" s="11"/>
      <c r="J945" s="11"/>
      <c r="O945" s="11"/>
      <c r="T945" s="11"/>
      <c r="Y945" s="11"/>
      <c r="AD945" s="11"/>
      <c r="AI945" s="11"/>
      <c r="AN945" s="11"/>
      <c r="AS945" s="11"/>
    </row>
    <row r="946">
      <c r="E946" s="11"/>
      <c r="J946" s="11"/>
      <c r="O946" s="11"/>
      <c r="T946" s="11"/>
      <c r="Y946" s="11"/>
      <c r="AD946" s="11"/>
      <c r="AI946" s="11"/>
      <c r="AN946" s="11"/>
      <c r="AS946" s="11"/>
    </row>
    <row r="947">
      <c r="E947" s="11"/>
      <c r="J947" s="11"/>
      <c r="O947" s="11"/>
      <c r="T947" s="11"/>
      <c r="Y947" s="11"/>
      <c r="AD947" s="11"/>
      <c r="AI947" s="11"/>
      <c r="AN947" s="11"/>
      <c r="AS947" s="11"/>
    </row>
    <row r="948">
      <c r="E948" s="11"/>
      <c r="J948" s="11"/>
      <c r="O948" s="11"/>
      <c r="T948" s="11"/>
      <c r="Y948" s="11"/>
      <c r="AD948" s="11"/>
      <c r="AI948" s="11"/>
      <c r="AN948" s="11"/>
      <c r="AS948" s="11"/>
    </row>
    <row r="949">
      <c r="E949" s="11"/>
      <c r="J949" s="11"/>
      <c r="O949" s="11"/>
      <c r="T949" s="11"/>
      <c r="Y949" s="11"/>
      <c r="AD949" s="11"/>
      <c r="AI949" s="11"/>
      <c r="AN949" s="11"/>
      <c r="AS949" s="11"/>
    </row>
    <row r="950">
      <c r="E950" s="11"/>
      <c r="J950" s="11"/>
      <c r="O950" s="11"/>
      <c r="T950" s="11"/>
      <c r="Y950" s="11"/>
      <c r="AD950" s="11"/>
      <c r="AI950" s="11"/>
      <c r="AN950" s="11"/>
      <c r="AS950" s="11"/>
    </row>
    <row r="951">
      <c r="E951" s="11"/>
      <c r="J951" s="11"/>
      <c r="O951" s="11"/>
      <c r="T951" s="11"/>
      <c r="Y951" s="11"/>
      <c r="AD951" s="11"/>
      <c r="AI951" s="11"/>
      <c r="AN951" s="11"/>
      <c r="AS951" s="11"/>
    </row>
    <row r="952">
      <c r="E952" s="11"/>
      <c r="J952" s="11"/>
      <c r="O952" s="11"/>
      <c r="T952" s="11"/>
      <c r="Y952" s="11"/>
      <c r="AD952" s="11"/>
      <c r="AI952" s="11"/>
      <c r="AN952" s="11"/>
      <c r="AS952" s="11"/>
    </row>
    <row r="953">
      <c r="E953" s="11"/>
      <c r="J953" s="11"/>
      <c r="O953" s="11"/>
      <c r="T953" s="11"/>
      <c r="Y953" s="11"/>
      <c r="AD953" s="11"/>
      <c r="AI953" s="11"/>
      <c r="AN953" s="11"/>
      <c r="AS953" s="11"/>
    </row>
    <row r="954">
      <c r="E954" s="11"/>
      <c r="J954" s="11"/>
      <c r="O954" s="11"/>
      <c r="T954" s="11"/>
      <c r="Y954" s="11"/>
      <c r="AD954" s="11"/>
      <c r="AI954" s="11"/>
      <c r="AN954" s="11"/>
      <c r="AS954" s="11"/>
    </row>
    <row r="955">
      <c r="E955" s="11"/>
      <c r="J955" s="11"/>
      <c r="O955" s="11"/>
      <c r="T955" s="11"/>
      <c r="Y955" s="11"/>
      <c r="AD955" s="11"/>
      <c r="AI955" s="11"/>
      <c r="AN955" s="11"/>
      <c r="AS955" s="11"/>
    </row>
    <row r="956">
      <c r="E956" s="11"/>
      <c r="J956" s="11"/>
      <c r="O956" s="11"/>
      <c r="T956" s="11"/>
      <c r="Y956" s="11"/>
      <c r="AD956" s="11"/>
      <c r="AI956" s="11"/>
      <c r="AN956" s="11"/>
      <c r="AS956" s="11"/>
    </row>
    <row r="957">
      <c r="E957" s="11"/>
      <c r="J957" s="11"/>
      <c r="O957" s="11"/>
      <c r="T957" s="11"/>
      <c r="Y957" s="11"/>
      <c r="AD957" s="11"/>
      <c r="AI957" s="11"/>
      <c r="AN957" s="11"/>
      <c r="AS957" s="11"/>
    </row>
    <row r="958">
      <c r="E958" s="11"/>
      <c r="J958" s="11"/>
      <c r="O958" s="11"/>
      <c r="T958" s="11"/>
      <c r="Y958" s="11"/>
      <c r="AD958" s="11"/>
      <c r="AI958" s="11"/>
      <c r="AN958" s="11"/>
      <c r="AS958" s="11"/>
    </row>
    <row r="959">
      <c r="E959" s="11"/>
      <c r="J959" s="11"/>
      <c r="O959" s="11"/>
      <c r="T959" s="11"/>
      <c r="Y959" s="11"/>
      <c r="AD959" s="11"/>
      <c r="AI959" s="11"/>
      <c r="AN959" s="11"/>
      <c r="AS959" s="11"/>
    </row>
    <row r="960">
      <c r="E960" s="11"/>
      <c r="J960" s="11"/>
      <c r="O960" s="11"/>
      <c r="T960" s="11"/>
      <c r="Y960" s="11"/>
      <c r="AD960" s="11"/>
      <c r="AI960" s="11"/>
      <c r="AN960" s="11"/>
      <c r="AS960" s="11"/>
    </row>
    <row r="961">
      <c r="E961" s="11"/>
      <c r="J961" s="11"/>
      <c r="O961" s="11"/>
      <c r="T961" s="11"/>
      <c r="Y961" s="11"/>
      <c r="AD961" s="11"/>
      <c r="AI961" s="11"/>
      <c r="AN961" s="11"/>
      <c r="AS961" s="11"/>
    </row>
    <row r="962">
      <c r="E962" s="11"/>
      <c r="J962" s="11"/>
      <c r="O962" s="11"/>
      <c r="T962" s="11"/>
      <c r="Y962" s="11"/>
      <c r="AD962" s="11"/>
      <c r="AI962" s="11"/>
      <c r="AN962" s="11"/>
      <c r="AS962" s="11"/>
    </row>
    <row r="963">
      <c r="E963" s="11"/>
      <c r="J963" s="11"/>
      <c r="O963" s="11"/>
      <c r="T963" s="11"/>
      <c r="Y963" s="11"/>
      <c r="AD963" s="11"/>
      <c r="AI963" s="11"/>
      <c r="AN963" s="11"/>
      <c r="AS963" s="11"/>
    </row>
    <row r="964">
      <c r="E964" s="11"/>
      <c r="J964" s="11"/>
      <c r="O964" s="11"/>
      <c r="T964" s="11"/>
      <c r="Y964" s="11"/>
      <c r="AD964" s="11"/>
      <c r="AI964" s="11"/>
      <c r="AN964" s="11"/>
      <c r="AS964" s="11"/>
    </row>
    <row r="965">
      <c r="E965" s="11"/>
      <c r="J965" s="11"/>
      <c r="O965" s="11"/>
      <c r="T965" s="11"/>
      <c r="Y965" s="11"/>
      <c r="AD965" s="11"/>
      <c r="AI965" s="11"/>
      <c r="AN965" s="11"/>
      <c r="AS965" s="11"/>
    </row>
    <row r="966">
      <c r="E966" s="11"/>
      <c r="J966" s="11"/>
      <c r="O966" s="11"/>
      <c r="T966" s="11"/>
      <c r="Y966" s="11"/>
      <c r="AD966" s="11"/>
      <c r="AI966" s="11"/>
      <c r="AN966" s="11"/>
      <c r="AS966" s="11"/>
    </row>
    <row r="967">
      <c r="E967" s="11"/>
      <c r="J967" s="11"/>
      <c r="O967" s="11"/>
      <c r="T967" s="11"/>
      <c r="Y967" s="11"/>
      <c r="AD967" s="11"/>
      <c r="AI967" s="11"/>
      <c r="AN967" s="11"/>
      <c r="AS967" s="11"/>
    </row>
    <row r="968">
      <c r="E968" s="11"/>
      <c r="J968" s="11"/>
      <c r="O968" s="11"/>
      <c r="T968" s="11"/>
      <c r="Y968" s="11"/>
      <c r="AD968" s="11"/>
      <c r="AI968" s="11"/>
      <c r="AN968" s="11"/>
      <c r="AS968" s="11"/>
    </row>
    <row r="969">
      <c r="E969" s="11"/>
      <c r="J969" s="11"/>
      <c r="O969" s="11"/>
      <c r="T969" s="11"/>
      <c r="Y969" s="11"/>
      <c r="AD969" s="11"/>
      <c r="AI969" s="11"/>
      <c r="AN969" s="11"/>
      <c r="AS969" s="11"/>
    </row>
    <row r="970">
      <c r="E970" s="11"/>
      <c r="J970" s="11"/>
      <c r="O970" s="11"/>
      <c r="T970" s="11"/>
      <c r="Y970" s="11"/>
      <c r="AD970" s="11"/>
      <c r="AI970" s="11"/>
      <c r="AN970" s="11"/>
      <c r="AS970" s="11"/>
    </row>
    <row r="971">
      <c r="E971" s="11"/>
      <c r="J971" s="11"/>
      <c r="O971" s="11"/>
      <c r="T971" s="11"/>
      <c r="Y971" s="11"/>
      <c r="AD971" s="11"/>
      <c r="AI971" s="11"/>
      <c r="AN971" s="11"/>
      <c r="AS971" s="11"/>
    </row>
    <row r="972">
      <c r="E972" s="11"/>
      <c r="J972" s="11"/>
      <c r="O972" s="11"/>
      <c r="T972" s="11"/>
      <c r="Y972" s="11"/>
      <c r="AD972" s="11"/>
      <c r="AI972" s="11"/>
      <c r="AN972" s="11"/>
      <c r="AS972" s="11"/>
    </row>
    <row r="973">
      <c r="E973" s="11"/>
      <c r="J973" s="11"/>
      <c r="O973" s="11"/>
      <c r="T973" s="11"/>
      <c r="Y973" s="11"/>
      <c r="AD973" s="11"/>
      <c r="AI973" s="11"/>
      <c r="AN973" s="11"/>
      <c r="AS973" s="11"/>
    </row>
    <row r="974">
      <c r="E974" s="11"/>
      <c r="J974" s="11"/>
      <c r="O974" s="11"/>
      <c r="T974" s="11"/>
      <c r="Y974" s="11"/>
      <c r="AD974" s="11"/>
      <c r="AI974" s="11"/>
      <c r="AN974" s="11"/>
      <c r="AS974" s="11"/>
    </row>
    <row r="975">
      <c r="E975" s="11"/>
      <c r="J975" s="11"/>
      <c r="O975" s="11"/>
      <c r="T975" s="11"/>
      <c r="Y975" s="11"/>
      <c r="AD975" s="11"/>
      <c r="AI975" s="11"/>
      <c r="AN975" s="11"/>
      <c r="AS975" s="11"/>
    </row>
    <row r="976">
      <c r="E976" s="11"/>
      <c r="J976" s="11"/>
      <c r="O976" s="11"/>
      <c r="T976" s="11"/>
      <c r="Y976" s="11"/>
      <c r="AD976" s="11"/>
      <c r="AI976" s="11"/>
      <c r="AN976" s="11"/>
      <c r="AS976" s="11"/>
    </row>
    <row r="977">
      <c r="E977" s="11"/>
      <c r="J977" s="11"/>
      <c r="O977" s="11"/>
      <c r="T977" s="11"/>
      <c r="Y977" s="11"/>
      <c r="AD977" s="11"/>
      <c r="AI977" s="11"/>
      <c r="AN977" s="11"/>
      <c r="AS977" s="11"/>
    </row>
    <row r="978">
      <c r="E978" s="11"/>
      <c r="J978" s="11"/>
      <c r="O978" s="11"/>
      <c r="T978" s="11"/>
      <c r="Y978" s="11"/>
      <c r="AD978" s="11"/>
      <c r="AI978" s="11"/>
      <c r="AN978" s="11"/>
      <c r="AS978" s="11"/>
    </row>
    <row r="979">
      <c r="E979" s="11"/>
      <c r="J979" s="11"/>
      <c r="O979" s="11"/>
      <c r="T979" s="11"/>
      <c r="Y979" s="11"/>
      <c r="AD979" s="11"/>
      <c r="AI979" s="11"/>
      <c r="AN979" s="11"/>
      <c r="AS979" s="11"/>
    </row>
    <row r="980">
      <c r="E980" s="11"/>
      <c r="J980" s="11"/>
      <c r="O980" s="11"/>
      <c r="T980" s="11"/>
      <c r="Y980" s="11"/>
      <c r="AD980" s="11"/>
      <c r="AI980" s="11"/>
      <c r="AN980" s="11"/>
      <c r="AS980" s="11"/>
    </row>
    <row r="981">
      <c r="E981" s="11"/>
      <c r="J981" s="11"/>
      <c r="O981" s="11"/>
      <c r="T981" s="11"/>
      <c r="Y981" s="11"/>
      <c r="AD981" s="11"/>
      <c r="AI981" s="11"/>
      <c r="AN981" s="11"/>
      <c r="AS981" s="11"/>
    </row>
    <row r="982">
      <c r="E982" s="11"/>
      <c r="J982" s="11"/>
      <c r="O982" s="11"/>
      <c r="T982" s="11"/>
      <c r="Y982" s="11"/>
      <c r="AD982" s="11"/>
      <c r="AI982" s="11"/>
      <c r="AN982" s="11"/>
      <c r="AS982" s="11"/>
    </row>
    <row r="983">
      <c r="E983" s="11"/>
      <c r="J983" s="11"/>
      <c r="O983" s="11"/>
      <c r="T983" s="11"/>
      <c r="Y983" s="11"/>
      <c r="AD983" s="11"/>
      <c r="AI983" s="11"/>
      <c r="AN983" s="11"/>
      <c r="AS983" s="11"/>
    </row>
    <row r="984">
      <c r="E984" s="11"/>
      <c r="J984" s="11"/>
      <c r="O984" s="11"/>
      <c r="T984" s="11"/>
      <c r="Y984" s="11"/>
      <c r="AD984" s="11"/>
      <c r="AI984" s="11"/>
      <c r="AN984" s="11"/>
      <c r="AS984" s="11"/>
    </row>
    <row r="985">
      <c r="E985" s="11"/>
      <c r="J985" s="11"/>
      <c r="O985" s="11"/>
      <c r="T985" s="11"/>
      <c r="Y985" s="11"/>
      <c r="AD985" s="11"/>
      <c r="AI985" s="11"/>
      <c r="AN985" s="11"/>
      <c r="AS985" s="11"/>
    </row>
    <row r="986">
      <c r="E986" s="11"/>
      <c r="J986" s="11"/>
      <c r="O986" s="11"/>
      <c r="T986" s="11"/>
      <c r="Y986" s="11"/>
      <c r="AD986" s="11"/>
      <c r="AI986" s="11"/>
      <c r="AN986" s="11"/>
      <c r="AS986" s="11"/>
    </row>
    <row r="987">
      <c r="E987" s="11"/>
      <c r="J987" s="11"/>
      <c r="O987" s="11"/>
      <c r="T987" s="11"/>
      <c r="Y987" s="11"/>
      <c r="AD987" s="11"/>
      <c r="AI987" s="11"/>
      <c r="AN987" s="11"/>
      <c r="AS987" s="11"/>
    </row>
    <row r="988">
      <c r="E988" s="11"/>
      <c r="J988" s="11"/>
      <c r="O988" s="11"/>
      <c r="T988" s="11"/>
      <c r="Y988" s="11"/>
      <c r="AD988" s="11"/>
      <c r="AI988" s="11"/>
      <c r="AN988" s="11"/>
      <c r="AS988" s="11"/>
    </row>
    <row r="989">
      <c r="E989" s="11"/>
      <c r="J989" s="11"/>
      <c r="O989" s="11"/>
      <c r="T989" s="11"/>
      <c r="Y989" s="11"/>
      <c r="AD989" s="11"/>
      <c r="AI989" s="11"/>
      <c r="AN989" s="11"/>
      <c r="AS989" s="11"/>
    </row>
    <row r="990">
      <c r="E990" s="11"/>
      <c r="J990" s="11"/>
      <c r="O990" s="11"/>
      <c r="T990" s="11"/>
      <c r="Y990" s="11"/>
      <c r="AD990" s="11"/>
      <c r="AI990" s="11"/>
      <c r="AN990" s="11"/>
      <c r="AS990" s="11"/>
    </row>
    <row r="991">
      <c r="E991" s="11"/>
      <c r="J991" s="11"/>
      <c r="O991" s="11"/>
      <c r="T991" s="11"/>
      <c r="Y991" s="11"/>
      <c r="AD991" s="11"/>
      <c r="AI991" s="11"/>
      <c r="AN991" s="11"/>
      <c r="AS991" s="11"/>
    </row>
    <row r="992">
      <c r="E992" s="11"/>
      <c r="J992" s="11"/>
      <c r="O992" s="11"/>
      <c r="T992" s="11"/>
      <c r="Y992" s="11"/>
      <c r="AD992" s="11"/>
      <c r="AI992" s="11"/>
      <c r="AN992" s="11"/>
      <c r="AS992" s="11"/>
    </row>
    <row r="993">
      <c r="E993" s="11"/>
      <c r="J993" s="11"/>
      <c r="O993" s="11"/>
      <c r="T993" s="11"/>
      <c r="Y993" s="11"/>
      <c r="AD993" s="11"/>
      <c r="AI993" s="11"/>
      <c r="AN993" s="11"/>
      <c r="AS993" s="11"/>
    </row>
    <row r="994">
      <c r="E994" s="11"/>
      <c r="J994" s="11"/>
      <c r="O994" s="11"/>
      <c r="T994" s="11"/>
      <c r="Y994" s="11"/>
      <c r="AD994" s="11"/>
      <c r="AI994" s="11"/>
      <c r="AN994" s="11"/>
      <c r="AS994" s="11"/>
    </row>
    <row r="995">
      <c r="E995" s="11"/>
      <c r="J995" s="11"/>
      <c r="O995" s="11"/>
      <c r="T995" s="11"/>
      <c r="Y995" s="11"/>
      <c r="AD995" s="11"/>
      <c r="AI995" s="11"/>
      <c r="AN995" s="11"/>
      <c r="AS995" s="11"/>
    </row>
    <row r="996">
      <c r="E996" s="11"/>
      <c r="J996" s="11"/>
      <c r="O996" s="11"/>
      <c r="T996" s="11"/>
      <c r="Y996" s="11"/>
      <c r="AD996" s="11"/>
      <c r="AI996" s="11"/>
      <c r="AN996" s="11"/>
      <c r="AS996" s="11"/>
    </row>
    <row r="997">
      <c r="E997" s="11"/>
      <c r="J997" s="11"/>
      <c r="O997" s="11"/>
      <c r="T997" s="11"/>
      <c r="Y997" s="11"/>
      <c r="AD997" s="11"/>
      <c r="AI997" s="11"/>
      <c r="AN997" s="11"/>
      <c r="AS997" s="11"/>
    </row>
    <row r="998">
      <c r="E998" s="11"/>
      <c r="J998" s="11"/>
      <c r="O998" s="11"/>
      <c r="T998" s="11"/>
      <c r="Y998" s="11"/>
      <c r="AD998" s="11"/>
      <c r="AI998" s="11"/>
      <c r="AN998" s="11"/>
      <c r="AS998" s="11"/>
    </row>
    <row r="999">
      <c r="E999" s="11"/>
      <c r="J999" s="11"/>
      <c r="O999" s="11"/>
      <c r="T999" s="11"/>
      <c r="Y999" s="11"/>
      <c r="AD999" s="11"/>
      <c r="AI999" s="11"/>
      <c r="AN999" s="11"/>
      <c r="AS999" s="11"/>
    </row>
    <row r="1000">
      <c r="E1000" s="11"/>
      <c r="J1000" s="11"/>
      <c r="O1000" s="11"/>
      <c r="T1000" s="11"/>
      <c r="Y1000" s="11"/>
      <c r="AD1000" s="11"/>
      <c r="AI1000" s="11"/>
      <c r="AN1000" s="11"/>
      <c r="AS1000" s="11"/>
    </row>
    <row r="1001">
      <c r="E1001" s="11"/>
      <c r="J1001" s="11"/>
      <c r="O1001" s="11"/>
      <c r="T1001" s="11"/>
      <c r="Y1001" s="11"/>
      <c r="AD1001" s="11"/>
      <c r="AI1001" s="11"/>
      <c r="AN1001" s="11"/>
      <c r="AS1001" s="11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K1" s="1"/>
      <c r="L1" s="1" t="s">
        <v>2</v>
      </c>
      <c r="P1" s="1"/>
      <c r="Q1" s="1" t="s">
        <v>3</v>
      </c>
      <c r="U1" s="1"/>
      <c r="V1" s="1" t="s">
        <v>4</v>
      </c>
      <c r="Z1" s="1"/>
      <c r="AA1" s="1" t="s">
        <v>5</v>
      </c>
      <c r="AE1" s="1"/>
      <c r="AF1" s="1" t="s">
        <v>6</v>
      </c>
      <c r="AJ1" s="1"/>
      <c r="AK1" s="1" t="s">
        <v>7</v>
      </c>
      <c r="AO1" s="1"/>
      <c r="AP1" s="1" t="s">
        <v>8</v>
      </c>
      <c r="AT1" s="2"/>
      <c r="AU1" s="2"/>
      <c r="AV1" s="2"/>
      <c r="AW1" s="2"/>
      <c r="AX1" s="2"/>
      <c r="AY1" s="2"/>
      <c r="AZ1" s="2"/>
      <c r="BA1" s="2"/>
    </row>
    <row r="2">
      <c r="A2" s="3"/>
      <c r="B2" s="3" t="s">
        <v>9</v>
      </c>
      <c r="C2" s="3" t="s">
        <v>10</v>
      </c>
      <c r="D2" s="3" t="s">
        <v>11</v>
      </c>
      <c r="E2" s="4" t="s">
        <v>12</v>
      </c>
      <c r="F2" s="3"/>
      <c r="G2" s="3" t="s">
        <v>9</v>
      </c>
      <c r="H2" s="3" t="s">
        <v>10</v>
      </c>
      <c r="I2" s="5" t="s">
        <v>11</v>
      </c>
      <c r="J2" s="4" t="s">
        <v>12</v>
      </c>
      <c r="K2" s="3"/>
      <c r="L2" s="3" t="s">
        <v>9</v>
      </c>
      <c r="M2" s="3" t="s">
        <v>10</v>
      </c>
      <c r="N2" s="5" t="s">
        <v>11</v>
      </c>
      <c r="O2" s="4" t="s">
        <v>12</v>
      </c>
      <c r="P2" s="3"/>
      <c r="Q2" s="3" t="s">
        <v>9</v>
      </c>
      <c r="R2" s="3" t="s">
        <v>10</v>
      </c>
      <c r="S2" s="5" t="s">
        <v>11</v>
      </c>
      <c r="T2" s="4" t="s">
        <v>12</v>
      </c>
      <c r="U2" s="3"/>
      <c r="V2" s="3" t="s">
        <v>9</v>
      </c>
      <c r="W2" s="3" t="s">
        <v>10</v>
      </c>
      <c r="X2" s="5" t="s">
        <v>11</v>
      </c>
      <c r="Y2" s="4" t="s">
        <v>12</v>
      </c>
      <c r="Z2" s="3"/>
      <c r="AA2" s="3" t="s">
        <v>9</v>
      </c>
      <c r="AB2" s="3" t="s">
        <v>10</v>
      </c>
      <c r="AC2" s="5" t="s">
        <v>11</v>
      </c>
      <c r="AD2" s="4" t="s">
        <v>12</v>
      </c>
      <c r="AE2" s="3"/>
      <c r="AF2" s="3" t="s">
        <v>9</v>
      </c>
      <c r="AG2" s="3" t="s">
        <v>10</v>
      </c>
      <c r="AH2" s="5" t="s">
        <v>11</v>
      </c>
      <c r="AI2" s="4" t="s">
        <v>12</v>
      </c>
      <c r="AJ2" s="3"/>
      <c r="AK2" s="3" t="s">
        <v>9</v>
      </c>
      <c r="AL2" s="3" t="s">
        <v>10</v>
      </c>
      <c r="AM2" s="5" t="s">
        <v>11</v>
      </c>
      <c r="AN2" s="4" t="s">
        <v>12</v>
      </c>
      <c r="AO2" s="3"/>
      <c r="AP2" s="3" t="s">
        <v>9</v>
      </c>
      <c r="AQ2" s="3" t="s">
        <v>10</v>
      </c>
      <c r="AR2" s="5" t="s">
        <v>11</v>
      </c>
      <c r="AS2" s="4" t="s">
        <v>12</v>
      </c>
      <c r="AT2" s="2"/>
      <c r="AU2" s="2"/>
      <c r="AV2" s="2"/>
      <c r="AW2" s="2"/>
      <c r="AX2" s="2"/>
      <c r="AY2" s="2"/>
      <c r="AZ2" s="2"/>
      <c r="BA2" s="2"/>
    </row>
    <row r="3">
      <c r="A3" s="6" t="b">
        <f t="shared" ref="A3:A101" si="1"> EXACT(B3, LOWER(B3))</f>
        <v>0</v>
      </c>
      <c r="B3" s="7" t="s">
        <v>13</v>
      </c>
      <c r="C3" s="8">
        <v>14587.0</v>
      </c>
      <c r="D3" s="8" t="s">
        <v>322</v>
      </c>
      <c r="E3" s="9">
        <v>1.633521343071E12</v>
      </c>
      <c r="F3" s="6" t="b">
        <f t="shared" ref="F3:F101" si="2"> EXACT(G3, LOWER(G3))</f>
        <v>0</v>
      </c>
      <c r="G3" s="7" t="s">
        <v>13</v>
      </c>
      <c r="H3" s="8">
        <v>14125.0</v>
      </c>
      <c r="I3" s="8" t="s">
        <v>323</v>
      </c>
      <c r="J3" s="9">
        <v>1.633522612063E12</v>
      </c>
      <c r="K3" s="6" t="b">
        <f t="shared" ref="K3:K101" si="3"> EXACT(L3, LOWER(L3))</f>
        <v>0</v>
      </c>
      <c r="L3" s="7" t="s">
        <v>13</v>
      </c>
      <c r="M3" s="8">
        <v>19130.0</v>
      </c>
      <c r="N3" s="8" t="s">
        <v>324</v>
      </c>
      <c r="O3" s="9">
        <v>1.633523117505E12</v>
      </c>
      <c r="P3" s="6" t="b">
        <f t="shared" ref="P3:P101" si="4"> EXACT(Q3, LOWER(Q3))</f>
        <v>0</v>
      </c>
      <c r="Q3" s="7" t="s">
        <v>13</v>
      </c>
      <c r="R3" s="8">
        <v>14759.0</v>
      </c>
      <c r="S3" s="8" t="s">
        <v>325</v>
      </c>
      <c r="T3" s="9">
        <v>1.633528480533E12</v>
      </c>
      <c r="U3" s="6" t="b">
        <f t="shared" ref="U3:U101" si="5"> EXACT(V3, LOWER(V3))</f>
        <v>0</v>
      </c>
      <c r="V3" s="7" t="s">
        <v>13</v>
      </c>
      <c r="W3" s="8">
        <v>14967.0</v>
      </c>
      <c r="X3" s="8" t="s">
        <v>326</v>
      </c>
      <c r="Y3" s="9">
        <v>1.633529360857E12</v>
      </c>
      <c r="Z3" s="6" t="b">
        <f t="shared" ref="Z3:Z101" si="6"> EXACT(AA3, LOWER(AA3))</f>
        <v>0</v>
      </c>
      <c r="AA3" s="7" t="s">
        <v>13</v>
      </c>
      <c r="AB3" s="8">
        <v>15750.0</v>
      </c>
      <c r="AC3" s="8" t="s">
        <v>327</v>
      </c>
      <c r="AD3" s="9">
        <v>1.633529930867E12</v>
      </c>
      <c r="AE3" s="6" t="b">
        <f t="shared" ref="AE3:AE101" si="7"> EXACT(AF3, LOWER(AF3))</f>
        <v>0</v>
      </c>
      <c r="AF3" s="7" t="s">
        <v>13</v>
      </c>
      <c r="AG3" s="8">
        <v>13757.0</v>
      </c>
      <c r="AH3" s="8" t="s">
        <v>328</v>
      </c>
      <c r="AI3" s="9">
        <v>1.633533251934E12</v>
      </c>
      <c r="AJ3" s="6" t="b">
        <f t="shared" ref="AJ3:AJ101" si="8"> EXACT(AK3, LOWER(AK3))</f>
        <v>0</v>
      </c>
      <c r="AK3" s="7" t="s">
        <v>13</v>
      </c>
      <c r="AL3" s="8">
        <v>13487.0</v>
      </c>
      <c r="AM3" s="8" t="s">
        <v>329</v>
      </c>
      <c r="AN3" s="9">
        <v>1.63353385378E12</v>
      </c>
      <c r="AO3" s="6" t="b">
        <f t="shared" ref="AO3:AO101" si="9"> EXACT(AP3, LOWER(AP3))</f>
        <v>0</v>
      </c>
      <c r="AP3" s="7" t="s">
        <v>13</v>
      </c>
      <c r="AQ3" s="8">
        <v>14155.0</v>
      </c>
      <c r="AR3" s="8" t="s">
        <v>330</v>
      </c>
      <c r="AS3" s="9">
        <v>1.633534399705E12</v>
      </c>
    </row>
    <row r="4">
      <c r="A4" s="6" t="b">
        <f t="shared" si="1"/>
        <v>1</v>
      </c>
      <c r="B4" s="7" t="s">
        <v>23</v>
      </c>
      <c r="C4" s="8">
        <v>207.0</v>
      </c>
      <c r="D4" s="8" t="s">
        <v>322</v>
      </c>
      <c r="E4" s="9">
        <v>1.633521343271E12</v>
      </c>
      <c r="F4" s="6" t="b">
        <f t="shared" si="2"/>
        <v>1</v>
      </c>
      <c r="G4" s="7" t="s">
        <v>23</v>
      </c>
      <c r="H4" s="8">
        <v>132.0</v>
      </c>
      <c r="I4" s="8" t="s">
        <v>323</v>
      </c>
      <c r="J4" s="9">
        <v>1.633522612196E12</v>
      </c>
      <c r="K4" s="6" t="b">
        <f t="shared" si="3"/>
        <v>1</v>
      </c>
      <c r="L4" s="7" t="s">
        <v>23</v>
      </c>
      <c r="M4" s="8">
        <v>166.0</v>
      </c>
      <c r="N4" s="8" t="s">
        <v>324</v>
      </c>
      <c r="O4" s="9">
        <v>1.633523117673E12</v>
      </c>
      <c r="P4" s="6" t="b">
        <f t="shared" si="4"/>
        <v>1</v>
      </c>
      <c r="Q4" s="7" t="s">
        <v>23</v>
      </c>
      <c r="R4" s="8">
        <v>189.0</v>
      </c>
      <c r="S4" s="8" t="s">
        <v>325</v>
      </c>
      <c r="T4" s="9">
        <v>1.63352848072E12</v>
      </c>
      <c r="U4" s="6" t="b">
        <f t="shared" si="5"/>
        <v>1</v>
      </c>
      <c r="V4" s="7" t="s">
        <v>23</v>
      </c>
      <c r="W4" s="8">
        <v>153.0</v>
      </c>
      <c r="X4" s="8" t="s">
        <v>331</v>
      </c>
      <c r="Y4" s="9">
        <v>1.633529361009E12</v>
      </c>
      <c r="Z4" s="6" t="b">
        <f t="shared" si="6"/>
        <v>1</v>
      </c>
      <c r="AA4" s="7" t="s">
        <v>23</v>
      </c>
      <c r="AB4" s="8">
        <v>121.0</v>
      </c>
      <c r="AC4" s="8" t="s">
        <v>327</v>
      </c>
      <c r="AD4" s="9">
        <v>1.633529930985E12</v>
      </c>
      <c r="AE4" s="6" t="b">
        <f t="shared" si="7"/>
        <v>1</v>
      </c>
      <c r="AF4" s="7" t="s">
        <v>23</v>
      </c>
      <c r="AG4" s="8">
        <v>139.0</v>
      </c>
      <c r="AH4" s="8" t="s">
        <v>332</v>
      </c>
      <c r="AI4" s="9">
        <v>1.633533252072E12</v>
      </c>
      <c r="AJ4" s="6" t="b">
        <f t="shared" si="8"/>
        <v>1</v>
      </c>
      <c r="AK4" s="7" t="s">
        <v>23</v>
      </c>
      <c r="AL4" s="8">
        <v>205.0</v>
      </c>
      <c r="AM4" s="8" t="s">
        <v>329</v>
      </c>
      <c r="AN4" s="9">
        <v>1.633533853981E12</v>
      </c>
      <c r="AO4" s="6" t="b">
        <f t="shared" si="9"/>
        <v>1</v>
      </c>
      <c r="AP4" s="7" t="s">
        <v>23</v>
      </c>
      <c r="AQ4" s="8">
        <v>163.0</v>
      </c>
      <c r="AR4" s="8" t="s">
        <v>330</v>
      </c>
      <c r="AS4" s="9">
        <v>1.633534399863E12</v>
      </c>
    </row>
    <row r="5">
      <c r="A5" s="6" t="b">
        <f t="shared" si="1"/>
        <v>1</v>
      </c>
      <c r="B5" s="7" t="s">
        <v>25</v>
      </c>
      <c r="C5" s="8">
        <v>265.0</v>
      </c>
      <c r="D5" s="8" t="s">
        <v>322</v>
      </c>
      <c r="E5" s="9">
        <v>1.633521343542E12</v>
      </c>
      <c r="F5" s="6" t="b">
        <f t="shared" si="2"/>
        <v>1</v>
      </c>
      <c r="G5" s="7" t="s">
        <v>25</v>
      </c>
      <c r="H5" s="8">
        <v>203.0</v>
      </c>
      <c r="I5" s="8" t="s">
        <v>323</v>
      </c>
      <c r="J5" s="9">
        <v>1.633522612393E12</v>
      </c>
      <c r="K5" s="6" t="b">
        <f t="shared" si="3"/>
        <v>1</v>
      </c>
      <c r="L5" s="7" t="s">
        <v>25</v>
      </c>
      <c r="M5" s="8">
        <v>250.0</v>
      </c>
      <c r="N5" s="8" t="s">
        <v>324</v>
      </c>
      <c r="O5" s="9">
        <v>1.633523117932E12</v>
      </c>
      <c r="P5" s="6" t="b">
        <f t="shared" si="4"/>
        <v>1</v>
      </c>
      <c r="Q5" s="7" t="s">
        <v>25</v>
      </c>
      <c r="R5" s="8">
        <v>226.0</v>
      </c>
      <c r="S5" s="8" t="s">
        <v>325</v>
      </c>
      <c r="T5" s="9">
        <v>1.633528480946E12</v>
      </c>
      <c r="U5" s="6" t="b">
        <f t="shared" si="5"/>
        <v>1</v>
      </c>
      <c r="V5" s="7" t="s">
        <v>25</v>
      </c>
      <c r="W5" s="8">
        <v>160.0</v>
      </c>
      <c r="X5" s="8" t="s">
        <v>331</v>
      </c>
      <c r="Y5" s="9">
        <v>1.633529361182E12</v>
      </c>
      <c r="Z5" s="6" t="b">
        <f t="shared" si="6"/>
        <v>1</v>
      </c>
      <c r="AA5" s="7" t="s">
        <v>25</v>
      </c>
      <c r="AB5" s="8">
        <v>192.0</v>
      </c>
      <c r="AC5" s="8" t="s">
        <v>333</v>
      </c>
      <c r="AD5" s="9">
        <v>1.633529931178E12</v>
      </c>
      <c r="AE5" s="6" t="b">
        <f t="shared" si="7"/>
        <v>1</v>
      </c>
      <c r="AF5" s="7" t="s">
        <v>25</v>
      </c>
      <c r="AG5" s="8">
        <v>159.0</v>
      </c>
      <c r="AH5" s="8" t="s">
        <v>332</v>
      </c>
      <c r="AI5" s="9">
        <v>1.633533252229E12</v>
      </c>
      <c r="AJ5" s="6" t="b">
        <f t="shared" si="8"/>
        <v>1</v>
      </c>
      <c r="AK5" s="7" t="s">
        <v>25</v>
      </c>
      <c r="AL5" s="8">
        <v>208.0</v>
      </c>
      <c r="AM5" s="8" t="s">
        <v>334</v>
      </c>
      <c r="AN5" s="9">
        <v>1.633533854193E12</v>
      </c>
      <c r="AO5" s="6" t="b">
        <f t="shared" si="9"/>
        <v>1</v>
      </c>
      <c r="AP5" s="7" t="s">
        <v>25</v>
      </c>
      <c r="AQ5" s="8">
        <v>168.0</v>
      </c>
      <c r="AR5" s="8" t="s">
        <v>335</v>
      </c>
      <c r="AS5" s="9">
        <v>1.633534400032E12</v>
      </c>
    </row>
    <row r="6">
      <c r="A6" s="6" t="b">
        <f t="shared" si="1"/>
        <v>1</v>
      </c>
      <c r="B6" s="7" t="s">
        <v>30</v>
      </c>
      <c r="C6" s="8">
        <v>269.0</v>
      </c>
      <c r="D6" s="8" t="s">
        <v>322</v>
      </c>
      <c r="E6" s="9">
        <v>1.63352134381E12</v>
      </c>
      <c r="F6" s="6" t="b">
        <f t="shared" si="2"/>
        <v>1</v>
      </c>
      <c r="G6" s="7" t="s">
        <v>30</v>
      </c>
      <c r="H6" s="8">
        <v>248.0</v>
      </c>
      <c r="I6" s="8" t="s">
        <v>323</v>
      </c>
      <c r="J6" s="9">
        <v>1.633522612643E12</v>
      </c>
      <c r="K6" s="6" t="b">
        <f t="shared" si="3"/>
        <v>1</v>
      </c>
      <c r="L6" s="7" t="s">
        <v>30</v>
      </c>
      <c r="M6" s="8">
        <v>242.0</v>
      </c>
      <c r="N6" s="8" t="s">
        <v>336</v>
      </c>
      <c r="O6" s="9">
        <v>1.633523118167E12</v>
      </c>
      <c r="P6" s="6" t="b">
        <f t="shared" si="4"/>
        <v>1</v>
      </c>
      <c r="Q6" s="7" t="s">
        <v>30</v>
      </c>
      <c r="R6" s="8">
        <v>218.0</v>
      </c>
      <c r="S6" s="8" t="s">
        <v>337</v>
      </c>
      <c r="T6" s="9">
        <v>1.633528481164E12</v>
      </c>
      <c r="U6" s="6" t="b">
        <f t="shared" si="5"/>
        <v>1</v>
      </c>
      <c r="V6" s="7" t="s">
        <v>30</v>
      </c>
      <c r="W6" s="8">
        <v>176.0</v>
      </c>
      <c r="X6" s="8" t="s">
        <v>331</v>
      </c>
      <c r="Y6" s="9">
        <v>1.633529361343E12</v>
      </c>
      <c r="Z6" s="6" t="b">
        <f t="shared" si="6"/>
        <v>1</v>
      </c>
      <c r="AA6" s="7" t="s">
        <v>30</v>
      </c>
      <c r="AB6" s="8">
        <v>175.0</v>
      </c>
      <c r="AC6" s="8" t="s">
        <v>333</v>
      </c>
      <c r="AD6" s="9">
        <v>1.633529931353E12</v>
      </c>
      <c r="AE6" s="6" t="b">
        <f t="shared" si="7"/>
        <v>1</v>
      </c>
      <c r="AF6" s="7" t="s">
        <v>30</v>
      </c>
      <c r="AG6" s="8">
        <v>185.0</v>
      </c>
      <c r="AH6" s="8" t="s">
        <v>332</v>
      </c>
      <c r="AI6" s="9">
        <v>1.633533252416E12</v>
      </c>
      <c r="AJ6" s="6" t="b">
        <f t="shared" si="8"/>
        <v>1</v>
      </c>
      <c r="AK6" s="7" t="s">
        <v>30</v>
      </c>
      <c r="AL6" s="8">
        <v>162.0</v>
      </c>
      <c r="AM6" s="8" t="s">
        <v>334</v>
      </c>
      <c r="AN6" s="9">
        <v>1.633533854356E12</v>
      </c>
      <c r="AO6" s="6" t="b">
        <f t="shared" si="9"/>
        <v>1</v>
      </c>
      <c r="AP6" s="7" t="s">
        <v>30</v>
      </c>
      <c r="AQ6" s="8">
        <v>167.0</v>
      </c>
      <c r="AR6" s="8" t="s">
        <v>335</v>
      </c>
      <c r="AS6" s="9">
        <v>1.6335344002E12</v>
      </c>
    </row>
    <row r="7">
      <c r="A7" s="6" t="b">
        <f t="shared" si="1"/>
        <v>1</v>
      </c>
      <c r="B7" s="7" t="s">
        <v>33</v>
      </c>
      <c r="C7" s="8">
        <v>251.0</v>
      </c>
      <c r="D7" s="8" t="s">
        <v>338</v>
      </c>
      <c r="E7" s="9">
        <v>1.633521344057E12</v>
      </c>
      <c r="F7" s="6" t="b">
        <f t="shared" si="2"/>
        <v>1</v>
      </c>
      <c r="G7" s="7" t="s">
        <v>33</v>
      </c>
      <c r="H7" s="8">
        <v>309.0</v>
      </c>
      <c r="I7" s="8" t="s">
        <v>323</v>
      </c>
      <c r="J7" s="9">
        <v>1.633522612954E12</v>
      </c>
      <c r="K7" s="6" t="b">
        <f t="shared" si="3"/>
        <v>1</v>
      </c>
      <c r="L7" s="7" t="s">
        <v>33</v>
      </c>
      <c r="M7" s="8">
        <v>226.0</v>
      </c>
      <c r="N7" s="8" t="s">
        <v>336</v>
      </c>
      <c r="O7" s="9">
        <v>1.633523118397E12</v>
      </c>
      <c r="P7" s="6" t="b">
        <f t="shared" si="4"/>
        <v>1</v>
      </c>
      <c r="Q7" s="7" t="s">
        <v>33</v>
      </c>
      <c r="R7" s="8">
        <v>260.0</v>
      </c>
      <c r="S7" s="8" t="s">
        <v>337</v>
      </c>
      <c r="T7" s="9">
        <v>1.633528481423E12</v>
      </c>
      <c r="U7" s="6" t="b">
        <f t="shared" si="5"/>
        <v>1</v>
      </c>
      <c r="V7" s="7" t="s">
        <v>33</v>
      </c>
      <c r="W7" s="8">
        <v>612.0</v>
      </c>
      <c r="X7" s="8" t="s">
        <v>331</v>
      </c>
      <c r="Y7" s="9">
        <v>1.633529361956E12</v>
      </c>
      <c r="Z7" s="6" t="b">
        <f t="shared" si="6"/>
        <v>1</v>
      </c>
      <c r="AA7" s="7" t="s">
        <v>33</v>
      </c>
      <c r="AB7" s="8">
        <v>168.0</v>
      </c>
      <c r="AC7" s="8" t="s">
        <v>333</v>
      </c>
      <c r="AD7" s="9">
        <v>1.63352993152E12</v>
      </c>
      <c r="AE7" s="6" t="b">
        <f t="shared" si="7"/>
        <v>1</v>
      </c>
      <c r="AF7" s="7" t="s">
        <v>33</v>
      </c>
      <c r="AG7" s="8">
        <v>150.0</v>
      </c>
      <c r="AH7" s="8" t="s">
        <v>332</v>
      </c>
      <c r="AI7" s="9">
        <v>1.633533252573E12</v>
      </c>
      <c r="AJ7" s="6" t="b">
        <f t="shared" si="8"/>
        <v>1</v>
      </c>
      <c r="AK7" s="7" t="s">
        <v>33</v>
      </c>
      <c r="AL7" s="8">
        <v>157.0</v>
      </c>
      <c r="AM7" s="8" t="s">
        <v>334</v>
      </c>
      <c r="AN7" s="9">
        <v>1.633533854512E12</v>
      </c>
      <c r="AO7" s="6" t="b">
        <f t="shared" si="9"/>
        <v>1</v>
      </c>
      <c r="AP7" s="7" t="s">
        <v>33</v>
      </c>
      <c r="AQ7" s="8">
        <v>168.0</v>
      </c>
      <c r="AR7" s="8" t="s">
        <v>335</v>
      </c>
      <c r="AS7" s="9">
        <v>1.633534400367E12</v>
      </c>
    </row>
    <row r="8">
      <c r="A8" s="6" t="b">
        <f t="shared" si="1"/>
        <v>1</v>
      </c>
      <c r="B8" s="7" t="s">
        <v>36</v>
      </c>
      <c r="C8" s="8">
        <v>192.0</v>
      </c>
      <c r="D8" s="8" t="s">
        <v>338</v>
      </c>
      <c r="E8" s="9">
        <v>1.633521344248E12</v>
      </c>
      <c r="F8" s="6" t="b">
        <f t="shared" si="2"/>
        <v>1</v>
      </c>
      <c r="G8" s="7" t="s">
        <v>36</v>
      </c>
      <c r="H8" s="8">
        <v>185.0</v>
      </c>
      <c r="I8" s="8" t="s">
        <v>339</v>
      </c>
      <c r="J8" s="9">
        <v>1.633522613137E12</v>
      </c>
      <c r="K8" s="6" t="b">
        <f t="shared" si="3"/>
        <v>1</v>
      </c>
      <c r="L8" s="7" t="s">
        <v>36</v>
      </c>
      <c r="M8" s="8">
        <v>151.0</v>
      </c>
      <c r="N8" s="8" t="s">
        <v>336</v>
      </c>
      <c r="O8" s="9">
        <v>1.633523118543E12</v>
      </c>
      <c r="P8" s="6" t="b">
        <f t="shared" si="4"/>
        <v>1</v>
      </c>
      <c r="Q8" s="7" t="s">
        <v>36</v>
      </c>
      <c r="R8" s="8">
        <v>175.0</v>
      </c>
      <c r="S8" s="8" t="s">
        <v>337</v>
      </c>
      <c r="T8" s="9">
        <v>1.6335284816E12</v>
      </c>
      <c r="U8" s="6" t="b">
        <f t="shared" si="5"/>
        <v>1</v>
      </c>
      <c r="V8" s="7" t="s">
        <v>36</v>
      </c>
      <c r="W8" s="8">
        <v>174.0</v>
      </c>
      <c r="X8" s="8" t="s">
        <v>340</v>
      </c>
      <c r="Y8" s="9">
        <v>1.63352936213E12</v>
      </c>
      <c r="Z8" s="6" t="b">
        <f t="shared" si="6"/>
        <v>1</v>
      </c>
      <c r="AA8" s="7" t="s">
        <v>36</v>
      </c>
      <c r="AB8" s="8">
        <v>201.0</v>
      </c>
      <c r="AC8" s="8" t="s">
        <v>333</v>
      </c>
      <c r="AD8" s="9">
        <v>1.63352993172E12</v>
      </c>
      <c r="AE8" s="6" t="b">
        <f t="shared" si="7"/>
        <v>1</v>
      </c>
      <c r="AF8" s="7" t="s">
        <v>36</v>
      </c>
      <c r="AG8" s="8">
        <v>134.0</v>
      </c>
      <c r="AH8" s="8" t="s">
        <v>332</v>
      </c>
      <c r="AI8" s="9">
        <v>1.633533252698E12</v>
      </c>
      <c r="AJ8" s="6" t="b">
        <f t="shared" si="8"/>
        <v>1</v>
      </c>
      <c r="AK8" s="7" t="s">
        <v>127</v>
      </c>
      <c r="AL8" s="8">
        <v>150.0</v>
      </c>
      <c r="AM8" s="8" t="s">
        <v>334</v>
      </c>
      <c r="AN8" s="9">
        <v>1.633533854664E12</v>
      </c>
      <c r="AO8" s="6" t="b">
        <f t="shared" si="9"/>
        <v>1</v>
      </c>
      <c r="AP8" s="7" t="s">
        <v>36</v>
      </c>
      <c r="AQ8" s="8">
        <v>182.0</v>
      </c>
      <c r="AR8" s="8" t="s">
        <v>335</v>
      </c>
      <c r="AS8" s="9">
        <v>1.633534400551E12</v>
      </c>
    </row>
    <row r="9">
      <c r="A9" s="6" t="b">
        <f t="shared" si="1"/>
        <v>1</v>
      </c>
      <c r="B9" s="7" t="s">
        <v>37</v>
      </c>
      <c r="C9" s="8">
        <v>268.0</v>
      </c>
      <c r="D9" s="8" t="s">
        <v>338</v>
      </c>
      <c r="E9" s="9">
        <v>1.633521344516E12</v>
      </c>
      <c r="F9" s="6" t="b">
        <f t="shared" si="2"/>
        <v>1</v>
      </c>
      <c r="G9" s="7" t="s">
        <v>37</v>
      </c>
      <c r="H9" s="8">
        <v>234.0</v>
      </c>
      <c r="I9" s="8" t="s">
        <v>339</v>
      </c>
      <c r="J9" s="9">
        <v>1.633522613374E12</v>
      </c>
      <c r="K9" s="6" t="b">
        <f t="shared" si="3"/>
        <v>1</v>
      </c>
      <c r="L9" s="7" t="s">
        <v>37</v>
      </c>
      <c r="M9" s="8">
        <v>192.0</v>
      </c>
      <c r="N9" s="8" t="s">
        <v>336</v>
      </c>
      <c r="O9" s="9">
        <v>1.633523118736E12</v>
      </c>
      <c r="P9" s="6" t="b">
        <f t="shared" si="4"/>
        <v>1</v>
      </c>
      <c r="Q9" s="7" t="s">
        <v>37</v>
      </c>
      <c r="R9" s="8">
        <v>268.0</v>
      </c>
      <c r="S9" s="8" t="s">
        <v>337</v>
      </c>
      <c r="T9" s="9">
        <v>1.633528481867E12</v>
      </c>
      <c r="U9" s="6" t="b">
        <f t="shared" si="5"/>
        <v>1</v>
      </c>
      <c r="V9" s="7" t="s">
        <v>37</v>
      </c>
      <c r="W9" s="8">
        <v>209.0</v>
      </c>
      <c r="X9" s="8" t="s">
        <v>340</v>
      </c>
      <c r="Y9" s="9">
        <v>1.633529362337E12</v>
      </c>
      <c r="Z9" s="6" t="b">
        <f t="shared" si="6"/>
        <v>1</v>
      </c>
      <c r="AA9" s="7" t="s">
        <v>37</v>
      </c>
      <c r="AB9" s="8">
        <v>226.0</v>
      </c>
      <c r="AC9" s="8" t="s">
        <v>333</v>
      </c>
      <c r="AD9" s="9">
        <v>1.633529931952E12</v>
      </c>
      <c r="AE9" s="6" t="b">
        <f t="shared" si="7"/>
        <v>1</v>
      </c>
      <c r="AF9" s="7" t="s">
        <v>37</v>
      </c>
      <c r="AG9" s="8">
        <v>184.0</v>
      </c>
      <c r="AH9" s="8" t="s">
        <v>332</v>
      </c>
      <c r="AI9" s="9">
        <v>1.633533252883E12</v>
      </c>
      <c r="AJ9" s="6" t="b">
        <f t="shared" si="8"/>
        <v>1</v>
      </c>
      <c r="AK9" s="7" t="s">
        <v>37</v>
      </c>
      <c r="AL9" s="8">
        <v>180.0</v>
      </c>
      <c r="AM9" s="8" t="s">
        <v>334</v>
      </c>
      <c r="AN9" s="9">
        <v>1.633533854843E12</v>
      </c>
      <c r="AO9" s="6" t="b">
        <f t="shared" si="9"/>
        <v>1</v>
      </c>
      <c r="AP9" s="7" t="s">
        <v>144</v>
      </c>
      <c r="AQ9" s="8">
        <v>261.0</v>
      </c>
      <c r="AR9" s="8" t="s">
        <v>335</v>
      </c>
      <c r="AS9" s="9">
        <v>1.63353440081E12</v>
      </c>
    </row>
    <row r="10">
      <c r="A10" s="6" t="b">
        <f t="shared" si="1"/>
        <v>1</v>
      </c>
      <c r="B10" s="7" t="s">
        <v>41</v>
      </c>
      <c r="C10" s="8">
        <v>983.0</v>
      </c>
      <c r="D10" s="8" t="s">
        <v>341</v>
      </c>
      <c r="E10" s="9">
        <v>1.633521345509E12</v>
      </c>
      <c r="F10" s="6" t="b">
        <f t="shared" si="2"/>
        <v>1</v>
      </c>
      <c r="G10" s="7" t="s">
        <v>41</v>
      </c>
      <c r="H10" s="8">
        <v>438.0</v>
      </c>
      <c r="I10" s="8" t="s">
        <v>339</v>
      </c>
      <c r="J10" s="9">
        <v>1.63352261382E12</v>
      </c>
      <c r="K10" s="6" t="b">
        <f t="shared" si="3"/>
        <v>1</v>
      </c>
      <c r="L10" s="7" t="s">
        <v>41</v>
      </c>
      <c r="M10" s="8">
        <v>472.0</v>
      </c>
      <c r="N10" s="8" t="s">
        <v>342</v>
      </c>
      <c r="O10" s="9">
        <v>1.633523119216E12</v>
      </c>
      <c r="P10" s="6" t="b">
        <f t="shared" si="4"/>
        <v>1</v>
      </c>
      <c r="Q10" s="7" t="s">
        <v>41</v>
      </c>
      <c r="R10" s="8">
        <v>614.0</v>
      </c>
      <c r="S10" s="8" t="s">
        <v>343</v>
      </c>
      <c r="T10" s="9">
        <v>1.633528482479E12</v>
      </c>
      <c r="U10" s="6" t="b">
        <f t="shared" si="5"/>
        <v>1</v>
      </c>
      <c r="V10" s="7" t="s">
        <v>48</v>
      </c>
      <c r="W10" s="8">
        <v>472.0</v>
      </c>
      <c r="X10" s="8" t="s">
        <v>340</v>
      </c>
      <c r="Y10" s="9">
        <v>1.63352936281E12</v>
      </c>
      <c r="Z10" s="6" t="b">
        <f t="shared" si="6"/>
        <v>1</v>
      </c>
      <c r="AA10" s="7" t="s">
        <v>48</v>
      </c>
      <c r="AB10" s="8">
        <v>648.0</v>
      </c>
      <c r="AC10" s="8" t="s">
        <v>344</v>
      </c>
      <c r="AD10" s="9">
        <v>1.633529932605E12</v>
      </c>
      <c r="AE10" s="6" t="b">
        <f t="shared" si="7"/>
        <v>1</v>
      </c>
      <c r="AF10" s="7" t="s">
        <v>41</v>
      </c>
      <c r="AG10" s="8">
        <v>2005.0</v>
      </c>
      <c r="AH10" s="8" t="s">
        <v>345</v>
      </c>
      <c r="AI10" s="9">
        <v>1.633533254889E12</v>
      </c>
      <c r="AJ10" s="6" t="b">
        <f t="shared" si="8"/>
        <v>1</v>
      </c>
      <c r="AK10" s="7" t="s">
        <v>127</v>
      </c>
      <c r="AL10" s="8">
        <v>629.0</v>
      </c>
      <c r="AM10" s="8" t="s">
        <v>346</v>
      </c>
      <c r="AN10" s="9">
        <v>1.633533855496E12</v>
      </c>
      <c r="AO10" s="6" t="b">
        <f t="shared" si="9"/>
        <v>1</v>
      </c>
      <c r="AP10" s="7" t="s">
        <v>36</v>
      </c>
      <c r="AQ10" s="8">
        <v>669.0</v>
      </c>
      <c r="AR10" s="8" t="s">
        <v>347</v>
      </c>
      <c r="AS10" s="9">
        <v>1.633534401486E12</v>
      </c>
    </row>
    <row r="11">
      <c r="A11" s="6" t="b">
        <f t="shared" si="1"/>
        <v>1</v>
      </c>
      <c r="B11" s="7" t="s">
        <v>48</v>
      </c>
      <c r="C11" s="8">
        <v>868.0</v>
      </c>
      <c r="D11" s="8" t="s">
        <v>348</v>
      </c>
      <c r="E11" s="9">
        <v>1.633521346368E12</v>
      </c>
      <c r="F11" s="6" t="b">
        <f t="shared" si="2"/>
        <v>1</v>
      </c>
      <c r="G11" s="7" t="s">
        <v>48</v>
      </c>
      <c r="H11" s="8">
        <v>141.0</v>
      </c>
      <c r="I11" s="8" t="s">
        <v>339</v>
      </c>
      <c r="J11" s="9">
        <v>1.633522613951E12</v>
      </c>
      <c r="K11" s="6" t="b">
        <f t="shared" si="3"/>
        <v>1</v>
      </c>
      <c r="L11" s="7" t="s">
        <v>48</v>
      </c>
      <c r="M11" s="8">
        <v>197.0</v>
      </c>
      <c r="N11" s="8" t="s">
        <v>342</v>
      </c>
      <c r="O11" s="9">
        <v>1.633523119403E12</v>
      </c>
      <c r="P11" s="6" t="b">
        <f t="shared" si="4"/>
        <v>1</v>
      </c>
      <c r="Q11" s="7" t="s">
        <v>48</v>
      </c>
      <c r="R11" s="8">
        <v>164.0</v>
      </c>
      <c r="S11" s="8" t="s">
        <v>343</v>
      </c>
      <c r="T11" s="9">
        <v>1.633528482643E12</v>
      </c>
      <c r="U11" s="6" t="b">
        <f t="shared" si="5"/>
        <v>1</v>
      </c>
      <c r="V11" s="7" t="s">
        <v>37</v>
      </c>
      <c r="W11" s="8">
        <v>720.0</v>
      </c>
      <c r="X11" s="8" t="s">
        <v>349</v>
      </c>
      <c r="Y11" s="9">
        <v>1.63352936353E12</v>
      </c>
      <c r="Z11" s="6" t="b">
        <f t="shared" si="6"/>
        <v>1</v>
      </c>
      <c r="AA11" s="7" t="s">
        <v>350</v>
      </c>
      <c r="AB11" s="8">
        <v>263.0</v>
      </c>
      <c r="AC11" s="8" t="s">
        <v>344</v>
      </c>
      <c r="AD11" s="9">
        <v>1.633529932857E12</v>
      </c>
      <c r="AE11" s="6" t="b">
        <f t="shared" si="7"/>
        <v>1</v>
      </c>
      <c r="AF11" s="7" t="s">
        <v>48</v>
      </c>
      <c r="AG11" s="8">
        <v>847.0</v>
      </c>
      <c r="AH11" s="8" t="s">
        <v>351</v>
      </c>
      <c r="AI11" s="9">
        <v>1.633533255739E12</v>
      </c>
      <c r="AJ11" s="6" t="b">
        <f t="shared" si="8"/>
        <v>1</v>
      </c>
      <c r="AK11" s="7" t="s">
        <v>33</v>
      </c>
      <c r="AL11" s="8">
        <v>151.0</v>
      </c>
      <c r="AM11" s="8" t="s">
        <v>346</v>
      </c>
      <c r="AN11" s="9">
        <v>1.633533855636E12</v>
      </c>
      <c r="AO11" s="6" t="b">
        <f t="shared" si="9"/>
        <v>1</v>
      </c>
      <c r="AP11" s="7" t="s">
        <v>37</v>
      </c>
      <c r="AQ11" s="8">
        <v>420.0</v>
      </c>
      <c r="AR11" s="8" t="s">
        <v>347</v>
      </c>
      <c r="AS11" s="9">
        <v>1.633534401896E12</v>
      </c>
    </row>
    <row r="12">
      <c r="A12" s="6" t="b">
        <f t="shared" si="1"/>
        <v>1</v>
      </c>
      <c r="B12" s="7" t="s">
        <v>23</v>
      </c>
      <c r="C12" s="8">
        <v>442.0</v>
      </c>
      <c r="D12" s="8" t="s">
        <v>348</v>
      </c>
      <c r="E12" s="9">
        <v>1.633521346812E12</v>
      </c>
      <c r="F12" s="6" t="b">
        <f t="shared" si="2"/>
        <v>1</v>
      </c>
      <c r="G12" s="7" t="s">
        <v>23</v>
      </c>
      <c r="H12" s="8">
        <v>274.0</v>
      </c>
      <c r="I12" s="8" t="s">
        <v>352</v>
      </c>
      <c r="J12" s="9">
        <v>1.633522614238E12</v>
      </c>
      <c r="K12" s="6" t="b">
        <f t="shared" si="3"/>
        <v>1</v>
      </c>
      <c r="L12" s="7" t="s">
        <v>23</v>
      </c>
      <c r="M12" s="8">
        <v>285.0</v>
      </c>
      <c r="N12" s="8" t="s">
        <v>342</v>
      </c>
      <c r="O12" s="9">
        <v>1.633523119691E12</v>
      </c>
      <c r="P12" s="6" t="b">
        <f t="shared" si="4"/>
        <v>1</v>
      </c>
      <c r="Q12" s="7" t="s">
        <v>23</v>
      </c>
      <c r="R12" s="8">
        <v>301.0</v>
      </c>
      <c r="S12" s="8" t="s">
        <v>343</v>
      </c>
      <c r="T12" s="9">
        <v>1.633528482946E12</v>
      </c>
      <c r="U12" s="6" t="b">
        <f t="shared" si="5"/>
        <v>1</v>
      </c>
      <c r="V12" s="7" t="s">
        <v>41</v>
      </c>
      <c r="W12" s="8">
        <v>701.0</v>
      </c>
      <c r="X12" s="8" t="s">
        <v>353</v>
      </c>
      <c r="Y12" s="9">
        <v>1.633529364234E12</v>
      </c>
      <c r="Z12" s="6" t="b">
        <f t="shared" si="6"/>
        <v>1</v>
      </c>
      <c r="AA12" s="7" t="s">
        <v>354</v>
      </c>
      <c r="AB12" s="8">
        <v>118.0</v>
      </c>
      <c r="AC12" s="8" t="s">
        <v>344</v>
      </c>
      <c r="AD12" s="9">
        <v>1.633529932975E12</v>
      </c>
      <c r="AE12" s="6" t="b">
        <f t="shared" si="7"/>
        <v>1</v>
      </c>
      <c r="AF12" s="7" t="s">
        <v>23</v>
      </c>
      <c r="AG12" s="8">
        <v>377.0</v>
      </c>
      <c r="AH12" s="8" t="s">
        <v>355</v>
      </c>
      <c r="AI12" s="9">
        <v>1.633533256117E12</v>
      </c>
      <c r="AJ12" s="6" t="b">
        <f t="shared" si="8"/>
        <v>1</v>
      </c>
      <c r="AK12" s="7" t="s">
        <v>36</v>
      </c>
      <c r="AL12" s="8">
        <v>1309.0</v>
      </c>
      <c r="AM12" s="8" t="s">
        <v>356</v>
      </c>
      <c r="AN12" s="9">
        <v>1.633533856929E12</v>
      </c>
      <c r="AO12" s="6" t="b">
        <f t="shared" si="9"/>
        <v>1</v>
      </c>
      <c r="AP12" s="7" t="s">
        <v>41</v>
      </c>
      <c r="AQ12" s="8">
        <v>1141.0</v>
      </c>
      <c r="AR12" s="8" t="s">
        <v>357</v>
      </c>
      <c r="AS12" s="9">
        <v>1.633534403043E12</v>
      </c>
    </row>
    <row r="13">
      <c r="A13" s="6" t="b">
        <f t="shared" si="1"/>
        <v>1</v>
      </c>
      <c r="B13" s="7" t="s">
        <v>55</v>
      </c>
      <c r="C13" s="8">
        <v>159.0</v>
      </c>
      <c r="D13" s="8" t="s">
        <v>348</v>
      </c>
      <c r="E13" s="9">
        <v>1.63352134697E12</v>
      </c>
      <c r="F13" s="6" t="b">
        <f t="shared" si="2"/>
        <v>1</v>
      </c>
      <c r="G13" s="7" t="s">
        <v>55</v>
      </c>
      <c r="H13" s="8">
        <v>129.0</v>
      </c>
      <c r="I13" s="8" t="s">
        <v>352</v>
      </c>
      <c r="J13" s="9">
        <v>1.633522614354E12</v>
      </c>
      <c r="K13" s="6" t="b">
        <f t="shared" si="3"/>
        <v>1</v>
      </c>
      <c r="L13" s="7" t="s">
        <v>55</v>
      </c>
      <c r="M13" s="8">
        <v>117.0</v>
      </c>
      <c r="N13" s="8" t="s">
        <v>342</v>
      </c>
      <c r="O13" s="9">
        <v>1.633523119807E12</v>
      </c>
      <c r="P13" s="6" t="b">
        <f t="shared" si="4"/>
        <v>1</v>
      </c>
      <c r="Q13" s="7" t="s">
        <v>55</v>
      </c>
      <c r="R13" s="8">
        <v>109.0</v>
      </c>
      <c r="S13" s="8" t="s">
        <v>358</v>
      </c>
      <c r="T13" s="9">
        <v>1.633528483053E12</v>
      </c>
      <c r="U13" s="6" t="b">
        <f t="shared" si="5"/>
        <v>1</v>
      </c>
      <c r="V13" s="7" t="s">
        <v>48</v>
      </c>
      <c r="W13" s="8">
        <v>359.0</v>
      </c>
      <c r="X13" s="8" t="s">
        <v>353</v>
      </c>
      <c r="Y13" s="9">
        <v>1.633529364594E12</v>
      </c>
      <c r="Z13" s="6" t="b">
        <f t="shared" si="6"/>
        <v>1</v>
      </c>
      <c r="AA13" s="7" t="s">
        <v>350</v>
      </c>
      <c r="AB13" s="8">
        <v>247.0</v>
      </c>
      <c r="AC13" s="8" t="s">
        <v>359</v>
      </c>
      <c r="AD13" s="9">
        <v>1.633529933223E12</v>
      </c>
      <c r="AE13" s="6" t="b">
        <f t="shared" si="7"/>
        <v>1</v>
      </c>
      <c r="AF13" s="7" t="s">
        <v>55</v>
      </c>
      <c r="AG13" s="8">
        <v>66.0</v>
      </c>
      <c r="AH13" s="8" t="s">
        <v>355</v>
      </c>
      <c r="AI13" s="9">
        <v>1.633533256177E12</v>
      </c>
      <c r="AJ13" s="6" t="b">
        <f t="shared" si="8"/>
        <v>1</v>
      </c>
      <c r="AK13" s="7" t="s">
        <v>37</v>
      </c>
      <c r="AL13" s="8">
        <v>268.0</v>
      </c>
      <c r="AM13" s="8" t="s">
        <v>360</v>
      </c>
      <c r="AN13" s="9">
        <v>1.633533857198E12</v>
      </c>
      <c r="AO13" s="6" t="b">
        <f t="shared" si="9"/>
        <v>1</v>
      </c>
      <c r="AP13" s="7" t="s">
        <v>48</v>
      </c>
      <c r="AQ13" s="8">
        <v>214.0</v>
      </c>
      <c r="AR13" s="8" t="s">
        <v>357</v>
      </c>
      <c r="AS13" s="9">
        <v>1.633534403253E12</v>
      </c>
    </row>
    <row r="14">
      <c r="A14" s="6" t="b">
        <f t="shared" si="1"/>
        <v>1</v>
      </c>
      <c r="B14" s="7" t="s">
        <v>37</v>
      </c>
      <c r="C14" s="8">
        <v>275.0</v>
      </c>
      <c r="D14" s="8" t="s">
        <v>361</v>
      </c>
      <c r="E14" s="9">
        <v>1.633521347243E12</v>
      </c>
      <c r="F14" s="6" t="b">
        <f t="shared" si="2"/>
        <v>1</v>
      </c>
      <c r="G14" s="7" t="s">
        <v>37</v>
      </c>
      <c r="H14" s="8">
        <v>314.0</v>
      </c>
      <c r="I14" s="8" t="s">
        <v>352</v>
      </c>
      <c r="J14" s="9">
        <v>1.633522614667E12</v>
      </c>
      <c r="K14" s="6" t="b">
        <f t="shared" si="3"/>
        <v>1</v>
      </c>
      <c r="L14" s="7" t="s">
        <v>37</v>
      </c>
      <c r="M14" s="8">
        <v>277.0</v>
      </c>
      <c r="N14" s="8" t="s">
        <v>362</v>
      </c>
      <c r="O14" s="9">
        <v>1.633523120081E12</v>
      </c>
      <c r="P14" s="6" t="b">
        <f t="shared" si="4"/>
        <v>1</v>
      </c>
      <c r="Q14" s="7" t="s">
        <v>37</v>
      </c>
      <c r="R14" s="8">
        <v>243.0</v>
      </c>
      <c r="S14" s="8" t="s">
        <v>358</v>
      </c>
      <c r="T14" s="9">
        <v>1.633528483298E12</v>
      </c>
      <c r="U14" s="6" t="b">
        <f t="shared" si="5"/>
        <v>1</v>
      </c>
      <c r="V14" s="7" t="s">
        <v>23</v>
      </c>
      <c r="W14" s="8">
        <v>895.0</v>
      </c>
      <c r="X14" s="8" t="s">
        <v>363</v>
      </c>
      <c r="Y14" s="9">
        <v>1.633529365485E12</v>
      </c>
      <c r="Z14" s="6" t="b">
        <f t="shared" si="6"/>
        <v>1</v>
      </c>
      <c r="AA14" s="7" t="s">
        <v>48</v>
      </c>
      <c r="AB14" s="8">
        <v>130.0</v>
      </c>
      <c r="AC14" s="8" t="s">
        <v>359</v>
      </c>
      <c r="AD14" s="9">
        <v>1.633529933354E12</v>
      </c>
      <c r="AE14" s="6" t="b">
        <f t="shared" si="7"/>
        <v>1</v>
      </c>
      <c r="AF14" s="7" t="s">
        <v>37</v>
      </c>
      <c r="AG14" s="8">
        <v>252.0</v>
      </c>
      <c r="AH14" s="8" t="s">
        <v>355</v>
      </c>
      <c r="AI14" s="9">
        <v>1.633533256439E12</v>
      </c>
      <c r="AJ14" s="6" t="b">
        <f t="shared" si="8"/>
        <v>1</v>
      </c>
      <c r="AK14" s="7" t="s">
        <v>41</v>
      </c>
      <c r="AL14" s="8">
        <v>749.0</v>
      </c>
      <c r="AM14" s="8" t="s">
        <v>360</v>
      </c>
      <c r="AN14" s="9">
        <v>1.633533857947E12</v>
      </c>
      <c r="AO14" s="6" t="b">
        <f t="shared" si="9"/>
        <v>1</v>
      </c>
      <c r="AP14" s="7" t="s">
        <v>23</v>
      </c>
      <c r="AQ14" s="8">
        <v>277.0</v>
      </c>
      <c r="AR14" s="8" t="s">
        <v>357</v>
      </c>
      <c r="AS14" s="9">
        <v>1.633534403531E12</v>
      </c>
    </row>
    <row r="15">
      <c r="A15" s="6" t="b">
        <f t="shared" si="1"/>
        <v>1</v>
      </c>
      <c r="B15" s="7" t="s">
        <v>61</v>
      </c>
      <c r="C15" s="8">
        <v>830.0</v>
      </c>
      <c r="D15" s="8" t="s">
        <v>364</v>
      </c>
      <c r="E15" s="9">
        <v>1.633521348077E12</v>
      </c>
      <c r="F15" s="6" t="b">
        <f t="shared" si="2"/>
        <v>1</v>
      </c>
      <c r="G15" s="7" t="s">
        <v>61</v>
      </c>
      <c r="H15" s="8">
        <v>1167.0</v>
      </c>
      <c r="I15" s="8" t="s">
        <v>365</v>
      </c>
      <c r="J15" s="9">
        <v>1.633522615834E12</v>
      </c>
      <c r="K15" s="6" t="b">
        <f t="shared" si="3"/>
        <v>1</v>
      </c>
      <c r="L15" s="7" t="s">
        <v>61</v>
      </c>
      <c r="M15" s="8">
        <v>1039.0</v>
      </c>
      <c r="N15" s="8" t="s">
        <v>366</v>
      </c>
      <c r="O15" s="9">
        <v>1.633523121124E12</v>
      </c>
      <c r="P15" s="6" t="b">
        <f t="shared" si="4"/>
        <v>1</v>
      </c>
      <c r="Q15" s="7" t="s">
        <v>61</v>
      </c>
      <c r="R15" s="8">
        <v>1005.0</v>
      </c>
      <c r="S15" s="8" t="s">
        <v>367</v>
      </c>
      <c r="T15" s="9">
        <v>1.633528484303E12</v>
      </c>
      <c r="U15" s="6" t="b">
        <f t="shared" si="5"/>
        <v>1</v>
      </c>
      <c r="V15" s="7" t="s">
        <v>55</v>
      </c>
      <c r="W15" s="8">
        <v>93.0</v>
      </c>
      <c r="X15" s="8" t="s">
        <v>363</v>
      </c>
      <c r="Y15" s="9">
        <v>1.633529365579E12</v>
      </c>
      <c r="Z15" s="6" t="b">
        <f t="shared" si="6"/>
        <v>1</v>
      </c>
      <c r="AA15" s="7" t="s">
        <v>37</v>
      </c>
      <c r="AB15" s="8">
        <v>496.0</v>
      </c>
      <c r="AC15" s="8" t="s">
        <v>359</v>
      </c>
      <c r="AD15" s="9">
        <v>1.633529933863E12</v>
      </c>
      <c r="AE15" s="6" t="b">
        <f t="shared" si="7"/>
        <v>1</v>
      </c>
      <c r="AF15" s="7" t="s">
        <v>61</v>
      </c>
      <c r="AG15" s="8">
        <v>913.0</v>
      </c>
      <c r="AH15" s="8" t="s">
        <v>368</v>
      </c>
      <c r="AI15" s="9">
        <v>1.633533257344E12</v>
      </c>
      <c r="AJ15" s="6" t="b">
        <f t="shared" si="8"/>
        <v>1</v>
      </c>
      <c r="AK15" s="7" t="s">
        <v>48</v>
      </c>
      <c r="AL15" s="8">
        <v>204.0</v>
      </c>
      <c r="AM15" s="8" t="s">
        <v>369</v>
      </c>
      <c r="AN15" s="9">
        <v>1.633533858151E12</v>
      </c>
      <c r="AO15" s="6" t="b">
        <f t="shared" si="9"/>
        <v>1</v>
      </c>
      <c r="AP15" s="7" t="s">
        <v>55</v>
      </c>
      <c r="AQ15" s="8">
        <v>125.0</v>
      </c>
      <c r="AR15" s="8" t="s">
        <v>357</v>
      </c>
      <c r="AS15" s="9">
        <v>1.633534403662E12</v>
      </c>
    </row>
    <row r="16">
      <c r="A16" s="6" t="b">
        <f t="shared" si="1"/>
        <v>1</v>
      </c>
      <c r="B16" s="7" t="s">
        <v>46</v>
      </c>
      <c r="C16" s="8">
        <v>835.0</v>
      </c>
      <c r="D16" s="8" t="s">
        <v>364</v>
      </c>
      <c r="E16" s="9">
        <v>1.633521348909E12</v>
      </c>
      <c r="F16" s="6" t="b">
        <f t="shared" si="2"/>
        <v>1</v>
      </c>
      <c r="G16" s="7" t="s">
        <v>46</v>
      </c>
      <c r="H16" s="8">
        <v>716.0</v>
      </c>
      <c r="I16" s="8" t="s">
        <v>370</v>
      </c>
      <c r="J16" s="9">
        <v>1.633522616553E12</v>
      </c>
      <c r="K16" s="6" t="b">
        <f t="shared" si="3"/>
        <v>1</v>
      </c>
      <c r="L16" s="7" t="s">
        <v>46</v>
      </c>
      <c r="M16" s="8">
        <v>576.0</v>
      </c>
      <c r="N16" s="8" t="s">
        <v>366</v>
      </c>
      <c r="O16" s="9">
        <v>1.633523121697E12</v>
      </c>
      <c r="P16" s="6" t="b">
        <f t="shared" si="4"/>
        <v>1</v>
      </c>
      <c r="Q16" s="7" t="s">
        <v>46</v>
      </c>
      <c r="R16" s="8">
        <v>710.0</v>
      </c>
      <c r="S16" s="8" t="s">
        <v>371</v>
      </c>
      <c r="T16" s="9">
        <v>1.633528485016E12</v>
      </c>
      <c r="U16" s="6" t="b">
        <f t="shared" si="5"/>
        <v>1</v>
      </c>
      <c r="V16" s="7" t="s">
        <v>37</v>
      </c>
      <c r="W16" s="8">
        <v>259.0</v>
      </c>
      <c r="X16" s="8" t="s">
        <v>363</v>
      </c>
      <c r="Y16" s="9">
        <v>1.633529365836E12</v>
      </c>
      <c r="Z16" s="6" t="b">
        <f t="shared" si="6"/>
        <v>1</v>
      </c>
      <c r="AA16" s="7" t="s">
        <v>41</v>
      </c>
      <c r="AB16" s="8">
        <v>324.0</v>
      </c>
      <c r="AC16" s="8" t="s">
        <v>372</v>
      </c>
      <c r="AD16" s="9">
        <v>1.633529934172E12</v>
      </c>
      <c r="AE16" s="6" t="b">
        <f t="shared" si="7"/>
        <v>1</v>
      </c>
      <c r="AF16" s="7" t="s">
        <v>46</v>
      </c>
      <c r="AG16" s="8">
        <v>475.0</v>
      </c>
      <c r="AH16" s="8" t="s">
        <v>368</v>
      </c>
      <c r="AI16" s="9">
        <v>1.633533257818E12</v>
      </c>
      <c r="AJ16" s="6" t="b">
        <f t="shared" si="8"/>
        <v>1</v>
      </c>
      <c r="AK16" s="7" t="s">
        <v>23</v>
      </c>
      <c r="AL16" s="8">
        <v>309.0</v>
      </c>
      <c r="AM16" s="8" t="s">
        <v>369</v>
      </c>
      <c r="AN16" s="9">
        <v>1.633533858462E12</v>
      </c>
      <c r="AO16" s="6" t="b">
        <f t="shared" si="9"/>
        <v>1</v>
      </c>
      <c r="AP16" s="7" t="s">
        <v>37</v>
      </c>
      <c r="AQ16" s="8">
        <v>236.0</v>
      </c>
      <c r="AR16" s="8" t="s">
        <v>357</v>
      </c>
      <c r="AS16" s="9">
        <v>1.63353440389E12</v>
      </c>
    </row>
    <row r="17">
      <c r="A17" s="6" t="b">
        <f t="shared" si="1"/>
        <v>1</v>
      </c>
      <c r="B17" s="7" t="s">
        <v>48</v>
      </c>
      <c r="C17" s="8">
        <v>194.0</v>
      </c>
      <c r="D17" s="8" t="s">
        <v>373</v>
      </c>
      <c r="E17" s="9">
        <v>1.633521349101E12</v>
      </c>
      <c r="F17" s="6" t="b">
        <f t="shared" si="2"/>
        <v>1</v>
      </c>
      <c r="G17" s="7" t="s">
        <v>48</v>
      </c>
      <c r="H17" s="8">
        <v>196.0</v>
      </c>
      <c r="I17" s="8" t="s">
        <v>370</v>
      </c>
      <c r="J17" s="9">
        <v>1.633522616747E12</v>
      </c>
      <c r="K17" s="6" t="b">
        <f t="shared" si="3"/>
        <v>1</v>
      </c>
      <c r="L17" s="7" t="s">
        <v>48</v>
      </c>
      <c r="M17" s="8">
        <v>156.0</v>
      </c>
      <c r="N17" s="8" t="s">
        <v>366</v>
      </c>
      <c r="O17" s="9">
        <v>1.633523121854E12</v>
      </c>
      <c r="P17" s="6" t="b">
        <f t="shared" si="4"/>
        <v>1</v>
      </c>
      <c r="Q17" s="7" t="s">
        <v>48</v>
      </c>
      <c r="R17" s="8">
        <v>157.0</v>
      </c>
      <c r="S17" s="8" t="s">
        <v>371</v>
      </c>
      <c r="T17" s="9">
        <v>1.633528485184E12</v>
      </c>
      <c r="U17" s="6" t="b">
        <f t="shared" si="5"/>
        <v>1</v>
      </c>
      <c r="V17" s="7" t="s">
        <v>61</v>
      </c>
      <c r="W17" s="8">
        <v>948.0</v>
      </c>
      <c r="X17" s="8" t="s">
        <v>374</v>
      </c>
      <c r="Y17" s="9">
        <v>1.633529366788E12</v>
      </c>
      <c r="Z17" s="6" t="b">
        <f t="shared" si="6"/>
        <v>1</v>
      </c>
      <c r="AA17" s="7" t="s">
        <v>23</v>
      </c>
      <c r="AB17" s="8">
        <v>728.0</v>
      </c>
      <c r="AC17" s="8" t="s">
        <v>372</v>
      </c>
      <c r="AD17" s="9">
        <v>1.633529934901E12</v>
      </c>
      <c r="AE17" s="6" t="b">
        <f t="shared" si="7"/>
        <v>1</v>
      </c>
      <c r="AF17" s="7" t="s">
        <v>48</v>
      </c>
      <c r="AG17" s="8">
        <v>148.0</v>
      </c>
      <c r="AH17" s="8" t="s">
        <v>368</v>
      </c>
      <c r="AI17" s="9">
        <v>1.633533257966E12</v>
      </c>
      <c r="AJ17" s="6" t="b">
        <f t="shared" si="8"/>
        <v>1</v>
      </c>
      <c r="AK17" s="7" t="s">
        <v>55</v>
      </c>
      <c r="AL17" s="8">
        <v>83.0</v>
      </c>
      <c r="AM17" s="8" t="s">
        <v>369</v>
      </c>
      <c r="AN17" s="9">
        <v>1.633533858547E12</v>
      </c>
      <c r="AO17" s="6" t="b">
        <f t="shared" si="9"/>
        <v>1</v>
      </c>
      <c r="AP17" s="7" t="s">
        <v>61</v>
      </c>
      <c r="AQ17" s="8">
        <v>738.0</v>
      </c>
      <c r="AR17" s="8" t="s">
        <v>375</v>
      </c>
      <c r="AS17" s="9">
        <v>1.63353440463E12</v>
      </c>
    </row>
    <row r="18">
      <c r="A18" s="6" t="b">
        <f t="shared" si="1"/>
        <v>1</v>
      </c>
      <c r="B18" s="7" t="s">
        <v>77</v>
      </c>
      <c r="C18" s="8">
        <v>224.0</v>
      </c>
      <c r="D18" s="8" t="s">
        <v>373</v>
      </c>
      <c r="E18" s="9">
        <v>1.633521349328E12</v>
      </c>
      <c r="F18" s="6" t="b">
        <f t="shared" si="2"/>
        <v>1</v>
      </c>
      <c r="G18" s="7" t="s">
        <v>77</v>
      </c>
      <c r="H18" s="8">
        <v>239.0</v>
      </c>
      <c r="I18" s="8" t="s">
        <v>370</v>
      </c>
      <c r="J18" s="9">
        <v>1.633522616986E12</v>
      </c>
      <c r="K18" s="6" t="b">
        <f t="shared" si="3"/>
        <v>1</v>
      </c>
      <c r="L18" s="7" t="s">
        <v>77</v>
      </c>
      <c r="M18" s="8">
        <v>219.0</v>
      </c>
      <c r="N18" s="8" t="s">
        <v>376</v>
      </c>
      <c r="O18" s="9">
        <v>1.633523122072E12</v>
      </c>
      <c r="P18" s="6" t="b">
        <f t="shared" si="4"/>
        <v>1</v>
      </c>
      <c r="Q18" s="7" t="s">
        <v>77</v>
      </c>
      <c r="R18" s="8">
        <v>246.0</v>
      </c>
      <c r="S18" s="8" t="s">
        <v>371</v>
      </c>
      <c r="T18" s="9">
        <v>1.633528485417E12</v>
      </c>
      <c r="U18" s="6" t="b">
        <f t="shared" si="5"/>
        <v>1</v>
      </c>
      <c r="V18" s="7" t="s">
        <v>46</v>
      </c>
      <c r="W18" s="8">
        <v>751.0</v>
      </c>
      <c r="X18" s="8" t="s">
        <v>377</v>
      </c>
      <c r="Y18" s="9">
        <v>1.633529367535E12</v>
      </c>
      <c r="Z18" s="6" t="b">
        <f t="shared" si="6"/>
        <v>1</v>
      </c>
      <c r="AA18" s="7" t="s">
        <v>55</v>
      </c>
      <c r="AB18" s="8">
        <v>118.0</v>
      </c>
      <c r="AC18" s="8" t="s">
        <v>378</v>
      </c>
      <c r="AD18" s="9">
        <v>1.633529935019E12</v>
      </c>
      <c r="AE18" s="6" t="b">
        <f t="shared" si="7"/>
        <v>1</v>
      </c>
      <c r="AF18" s="7" t="s">
        <v>77</v>
      </c>
      <c r="AG18" s="8">
        <v>261.0</v>
      </c>
      <c r="AH18" s="8" t="s">
        <v>379</v>
      </c>
      <c r="AI18" s="9">
        <v>1.63353325823E12</v>
      </c>
      <c r="AJ18" s="6" t="b">
        <f t="shared" si="8"/>
        <v>1</v>
      </c>
      <c r="AK18" s="7" t="s">
        <v>37</v>
      </c>
      <c r="AL18" s="8">
        <v>310.0</v>
      </c>
      <c r="AM18" s="8" t="s">
        <v>369</v>
      </c>
      <c r="AN18" s="9">
        <v>1.633533858851E12</v>
      </c>
      <c r="AO18" s="6" t="b">
        <f t="shared" si="9"/>
        <v>1</v>
      </c>
      <c r="AP18" s="7" t="s">
        <v>46</v>
      </c>
      <c r="AQ18" s="8">
        <v>511.0</v>
      </c>
      <c r="AR18" s="8" t="s">
        <v>380</v>
      </c>
      <c r="AS18" s="9">
        <v>1.633534405141E12</v>
      </c>
    </row>
    <row r="19">
      <c r="A19" s="6" t="b">
        <f t="shared" si="1"/>
        <v>1</v>
      </c>
      <c r="B19" s="7" t="s">
        <v>55</v>
      </c>
      <c r="C19" s="8">
        <v>84.0</v>
      </c>
      <c r="D19" s="8" t="s">
        <v>373</v>
      </c>
      <c r="E19" s="9">
        <v>1.63352134941E12</v>
      </c>
      <c r="F19" s="6" t="b">
        <f t="shared" si="2"/>
        <v>1</v>
      </c>
      <c r="G19" s="7" t="s">
        <v>55</v>
      </c>
      <c r="H19" s="8">
        <v>143.0</v>
      </c>
      <c r="I19" s="8" t="s">
        <v>381</v>
      </c>
      <c r="J19" s="9">
        <v>1.633522617131E12</v>
      </c>
      <c r="K19" s="6" t="b">
        <f t="shared" si="3"/>
        <v>1</v>
      </c>
      <c r="L19" s="7" t="s">
        <v>55</v>
      </c>
      <c r="M19" s="8">
        <v>100.0</v>
      </c>
      <c r="N19" s="8" t="s">
        <v>376</v>
      </c>
      <c r="O19" s="9">
        <v>1.633523122172E12</v>
      </c>
      <c r="P19" s="6" t="b">
        <f t="shared" si="4"/>
        <v>1</v>
      </c>
      <c r="Q19" s="7" t="s">
        <v>55</v>
      </c>
      <c r="R19" s="8">
        <v>141.0</v>
      </c>
      <c r="S19" s="8" t="s">
        <v>371</v>
      </c>
      <c r="T19" s="9">
        <v>1.633528485555E12</v>
      </c>
      <c r="U19" s="6" t="b">
        <f t="shared" si="5"/>
        <v>1</v>
      </c>
      <c r="V19" s="7" t="s">
        <v>48</v>
      </c>
      <c r="W19" s="8">
        <v>203.0</v>
      </c>
      <c r="X19" s="8" t="s">
        <v>377</v>
      </c>
      <c r="Y19" s="9">
        <v>1.633529367739E12</v>
      </c>
      <c r="Z19" s="6" t="b">
        <f t="shared" si="6"/>
        <v>1</v>
      </c>
      <c r="AA19" s="7" t="s">
        <v>37</v>
      </c>
      <c r="AB19" s="8">
        <v>241.0</v>
      </c>
      <c r="AC19" s="8" t="s">
        <v>378</v>
      </c>
      <c r="AD19" s="9">
        <v>1.633529935262E12</v>
      </c>
      <c r="AE19" s="6" t="b">
        <f t="shared" si="7"/>
        <v>1</v>
      </c>
      <c r="AF19" s="7" t="s">
        <v>189</v>
      </c>
      <c r="AG19" s="8">
        <v>68.0</v>
      </c>
      <c r="AH19" s="8" t="s">
        <v>379</v>
      </c>
      <c r="AI19" s="9">
        <v>1.633533258296E12</v>
      </c>
      <c r="AJ19" s="6" t="b">
        <f t="shared" si="8"/>
        <v>1</v>
      </c>
      <c r="AK19" s="7" t="s">
        <v>61</v>
      </c>
      <c r="AL19" s="8">
        <v>1190.0</v>
      </c>
      <c r="AM19" s="8" t="s">
        <v>382</v>
      </c>
      <c r="AN19" s="9">
        <v>1.633533860047E12</v>
      </c>
      <c r="AO19" s="6" t="b">
        <f t="shared" si="9"/>
        <v>1</v>
      </c>
      <c r="AP19" s="7" t="s">
        <v>48</v>
      </c>
      <c r="AQ19" s="8">
        <v>136.0</v>
      </c>
      <c r="AR19" s="8" t="s">
        <v>380</v>
      </c>
      <c r="AS19" s="9">
        <v>1.633534405278E12</v>
      </c>
    </row>
    <row r="20">
      <c r="A20" s="6" t="b">
        <f t="shared" si="1"/>
        <v>1</v>
      </c>
      <c r="B20" s="7" t="s">
        <v>55</v>
      </c>
      <c r="C20" s="8">
        <v>209.0</v>
      </c>
      <c r="D20" s="8" t="s">
        <v>373</v>
      </c>
      <c r="E20" s="9">
        <v>1.63352134963E12</v>
      </c>
      <c r="F20" s="6" t="b">
        <f t="shared" si="2"/>
        <v>1</v>
      </c>
      <c r="G20" s="7" t="s">
        <v>55</v>
      </c>
      <c r="H20" s="8">
        <v>208.0</v>
      </c>
      <c r="I20" s="8" t="s">
        <v>381</v>
      </c>
      <c r="J20" s="9">
        <v>1.633522617351E12</v>
      </c>
      <c r="K20" s="6" t="b">
        <f t="shared" si="3"/>
        <v>1</v>
      </c>
      <c r="L20" s="7" t="s">
        <v>55</v>
      </c>
      <c r="M20" s="8">
        <v>176.0</v>
      </c>
      <c r="N20" s="8" t="s">
        <v>376</v>
      </c>
      <c r="O20" s="9">
        <v>1.633523122346E12</v>
      </c>
      <c r="P20" s="6" t="b">
        <f t="shared" si="4"/>
        <v>1</v>
      </c>
      <c r="Q20" s="7" t="s">
        <v>55</v>
      </c>
      <c r="R20" s="8">
        <v>192.0</v>
      </c>
      <c r="S20" s="8" t="s">
        <v>371</v>
      </c>
      <c r="T20" s="9">
        <v>1.633528485749E12</v>
      </c>
      <c r="U20" s="6" t="b">
        <f t="shared" si="5"/>
        <v>1</v>
      </c>
      <c r="V20" s="7" t="s">
        <v>77</v>
      </c>
      <c r="W20" s="8">
        <v>240.0</v>
      </c>
      <c r="X20" s="8" t="s">
        <v>377</v>
      </c>
      <c r="Y20" s="9">
        <v>1.633529367981E12</v>
      </c>
      <c r="Z20" s="6" t="b">
        <f t="shared" si="6"/>
        <v>1</v>
      </c>
      <c r="AA20" s="7" t="s">
        <v>55</v>
      </c>
      <c r="AB20" s="8">
        <v>379.0</v>
      </c>
      <c r="AC20" s="8" t="s">
        <v>378</v>
      </c>
      <c r="AD20" s="9">
        <v>1.633529935639E12</v>
      </c>
      <c r="AE20" s="6" t="b">
        <f t="shared" si="7"/>
        <v>1</v>
      </c>
      <c r="AF20" s="7" t="s">
        <v>55</v>
      </c>
      <c r="AG20" s="8">
        <v>209.0</v>
      </c>
      <c r="AH20" s="8" t="s">
        <v>379</v>
      </c>
      <c r="AI20" s="9">
        <v>1.633533258503E12</v>
      </c>
      <c r="AJ20" s="6" t="b">
        <f t="shared" si="8"/>
        <v>1</v>
      </c>
      <c r="AK20" s="7" t="s">
        <v>46</v>
      </c>
      <c r="AL20" s="8">
        <v>634.0</v>
      </c>
      <c r="AM20" s="8" t="s">
        <v>382</v>
      </c>
      <c r="AN20" s="9">
        <v>1.633533860675E12</v>
      </c>
      <c r="AO20" s="6" t="b">
        <f t="shared" si="9"/>
        <v>1</v>
      </c>
      <c r="AP20" s="7" t="s">
        <v>77</v>
      </c>
      <c r="AQ20" s="8">
        <v>204.0</v>
      </c>
      <c r="AR20" s="8" t="s">
        <v>380</v>
      </c>
      <c r="AS20" s="9">
        <v>1.633534405477E12</v>
      </c>
    </row>
    <row r="21">
      <c r="A21" s="6" t="b">
        <f t="shared" si="1"/>
        <v>1</v>
      </c>
      <c r="B21" s="7" t="s">
        <v>37</v>
      </c>
      <c r="C21" s="8">
        <v>284.0</v>
      </c>
      <c r="D21" s="8" t="s">
        <v>373</v>
      </c>
      <c r="E21" s="9">
        <v>1.633521349902E12</v>
      </c>
      <c r="F21" s="6" t="b">
        <f t="shared" si="2"/>
        <v>1</v>
      </c>
      <c r="G21" s="7" t="s">
        <v>118</v>
      </c>
      <c r="H21" s="8">
        <v>302.0</v>
      </c>
      <c r="I21" s="8" t="s">
        <v>381</v>
      </c>
      <c r="J21" s="9">
        <v>1.633522617637E12</v>
      </c>
      <c r="K21" s="6" t="b">
        <f t="shared" si="3"/>
        <v>1</v>
      </c>
      <c r="L21" s="7" t="s">
        <v>37</v>
      </c>
      <c r="M21" s="8">
        <v>251.0</v>
      </c>
      <c r="N21" s="8" t="s">
        <v>376</v>
      </c>
      <c r="O21" s="9">
        <v>1.633523122601E12</v>
      </c>
      <c r="P21" s="6" t="b">
        <f t="shared" si="4"/>
        <v>1</v>
      </c>
      <c r="Q21" s="7" t="s">
        <v>37</v>
      </c>
      <c r="R21" s="8">
        <v>251.0</v>
      </c>
      <c r="S21" s="8" t="s">
        <v>371</v>
      </c>
      <c r="T21" s="9">
        <v>1.633528485998E12</v>
      </c>
      <c r="U21" s="6" t="b">
        <f t="shared" si="5"/>
        <v>1</v>
      </c>
      <c r="V21" s="7" t="s">
        <v>55</v>
      </c>
      <c r="W21" s="8">
        <v>109.0</v>
      </c>
      <c r="X21" s="8" t="s">
        <v>383</v>
      </c>
      <c r="Y21" s="9">
        <v>1.63352936809E12</v>
      </c>
      <c r="Z21" s="6" t="b">
        <f t="shared" si="6"/>
        <v>1</v>
      </c>
      <c r="AA21" s="7" t="s">
        <v>23</v>
      </c>
      <c r="AB21" s="8">
        <v>132.0</v>
      </c>
      <c r="AC21" s="8" t="s">
        <v>378</v>
      </c>
      <c r="AD21" s="9">
        <v>1.63352993577E12</v>
      </c>
      <c r="AE21" s="6" t="b">
        <f t="shared" si="7"/>
        <v>1</v>
      </c>
      <c r="AF21" s="7" t="s">
        <v>37</v>
      </c>
      <c r="AG21" s="8">
        <v>242.0</v>
      </c>
      <c r="AH21" s="8" t="s">
        <v>379</v>
      </c>
      <c r="AI21" s="9">
        <v>1.633533258749E12</v>
      </c>
      <c r="AJ21" s="6" t="b">
        <f t="shared" si="8"/>
        <v>1</v>
      </c>
      <c r="AK21" s="7" t="s">
        <v>48</v>
      </c>
      <c r="AL21" s="8">
        <v>159.0</v>
      </c>
      <c r="AM21" s="8" t="s">
        <v>382</v>
      </c>
      <c r="AN21" s="9">
        <v>1.633533860836E12</v>
      </c>
      <c r="AO21" s="6" t="b">
        <f t="shared" si="9"/>
        <v>1</v>
      </c>
      <c r="AP21" s="7" t="s">
        <v>55</v>
      </c>
      <c r="AQ21" s="8">
        <v>68.0</v>
      </c>
      <c r="AR21" s="8" t="s">
        <v>380</v>
      </c>
      <c r="AS21" s="9">
        <v>1.633534405546E12</v>
      </c>
    </row>
    <row r="22">
      <c r="A22" s="6" t="b">
        <f t="shared" si="1"/>
        <v>1</v>
      </c>
      <c r="B22" s="7" t="s">
        <v>48</v>
      </c>
      <c r="C22" s="8">
        <v>299.0</v>
      </c>
      <c r="D22" s="8" t="s">
        <v>384</v>
      </c>
      <c r="E22" s="9">
        <v>1.633521350203E12</v>
      </c>
      <c r="F22" s="6" t="b">
        <f t="shared" si="2"/>
        <v>1</v>
      </c>
      <c r="G22" s="7" t="s">
        <v>48</v>
      </c>
      <c r="H22" s="8">
        <v>306.0</v>
      </c>
      <c r="I22" s="8" t="s">
        <v>381</v>
      </c>
      <c r="J22" s="9">
        <v>1.633522617945E12</v>
      </c>
      <c r="K22" s="6" t="b">
        <f t="shared" si="3"/>
        <v>1</v>
      </c>
      <c r="L22" s="7" t="s">
        <v>48</v>
      </c>
      <c r="M22" s="8">
        <v>157.0</v>
      </c>
      <c r="N22" s="8" t="s">
        <v>376</v>
      </c>
      <c r="O22" s="9">
        <v>1.633523122757E12</v>
      </c>
      <c r="P22" s="6" t="b">
        <f t="shared" si="4"/>
        <v>1</v>
      </c>
      <c r="Q22" s="7" t="s">
        <v>48</v>
      </c>
      <c r="R22" s="8">
        <v>231.0</v>
      </c>
      <c r="S22" s="8" t="s">
        <v>385</v>
      </c>
      <c r="T22" s="9">
        <v>1.633528486248E12</v>
      </c>
      <c r="U22" s="6" t="b">
        <f t="shared" si="5"/>
        <v>1</v>
      </c>
      <c r="V22" s="7" t="s">
        <v>55</v>
      </c>
      <c r="W22" s="8">
        <v>161.0</v>
      </c>
      <c r="X22" s="8" t="s">
        <v>383</v>
      </c>
      <c r="Y22" s="9">
        <v>1.63352936825E12</v>
      </c>
      <c r="Z22" s="6" t="b">
        <f t="shared" si="6"/>
        <v>1</v>
      </c>
      <c r="AA22" s="7" t="s">
        <v>41</v>
      </c>
      <c r="AB22" s="8">
        <v>125.0</v>
      </c>
      <c r="AC22" s="8" t="s">
        <v>378</v>
      </c>
      <c r="AD22" s="9">
        <v>1.633529935895E12</v>
      </c>
      <c r="AE22" s="6" t="b">
        <f t="shared" si="7"/>
        <v>1</v>
      </c>
      <c r="AF22" s="7" t="s">
        <v>48</v>
      </c>
      <c r="AG22" s="8">
        <v>215.0</v>
      </c>
      <c r="AH22" s="8" t="s">
        <v>379</v>
      </c>
      <c r="AI22" s="9">
        <v>1.633533258961E12</v>
      </c>
      <c r="AJ22" s="6" t="b">
        <f t="shared" si="8"/>
        <v>1</v>
      </c>
      <c r="AK22" s="7" t="s">
        <v>77</v>
      </c>
      <c r="AL22" s="8">
        <v>250.0</v>
      </c>
      <c r="AM22" s="8" t="s">
        <v>386</v>
      </c>
      <c r="AN22" s="9">
        <v>1.633533861084E12</v>
      </c>
      <c r="AO22" s="6" t="b">
        <f t="shared" si="9"/>
        <v>1</v>
      </c>
      <c r="AP22" s="7" t="s">
        <v>55</v>
      </c>
      <c r="AQ22" s="8">
        <v>166.0</v>
      </c>
      <c r="AR22" s="8" t="s">
        <v>380</v>
      </c>
      <c r="AS22" s="9">
        <v>1.633534405728E12</v>
      </c>
    </row>
    <row r="23">
      <c r="A23" s="6" t="b">
        <f t="shared" si="1"/>
        <v>1</v>
      </c>
      <c r="B23" s="7" t="s">
        <v>88</v>
      </c>
      <c r="C23" s="8">
        <v>640.0</v>
      </c>
      <c r="D23" s="8" t="s">
        <v>384</v>
      </c>
      <c r="E23" s="9">
        <v>1.63352135085E12</v>
      </c>
      <c r="F23" s="6" t="b">
        <f t="shared" si="2"/>
        <v>1</v>
      </c>
      <c r="G23" s="7" t="s">
        <v>118</v>
      </c>
      <c r="H23" s="8">
        <v>398.0</v>
      </c>
      <c r="I23" s="8" t="s">
        <v>387</v>
      </c>
      <c r="J23" s="9">
        <v>1.63352261836E12</v>
      </c>
      <c r="K23" s="6" t="b">
        <f t="shared" si="3"/>
        <v>1</v>
      </c>
      <c r="L23" s="7" t="s">
        <v>88</v>
      </c>
      <c r="M23" s="8">
        <v>228.0</v>
      </c>
      <c r="N23" s="8" t="s">
        <v>376</v>
      </c>
      <c r="O23" s="9">
        <v>1.633523122985E12</v>
      </c>
      <c r="P23" s="6" t="b">
        <f t="shared" si="4"/>
        <v>1</v>
      </c>
      <c r="Q23" s="7" t="s">
        <v>88</v>
      </c>
      <c r="R23" s="8">
        <v>221.0</v>
      </c>
      <c r="S23" s="8" t="s">
        <v>385</v>
      </c>
      <c r="T23" s="9">
        <v>1.633528486453E12</v>
      </c>
      <c r="U23" s="6" t="b">
        <f t="shared" si="5"/>
        <v>1</v>
      </c>
      <c r="V23" s="7" t="s">
        <v>37</v>
      </c>
      <c r="W23" s="8">
        <v>216.0</v>
      </c>
      <c r="X23" s="8" t="s">
        <v>383</v>
      </c>
      <c r="Y23" s="9">
        <v>1.633529368465E12</v>
      </c>
      <c r="Z23" s="6" t="b">
        <f t="shared" si="6"/>
        <v>1</v>
      </c>
      <c r="AA23" s="7" t="s">
        <v>48</v>
      </c>
      <c r="AB23" s="8">
        <v>270.0</v>
      </c>
      <c r="AC23" s="8" t="s">
        <v>388</v>
      </c>
      <c r="AD23" s="9">
        <v>1.633529936177E12</v>
      </c>
      <c r="AE23" s="6" t="b">
        <f t="shared" si="7"/>
        <v>1</v>
      </c>
      <c r="AF23" s="7" t="s">
        <v>88</v>
      </c>
      <c r="AG23" s="8">
        <v>170.0</v>
      </c>
      <c r="AH23" s="8" t="s">
        <v>389</v>
      </c>
      <c r="AI23" s="9">
        <v>1.633533259132E12</v>
      </c>
      <c r="AJ23" s="6" t="b">
        <f t="shared" si="8"/>
        <v>1</v>
      </c>
      <c r="AK23" s="7" t="s">
        <v>55</v>
      </c>
      <c r="AL23" s="8">
        <v>67.0</v>
      </c>
      <c r="AM23" s="8" t="s">
        <v>386</v>
      </c>
      <c r="AN23" s="9">
        <v>1.633533861153E12</v>
      </c>
      <c r="AO23" s="6" t="b">
        <f t="shared" si="9"/>
        <v>1</v>
      </c>
      <c r="AP23" s="7" t="s">
        <v>37</v>
      </c>
      <c r="AQ23" s="8">
        <v>209.0</v>
      </c>
      <c r="AR23" s="8" t="s">
        <v>380</v>
      </c>
      <c r="AS23" s="9">
        <v>1.633534405925E12</v>
      </c>
    </row>
    <row r="24">
      <c r="A24" s="6" t="b">
        <f t="shared" si="1"/>
        <v>1</v>
      </c>
      <c r="B24" s="7" t="s">
        <v>37</v>
      </c>
      <c r="C24" s="8">
        <v>518.0</v>
      </c>
      <c r="D24" s="8" t="s">
        <v>390</v>
      </c>
      <c r="E24" s="9">
        <v>1.633521351361E12</v>
      </c>
      <c r="F24" s="6" t="b">
        <f t="shared" si="2"/>
        <v>1</v>
      </c>
      <c r="G24" s="7" t="s">
        <v>55</v>
      </c>
      <c r="H24" s="8">
        <v>141.0</v>
      </c>
      <c r="I24" s="8" t="s">
        <v>387</v>
      </c>
      <c r="J24" s="9">
        <v>1.633522618481E12</v>
      </c>
      <c r="K24" s="6" t="b">
        <f t="shared" si="3"/>
        <v>1</v>
      </c>
      <c r="L24" s="7" t="s">
        <v>37</v>
      </c>
      <c r="M24" s="8">
        <v>260.0</v>
      </c>
      <c r="N24" s="8" t="s">
        <v>391</v>
      </c>
      <c r="O24" s="9">
        <v>1.633523123243E12</v>
      </c>
      <c r="P24" s="6" t="b">
        <f t="shared" si="4"/>
        <v>1</v>
      </c>
      <c r="Q24" s="7" t="s">
        <v>37</v>
      </c>
      <c r="R24" s="8">
        <v>268.0</v>
      </c>
      <c r="S24" s="8" t="s">
        <v>385</v>
      </c>
      <c r="T24" s="9">
        <v>1.63352848672E12</v>
      </c>
      <c r="U24" s="6" t="b">
        <f t="shared" si="5"/>
        <v>1</v>
      </c>
      <c r="V24" s="7" t="s">
        <v>48</v>
      </c>
      <c r="W24" s="8">
        <v>138.0</v>
      </c>
      <c r="X24" s="8" t="s">
        <v>383</v>
      </c>
      <c r="Y24" s="9">
        <v>1.633529368605E12</v>
      </c>
      <c r="Z24" s="6" t="b">
        <f t="shared" si="6"/>
        <v>1</v>
      </c>
      <c r="AA24" s="7" t="s">
        <v>23</v>
      </c>
      <c r="AB24" s="8">
        <v>123.0</v>
      </c>
      <c r="AC24" s="8" t="s">
        <v>388</v>
      </c>
      <c r="AD24" s="9">
        <v>1.633529936287E12</v>
      </c>
      <c r="AE24" s="6" t="b">
        <f t="shared" si="7"/>
        <v>1</v>
      </c>
      <c r="AF24" s="7" t="s">
        <v>37</v>
      </c>
      <c r="AG24" s="8">
        <v>285.0</v>
      </c>
      <c r="AH24" s="8" t="s">
        <v>389</v>
      </c>
      <c r="AI24" s="9">
        <v>1.633533259418E12</v>
      </c>
      <c r="AJ24" s="6" t="b">
        <f t="shared" si="8"/>
        <v>1</v>
      </c>
      <c r="AK24" s="7" t="s">
        <v>55</v>
      </c>
      <c r="AL24" s="8">
        <v>177.0</v>
      </c>
      <c r="AM24" s="8" t="s">
        <v>386</v>
      </c>
      <c r="AN24" s="9">
        <v>1.63353386133E12</v>
      </c>
      <c r="AO24" s="6" t="b">
        <f t="shared" si="9"/>
        <v>1</v>
      </c>
      <c r="AP24" s="7" t="s">
        <v>48</v>
      </c>
      <c r="AQ24" s="8">
        <v>173.0</v>
      </c>
      <c r="AR24" s="8" t="s">
        <v>392</v>
      </c>
      <c r="AS24" s="9">
        <v>1.633534406106E12</v>
      </c>
    </row>
    <row r="25">
      <c r="A25" s="6" t="b">
        <f t="shared" si="1"/>
        <v>1</v>
      </c>
      <c r="B25" s="7" t="s">
        <v>48</v>
      </c>
      <c r="C25" s="8">
        <v>345.0</v>
      </c>
      <c r="D25" s="8" t="s">
        <v>390</v>
      </c>
      <c r="E25" s="9">
        <v>1.633521351707E12</v>
      </c>
      <c r="F25" s="6" t="b">
        <f t="shared" si="2"/>
        <v>1</v>
      </c>
      <c r="G25" s="7" t="s">
        <v>37</v>
      </c>
      <c r="H25" s="8">
        <v>288.0</v>
      </c>
      <c r="I25" s="8" t="s">
        <v>387</v>
      </c>
      <c r="J25" s="9">
        <v>1.633522618773E12</v>
      </c>
      <c r="K25" s="6" t="b">
        <f t="shared" si="3"/>
        <v>1</v>
      </c>
      <c r="L25" s="7" t="s">
        <v>48</v>
      </c>
      <c r="M25" s="8">
        <v>264.0</v>
      </c>
      <c r="N25" s="8" t="s">
        <v>391</v>
      </c>
      <c r="O25" s="9">
        <v>1.633523123508E12</v>
      </c>
      <c r="P25" s="6" t="b">
        <f t="shared" si="4"/>
        <v>1</v>
      </c>
      <c r="Q25" s="7" t="s">
        <v>48</v>
      </c>
      <c r="R25" s="8">
        <v>255.0</v>
      </c>
      <c r="S25" s="8" t="s">
        <v>385</v>
      </c>
      <c r="T25" s="9">
        <v>1.633528486974E12</v>
      </c>
      <c r="U25" s="6" t="b">
        <f t="shared" si="5"/>
        <v>1</v>
      </c>
      <c r="V25" s="7" t="s">
        <v>88</v>
      </c>
      <c r="W25" s="8">
        <v>221.0</v>
      </c>
      <c r="X25" s="8" t="s">
        <v>383</v>
      </c>
      <c r="Y25" s="9">
        <v>1.633529368824E12</v>
      </c>
      <c r="Z25" s="6" t="b">
        <f t="shared" si="6"/>
        <v>1</v>
      </c>
      <c r="AA25" s="7" t="s">
        <v>55</v>
      </c>
      <c r="AB25" s="8">
        <v>176.0</v>
      </c>
      <c r="AC25" s="8" t="s">
        <v>388</v>
      </c>
      <c r="AD25" s="9">
        <v>1.633529936464E12</v>
      </c>
      <c r="AE25" s="6" t="b">
        <f t="shared" si="7"/>
        <v>1</v>
      </c>
      <c r="AF25" s="7" t="s">
        <v>88</v>
      </c>
      <c r="AG25" s="8">
        <v>269.0</v>
      </c>
      <c r="AH25" s="8" t="s">
        <v>389</v>
      </c>
      <c r="AI25" s="9">
        <v>1.633533259687E12</v>
      </c>
      <c r="AJ25" s="6" t="b">
        <f t="shared" si="8"/>
        <v>1</v>
      </c>
      <c r="AK25" s="7" t="s">
        <v>37</v>
      </c>
      <c r="AL25" s="8">
        <v>242.0</v>
      </c>
      <c r="AM25" s="8" t="s">
        <v>386</v>
      </c>
      <c r="AN25" s="9">
        <v>1.633533861571E12</v>
      </c>
      <c r="AO25" s="6" t="b">
        <f t="shared" si="9"/>
        <v>1</v>
      </c>
      <c r="AP25" s="7" t="s">
        <v>88</v>
      </c>
      <c r="AQ25" s="8">
        <v>178.0</v>
      </c>
      <c r="AR25" s="8" t="s">
        <v>392</v>
      </c>
      <c r="AS25" s="9">
        <v>1.633534406271E12</v>
      </c>
    </row>
    <row r="26">
      <c r="A26" s="6" t="b">
        <f t="shared" si="1"/>
        <v>0</v>
      </c>
      <c r="B26" s="7" t="s">
        <v>97</v>
      </c>
      <c r="C26" s="8">
        <v>590.0</v>
      </c>
      <c r="D26" s="8" t="s">
        <v>393</v>
      </c>
      <c r="E26" s="9">
        <v>1.633521352296E12</v>
      </c>
      <c r="F26" s="6" t="b">
        <f t="shared" si="2"/>
        <v>1</v>
      </c>
      <c r="G26" s="7" t="s">
        <v>48</v>
      </c>
      <c r="H26" s="8">
        <v>299.0</v>
      </c>
      <c r="I26" s="8" t="s">
        <v>394</v>
      </c>
      <c r="J26" s="9">
        <v>1.633522619068E12</v>
      </c>
      <c r="K26" s="6" t="b">
        <f t="shared" si="3"/>
        <v>0</v>
      </c>
      <c r="L26" s="7" t="s">
        <v>101</v>
      </c>
      <c r="M26" s="8">
        <v>749.0</v>
      </c>
      <c r="N26" s="8" t="s">
        <v>395</v>
      </c>
      <c r="O26" s="9">
        <v>1.633523124258E12</v>
      </c>
      <c r="P26" s="6" t="b">
        <f t="shared" si="4"/>
        <v>0</v>
      </c>
      <c r="Q26" s="7" t="s">
        <v>101</v>
      </c>
      <c r="R26" s="8">
        <v>843.0</v>
      </c>
      <c r="S26" s="8" t="s">
        <v>396</v>
      </c>
      <c r="T26" s="9">
        <v>1.633528487819E12</v>
      </c>
      <c r="U26" s="6" t="b">
        <f t="shared" si="5"/>
        <v>1</v>
      </c>
      <c r="V26" s="7" t="s">
        <v>37</v>
      </c>
      <c r="W26" s="8">
        <v>277.0</v>
      </c>
      <c r="X26" s="8" t="s">
        <v>397</v>
      </c>
      <c r="Y26" s="9">
        <v>1.633529369101E12</v>
      </c>
      <c r="Z26" s="6" t="b">
        <f t="shared" si="6"/>
        <v>1</v>
      </c>
      <c r="AA26" s="7" t="s">
        <v>37</v>
      </c>
      <c r="AB26" s="8">
        <v>209.0</v>
      </c>
      <c r="AC26" s="8" t="s">
        <v>388</v>
      </c>
      <c r="AD26" s="9">
        <v>1.633529936678E12</v>
      </c>
      <c r="AE26" s="6" t="b">
        <f t="shared" si="7"/>
        <v>1</v>
      </c>
      <c r="AF26" s="7" t="s">
        <v>48</v>
      </c>
      <c r="AG26" s="8">
        <v>141.0</v>
      </c>
      <c r="AH26" s="8" t="s">
        <v>389</v>
      </c>
      <c r="AI26" s="9">
        <v>1.633533259825E12</v>
      </c>
      <c r="AJ26" s="6" t="b">
        <f t="shared" si="8"/>
        <v>1</v>
      </c>
      <c r="AK26" s="7" t="s">
        <v>48</v>
      </c>
      <c r="AL26" s="8">
        <v>155.0</v>
      </c>
      <c r="AM26" s="8" t="s">
        <v>386</v>
      </c>
      <c r="AN26" s="9">
        <v>1.633533861726E12</v>
      </c>
      <c r="AO26" s="6" t="b">
        <f t="shared" si="9"/>
        <v>1</v>
      </c>
      <c r="AP26" s="7" t="s">
        <v>37</v>
      </c>
      <c r="AQ26" s="8">
        <v>218.0</v>
      </c>
      <c r="AR26" s="8" t="s">
        <v>392</v>
      </c>
      <c r="AS26" s="9">
        <v>1.633534406494E12</v>
      </c>
    </row>
    <row r="27">
      <c r="A27" s="6" t="b">
        <f t="shared" si="1"/>
        <v>1</v>
      </c>
      <c r="B27" s="7" t="s">
        <v>107</v>
      </c>
      <c r="C27" s="8">
        <v>721.0</v>
      </c>
      <c r="D27" s="8" t="s">
        <v>398</v>
      </c>
      <c r="E27" s="9">
        <v>1.633521353016E12</v>
      </c>
      <c r="F27" s="6" t="b">
        <f t="shared" si="2"/>
        <v>1</v>
      </c>
      <c r="G27" s="7" t="s">
        <v>88</v>
      </c>
      <c r="H27" s="8">
        <v>567.0</v>
      </c>
      <c r="I27" s="8" t="s">
        <v>394</v>
      </c>
      <c r="J27" s="9">
        <v>1.633522619638E12</v>
      </c>
      <c r="K27" s="6" t="b">
        <f t="shared" si="3"/>
        <v>1</v>
      </c>
      <c r="L27" s="7" t="s">
        <v>107</v>
      </c>
      <c r="M27" s="8">
        <v>693.0</v>
      </c>
      <c r="N27" s="8" t="s">
        <v>395</v>
      </c>
      <c r="O27" s="9">
        <v>1.633523124952E12</v>
      </c>
      <c r="P27" s="6" t="b">
        <f t="shared" si="4"/>
        <v>1</v>
      </c>
      <c r="Q27" s="7" t="s">
        <v>107</v>
      </c>
      <c r="R27" s="8">
        <v>609.0</v>
      </c>
      <c r="S27" s="8" t="s">
        <v>399</v>
      </c>
      <c r="T27" s="9">
        <v>1.633528488428E12</v>
      </c>
      <c r="U27" s="6" t="b">
        <f t="shared" si="5"/>
        <v>1</v>
      </c>
      <c r="V27" s="7" t="s">
        <v>48</v>
      </c>
      <c r="W27" s="8">
        <v>262.0</v>
      </c>
      <c r="X27" s="8" t="s">
        <v>397</v>
      </c>
      <c r="Y27" s="9">
        <v>1.633529369362E12</v>
      </c>
      <c r="Z27" s="6" t="b">
        <f t="shared" si="6"/>
        <v>1</v>
      </c>
      <c r="AA27" s="7" t="s">
        <v>61</v>
      </c>
      <c r="AB27" s="8">
        <v>763.0</v>
      </c>
      <c r="AC27" s="8" t="s">
        <v>400</v>
      </c>
      <c r="AD27" s="9">
        <v>1.633529937438E12</v>
      </c>
      <c r="AE27" s="6" t="b">
        <f t="shared" si="7"/>
        <v>1</v>
      </c>
      <c r="AF27" s="7" t="s">
        <v>37</v>
      </c>
      <c r="AG27" s="8">
        <v>153.0</v>
      </c>
      <c r="AH27" s="8" t="s">
        <v>389</v>
      </c>
      <c r="AI27" s="9">
        <v>1.633533259979E12</v>
      </c>
      <c r="AJ27" s="6" t="b">
        <f t="shared" si="8"/>
        <v>1</v>
      </c>
      <c r="AK27" s="7" t="s">
        <v>88</v>
      </c>
      <c r="AL27" s="8">
        <v>238.0</v>
      </c>
      <c r="AM27" s="8" t="s">
        <v>386</v>
      </c>
      <c r="AN27" s="9">
        <v>1.633533861964E12</v>
      </c>
      <c r="AO27" s="6" t="b">
        <f t="shared" si="9"/>
        <v>1</v>
      </c>
      <c r="AP27" s="7" t="s">
        <v>48</v>
      </c>
      <c r="AQ27" s="8">
        <v>164.0</v>
      </c>
      <c r="AR27" s="8" t="s">
        <v>392</v>
      </c>
      <c r="AS27" s="9">
        <v>1.633534406656E12</v>
      </c>
    </row>
    <row r="28">
      <c r="A28" s="6" t="b">
        <f t="shared" si="1"/>
        <v>1</v>
      </c>
      <c r="B28" s="7" t="s">
        <v>115</v>
      </c>
      <c r="C28" s="8">
        <v>200.0</v>
      </c>
      <c r="D28" s="8" t="s">
        <v>398</v>
      </c>
      <c r="E28" s="9">
        <v>1.633521353218E12</v>
      </c>
      <c r="F28" s="6" t="b">
        <f t="shared" si="2"/>
        <v>1</v>
      </c>
      <c r="G28" s="7" t="s">
        <v>37</v>
      </c>
      <c r="H28" s="8">
        <v>403.0</v>
      </c>
      <c r="I28" s="8" t="s">
        <v>401</v>
      </c>
      <c r="J28" s="9">
        <v>1.633522620049E12</v>
      </c>
      <c r="K28" s="6" t="b">
        <f t="shared" si="3"/>
        <v>1</v>
      </c>
      <c r="L28" s="7" t="s">
        <v>116</v>
      </c>
      <c r="M28" s="8">
        <v>217.0</v>
      </c>
      <c r="N28" s="8" t="s">
        <v>402</v>
      </c>
      <c r="O28" s="9">
        <v>1.633523125166E12</v>
      </c>
      <c r="P28" s="6" t="b">
        <f t="shared" si="4"/>
        <v>1</v>
      </c>
      <c r="Q28" s="7" t="s">
        <v>111</v>
      </c>
      <c r="R28" s="8">
        <v>276.0</v>
      </c>
      <c r="S28" s="8" t="s">
        <v>399</v>
      </c>
      <c r="T28" s="9">
        <v>1.633528488704E12</v>
      </c>
      <c r="U28" s="6" t="b">
        <f t="shared" si="5"/>
        <v>0</v>
      </c>
      <c r="V28" s="7" t="s">
        <v>99</v>
      </c>
      <c r="W28" s="8">
        <v>691.0</v>
      </c>
      <c r="X28" s="8" t="s">
        <v>403</v>
      </c>
      <c r="Y28" s="9">
        <v>1.633529370063E12</v>
      </c>
      <c r="Z28" s="6" t="b">
        <f t="shared" si="6"/>
        <v>1</v>
      </c>
      <c r="AA28" s="7" t="s">
        <v>46</v>
      </c>
      <c r="AB28" s="8">
        <v>475.0</v>
      </c>
      <c r="AC28" s="8" t="s">
        <v>400</v>
      </c>
      <c r="AD28" s="9">
        <v>1.633529937913E12</v>
      </c>
      <c r="AE28" s="6" t="b">
        <f t="shared" si="7"/>
        <v>1</v>
      </c>
      <c r="AF28" s="7" t="s">
        <v>55</v>
      </c>
      <c r="AG28" s="8">
        <v>132.0</v>
      </c>
      <c r="AH28" s="8" t="s">
        <v>404</v>
      </c>
      <c r="AI28" s="9">
        <v>1.633533260117E12</v>
      </c>
      <c r="AJ28" s="6" t="b">
        <f t="shared" si="8"/>
        <v>1</v>
      </c>
      <c r="AK28" s="7" t="s">
        <v>37</v>
      </c>
      <c r="AL28" s="8">
        <v>293.0</v>
      </c>
      <c r="AM28" s="8" t="s">
        <v>405</v>
      </c>
      <c r="AN28" s="9">
        <v>1.633533862258E12</v>
      </c>
      <c r="AO28" s="6" t="b">
        <f t="shared" si="9"/>
        <v>0</v>
      </c>
      <c r="AP28" s="7" t="s">
        <v>99</v>
      </c>
      <c r="AQ28" s="8">
        <v>497.0</v>
      </c>
      <c r="AR28" s="8" t="s">
        <v>406</v>
      </c>
      <c r="AS28" s="9">
        <v>1.633534407153E12</v>
      </c>
    </row>
    <row r="29">
      <c r="A29" s="6" t="b">
        <f t="shared" si="1"/>
        <v>1</v>
      </c>
      <c r="B29" s="7" t="s">
        <v>48</v>
      </c>
      <c r="C29" s="8">
        <v>570.0</v>
      </c>
      <c r="D29" s="8" t="s">
        <v>398</v>
      </c>
      <c r="E29" s="9">
        <v>1.633521353787E12</v>
      </c>
      <c r="F29" s="6" t="b">
        <f t="shared" si="2"/>
        <v>1</v>
      </c>
      <c r="G29" s="7" t="s">
        <v>48</v>
      </c>
      <c r="H29" s="8">
        <v>370.0</v>
      </c>
      <c r="I29" s="8" t="s">
        <v>401</v>
      </c>
      <c r="J29" s="9">
        <v>1.633522620409E12</v>
      </c>
      <c r="K29" s="6" t="b">
        <f t="shared" si="3"/>
        <v>1</v>
      </c>
      <c r="L29" s="7" t="s">
        <v>48</v>
      </c>
      <c r="M29" s="8">
        <v>389.0</v>
      </c>
      <c r="N29" s="8" t="s">
        <v>402</v>
      </c>
      <c r="O29" s="9">
        <v>1.633523125554E12</v>
      </c>
      <c r="P29" s="6" t="b">
        <f t="shared" si="4"/>
        <v>1</v>
      </c>
      <c r="Q29" s="7" t="s">
        <v>48</v>
      </c>
      <c r="R29" s="8">
        <v>254.0</v>
      </c>
      <c r="S29" s="8" t="s">
        <v>399</v>
      </c>
      <c r="T29" s="9">
        <v>1.633528488956E12</v>
      </c>
      <c r="U29" s="6" t="b">
        <f t="shared" si="5"/>
        <v>1</v>
      </c>
      <c r="V29" s="7" t="s">
        <v>107</v>
      </c>
      <c r="W29" s="8">
        <v>394.0</v>
      </c>
      <c r="X29" s="8" t="s">
        <v>403</v>
      </c>
      <c r="Y29" s="9">
        <v>1.633529370454E12</v>
      </c>
      <c r="Z29" s="6" t="b">
        <f t="shared" si="6"/>
        <v>1</v>
      </c>
      <c r="AA29" s="7" t="s">
        <v>48</v>
      </c>
      <c r="AB29" s="8">
        <v>146.0</v>
      </c>
      <c r="AC29" s="8" t="s">
        <v>407</v>
      </c>
      <c r="AD29" s="9">
        <v>1.633529938062E12</v>
      </c>
      <c r="AE29" s="6" t="b">
        <f t="shared" si="7"/>
        <v>1</v>
      </c>
      <c r="AF29" s="7" t="s">
        <v>189</v>
      </c>
      <c r="AG29" s="8">
        <v>168.0</v>
      </c>
      <c r="AH29" s="8" t="s">
        <v>404</v>
      </c>
      <c r="AI29" s="9">
        <v>1.63353326028E12</v>
      </c>
      <c r="AJ29" s="6" t="b">
        <f t="shared" si="8"/>
        <v>1</v>
      </c>
      <c r="AK29" s="7" t="s">
        <v>48</v>
      </c>
      <c r="AL29" s="8">
        <v>156.0</v>
      </c>
      <c r="AM29" s="8" t="s">
        <v>405</v>
      </c>
      <c r="AN29" s="9">
        <v>1.633533862417E12</v>
      </c>
      <c r="AO29" s="6" t="b">
        <f t="shared" si="9"/>
        <v>1</v>
      </c>
      <c r="AP29" s="7" t="s">
        <v>125</v>
      </c>
      <c r="AQ29" s="8">
        <v>1031.0</v>
      </c>
      <c r="AR29" s="8" t="s">
        <v>408</v>
      </c>
      <c r="AS29" s="9">
        <v>1.633534408186E12</v>
      </c>
    </row>
    <row r="30">
      <c r="A30" s="6" t="b">
        <f t="shared" si="1"/>
        <v>1</v>
      </c>
      <c r="B30" s="7" t="s">
        <v>127</v>
      </c>
      <c r="C30" s="8">
        <v>942.0</v>
      </c>
      <c r="D30" s="8" t="s">
        <v>409</v>
      </c>
      <c r="E30" s="9">
        <v>1.63352135473E12</v>
      </c>
      <c r="F30" s="6" t="b">
        <f t="shared" si="2"/>
        <v>0</v>
      </c>
      <c r="G30" s="7" t="s">
        <v>99</v>
      </c>
      <c r="H30" s="8">
        <v>623.0</v>
      </c>
      <c r="I30" s="8" t="s">
        <v>410</v>
      </c>
      <c r="J30" s="9">
        <v>1.633522621034E12</v>
      </c>
      <c r="K30" s="6" t="b">
        <f t="shared" si="3"/>
        <v>1</v>
      </c>
      <c r="L30" s="7" t="s">
        <v>127</v>
      </c>
      <c r="M30" s="8">
        <v>409.0</v>
      </c>
      <c r="N30" s="8" t="s">
        <v>402</v>
      </c>
      <c r="O30" s="9">
        <v>1.633523125966E12</v>
      </c>
      <c r="P30" s="6" t="b">
        <f t="shared" si="4"/>
        <v>1</v>
      </c>
      <c r="Q30" s="7" t="s">
        <v>127</v>
      </c>
      <c r="R30" s="8">
        <v>368.0</v>
      </c>
      <c r="S30" s="8" t="s">
        <v>411</v>
      </c>
      <c r="T30" s="9">
        <v>1.633528489324E12</v>
      </c>
      <c r="U30" s="6" t="b">
        <f t="shared" si="5"/>
        <v>1</v>
      </c>
      <c r="V30" s="7" t="s">
        <v>116</v>
      </c>
      <c r="W30" s="8">
        <v>159.0</v>
      </c>
      <c r="X30" s="8" t="s">
        <v>403</v>
      </c>
      <c r="Y30" s="9">
        <v>1.633529370606E12</v>
      </c>
      <c r="Z30" s="6" t="b">
        <f t="shared" si="6"/>
        <v>1</v>
      </c>
      <c r="AA30" s="7" t="s">
        <v>77</v>
      </c>
      <c r="AB30" s="8">
        <v>189.0</v>
      </c>
      <c r="AC30" s="8" t="s">
        <v>407</v>
      </c>
      <c r="AD30" s="9">
        <v>1.633529938262E12</v>
      </c>
      <c r="AE30" s="6" t="b">
        <f t="shared" si="7"/>
        <v>1</v>
      </c>
      <c r="AF30" s="7" t="s">
        <v>77</v>
      </c>
      <c r="AG30" s="8">
        <v>133.0</v>
      </c>
      <c r="AH30" s="8" t="s">
        <v>404</v>
      </c>
      <c r="AI30" s="9">
        <v>1.633533260419E12</v>
      </c>
      <c r="AJ30" s="6" t="b">
        <f t="shared" si="8"/>
        <v>0</v>
      </c>
      <c r="AK30" s="7" t="s">
        <v>97</v>
      </c>
      <c r="AL30" s="8">
        <v>497.0</v>
      </c>
      <c r="AM30" s="8" t="s">
        <v>405</v>
      </c>
      <c r="AN30" s="9">
        <v>1.633533862912E12</v>
      </c>
      <c r="AO30" s="6" t="b">
        <f t="shared" si="9"/>
        <v>1</v>
      </c>
      <c r="AP30" s="7" t="s">
        <v>115</v>
      </c>
      <c r="AQ30" s="8">
        <v>258.0</v>
      </c>
      <c r="AR30" s="8" t="s">
        <v>408</v>
      </c>
      <c r="AS30" s="9">
        <v>1.633534408443E12</v>
      </c>
    </row>
    <row r="31">
      <c r="A31" s="6" t="b">
        <f t="shared" si="1"/>
        <v>1</v>
      </c>
      <c r="B31" s="7" t="s">
        <v>133</v>
      </c>
      <c r="C31" s="8">
        <v>295.0</v>
      </c>
      <c r="D31" s="8" t="s">
        <v>412</v>
      </c>
      <c r="E31" s="9">
        <v>1.633521355023E12</v>
      </c>
      <c r="F31" s="6" t="b">
        <f t="shared" si="2"/>
        <v>1</v>
      </c>
      <c r="G31" s="7" t="s">
        <v>107</v>
      </c>
      <c r="H31" s="8">
        <v>395.0</v>
      </c>
      <c r="I31" s="8" t="s">
        <v>410</v>
      </c>
      <c r="J31" s="9">
        <v>1.633522621428E12</v>
      </c>
      <c r="K31" s="6" t="b">
        <f t="shared" si="3"/>
        <v>1</v>
      </c>
      <c r="L31" s="7" t="s">
        <v>133</v>
      </c>
      <c r="M31" s="8">
        <v>215.0</v>
      </c>
      <c r="N31" s="8" t="s">
        <v>413</v>
      </c>
      <c r="O31" s="9">
        <v>1.633523126196E12</v>
      </c>
      <c r="P31" s="6" t="b">
        <f t="shared" si="4"/>
        <v>1</v>
      </c>
      <c r="Q31" s="7" t="s">
        <v>133</v>
      </c>
      <c r="R31" s="8">
        <v>399.0</v>
      </c>
      <c r="S31" s="8" t="s">
        <v>411</v>
      </c>
      <c r="T31" s="9">
        <v>1.633528489722E12</v>
      </c>
      <c r="U31" s="6" t="b">
        <f t="shared" si="5"/>
        <v>1</v>
      </c>
      <c r="V31" s="7" t="s">
        <v>48</v>
      </c>
      <c r="W31" s="8">
        <v>372.0</v>
      </c>
      <c r="X31" s="8" t="s">
        <v>403</v>
      </c>
      <c r="Y31" s="9">
        <v>1.633529370984E12</v>
      </c>
      <c r="Z31" s="6" t="b">
        <f t="shared" si="6"/>
        <v>1</v>
      </c>
      <c r="AA31" s="7" t="s">
        <v>55</v>
      </c>
      <c r="AB31" s="8">
        <v>76.0</v>
      </c>
      <c r="AC31" s="8" t="s">
        <v>407</v>
      </c>
      <c r="AD31" s="9">
        <v>1.633529938319E12</v>
      </c>
      <c r="AE31" s="6" t="b">
        <f t="shared" si="7"/>
        <v>1</v>
      </c>
      <c r="AF31" s="7" t="s">
        <v>55</v>
      </c>
      <c r="AG31" s="8">
        <v>255.0</v>
      </c>
      <c r="AH31" s="8" t="s">
        <v>404</v>
      </c>
      <c r="AI31" s="9">
        <v>1.633533260669E12</v>
      </c>
      <c r="AJ31" s="6" t="b">
        <f t="shared" si="8"/>
        <v>1</v>
      </c>
      <c r="AK31" s="7" t="s">
        <v>107</v>
      </c>
      <c r="AL31" s="8">
        <v>535.0</v>
      </c>
      <c r="AM31" s="8" t="s">
        <v>414</v>
      </c>
      <c r="AN31" s="9">
        <v>1.633533863448E12</v>
      </c>
      <c r="AO31" s="6" t="b">
        <f t="shared" si="9"/>
        <v>1</v>
      </c>
      <c r="AP31" s="7" t="s">
        <v>48</v>
      </c>
      <c r="AQ31" s="8">
        <v>220.0</v>
      </c>
      <c r="AR31" s="8" t="s">
        <v>408</v>
      </c>
      <c r="AS31" s="9">
        <v>1.633534408662E12</v>
      </c>
    </row>
    <row r="32">
      <c r="A32" s="6" t="b">
        <f t="shared" si="1"/>
        <v>1</v>
      </c>
      <c r="B32" s="7" t="s">
        <v>30</v>
      </c>
      <c r="C32" s="8">
        <v>187.0</v>
      </c>
      <c r="D32" s="8" t="s">
        <v>412</v>
      </c>
      <c r="E32" s="9">
        <v>1.63352135522E12</v>
      </c>
      <c r="F32" s="6" t="b">
        <f t="shared" si="2"/>
        <v>1</v>
      </c>
      <c r="G32" s="7" t="s">
        <v>107</v>
      </c>
      <c r="H32" s="8">
        <v>174.0</v>
      </c>
      <c r="I32" s="8" t="s">
        <v>410</v>
      </c>
      <c r="J32" s="9">
        <v>1.633522621604E12</v>
      </c>
      <c r="K32" s="6" t="b">
        <f t="shared" si="3"/>
        <v>1</v>
      </c>
      <c r="L32" s="7" t="s">
        <v>30</v>
      </c>
      <c r="M32" s="8">
        <v>200.0</v>
      </c>
      <c r="N32" s="8" t="s">
        <v>413</v>
      </c>
      <c r="O32" s="9">
        <v>1.633523126383E12</v>
      </c>
      <c r="P32" s="6" t="b">
        <f t="shared" si="4"/>
        <v>1</v>
      </c>
      <c r="Q32" s="7" t="s">
        <v>30</v>
      </c>
      <c r="R32" s="8">
        <v>217.0</v>
      </c>
      <c r="S32" s="8" t="s">
        <v>411</v>
      </c>
      <c r="T32" s="9">
        <v>1.633528489939E12</v>
      </c>
      <c r="U32" s="6" t="b">
        <f t="shared" si="5"/>
        <v>1</v>
      </c>
      <c r="V32" s="7" t="s">
        <v>127</v>
      </c>
      <c r="W32" s="8">
        <v>495.0</v>
      </c>
      <c r="X32" s="8" t="s">
        <v>415</v>
      </c>
      <c r="Y32" s="9">
        <v>1.633529371474E12</v>
      </c>
      <c r="Z32" s="6" t="b">
        <f t="shared" si="6"/>
        <v>1</v>
      </c>
      <c r="AA32" s="7" t="s">
        <v>55</v>
      </c>
      <c r="AB32" s="8">
        <v>160.0</v>
      </c>
      <c r="AC32" s="8" t="s">
        <v>407</v>
      </c>
      <c r="AD32" s="9">
        <v>1.633529938482E12</v>
      </c>
      <c r="AE32" s="6" t="b">
        <f t="shared" si="7"/>
        <v>1</v>
      </c>
      <c r="AF32" s="7" t="s">
        <v>55</v>
      </c>
      <c r="AG32" s="8">
        <v>171.0</v>
      </c>
      <c r="AH32" s="8" t="s">
        <v>404</v>
      </c>
      <c r="AI32" s="9">
        <v>1.633533260839E12</v>
      </c>
      <c r="AJ32" s="6" t="b">
        <f t="shared" si="8"/>
        <v>1</v>
      </c>
      <c r="AK32" s="7" t="s">
        <v>131</v>
      </c>
      <c r="AL32" s="8">
        <v>167.0</v>
      </c>
      <c r="AM32" s="8" t="s">
        <v>414</v>
      </c>
      <c r="AN32" s="9">
        <v>1.633533863614E12</v>
      </c>
      <c r="AO32" s="6" t="b">
        <f t="shared" si="9"/>
        <v>1</v>
      </c>
      <c r="AP32" s="7" t="s">
        <v>127</v>
      </c>
      <c r="AQ32" s="8">
        <v>697.0</v>
      </c>
      <c r="AR32" s="8" t="s">
        <v>416</v>
      </c>
      <c r="AS32" s="9">
        <v>1.633534409359E12</v>
      </c>
    </row>
    <row r="33">
      <c r="A33" s="6" t="b">
        <f t="shared" si="1"/>
        <v>1</v>
      </c>
      <c r="B33" s="7" t="s">
        <v>23</v>
      </c>
      <c r="C33" s="8">
        <v>240.0</v>
      </c>
      <c r="D33" s="8" t="s">
        <v>412</v>
      </c>
      <c r="E33" s="9">
        <v>1.633521355451E12</v>
      </c>
      <c r="F33" s="6" t="b">
        <f t="shared" si="2"/>
        <v>1</v>
      </c>
      <c r="G33" s="7" t="s">
        <v>48</v>
      </c>
      <c r="H33" s="8">
        <v>203.0</v>
      </c>
      <c r="I33" s="8" t="s">
        <v>410</v>
      </c>
      <c r="J33" s="9">
        <v>1.633522621808E12</v>
      </c>
      <c r="K33" s="6" t="b">
        <f t="shared" si="3"/>
        <v>1</v>
      </c>
      <c r="L33" s="7" t="s">
        <v>23</v>
      </c>
      <c r="M33" s="8">
        <v>218.0</v>
      </c>
      <c r="N33" s="8" t="s">
        <v>413</v>
      </c>
      <c r="O33" s="9">
        <v>1.6335231266E12</v>
      </c>
      <c r="P33" s="6" t="b">
        <f t="shared" si="4"/>
        <v>1</v>
      </c>
      <c r="Q33" s="7" t="s">
        <v>23</v>
      </c>
      <c r="R33" s="8">
        <v>252.0</v>
      </c>
      <c r="S33" s="8" t="s">
        <v>417</v>
      </c>
      <c r="T33" s="9">
        <v>1.633528490191E12</v>
      </c>
      <c r="U33" s="6" t="b">
        <f t="shared" si="5"/>
        <v>1</v>
      </c>
      <c r="V33" s="7" t="s">
        <v>133</v>
      </c>
      <c r="W33" s="8">
        <v>262.0</v>
      </c>
      <c r="X33" s="8" t="s">
        <v>415</v>
      </c>
      <c r="Y33" s="9">
        <v>1.633529371737E12</v>
      </c>
      <c r="Z33" s="6" t="b">
        <f t="shared" si="6"/>
        <v>1</v>
      </c>
      <c r="AA33" s="7" t="s">
        <v>37</v>
      </c>
      <c r="AB33" s="8">
        <v>232.0</v>
      </c>
      <c r="AC33" s="8" t="s">
        <v>407</v>
      </c>
      <c r="AD33" s="9">
        <v>1.633529938715E12</v>
      </c>
      <c r="AE33" s="6" t="b">
        <f t="shared" si="7"/>
        <v>1</v>
      </c>
      <c r="AF33" s="7" t="s">
        <v>37</v>
      </c>
      <c r="AG33" s="8">
        <v>385.0</v>
      </c>
      <c r="AH33" s="8" t="s">
        <v>418</v>
      </c>
      <c r="AI33" s="9">
        <v>1.633533261224E12</v>
      </c>
      <c r="AJ33" s="6" t="b">
        <f t="shared" si="8"/>
        <v>1</v>
      </c>
      <c r="AK33" s="7" t="s">
        <v>48</v>
      </c>
      <c r="AL33" s="8">
        <v>203.0</v>
      </c>
      <c r="AM33" s="8" t="s">
        <v>414</v>
      </c>
      <c r="AN33" s="9">
        <v>1.633533863817E12</v>
      </c>
      <c r="AO33" s="6" t="b">
        <f t="shared" si="9"/>
        <v>1</v>
      </c>
      <c r="AP33" s="7" t="s">
        <v>133</v>
      </c>
      <c r="AQ33" s="8">
        <v>289.0</v>
      </c>
      <c r="AR33" s="8" t="s">
        <v>416</v>
      </c>
      <c r="AS33" s="9">
        <v>1.633534409646E12</v>
      </c>
    </row>
    <row r="34">
      <c r="A34" s="6" t="b">
        <f t="shared" si="1"/>
        <v>1</v>
      </c>
      <c r="B34" s="7" t="s">
        <v>145</v>
      </c>
      <c r="C34" s="8">
        <v>203.0</v>
      </c>
      <c r="D34" s="8" t="s">
        <v>412</v>
      </c>
      <c r="E34" s="9">
        <v>1.633521355654E12</v>
      </c>
      <c r="F34" s="6" t="b">
        <f t="shared" si="2"/>
        <v>1</v>
      </c>
      <c r="G34" s="7" t="s">
        <v>127</v>
      </c>
      <c r="H34" s="8">
        <v>429.0</v>
      </c>
      <c r="I34" s="8" t="s">
        <v>419</v>
      </c>
      <c r="J34" s="9">
        <v>1.63352262224E12</v>
      </c>
      <c r="K34" s="6" t="b">
        <f t="shared" si="3"/>
        <v>1</v>
      </c>
      <c r="L34" s="7" t="s">
        <v>145</v>
      </c>
      <c r="M34" s="8">
        <v>164.0</v>
      </c>
      <c r="N34" s="8" t="s">
        <v>413</v>
      </c>
      <c r="O34" s="9">
        <v>1.633523126767E12</v>
      </c>
      <c r="P34" s="6" t="b">
        <f t="shared" si="4"/>
        <v>1</v>
      </c>
      <c r="Q34" s="7" t="s">
        <v>145</v>
      </c>
      <c r="R34" s="8">
        <v>208.0</v>
      </c>
      <c r="S34" s="8" t="s">
        <v>417</v>
      </c>
      <c r="T34" s="9">
        <v>1.633528490402E12</v>
      </c>
      <c r="U34" s="6" t="b">
        <f t="shared" si="5"/>
        <v>1</v>
      </c>
      <c r="V34" s="7" t="s">
        <v>30</v>
      </c>
      <c r="W34" s="8">
        <v>201.0</v>
      </c>
      <c r="X34" s="8" t="s">
        <v>415</v>
      </c>
      <c r="Y34" s="9">
        <v>1.633529371936E12</v>
      </c>
      <c r="Z34" s="6" t="b">
        <f t="shared" si="6"/>
        <v>1</v>
      </c>
      <c r="AA34" s="7" t="s">
        <v>48</v>
      </c>
      <c r="AB34" s="8">
        <v>174.0</v>
      </c>
      <c r="AC34" s="8" t="s">
        <v>407</v>
      </c>
      <c r="AD34" s="9">
        <v>1.63352993889E12</v>
      </c>
      <c r="AE34" s="6" t="b">
        <f t="shared" si="7"/>
        <v>1</v>
      </c>
      <c r="AF34" s="7" t="s">
        <v>48</v>
      </c>
      <c r="AG34" s="8">
        <v>348.0</v>
      </c>
      <c r="AH34" s="8" t="s">
        <v>418</v>
      </c>
      <c r="AI34" s="9">
        <v>1.63353326157E12</v>
      </c>
      <c r="AJ34" s="6" t="b">
        <f t="shared" si="8"/>
        <v>1</v>
      </c>
      <c r="AK34" s="7" t="s">
        <v>127</v>
      </c>
      <c r="AL34" s="8">
        <v>245.0</v>
      </c>
      <c r="AM34" s="8" t="s">
        <v>420</v>
      </c>
      <c r="AN34" s="9">
        <v>1.633533864066E12</v>
      </c>
      <c r="AO34" s="6" t="b">
        <f t="shared" si="9"/>
        <v>1</v>
      </c>
      <c r="AP34" s="7" t="s">
        <v>30</v>
      </c>
      <c r="AQ34" s="8">
        <v>193.0</v>
      </c>
      <c r="AR34" s="8" t="s">
        <v>416</v>
      </c>
      <c r="AS34" s="9">
        <v>1.633534409841E12</v>
      </c>
    </row>
    <row r="35">
      <c r="A35" s="6" t="b">
        <f t="shared" si="1"/>
        <v>1</v>
      </c>
      <c r="B35" s="7" t="s">
        <v>30</v>
      </c>
      <c r="C35" s="8">
        <v>148.0</v>
      </c>
      <c r="D35" s="8" t="s">
        <v>412</v>
      </c>
      <c r="E35" s="9">
        <v>1.633521355806E12</v>
      </c>
      <c r="F35" s="6" t="b">
        <f t="shared" si="2"/>
        <v>1</v>
      </c>
      <c r="G35" s="7" t="s">
        <v>133</v>
      </c>
      <c r="H35" s="8">
        <v>357.0</v>
      </c>
      <c r="I35" s="8" t="s">
        <v>419</v>
      </c>
      <c r="J35" s="9">
        <v>1.633522622592E12</v>
      </c>
      <c r="K35" s="6" t="b">
        <f t="shared" si="3"/>
        <v>1</v>
      </c>
      <c r="L35" s="7" t="s">
        <v>30</v>
      </c>
      <c r="M35" s="8">
        <v>112.0</v>
      </c>
      <c r="N35" s="8" t="s">
        <v>413</v>
      </c>
      <c r="O35" s="9">
        <v>1.633523126875E12</v>
      </c>
      <c r="P35" s="6" t="b">
        <f t="shared" si="4"/>
        <v>1</v>
      </c>
      <c r="Q35" s="7" t="s">
        <v>30</v>
      </c>
      <c r="R35" s="8">
        <v>151.0</v>
      </c>
      <c r="S35" s="8" t="s">
        <v>417</v>
      </c>
      <c r="T35" s="9">
        <v>1.633528490552E12</v>
      </c>
      <c r="U35" s="6" t="b">
        <f t="shared" si="5"/>
        <v>1</v>
      </c>
      <c r="V35" s="7" t="s">
        <v>23</v>
      </c>
      <c r="W35" s="8">
        <v>243.0</v>
      </c>
      <c r="X35" s="8" t="s">
        <v>421</v>
      </c>
      <c r="Y35" s="9">
        <v>1.633529372181E12</v>
      </c>
      <c r="Z35" s="6" t="b">
        <f t="shared" si="6"/>
        <v>1</v>
      </c>
      <c r="AA35" s="7" t="s">
        <v>88</v>
      </c>
      <c r="AB35" s="8">
        <v>230.0</v>
      </c>
      <c r="AC35" s="8" t="s">
        <v>422</v>
      </c>
      <c r="AD35" s="9">
        <v>1.63352993912E12</v>
      </c>
      <c r="AE35" s="6" t="b">
        <f t="shared" si="7"/>
        <v>1</v>
      </c>
      <c r="AF35" s="7" t="s">
        <v>88</v>
      </c>
      <c r="AG35" s="8">
        <v>195.0</v>
      </c>
      <c r="AH35" s="8" t="s">
        <v>418</v>
      </c>
      <c r="AI35" s="9">
        <v>1.633533261765E12</v>
      </c>
      <c r="AJ35" s="6" t="b">
        <f t="shared" si="8"/>
        <v>1</v>
      </c>
      <c r="AK35" s="7" t="s">
        <v>133</v>
      </c>
      <c r="AL35" s="8">
        <v>222.0</v>
      </c>
      <c r="AM35" s="8" t="s">
        <v>420</v>
      </c>
      <c r="AN35" s="9">
        <v>1.633533864286E12</v>
      </c>
      <c r="AO35" s="6" t="b">
        <f t="shared" si="9"/>
        <v>1</v>
      </c>
      <c r="AP35" s="7" t="s">
        <v>23</v>
      </c>
      <c r="AQ35" s="8">
        <v>226.0</v>
      </c>
      <c r="AR35" s="8" t="s">
        <v>423</v>
      </c>
      <c r="AS35" s="9">
        <v>1.633534410066E12</v>
      </c>
    </row>
    <row r="36">
      <c r="A36" s="6" t="b">
        <f t="shared" si="1"/>
        <v>1</v>
      </c>
      <c r="B36" s="7" t="s">
        <v>152</v>
      </c>
      <c r="C36" s="8">
        <v>234.0</v>
      </c>
      <c r="D36" s="8" t="s">
        <v>424</v>
      </c>
      <c r="E36" s="9">
        <v>1.633521356037E12</v>
      </c>
      <c r="F36" s="6" t="b">
        <f t="shared" si="2"/>
        <v>1</v>
      </c>
      <c r="G36" s="7" t="s">
        <v>30</v>
      </c>
      <c r="H36" s="8">
        <v>224.0</v>
      </c>
      <c r="I36" s="8" t="s">
        <v>419</v>
      </c>
      <c r="J36" s="9">
        <v>1.633522622817E12</v>
      </c>
      <c r="K36" s="6" t="b">
        <f t="shared" si="3"/>
        <v>1</v>
      </c>
      <c r="L36" s="7" t="s">
        <v>152</v>
      </c>
      <c r="M36" s="8">
        <v>225.0</v>
      </c>
      <c r="N36" s="8" t="s">
        <v>425</v>
      </c>
      <c r="O36" s="9">
        <v>1.633523127098E12</v>
      </c>
      <c r="P36" s="6" t="b">
        <f t="shared" si="4"/>
        <v>1</v>
      </c>
      <c r="Q36" s="7" t="s">
        <v>152</v>
      </c>
      <c r="R36" s="8">
        <v>202.0</v>
      </c>
      <c r="S36" s="8" t="s">
        <v>417</v>
      </c>
      <c r="T36" s="9">
        <v>1.633528490754E12</v>
      </c>
      <c r="U36" s="6" t="b">
        <f t="shared" si="5"/>
        <v>1</v>
      </c>
      <c r="V36" s="7" t="s">
        <v>145</v>
      </c>
      <c r="W36" s="8">
        <v>234.0</v>
      </c>
      <c r="X36" s="8" t="s">
        <v>421</v>
      </c>
      <c r="Y36" s="9">
        <v>1.633529372414E12</v>
      </c>
      <c r="Z36" s="6" t="b">
        <f t="shared" si="6"/>
        <v>1</v>
      </c>
      <c r="AA36" s="7" t="s">
        <v>118</v>
      </c>
      <c r="AB36" s="8">
        <v>266.0</v>
      </c>
      <c r="AC36" s="8" t="s">
        <v>422</v>
      </c>
      <c r="AD36" s="9">
        <v>1.633529939384E12</v>
      </c>
      <c r="AE36" s="6" t="b">
        <f t="shared" si="7"/>
        <v>1</v>
      </c>
      <c r="AF36" s="7" t="s">
        <v>37</v>
      </c>
      <c r="AG36" s="8">
        <v>218.0</v>
      </c>
      <c r="AH36" s="8" t="s">
        <v>418</v>
      </c>
      <c r="AI36" s="9">
        <v>1.633533261982E12</v>
      </c>
      <c r="AJ36" s="6" t="b">
        <f t="shared" si="8"/>
        <v>1</v>
      </c>
      <c r="AK36" s="7" t="s">
        <v>30</v>
      </c>
      <c r="AL36" s="8">
        <v>226.0</v>
      </c>
      <c r="AM36" s="8" t="s">
        <v>420</v>
      </c>
      <c r="AN36" s="9">
        <v>1.633533864508E12</v>
      </c>
      <c r="AO36" s="6" t="b">
        <f t="shared" si="9"/>
        <v>1</v>
      </c>
      <c r="AP36" s="7" t="s">
        <v>145</v>
      </c>
      <c r="AQ36" s="8">
        <v>300.0</v>
      </c>
      <c r="AR36" s="8" t="s">
        <v>423</v>
      </c>
      <c r="AS36" s="9">
        <v>1.633534410367E12</v>
      </c>
    </row>
    <row r="37">
      <c r="A37" s="6" t="b">
        <f t="shared" si="1"/>
        <v>1</v>
      </c>
      <c r="B37" s="7" t="s">
        <v>33</v>
      </c>
      <c r="C37" s="8">
        <v>159.0</v>
      </c>
      <c r="D37" s="8" t="s">
        <v>424</v>
      </c>
      <c r="E37" s="9">
        <v>1.633521356195E12</v>
      </c>
      <c r="F37" s="6" t="b">
        <f t="shared" si="2"/>
        <v>1</v>
      </c>
      <c r="G37" s="7" t="s">
        <v>23</v>
      </c>
      <c r="H37" s="8">
        <v>243.0</v>
      </c>
      <c r="I37" s="8" t="s">
        <v>426</v>
      </c>
      <c r="J37" s="9">
        <v>1.633522623075E12</v>
      </c>
      <c r="K37" s="6" t="b">
        <f t="shared" si="3"/>
        <v>1</v>
      </c>
      <c r="L37" s="7" t="s">
        <v>33</v>
      </c>
      <c r="M37" s="8">
        <v>152.0</v>
      </c>
      <c r="N37" s="8" t="s">
        <v>425</v>
      </c>
      <c r="O37" s="9">
        <v>1.633523127254E12</v>
      </c>
      <c r="P37" s="6" t="b">
        <f t="shared" si="4"/>
        <v>1</v>
      </c>
      <c r="Q37" s="7" t="s">
        <v>33</v>
      </c>
      <c r="R37" s="8">
        <v>175.0</v>
      </c>
      <c r="S37" s="8" t="s">
        <v>417</v>
      </c>
      <c r="T37" s="9">
        <v>1.633528490931E12</v>
      </c>
      <c r="U37" s="6" t="b">
        <f t="shared" si="5"/>
        <v>1</v>
      </c>
      <c r="V37" s="7" t="s">
        <v>30</v>
      </c>
      <c r="W37" s="8">
        <v>144.0</v>
      </c>
      <c r="X37" s="8" t="s">
        <v>421</v>
      </c>
      <c r="Y37" s="9">
        <v>1.633529372558E12</v>
      </c>
      <c r="Z37" s="6" t="b">
        <f t="shared" si="6"/>
        <v>1</v>
      </c>
      <c r="AA37" s="7" t="s">
        <v>48</v>
      </c>
      <c r="AB37" s="8">
        <v>204.0</v>
      </c>
      <c r="AC37" s="8" t="s">
        <v>422</v>
      </c>
      <c r="AD37" s="9">
        <v>1.63352993959E12</v>
      </c>
      <c r="AE37" s="6" t="b">
        <f t="shared" si="7"/>
        <v>1</v>
      </c>
      <c r="AF37" s="7" t="s">
        <v>48</v>
      </c>
      <c r="AG37" s="8">
        <v>195.0</v>
      </c>
      <c r="AH37" s="8" t="s">
        <v>427</v>
      </c>
      <c r="AI37" s="9">
        <v>1.633533262179E12</v>
      </c>
      <c r="AJ37" s="6" t="b">
        <f t="shared" si="8"/>
        <v>1</v>
      </c>
      <c r="AK37" s="7" t="s">
        <v>23</v>
      </c>
      <c r="AL37" s="8">
        <v>242.0</v>
      </c>
      <c r="AM37" s="8" t="s">
        <v>420</v>
      </c>
      <c r="AN37" s="9">
        <v>1.633533864751E12</v>
      </c>
      <c r="AO37" s="6" t="b">
        <f t="shared" si="9"/>
        <v>1</v>
      </c>
      <c r="AP37" s="7" t="s">
        <v>30</v>
      </c>
      <c r="AQ37" s="8">
        <v>142.0</v>
      </c>
      <c r="AR37" s="8" t="s">
        <v>423</v>
      </c>
      <c r="AS37" s="9">
        <v>1.63353441051E12</v>
      </c>
    </row>
    <row r="38">
      <c r="A38" s="6" t="b">
        <f t="shared" si="1"/>
        <v>1</v>
      </c>
      <c r="B38" s="7" t="s">
        <v>48</v>
      </c>
      <c r="C38" s="8">
        <v>532.0</v>
      </c>
      <c r="D38" s="8" t="s">
        <v>424</v>
      </c>
      <c r="E38" s="9">
        <v>1.633521356727E12</v>
      </c>
      <c r="F38" s="6" t="b">
        <f t="shared" si="2"/>
        <v>1</v>
      </c>
      <c r="G38" s="7" t="s">
        <v>145</v>
      </c>
      <c r="H38" s="8">
        <v>302.0</v>
      </c>
      <c r="I38" s="8" t="s">
        <v>426</v>
      </c>
      <c r="J38" s="9">
        <v>1.63352262336E12</v>
      </c>
      <c r="K38" s="6" t="b">
        <f t="shared" si="3"/>
        <v>1</v>
      </c>
      <c r="L38" s="7" t="s">
        <v>48</v>
      </c>
      <c r="M38" s="8">
        <v>278.0</v>
      </c>
      <c r="N38" s="8" t="s">
        <v>425</v>
      </c>
      <c r="O38" s="9">
        <v>1.633523127527E12</v>
      </c>
      <c r="P38" s="6" t="b">
        <f t="shared" si="4"/>
        <v>1</v>
      </c>
      <c r="Q38" s="7" t="s">
        <v>48</v>
      </c>
      <c r="R38" s="8">
        <v>254.0</v>
      </c>
      <c r="S38" s="8" t="s">
        <v>428</v>
      </c>
      <c r="T38" s="9">
        <v>1.633528491181E12</v>
      </c>
      <c r="U38" s="6" t="b">
        <f t="shared" si="5"/>
        <v>1</v>
      </c>
      <c r="V38" s="7" t="s">
        <v>152</v>
      </c>
      <c r="W38" s="8">
        <v>215.0</v>
      </c>
      <c r="X38" s="8" t="s">
        <v>421</v>
      </c>
      <c r="Y38" s="9">
        <v>1.633529372776E12</v>
      </c>
      <c r="Z38" s="6" t="b">
        <f t="shared" si="6"/>
        <v>1</v>
      </c>
      <c r="AA38" s="7" t="s">
        <v>118</v>
      </c>
      <c r="AB38" s="8">
        <v>709.0</v>
      </c>
      <c r="AC38" s="8" t="s">
        <v>429</v>
      </c>
      <c r="AD38" s="9">
        <v>1.633529940298E12</v>
      </c>
      <c r="AE38" s="6" t="b">
        <f t="shared" si="7"/>
        <v>0</v>
      </c>
      <c r="AF38" s="7" t="s">
        <v>101</v>
      </c>
      <c r="AG38" s="8">
        <v>901.0</v>
      </c>
      <c r="AH38" s="8" t="s">
        <v>430</v>
      </c>
      <c r="AI38" s="9">
        <v>1.633533263082E12</v>
      </c>
      <c r="AJ38" s="6" t="b">
        <f t="shared" si="8"/>
        <v>1</v>
      </c>
      <c r="AK38" s="7" t="s">
        <v>145</v>
      </c>
      <c r="AL38" s="8">
        <v>260.0</v>
      </c>
      <c r="AM38" s="8" t="s">
        <v>431</v>
      </c>
      <c r="AN38" s="9">
        <v>1.633533865019E12</v>
      </c>
      <c r="AO38" s="6" t="b">
        <f t="shared" si="9"/>
        <v>1</v>
      </c>
      <c r="AP38" s="7" t="s">
        <v>152</v>
      </c>
      <c r="AQ38" s="8">
        <v>236.0</v>
      </c>
      <c r="AR38" s="8" t="s">
        <v>423</v>
      </c>
      <c r="AS38" s="9">
        <v>1.633534410746E12</v>
      </c>
    </row>
    <row r="39">
      <c r="A39" s="6" t="b">
        <f t="shared" si="1"/>
        <v>1</v>
      </c>
      <c r="B39" s="7" t="s">
        <v>127</v>
      </c>
      <c r="C39" s="8">
        <v>991.0</v>
      </c>
      <c r="D39" s="8" t="s">
        <v>432</v>
      </c>
      <c r="E39" s="9">
        <v>1.633521357718E12</v>
      </c>
      <c r="F39" s="6" t="b">
        <f t="shared" si="2"/>
        <v>1</v>
      </c>
      <c r="G39" s="7" t="s">
        <v>30</v>
      </c>
      <c r="H39" s="8">
        <v>209.0</v>
      </c>
      <c r="I39" s="8" t="s">
        <v>426</v>
      </c>
      <c r="J39" s="9">
        <v>1.633522623568E12</v>
      </c>
      <c r="K39" s="6" t="b">
        <f t="shared" si="3"/>
        <v>1</v>
      </c>
      <c r="L39" s="7" t="s">
        <v>127</v>
      </c>
      <c r="M39" s="8">
        <v>592.0</v>
      </c>
      <c r="N39" s="8" t="s">
        <v>433</v>
      </c>
      <c r="O39" s="9">
        <v>1.633523128125E12</v>
      </c>
      <c r="P39" s="6" t="b">
        <f t="shared" si="4"/>
        <v>1</v>
      </c>
      <c r="Q39" s="7" t="s">
        <v>127</v>
      </c>
      <c r="R39" s="8">
        <v>139.0</v>
      </c>
      <c r="S39" s="8" t="s">
        <v>428</v>
      </c>
      <c r="T39" s="9">
        <v>1.633528491322E12</v>
      </c>
      <c r="U39" s="6" t="b">
        <f t="shared" si="5"/>
        <v>1</v>
      </c>
      <c r="V39" s="7" t="s">
        <v>33</v>
      </c>
      <c r="W39" s="8">
        <v>197.0</v>
      </c>
      <c r="X39" s="8" t="s">
        <v>421</v>
      </c>
      <c r="Y39" s="9">
        <v>1.633529372968E12</v>
      </c>
      <c r="Z39" s="6" t="b">
        <f t="shared" si="6"/>
        <v>1</v>
      </c>
      <c r="AA39" s="7" t="s">
        <v>88</v>
      </c>
      <c r="AB39" s="8">
        <v>133.0</v>
      </c>
      <c r="AC39" s="8" t="s">
        <v>429</v>
      </c>
      <c r="AD39" s="9">
        <v>1.633529940433E12</v>
      </c>
      <c r="AE39" s="6" t="b">
        <f t="shared" si="7"/>
        <v>1</v>
      </c>
      <c r="AF39" s="7" t="s">
        <v>107</v>
      </c>
      <c r="AG39" s="8">
        <v>727.0</v>
      </c>
      <c r="AH39" s="8" t="s">
        <v>430</v>
      </c>
      <c r="AI39" s="9">
        <v>1.633533263808E12</v>
      </c>
      <c r="AJ39" s="6" t="b">
        <f t="shared" si="8"/>
        <v>1</v>
      </c>
      <c r="AK39" s="7" t="s">
        <v>30</v>
      </c>
      <c r="AL39" s="8">
        <v>163.0</v>
      </c>
      <c r="AM39" s="8" t="s">
        <v>431</v>
      </c>
      <c r="AN39" s="9">
        <v>1.633533865174E12</v>
      </c>
      <c r="AO39" s="6" t="b">
        <f t="shared" si="9"/>
        <v>1</v>
      </c>
      <c r="AP39" s="7" t="s">
        <v>33</v>
      </c>
      <c r="AQ39" s="8">
        <v>234.0</v>
      </c>
      <c r="AR39" s="8" t="s">
        <v>423</v>
      </c>
      <c r="AS39" s="9">
        <v>1.633534410977E12</v>
      </c>
    </row>
    <row r="40">
      <c r="A40" s="6" t="b">
        <f t="shared" si="1"/>
        <v>1</v>
      </c>
      <c r="B40" s="7" t="s">
        <v>144</v>
      </c>
      <c r="C40" s="8">
        <v>720.0</v>
      </c>
      <c r="D40" s="8" t="s">
        <v>434</v>
      </c>
      <c r="E40" s="9">
        <v>1.633521358439E12</v>
      </c>
      <c r="F40" s="6" t="b">
        <f t="shared" si="2"/>
        <v>1</v>
      </c>
      <c r="G40" s="7" t="s">
        <v>152</v>
      </c>
      <c r="H40" s="8">
        <v>242.0</v>
      </c>
      <c r="I40" s="8" t="s">
        <v>426</v>
      </c>
      <c r="J40" s="9">
        <v>1.633522623814E12</v>
      </c>
      <c r="K40" s="6" t="b">
        <f t="shared" si="3"/>
        <v>1</v>
      </c>
      <c r="L40" s="7" t="s">
        <v>144</v>
      </c>
      <c r="M40" s="8">
        <v>393.0</v>
      </c>
      <c r="N40" s="8" t="s">
        <v>433</v>
      </c>
      <c r="O40" s="9">
        <v>1.633523128513E12</v>
      </c>
      <c r="P40" s="6" t="b">
        <f t="shared" si="4"/>
        <v>1</v>
      </c>
      <c r="Q40" s="7" t="s">
        <v>144</v>
      </c>
      <c r="R40" s="8">
        <v>234.0</v>
      </c>
      <c r="S40" s="8" t="s">
        <v>428</v>
      </c>
      <c r="T40" s="9">
        <v>1.633528491557E12</v>
      </c>
      <c r="U40" s="6" t="b">
        <f t="shared" si="5"/>
        <v>1</v>
      </c>
      <c r="V40" s="7" t="s">
        <v>48</v>
      </c>
      <c r="W40" s="8">
        <v>225.0</v>
      </c>
      <c r="X40" s="8" t="s">
        <v>435</v>
      </c>
      <c r="Y40" s="9">
        <v>1.633529373198E12</v>
      </c>
      <c r="Z40" s="6" t="b">
        <f t="shared" si="6"/>
        <v>1</v>
      </c>
      <c r="AA40" s="7" t="s">
        <v>37</v>
      </c>
      <c r="AB40" s="8">
        <v>633.0</v>
      </c>
      <c r="AC40" s="8" t="s">
        <v>436</v>
      </c>
      <c r="AD40" s="9">
        <v>1.633529941071E12</v>
      </c>
      <c r="AE40" s="6" t="b">
        <f t="shared" si="7"/>
        <v>1</v>
      </c>
      <c r="AF40" s="7" t="s">
        <v>118</v>
      </c>
      <c r="AG40" s="8">
        <v>162.0</v>
      </c>
      <c r="AH40" s="8" t="s">
        <v>430</v>
      </c>
      <c r="AI40" s="9">
        <v>1.633533263971E12</v>
      </c>
      <c r="AJ40" s="6" t="b">
        <f t="shared" si="8"/>
        <v>1</v>
      </c>
      <c r="AK40" s="7" t="s">
        <v>152</v>
      </c>
      <c r="AL40" s="8">
        <v>204.0</v>
      </c>
      <c r="AM40" s="8" t="s">
        <v>431</v>
      </c>
      <c r="AN40" s="9">
        <v>1.633533865377E12</v>
      </c>
      <c r="AO40" s="6" t="b">
        <f t="shared" si="9"/>
        <v>1</v>
      </c>
      <c r="AP40" s="7" t="s">
        <v>48</v>
      </c>
      <c r="AQ40" s="8">
        <v>445.0</v>
      </c>
      <c r="AR40" s="8" t="s">
        <v>437</v>
      </c>
      <c r="AS40" s="9">
        <v>1.633534411426E12</v>
      </c>
    </row>
    <row r="41">
      <c r="A41" s="6" t="b">
        <f t="shared" si="1"/>
        <v>1</v>
      </c>
      <c r="B41" s="7" t="s">
        <v>48</v>
      </c>
      <c r="C41" s="8">
        <v>247.0</v>
      </c>
      <c r="D41" s="8" t="s">
        <v>434</v>
      </c>
      <c r="E41" s="9">
        <v>1.633521358685E12</v>
      </c>
      <c r="F41" s="6" t="b">
        <f t="shared" si="2"/>
        <v>1</v>
      </c>
      <c r="G41" s="7" t="s">
        <v>33</v>
      </c>
      <c r="H41" s="8">
        <v>193.0</v>
      </c>
      <c r="I41" s="8" t="s">
        <v>438</v>
      </c>
      <c r="J41" s="9">
        <v>1.633522624002E12</v>
      </c>
      <c r="K41" s="6" t="b">
        <f t="shared" si="3"/>
        <v>1</v>
      </c>
      <c r="L41" s="7" t="s">
        <v>48</v>
      </c>
      <c r="M41" s="8">
        <v>256.0</v>
      </c>
      <c r="N41" s="8" t="s">
        <v>433</v>
      </c>
      <c r="O41" s="9">
        <v>1.633523128772E12</v>
      </c>
      <c r="P41" s="6" t="b">
        <f t="shared" si="4"/>
        <v>1</v>
      </c>
      <c r="Q41" s="7" t="s">
        <v>48</v>
      </c>
      <c r="R41" s="8">
        <v>157.0</v>
      </c>
      <c r="S41" s="8" t="s">
        <v>428</v>
      </c>
      <c r="T41" s="9">
        <v>1.633528491714E12</v>
      </c>
      <c r="U41" s="6" t="b">
        <f t="shared" si="5"/>
        <v>1</v>
      </c>
      <c r="V41" s="7" t="s">
        <v>127</v>
      </c>
      <c r="W41" s="8">
        <v>969.0</v>
      </c>
      <c r="X41" s="8" t="s">
        <v>439</v>
      </c>
      <c r="Y41" s="9">
        <v>1.633529374163E12</v>
      </c>
      <c r="Z41" s="6" t="b">
        <f t="shared" si="6"/>
        <v>1</v>
      </c>
      <c r="AA41" s="7" t="s">
        <v>48</v>
      </c>
      <c r="AB41" s="8">
        <v>307.0</v>
      </c>
      <c r="AC41" s="8" t="s">
        <v>436</v>
      </c>
      <c r="AD41" s="9">
        <v>1.633529941371E12</v>
      </c>
      <c r="AE41" s="6" t="b">
        <f t="shared" si="7"/>
        <v>1</v>
      </c>
      <c r="AF41" s="7" t="s">
        <v>48</v>
      </c>
      <c r="AG41" s="8">
        <v>359.0</v>
      </c>
      <c r="AH41" s="8" t="s">
        <v>440</v>
      </c>
      <c r="AI41" s="9">
        <v>1.633533264326E12</v>
      </c>
      <c r="AJ41" s="6" t="b">
        <f t="shared" si="8"/>
        <v>1</v>
      </c>
      <c r="AK41" s="7" t="s">
        <v>33</v>
      </c>
      <c r="AL41" s="8">
        <v>193.0</v>
      </c>
      <c r="AM41" s="8" t="s">
        <v>431</v>
      </c>
      <c r="AN41" s="9">
        <v>1.633533865575E12</v>
      </c>
      <c r="AO41" s="6" t="b">
        <f t="shared" si="9"/>
        <v>1</v>
      </c>
      <c r="AP41" s="7" t="s">
        <v>127</v>
      </c>
      <c r="AQ41" s="8">
        <v>533.0</v>
      </c>
      <c r="AR41" s="8" t="s">
        <v>437</v>
      </c>
      <c r="AS41" s="9">
        <v>1.633534411957E12</v>
      </c>
    </row>
    <row r="42">
      <c r="A42" s="6" t="b">
        <f t="shared" si="1"/>
        <v>1</v>
      </c>
      <c r="B42" s="7" t="s">
        <v>118</v>
      </c>
      <c r="C42" s="8">
        <v>4697.0</v>
      </c>
      <c r="D42" s="8" t="s">
        <v>441</v>
      </c>
      <c r="E42" s="9">
        <v>1.633521363381E12</v>
      </c>
      <c r="F42" s="6" t="b">
        <f t="shared" si="2"/>
        <v>1</v>
      </c>
      <c r="G42" s="7" t="s">
        <v>48</v>
      </c>
      <c r="H42" s="8">
        <v>273.0</v>
      </c>
      <c r="I42" s="8" t="s">
        <v>438</v>
      </c>
      <c r="J42" s="9">
        <v>1.633522624279E12</v>
      </c>
      <c r="K42" s="6" t="b">
        <f t="shared" si="3"/>
        <v>1</v>
      </c>
      <c r="L42" s="7" t="s">
        <v>118</v>
      </c>
      <c r="M42" s="8">
        <v>5574.0</v>
      </c>
      <c r="N42" s="8" t="s">
        <v>442</v>
      </c>
      <c r="O42" s="9">
        <v>1.633523134347E12</v>
      </c>
      <c r="P42" s="6" t="b">
        <f t="shared" si="4"/>
        <v>1</v>
      </c>
      <c r="Q42" s="7" t="s">
        <v>116</v>
      </c>
      <c r="R42" s="8">
        <v>4078.0</v>
      </c>
      <c r="S42" s="8" t="s">
        <v>443</v>
      </c>
      <c r="T42" s="9">
        <v>1.633528495802E12</v>
      </c>
      <c r="U42" s="6" t="b">
        <f t="shared" si="5"/>
        <v>1</v>
      </c>
      <c r="V42" s="7" t="s">
        <v>144</v>
      </c>
      <c r="W42" s="8">
        <v>376.0</v>
      </c>
      <c r="X42" s="8" t="s">
        <v>439</v>
      </c>
      <c r="Y42" s="9">
        <v>1.633529374545E12</v>
      </c>
      <c r="Z42" s="6" t="b">
        <f t="shared" si="6"/>
        <v>0</v>
      </c>
      <c r="AA42" s="7" t="s">
        <v>97</v>
      </c>
      <c r="AB42" s="8">
        <v>515.0</v>
      </c>
      <c r="AC42" s="8" t="s">
        <v>436</v>
      </c>
      <c r="AD42" s="9">
        <v>1.633529941885E12</v>
      </c>
      <c r="AE42" s="6" t="b">
        <f t="shared" si="7"/>
        <v>1</v>
      </c>
      <c r="AF42" s="7" t="s">
        <v>127</v>
      </c>
      <c r="AG42" s="8">
        <v>997.0</v>
      </c>
      <c r="AH42" s="8" t="s">
        <v>444</v>
      </c>
      <c r="AI42" s="9">
        <v>1.633533265326E12</v>
      </c>
      <c r="AJ42" s="6" t="b">
        <f t="shared" si="8"/>
        <v>1</v>
      </c>
      <c r="AK42" s="7" t="s">
        <v>48</v>
      </c>
      <c r="AL42" s="8">
        <v>187.0</v>
      </c>
      <c r="AM42" s="8" t="s">
        <v>431</v>
      </c>
      <c r="AN42" s="9">
        <v>1.633533865772E12</v>
      </c>
      <c r="AO42" s="6" t="b">
        <f t="shared" si="9"/>
        <v>1</v>
      </c>
      <c r="AP42" s="7" t="s">
        <v>144</v>
      </c>
      <c r="AQ42" s="8">
        <v>286.0</v>
      </c>
      <c r="AR42" s="8" t="s">
        <v>445</v>
      </c>
      <c r="AS42" s="9">
        <v>1.633534412244E12</v>
      </c>
    </row>
    <row r="43">
      <c r="A43" s="6" t="b">
        <f t="shared" si="1"/>
        <v>1</v>
      </c>
      <c r="B43" s="7" t="s">
        <v>157</v>
      </c>
      <c r="C43" s="8">
        <v>1892.0</v>
      </c>
      <c r="D43" s="8" t="s">
        <v>446</v>
      </c>
      <c r="E43" s="9">
        <v>1.633521365274E12</v>
      </c>
      <c r="F43" s="6" t="b">
        <f t="shared" si="2"/>
        <v>1</v>
      </c>
      <c r="G43" s="7" t="s">
        <v>127</v>
      </c>
      <c r="H43" s="8">
        <v>203.0</v>
      </c>
      <c r="I43" s="8" t="s">
        <v>438</v>
      </c>
      <c r="J43" s="9">
        <v>1.633522624482E12</v>
      </c>
      <c r="K43" s="6" t="b">
        <f t="shared" si="3"/>
        <v>1</v>
      </c>
      <c r="L43" s="7" t="s">
        <v>157</v>
      </c>
      <c r="M43" s="8">
        <v>1130.0</v>
      </c>
      <c r="N43" s="8" t="s">
        <v>447</v>
      </c>
      <c r="O43" s="9">
        <v>1.633523135475E12</v>
      </c>
      <c r="P43" s="6" t="b">
        <f t="shared" si="4"/>
        <v>1</v>
      </c>
      <c r="Q43" s="7" t="s">
        <v>157</v>
      </c>
      <c r="R43" s="8">
        <v>1054.0</v>
      </c>
      <c r="S43" s="8" t="s">
        <v>448</v>
      </c>
      <c r="T43" s="9">
        <v>1.633528496846E12</v>
      </c>
      <c r="U43" s="6" t="b">
        <f t="shared" si="5"/>
        <v>1</v>
      </c>
      <c r="V43" s="7" t="s">
        <v>48</v>
      </c>
      <c r="W43" s="8">
        <v>246.0</v>
      </c>
      <c r="X43" s="8" t="s">
        <v>439</v>
      </c>
      <c r="Y43" s="9">
        <v>1.633529374798E12</v>
      </c>
      <c r="Z43" s="6" t="b">
        <f t="shared" si="6"/>
        <v>1</v>
      </c>
      <c r="AA43" s="7" t="s">
        <v>107</v>
      </c>
      <c r="AB43" s="8">
        <v>285.0</v>
      </c>
      <c r="AC43" s="8" t="s">
        <v>449</v>
      </c>
      <c r="AD43" s="9">
        <v>1.633529942171E12</v>
      </c>
      <c r="AE43" s="6" t="b">
        <f t="shared" si="7"/>
        <v>1</v>
      </c>
      <c r="AF43" s="7" t="s">
        <v>133</v>
      </c>
      <c r="AG43" s="8">
        <v>365.0</v>
      </c>
      <c r="AH43" s="8" t="s">
        <v>444</v>
      </c>
      <c r="AI43" s="9">
        <v>1.633533265692E12</v>
      </c>
      <c r="AJ43" s="6" t="b">
        <f t="shared" si="8"/>
        <v>1</v>
      </c>
      <c r="AK43" s="7" t="s">
        <v>450</v>
      </c>
      <c r="AL43" s="8">
        <v>392.0</v>
      </c>
      <c r="AM43" s="8" t="s">
        <v>451</v>
      </c>
      <c r="AN43" s="9">
        <v>1.63353386615E12</v>
      </c>
      <c r="AO43" s="6" t="b">
        <f t="shared" si="9"/>
        <v>1</v>
      </c>
      <c r="AP43" s="7" t="s">
        <v>48</v>
      </c>
      <c r="AQ43" s="8">
        <v>180.0</v>
      </c>
      <c r="AR43" s="8" t="s">
        <v>445</v>
      </c>
      <c r="AS43" s="9">
        <v>1.633534412423E12</v>
      </c>
    </row>
    <row r="44">
      <c r="A44" s="6" t="b">
        <f t="shared" si="1"/>
        <v>1</v>
      </c>
      <c r="B44" s="7" t="s">
        <v>125</v>
      </c>
      <c r="C44" s="8">
        <v>392.0</v>
      </c>
      <c r="D44" s="8" t="s">
        <v>446</v>
      </c>
      <c r="E44" s="9">
        <v>1.633521365668E12</v>
      </c>
      <c r="F44" s="6" t="b">
        <f t="shared" si="2"/>
        <v>1</v>
      </c>
      <c r="G44" s="7" t="s">
        <v>144</v>
      </c>
      <c r="H44" s="8">
        <v>226.0</v>
      </c>
      <c r="I44" s="8" t="s">
        <v>438</v>
      </c>
      <c r="J44" s="9">
        <v>1.633522624706E12</v>
      </c>
      <c r="K44" s="6" t="b">
        <f t="shared" si="3"/>
        <v>1</v>
      </c>
      <c r="L44" s="7" t="s">
        <v>189</v>
      </c>
      <c r="M44" s="8">
        <v>291.0</v>
      </c>
      <c r="N44" s="8" t="s">
        <v>447</v>
      </c>
      <c r="O44" s="9">
        <v>1.633523135766E12</v>
      </c>
      <c r="P44" s="6" t="b">
        <f t="shared" si="4"/>
        <v>1</v>
      </c>
      <c r="Q44" s="7" t="s">
        <v>107</v>
      </c>
      <c r="R44" s="8">
        <v>586.0</v>
      </c>
      <c r="S44" s="8" t="s">
        <v>452</v>
      </c>
      <c r="T44" s="9">
        <v>1.633528497444E12</v>
      </c>
      <c r="U44" s="6" t="b">
        <f t="shared" si="5"/>
        <v>1</v>
      </c>
      <c r="V44" s="7" t="s">
        <v>116</v>
      </c>
      <c r="W44" s="8">
        <v>4030.0</v>
      </c>
      <c r="X44" s="8" t="s">
        <v>453</v>
      </c>
      <c r="Y44" s="9">
        <v>1.633529378818E12</v>
      </c>
      <c r="Z44" s="6" t="b">
        <f t="shared" si="6"/>
        <v>1</v>
      </c>
      <c r="AA44" s="7" t="s">
        <v>131</v>
      </c>
      <c r="AB44" s="8">
        <v>175.0</v>
      </c>
      <c r="AC44" s="8" t="s">
        <v>449</v>
      </c>
      <c r="AD44" s="9">
        <v>1.633529942345E12</v>
      </c>
      <c r="AE44" s="6" t="b">
        <f t="shared" si="7"/>
        <v>1</v>
      </c>
      <c r="AF44" s="7" t="s">
        <v>30</v>
      </c>
      <c r="AG44" s="8">
        <v>210.0</v>
      </c>
      <c r="AH44" s="8" t="s">
        <v>444</v>
      </c>
      <c r="AI44" s="9">
        <v>1.6335332659E12</v>
      </c>
      <c r="AJ44" s="6" t="b">
        <f t="shared" si="8"/>
        <v>1</v>
      </c>
      <c r="AK44" s="7" t="s">
        <v>144</v>
      </c>
      <c r="AL44" s="8">
        <v>609.0</v>
      </c>
      <c r="AM44" s="8" t="s">
        <v>451</v>
      </c>
      <c r="AN44" s="9">
        <v>1.633533866759E12</v>
      </c>
      <c r="AO44" s="6" t="b">
        <f t="shared" si="9"/>
        <v>1</v>
      </c>
      <c r="AP44" s="7" t="s">
        <v>125</v>
      </c>
      <c r="AQ44" s="8">
        <v>3118.0</v>
      </c>
      <c r="AR44" s="8" t="s">
        <v>454</v>
      </c>
      <c r="AS44" s="9">
        <v>1.633534415542E12</v>
      </c>
    </row>
    <row r="45">
      <c r="A45" s="6" t="b">
        <f t="shared" si="1"/>
        <v>1</v>
      </c>
      <c r="B45" s="7" t="s">
        <v>131</v>
      </c>
      <c r="C45" s="8">
        <v>492.0</v>
      </c>
      <c r="D45" s="8" t="s">
        <v>455</v>
      </c>
      <c r="E45" s="9">
        <v>1.633521366162E12</v>
      </c>
      <c r="F45" s="6" t="b">
        <f t="shared" si="2"/>
        <v>1</v>
      </c>
      <c r="G45" s="7" t="s">
        <v>48</v>
      </c>
      <c r="H45" s="8">
        <v>222.0</v>
      </c>
      <c r="I45" s="8" t="s">
        <v>438</v>
      </c>
      <c r="J45" s="9">
        <v>1.633522624929E12</v>
      </c>
      <c r="K45" s="6" t="b">
        <f t="shared" si="3"/>
        <v>1</v>
      </c>
      <c r="L45" s="7" t="s">
        <v>131</v>
      </c>
      <c r="M45" s="8">
        <v>274.0</v>
      </c>
      <c r="N45" s="8" t="s">
        <v>456</v>
      </c>
      <c r="O45" s="9">
        <v>1.633523136052E12</v>
      </c>
      <c r="P45" s="6" t="b">
        <f t="shared" si="4"/>
        <v>1</v>
      </c>
      <c r="Q45" s="7" t="s">
        <v>131</v>
      </c>
      <c r="R45" s="8">
        <v>206.0</v>
      </c>
      <c r="S45" s="8" t="s">
        <v>452</v>
      </c>
      <c r="T45" s="9">
        <v>1.633528497646E12</v>
      </c>
      <c r="U45" s="6" t="b">
        <f t="shared" si="5"/>
        <v>1</v>
      </c>
      <c r="V45" s="7" t="s">
        <v>157</v>
      </c>
      <c r="W45" s="8">
        <v>377.0</v>
      </c>
      <c r="X45" s="8" t="s">
        <v>457</v>
      </c>
      <c r="Y45" s="9">
        <v>1.633529379193E12</v>
      </c>
      <c r="Z45" s="6" t="b">
        <f t="shared" si="6"/>
        <v>1</v>
      </c>
      <c r="AA45" s="7" t="s">
        <v>48</v>
      </c>
      <c r="AB45" s="8">
        <v>261.0</v>
      </c>
      <c r="AC45" s="8" t="s">
        <v>449</v>
      </c>
      <c r="AD45" s="9">
        <v>1.633529942606E12</v>
      </c>
      <c r="AE45" s="6" t="b">
        <f t="shared" si="7"/>
        <v>1</v>
      </c>
      <c r="AF45" s="7" t="s">
        <v>23</v>
      </c>
      <c r="AG45" s="8">
        <v>233.0</v>
      </c>
      <c r="AH45" s="8" t="s">
        <v>458</v>
      </c>
      <c r="AI45" s="9">
        <v>1.633533266134E12</v>
      </c>
      <c r="AJ45" s="6" t="b">
        <f t="shared" si="8"/>
        <v>1</v>
      </c>
      <c r="AK45" s="7" t="s">
        <v>48</v>
      </c>
      <c r="AL45" s="8">
        <v>289.0</v>
      </c>
      <c r="AM45" s="8" t="s">
        <v>459</v>
      </c>
      <c r="AN45" s="9">
        <v>1.633533867048E12</v>
      </c>
      <c r="AO45" s="6" t="b">
        <f t="shared" si="9"/>
        <v>1</v>
      </c>
      <c r="AP45" s="7" t="s">
        <v>460</v>
      </c>
      <c r="AQ45" s="8">
        <v>881.0</v>
      </c>
      <c r="AR45" s="8" t="s">
        <v>461</v>
      </c>
      <c r="AS45" s="9">
        <v>1.633534416422E12</v>
      </c>
    </row>
    <row r="46">
      <c r="A46" s="6" t="b">
        <f t="shared" si="1"/>
        <v>1</v>
      </c>
      <c r="B46" s="7" t="s">
        <v>48</v>
      </c>
      <c r="C46" s="8">
        <v>272.0</v>
      </c>
      <c r="D46" s="8" t="s">
        <v>455</v>
      </c>
      <c r="E46" s="9">
        <v>1.633521366431E12</v>
      </c>
      <c r="F46" s="6" t="b">
        <f t="shared" si="2"/>
        <v>1</v>
      </c>
      <c r="G46" s="7" t="s">
        <v>116</v>
      </c>
      <c r="H46" s="8">
        <v>2623.0</v>
      </c>
      <c r="I46" s="8" t="s">
        <v>462</v>
      </c>
      <c r="J46" s="9">
        <v>1.633522627552E12</v>
      </c>
      <c r="K46" s="6" t="b">
        <f t="shared" si="3"/>
        <v>1</v>
      </c>
      <c r="L46" s="7" t="s">
        <v>48</v>
      </c>
      <c r="M46" s="8">
        <v>291.0</v>
      </c>
      <c r="N46" s="8" t="s">
        <v>456</v>
      </c>
      <c r="O46" s="9">
        <v>1.63352313633E12</v>
      </c>
      <c r="P46" s="6" t="b">
        <f t="shared" si="4"/>
        <v>1</v>
      </c>
      <c r="Q46" s="7" t="s">
        <v>48</v>
      </c>
      <c r="R46" s="8">
        <v>270.0</v>
      </c>
      <c r="S46" s="8" t="s">
        <v>452</v>
      </c>
      <c r="T46" s="9">
        <v>1.633528497908E12</v>
      </c>
      <c r="U46" s="6" t="b">
        <f t="shared" si="5"/>
        <v>1</v>
      </c>
      <c r="V46" s="7" t="s">
        <v>125</v>
      </c>
      <c r="W46" s="8">
        <v>359.0</v>
      </c>
      <c r="X46" s="8" t="s">
        <v>457</v>
      </c>
      <c r="Y46" s="9">
        <v>1.633529379553E12</v>
      </c>
      <c r="Z46" s="6" t="b">
        <f t="shared" si="6"/>
        <v>0</v>
      </c>
      <c r="AA46" s="7" t="s">
        <v>463</v>
      </c>
      <c r="AB46" s="8">
        <v>1176.0</v>
      </c>
      <c r="AC46" s="8" t="s">
        <v>464</v>
      </c>
      <c r="AD46" s="9">
        <v>1.633529943782E12</v>
      </c>
      <c r="AE46" s="6" t="b">
        <f t="shared" si="7"/>
        <v>1</v>
      </c>
      <c r="AF46" s="7" t="s">
        <v>145</v>
      </c>
      <c r="AG46" s="8">
        <v>209.0</v>
      </c>
      <c r="AH46" s="8" t="s">
        <v>458</v>
      </c>
      <c r="AI46" s="9">
        <v>1.633533266342E12</v>
      </c>
      <c r="AJ46" s="6" t="b">
        <f t="shared" si="8"/>
        <v>1</v>
      </c>
      <c r="AK46" s="7" t="s">
        <v>144</v>
      </c>
      <c r="AL46" s="8">
        <v>251.0</v>
      </c>
      <c r="AM46" s="8" t="s">
        <v>459</v>
      </c>
      <c r="AN46" s="9">
        <v>1.633533867313E12</v>
      </c>
      <c r="AO46" s="6" t="b">
        <f t="shared" si="9"/>
        <v>1</v>
      </c>
      <c r="AP46" s="7" t="s">
        <v>125</v>
      </c>
      <c r="AQ46" s="8">
        <v>308.0</v>
      </c>
      <c r="AR46" s="8" t="s">
        <v>461</v>
      </c>
      <c r="AS46" s="9">
        <v>1.633534416732E12</v>
      </c>
    </row>
    <row r="47">
      <c r="A47" s="6" t="b">
        <f t="shared" si="1"/>
        <v>1</v>
      </c>
      <c r="B47" s="7" t="s">
        <v>202</v>
      </c>
      <c r="C47" s="8">
        <v>1731.0</v>
      </c>
      <c r="D47" s="8" t="s">
        <v>465</v>
      </c>
      <c r="E47" s="9">
        <v>1.633521368166E12</v>
      </c>
      <c r="F47" s="6" t="b">
        <f t="shared" si="2"/>
        <v>1</v>
      </c>
      <c r="G47" s="7" t="s">
        <v>157</v>
      </c>
      <c r="H47" s="8">
        <v>1969.0</v>
      </c>
      <c r="I47" s="8" t="s">
        <v>466</v>
      </c>
      <c r="J47" s="9">
        <v>1.633522629521E12</v>
      </c>
      <c r="K47" s="6" t="b">
        <f t="shared" si="3"/>
        <v>1</v>
      </c>
      <c r="L47" s="7" t="s">
        <v>202</v>
      </c>
      <c r="M47" s="8">
        <v>842.0</v>
      </c>
      <c r="N47" s="8" t="s">
        <v>467</v>
      </c>
      <c r="O47" s="9">
        <v>1.633523137172E12</v>
      </c>
      <c r="P47" s="6" t="b">
        <f t="shared" si="4"/>
        <v>1</v>
      </c>
      <c r="Q47" s="7" t="s">
        <v>202</v>
      </c>
      <c r="R47" s="8">
        <v>3256.0</v>
      </c>
      <c r="S47" s="8" t="s">
        <v>468</v>
      </c>
      <c r="T47" s="9">
        <v>1.633528501163E12</v>
      </c>
      <c r="U47" s="6" t="b">
        <f t="shared" si="5"/>
        <v>1</v>
      </c>
      <c r="V47" s="7" t="s">
        <v>131</v>
      </c>
      <c r="W47" s="8">
        <v>240.0</v>
      </c>
      <c r="X47" s="8" t="s">
        <v>457</v>
      </c>
      <c r="Y47" s="9">
        <v>1.633529379803E12</v>
      </c>
      <c r="Z47" s="6" t="b">
        <f t="shared" si="6"/>
        <v>1</v>
      </c>
      <c r="AA47" s="7" t="s">
        <v>48</v>
      </c>
      <c r="AB47" s="8">
        <v>631.0</v>
      </c>
      <c r="AC47" s="8" t="s">
        <v>469</v>
      </c>
      <c r="AD47" s="9">
        <v>1.633529944419E12</v>
      </c>
      <c r="AE47" s="6" t="b">
        <f t="shared" si="7"/>
        <v>1</v>
      </c>
      <c r="AF47" s="7" t="s">
        <v>30</v>
      </c>
      <c r="AG47" s="8">
        <v>125.0</v>
      </c>
      <c r="AH47" s="8" t="s">
        <v>458</v>
      </c>
      <c r="AI47" s="9">
        <v>1.633533266466E12</v>
      </c>
      <c r="AJ47" s="6" t="b">
        <f t="shared" si="8"/>
        <v>1</v>
      </c>
      <c r="AK47" s="7" t="s">
        <v>450</v>
      </c>
      <c r="AL47" s="8">
        <v>134.0</v>
      </c>
      <c r="AM47" s="8" t="s">
        <v>459</v>
      </c>
      <c r="AN47" s="9">
        <v>1.633533867444E12</v>
      </c>
      <c r="AO47" s="6" t="b">
        <f t="shared" si="9"/>
        <v>1</v>
      </c>
      <c r="AP47" s="7" t="s">
        <v>157</v>
      </c>
      <c r="AQ47" s="8">
        <v>316.0</v>
      </c>
      <c r="AR47" s="8" t="s">
        <v>470</v>
      </c>
      <c r="AS47" s="9">
        <v>1.633534417044E12</v>
      </c>
    </row>
    <row r="48">
      <c r="A48" s="6" t="b">
        <f t="shared" si="1"/>
        <v>1</v>
      </c>
      <c r="B48" s="7" t="s">
        <v>77</v>
      </c>
      <c r="C48" s="8">
        <v>306.0</v>
      </c>
      <c r="D48" s="8" t="s">
        <v>465</v>
      </c>
      <c r="E48" s="9">
        <v>1.633521368468E12</v>
      </c>
      <c r="F48" s="6" t="b">
        <f t="shared" si="2"/>
        <v>1</v>
      </c>
      <c r="G48" s="7" t="s">
        <v>189</v>
      </c>
      <c r="H48" s="8">
        <v>348.0</v>
      </c>
      <c r="I48" s="8" t="s">
        <v>466</v>
      </c>
      <c r="J48" s="9">
        <v>1.633522629872E12</v>
      </c>
      <c r="K48" s="6" t="b">
        <f t="shared" si="3"/>
        <v>1</v>
      </c>
      <c r="L48" s="7" t="s">
        <v>77</v>
      </c>
      <c r="M48" s="8">
        <v>242.0</v>
      </c>
      <c r="N48" s="8" t="s">
        <v>467</v>
      </c>
      <c r="O48" s="9">
        <v>1.633523137414E12</v>
      </c>
      <c r="P48" s="6" t="b">
        <f t="shared" si="4"/>
        <v>1</v>
      </c>
      <c r="Q48" s="7" t="s">
        <v>77</v>
      </c>
      <c r="R48" s="8">
        <v>439.0</v>
      </c>
      <c r="S48" s="8" t="s">
        <v>468</v>
      </c>
      <c r="T48" s="9">
        <v>1.633528501603E12</v>
      </c>
      <c r="U48" s="6" t="b">
        <f t="shared" si="5"/>
        <v>1</v>
      </c>
      <c r="V48" s="7" t="s">
        <v>48</v>
      </c>
      <c r="W48" s="8">
        <v>277.0</v>
      </c>
      <c r="X48" s="8" t="s">
        <v>471</v>
      </c>
      <c r="Y48" s="9">
        <v>1.633529380069E12</v>
      </c>
      <c r="Z48" s="6" t="b">
        <f t="shared" si="6"/>
        <v>1</v>
      </c>
      <c r="AA48" s="7" t="s">
        <v>127</v>
      </c>
      <c r="AB48" s="8">
        <v>659.0</v>
      </c>
      <c r="AC48" s="8" t="s">
        <v>472</v>
      </c>
      <c r="AD48" s="9">
        <v>1.633529945075E12</v>
      </c>
      <c r="AE48" s="6" t="b">
        <f t="shared" si="7"/>
        <v>1</v>
      </c>
      <c r="AF48" s="7" t="s">
        <v>152</v>
      </c>
      <c r="AG48" s="8">
        <v>210.0</v>
      </c>
      <c r="AH48" s="8" t="s">
        <v>458</v>
      </c>
      <c r="AI48" s="9">
        <v>1.633533266678E12</v>
      </c>
      <c r="AJ48" s="6" t="b">
        <f t="shared" si="8"/>
        <v>1</v>
      </c>
      <c r="AK48" s="7" t="s">
        <v>48</v>
      </c>
      <c r="AL48" s="8">
        <v>124.0</v>
      </c>
      <c r="AM48" s="8" t="s">
        <v>459</v>
      </c>
      <c r="AN48" s="9">
        <v>1.633533867556E12</v>
      </c>
      <c r="AO48" s="6" t="b">
        <f t="shared" si="9"/>
        <v>1</v>
      </c>
      <c r="AP48" s="7" t="s">
        <v>125</v>
      </c>
      <c r="AQ48" s="8">
        <v>234.0</v>
      </c>
      <c r="AR48" s="8" t="s">
        <v>470</v>
      </c>
      <c r="AS48" s="9">
        <v>1.633534417281E12</v>
      </c>
    </row>
    <row r="49">
      <c r="A49" s="6" t="b">
        <f t="shared" si="1"/>
        <v>1</v>
      </c>
      <c r="B49" s="7" t="s">
        <v>48</v>
      </c>
      <c r="C49" s="8">
        <v>382.0</v>
      </c>
      <c r="D49" s="8" t="s">
        <v>465</v>
      </c>
      <c r="E49" s="9">
        <v>1.633521368851E12</v>
      </c>
      <c r="F49" s="6" t="b">
        <f t="shared" si="2"/>
        <v>1</v>
      </c>
      <c r="G49" s="7" t="s">
        <v>131</v>
      </c>
      <c r="H49" s="8">
        <v>439.0</v>
      </c>
      <c r="I49" s="8" t="s">
        <v>473</v>
      </c>
      <c r="J49" s="9">
        <v>1.63352263032E12</v>
      </c>
      <c r="K49" s="6" t="b">
        <f t="shared" si="3"/>
        <v>1</v>
      </c>
      <c r="L49" s="7" t="s">
        <v>48</v>
      </c>
      <c r="M49" s="8">
        <v>169.0</v>
      </c>
      <c r="N49" s="8" t="s">
        <v>467</v>
      </c>
      <c r="O49" s="9">
        <v>1.633523137586E12</v>
      </c>
      <c r="P49" s="6" t="b">
        <f t="shared" si="4"/>
        <v>1</v>
      </c>
      <c r="Q49" s="7" t="s">
        <v>48</v>
      </c>
      <c r="R49" s="8">
        <v>359.0</v>
      </c>
      <c r="S49" s="8" t="s">
        <v>468</v>
      </c>
      <c r="T49" s="9">
        <v>1.633528501961E12</v>
      </c>
      <c r="U49" s="6" t="b">
        <f t="shared" si="5"/>
        <v>1</v>
      </c>
      <c r="V49" s="7" t="s">
        <v>202</v>
      </c>
      <c r="W49" s="8">
        <v>1820.0</v>
      </c>
      <c r="X49" s="8" t="s">
        <v>474</v>
      </c>
      <c r="Y49" s="9">
        <v>1.633529381896E12</v>
      </c>
      <c r="Z49" s="6" t="b">
        <f t="shared" si="6"/>
        <v>1</v>
      </c>
      <c r="AA49" s="7" t="s">
        <v>133</v>
      </c>
      <c r="AB49" s="8">
        <v>280.0</v>
      </c>
      <c r="AC49" s="8" t="s">
        <v>472</v>
      </c>
      <c r="AD49" s="9">
        <v>1.633529945352E12</v>
      </c>
      <c r="AE49" s="6" t="b">
        <f t="shared" si="7"/>
        <v>1</v>
      </c>
      <c r="AF49" s="7" t="s">
        <v>33</v>
      </c>
      <c r="AG49" s="8">
        <v>167.0</v>
      </c>
      <c r="AH49" s="8" t="s">
        <v>458</v>
      </c>
      <c r="AI49" s="9">
        <v>1.633533266846E12</v>
      </c>
      <c r="AJ49" s="6" t="b">
        <f t="shared" si="8"/>
        <v>1</v>
      </c>
      <c r="AK49" s="7" t="s">
        <v>127</v>
      </c>
      <c r="AL49" s="8">
        <v>583.0</v>
      </c>
      <c r="AM49" s="8" t="s">
        <v>475</v>
      </c>
      <c r="AN49" s="9">
        <v>1.633533868138E12</v>
      </c>
      <c r="AO49" s="6" t="b">
        <f t="shared" si="9"/>
        <v>1</v>
      </c>
      <c r="AP49" s="7" t="s">
        <v>476</v>
      </c>
      <c r="AQ49" s="8">
        <v>169.0</v>
      </c>
      <c r="AR49" s="8" t="s">
        <v>470</v>
      </c>
      <c r="AS49" s="9">
        <v>1.633534417451E12</v>
      </c>
    </row>
    <row r="50">
      <c r="A50" s="6" t="b">
        <f t="shared" si="1"/>
        <v>1</v>
      </c>
      <c r="B50" s="7" t="s">
        <v>186</v>
      </c>
      <c r="C50" s="8">
        <v>942.0</v>
      </c>
      <c r="D50" s="8" t="s">
        <v>477</v>
      </c>
      <c r="E50" s="9">
        <v>1.633521369792E12</v>
      </c>
      <c r="F50" s="6" t="b">
        <f t="shared" si="2"/>
        <v>1</v>
      </c>
      <c r="G50" s="7" t="s">
        <v>48</v>
      </c>
      <c r="H50" s="8">
        <v>200.0</v>
      </c>
      <c r="I50" s="8" t="s">
        <v>473</v>
      </c>
      <c r="J50" s="9">
        <v>1.63352263051E12</v>
      </c>
      <c r="K50" s="6" t="b">
        <f t="shared" si="3"/>
        <v>1</v>
      </c>
      <c r="L50" s="7" t="s">
        <v>186</v>
      </c>
      <c r="M50" s="8">
        <v>141.0</v>
      </c>
      <c r="N50" s="8" t="s">
        <v>467</v>
      </c>
      <c r="O50" s="9">
        <v>1.633523137725E12</v>
      </c>
      <c r="P50" s="6" t="b">
        <f t="shared" si="4"/>
        <v>1</v>
      </c>
      <c r="Q50" s="7" t="s">
        <v>186</v>
      </c>
      <c r="R50" s="8">
        <v>264.0</v>
      </c>
      <c r="S50" s="8" t="s">
        <v>478</v>
      </c>
      <c r="T50" s="9">
        <v>1.633528502229E12</v>
      </c>
      <c r="U50" s="6" t="b">
        <f t="shared" si="5"/>
        <v>1</v>
      </c>
      <c r="V50" s="7" t="s">
        <v>77</v>
      </c>
      <c r="W50" s="8">
        <v>274.0</v>
      </c>
      <c r="X50" s="8" t="s">
        <v>479</v>
      </c>
      <c r="Y50" s="9">
        <v>1.633529382164E12</v>
      </c>
      <c r="Z50" s="6" t="b">
        <f t="shared" si="6"/>
        <v>1</v>
      </c>
      <c r="AA50" s="7" t="s">
        <v>30</v>
      </c>
      <c r="AB50" s="8">
        <v>156.0</v>
      </c>
      <c r="AC50" s="8" t="s">
        <v>472</v>
      </c>
      <c r="AD50" s="9">
        <v>1.63352994551E12</v>
      </c>
      <c r="AE50" s="6" t="b">
        <f t="shared" si="7"/>
        <v>1</v>
      </c>
      <c r="AF50" s="7" t="s">
        <v>48</v>
      </c>
      <c r="AG50" s="8">
        <v>389.0</v>
      </c>
      <c r="AH50" s="8" t="s">
        <v>480</v>
      </c>
      <c r="AI50" s="9">
        <v>1.633533267234E12</v>
      </c>
      <c r="AJ50" s="6" t="b">
        <f t="shared" si="8"/>
        <v>1</v>
      </c>
      <c r="AK50" s="7" t="s">
        <v>144</v>
      </c>
      <c r="AL50" s="8">
        <v>444.0</v>
      </c>
      <c r="AM50" s="8" t="s">
        <v>475</v>
      </c>
      <c r="AN50" s="9">
        <v>1.633533868584E12</v>
      </c>
      <c r="AO50" s="6" t="b">
        <f t="shared" si="9"/>
        <v>1</v>
      </c>
      <c r="AP50" s="7" t="s">
        <v>48</v>
      </c>
      <c r="AQ50" s="8">
        <v>294.0</v>
      </c>
      <c r="AR50" s="8" t="s">
        <v>470</v>
      </c>
      <c r="AS50" s="9">
        <v>1.633534417744E12</v>
      </c>
    </row>
    <row r="51">
      <c r="A51" s="6" t="b">
        <f t="shared" si="1"/>
        <v>1</v>
      </c>
      <c r="B51" s="7" t="s">
        <v>152</v>
      </c>
      <c r="C51" s="8">
        <v>258.0</v>
      </c>
      <c r="D51" s="8" t="s">
        <v>481</v>
      </c>
      <c r="E51" s="9">
        <v>1.633521370048E12</v>
      </c>
      <c r="F51" s="6" t="b">
        <f t="shared" si="2"/>
        <v>1</v>
      </c>
      <c r="G51" s="7" t="s">
        <v>202</v>
      </c>
      <c r="H51" s="8">
        <v>942.0</v>
      </c>
      <c r="I51" s="8" t="s">
        <v>482</v>
      </c>
      <c r="J51" s="9">
        <v>1.633522631457E12</v>
      </c>
      <c r="K51" s="6" t="b">
        <f t="shared" si="3"/>
        <v>1</v>
      </c>
      <c r="L51" s="7" t="s">
        <v>152</v>
      </c>
      <c r="M51" s="8">
        <v>209.0</v>
      </c>
      <c r="N51" s="8" t="s">
        <v>467</v>
      </c>
      <c r="O51" s="9">
        <v>1.633523137932E12</v>
      </c>
      <c r="P51" s="6" t="b">
        <f t="shared" si="4"/>
        <v>1</v>
      </c>
      <c r="Q51" s="7" t="s">
        <v>152</v>
      </c>
      <c r="R51" s="8">
        <v>276.0</v>
      </c>
      <c r="S51" s="8" t="s">
        <v>478</v>
      </c>
      <c r="T51" s="9">
        <v>1.633528502517E12</v>
      </c>
      <c r="U51" s="6" t="b">
        <f t="shared" si="5"/>
        <v>1</v>
      </c>
      <c r="V51" s="7" t="s">
        <v>48</v>
      </c>
      <c r="W51" s="8">
        <v>306.0</v>
      </c>
      <c r="X51" s="8" t="s">
        <v>479</v>
      </c>
      <c r="Y51" s="9">
        <v>1.633529382469E12</v>
      </c>
      <c r="Z51" s="6" t="b">
        <f t="shared" si="6"/>
        <v>1</v>
      </c>
      <c r="AA51" s="7" t="s">
        <v>23</v>
      </c>
      <c r="AB51" s="8">
        <v>225.0</v>
      </c>
      <c r="AC51" s="8" t="s">
        <v>472</v>
      </c>
      <c r="AD51" s="9">
        <v>1.633529945734E12</v>
      </c>
      <c r="AE51" s="6" t="b">
        <f t="shared" si="7"/>
        <v>1</v>
      </c>
      <c r="AF51" s="7" t="s">
        <v>127</v>
      </c>
      <c r="AG51" s="8">
        <v>1092.0</v>
      </c>
      <c r="AH51" s="8" t="s">
        <v>483</v>
      </c>
      <c r="AI51" s="9">
        <v>1.633533268324E12</v>
      </c>
      <c r="AJ51" s="6" t="b">
        <f t="shared" si="8"/>
        <v>1</v>
      </c>
      <c r="AK51" s="7" t="s">
        <v>48</v>
      </c>
      <c r="AL51" s="8">
        <v>255.0</v>
      </c>
      <c r="AM51" s="8" t="s">
        <v>475</v>
      </c>
      <c r="AN51" s="9">
        <v>1.633533868838E12</v>
      </c>
      <c r="AO51" s="6" t="b">
        <f t="shared" si="9"/>
        <v>1</v>
      </c>
      <c r="AP51" s="7" t="s">
        <v>476</v>
      </c>
      <c r="AQ51" s="8">
        <v>326.0</v>
      </c>
      <c r="AR51" s="8" t="s">
        <v>484</v>
      </c>
      <c r="AS51" s="9">
        <v>1.633534418069E12</v>
      </c>
    </row>
    <row r="52">
      <c r="A52" s="6" t="b">
        <f t="shared" si="1"/>
        <v>1</v>
      </c>
      <c r="B52" s="7" t="s">
        <v>48</v>
      </c>
      <c r="C52" s="8">
        <v>514.0</v>
      </c>
      <c r="D52" s="8" t="s">
        <v>481</v>
      </c>
      <c r="E52" s="9">
        <v>1.633521370561E12</v>
      </c>
      <c r="F52" s="6" t="b">
        <f t="shared" si="2"/>
        <v>1</v>
      </c>
      <c r="G52" s="7" t="s">
        <v>77</v>
      </c>
      <c r="H52" s="8">
        <v>260.0</v>
      </c>
      <c r="I52" s="8" t="s">
        <v>482</v>
      </c>
      <c r="J52" s="9">
        <v>1.633522631711E12</v>
      </c>
      <c r="K52" s="6" t="b">
        <f t="shared" si="3"/>
        <v>1</v>
      </c>
      <c r="L52" s="7" t="s">
        <v>48</v>
      </c>
      <c r="M52" s="8">
        <v>255.0</v>
      </c>
      <c r="N52" s="8" t="s">
        <v>485</v>
      </c>
      <c r="O52" s="9">
        <v>1.633523138189E12</v>
      </c>
      <c r="P52" s="6" t="b">
        <f t="shared" si="4"/>
        <v>1</v>
      </c>
      <c r="Q52" s="7" t="s">
        <v>48</v>
      </c>
      <c r="R52" s="8">
        <v>490.0</v>
      </c>
      <c r="S52" s="8" t="s">
        <v>478</v>
      </c>
      <c r="T52" s="9">
        <v>1.633528502991E12</v>
      </c>
      <c r="U52" s="6" t="b">
        <f t="shared" si="5"/>
        <v>1</v>
      </c>
      <c r="V52" s="7" t="s">
        <v>186</v>
      </c>
      <c r="W52" s="8">
        <v>295.0</v>
      </c>
      <c r="X52" s="8" t="s">
        <v>479</v>
      </c>
      <c r="Y52" s="9">
        <v>1.633529382764E12</v>
      </c>
      <c r="Z52" s="6" t="b">
        <f t="shared" si="6"/>
        <v>1</v>
      </c>
      <c r="AA52" s="7" t="s">
        <v>145</v>
      </c>
      <c r="AB52" s="8">
        <v>193.0</v>
      </c>
      <c r="AC52" s="8" t="s">
        <v>472</v>
      </c>
      <c r="AD52" s="9">
        <v>1.633529945929E12</v>
      </c>
      <c r="AE52" s="6" t="b">
        <f t="shared" si="7"/>
        <v>1</v>
      </c>
      <c r="AF52" s="7" t="s">
        <v>144</v>
      </c>
      <c r="AG52" s="8">
        <v>252.0</v>
      </c>
      <c r="AH52" s="8" t="s">
        <v>483</v>
      </c>
      <c r="AI52" s="9">
        <v>1.63353326858E12</v>
      </c>
      <c r="AJ52" s="6" t="b">
        <f t="shared" si="8"/>
        <v>1</v>
      </c>
      <c r="AK52" s="7" t="s">
        <v>193</v>
      </c>
      <c r="AL52" s="8">
        <v>6413.0</v>
      </c>
      <c r="AM52" s="8" t="s">
        <v>486</v>
      </c>
      <c r="AN52" s="9">
        <v>1.633533875253E12</v>
      </c>
      <c r="AO52" s="6" t="b">
        <f t="shared" si="9"/>
        <v>1</v>
      </c>
      <c r="AP52" s="7" t="s">
        <v>125</v>
      </c>
      <c r="AQ52" s="8">
        <v>108.0</v>
      </c>
      <c r="AR52" s="8" t="s">
        <v>484</v>
      </c>
      <c r="AS52" s="9">
        <v>1.633534418175E12</v>
      </c>
    </row>
    <row r="53">
      <c r="A53" s="6" t="b">
        <f t="shared" si="1"/>
        <v>1</v>
      </c>
      <c r="B53" s="7" t="s">
        <v>222</v>
      </c>
      <c r="C53" s="8">
        <v>607.0</v>
      </c>
      <c r="D53" s="8" t="s">
        <v>487</v>
      </c>
      <c r="E53" s="9">
        <v>1.633521371172E12</v>
      </c>
      <c r="F53" s="6" t="b">
        <f t="shared" si="2"/>
        <v>1</v>
      </c>
      <c r="G53" s="7" t="s">
        <v>48</v>
      </c>
      <c r="H53" s="8">
        <v>455.0</v>
      </c>
      <c r="I53" s="8" t="s">
        <v>488</v>
      </c>
      <c r="J53" s="9">
        <v>1.633522632164E12</v>
      </c>
      <c r="K53" s="6" t="b">
        <f t="shared" si="3"/>
        <v>1</v>
      </c>
      <c r="L53" s="7" t="s">
        <v>222</v>
      </c>
      <c r="M53" s="8">
        <v>1637.0</v>
      </c>
      <c r="N53" s="8" t="s">
        <v>489</v>
      </c>
      <c r="O53" s="9">
        <v>1.633523139826E12</v>
      </c>
      <c r="P53" s="6" t="b">
        <f t="shared" si="4"/>
        <v>1</v>
      </c>
      <c r="Q53" s="7" t="s">
        <v>116</v>
      </c>
      <c r="R53" s="8">
        <v>739.0</v>
      </c>
      <c r="S53" s="8" t="s">
        <v>490</v>
      </c>
      <c r="T53" s="9">
        <v>1.633528503731E12</v>
      </c>
      <c r="U53" s="6" t="b">
        <f t="shared" si="5"/>
        <v>1</v>
      </c>
      <c r="V53" s="7" t="s">
        <v>152</v>
      </c>
      <c r="W53" s="8">
        <v>285.0</v>
      </c>
      <c r="X53" s="8" t="s">
        <v>491</v>
      </c>
      <c r="Y53" s="9">
        <v>1.633529383053E12</v>
      </c>
      <c r="Z53" s="6" t="b">
        <f t="shared" si="6"/>
        <v>1</v>
      </c>
      <c r="AA53" s="7" t="s">
        <v>30</v>
      </c>
      <c r="AB53" s="8">
        <v>109.0</v>
      </c>
      <c r="AC53" s="8" t="s">
        <v>492</v>
      </c>
      <c r="AD53" s="9">
        <v>1.633529946034E12</v>
      </c>
      <c r="AE53" s="6" t="b">
        <f t="shared" si="7"/>
        <v>1</v>
      </c>
      <c r="AF53" s="7" t="s">
        <v>48</v>
      </c>
      <c r="AG53" s="8">
        <v>247.0</v>
      </c>
      <c r="AH53" s="8" t="s">
        <v>483</v>
      </c>
      <c r="AI53" s="9">
        <v>1.633533268825E12</v>
      </c>
      <c r="AJ53" s="6" t="b">
        <f t="shared" si="8"/>
        <v>1</v>
      </c>
      <c r="AK53" s="7" t="s">
        <v>157</v>
      </c>
      <c r="AL53" s="8">
        <v>1488.0</v>
      </c>
      <c r="AM53" s="8" t="s">
        <v>493</v>
      </c>
      <c r="AN53" s="9">
        <v>1.633533876739E12</v>
      </c>
      <c r="AO53" s="6" t="b">
        <f t="shared" si="9"/>
        <v>1</v>
      </c>
      <c r="AP53" s="7" t="s">
        <v>131</v>
      </c>
      <c r="AQ53" s="8">
        <v>423.0</v>
      </c>
      <c r="AR53" s="8" t="s">
        <v>484</v>
      </c>
      <c r="AS53" s="9">
        <v>1.633534418611E12</v>
      </c>
    </row>
    <row r="54">
      <c r="A54" s="6" t="b">
        <f t="shared" si="1"/>
        <v>1</v>
      </c>
      <c r="B54" s="7" t="s">
        <v>208</v>
      </c>
      <c r="C54" s="8">
        <v>1021.0</v>
      </c>
      <c r="D54" s="8" t="s">
        <v>494</v>
      </c>
      <c r="E54" s="9">
        <v>1.633521372191E12</v>
      </c>
      <c r="F54" s="6" t="b">
        <f t="shared" si="2"/>
        <v>1</v>
      </c>
      <c r="G54" s="7" t="s">
        <v>186</v>
      </c>
      <c r="H54" s="8">
        <v>364.0</v>
      </c>
      <c r="I54" s="8" t="s">
        <v>488</v>
      </c>
      <c r="J54" s="9">
        <v>1.633522632532E12</v>
      </c>
      <c r="K54" s="6" t="b">
        <f t="shared" si="3"/>
        <v>1</v>
      </c>
      <c r="L54" s="7" t="s">
        <v>208</v>
      </c>
      <c r="M54" s="8">
        <v>601.0</v>
      </c>
      <c r="N54" s="8" t="s">
        <v>495</v>
      </c>
      <c r="O54" s="9">
        <v>1.633523140426E12</v>
      </c>
      <c r="P54" s="6" t="b">
        <f t="shared" si="4"/>
        <v>1</v>
      </c>
      <c r="Q54" s="7" t="s">
        <v>208</v>
      </c>
      <c r="R54" s="8">
        <v>1088.0</v>
      </c>
      <c r="S54" s="8" t="s">
        <v>496</v>
      </c>
      <c r="T54" s="9">
        <v>1.633528504817E12</v>
      </c>
      <c r="U54" s="6" t="b">
        <f t="shared" si="5"/>
        <v>1</v>
      </c>
      <c r="V54" s="7" t="s">
        <v>48</v>
      </c>
      <c r="W54" s="8">
        <v>449.0</v>
      </c>
      <c r="X54" s="8" t="s">
        <v>491</v>
      </c>
      <c r="Y54" s="9">
        <v>1.633529383498E12</v>
      </c>
      <c r="Z54" s="6" t="b">
        <f t="shared" si="6"/>
        <v>1</v>
      </c>
      <c r="AA54" s="7" t="s">
        <v>152</v>
      </c>
      <c r="AB54" s="8">
        <v>211.0</v>
      </c>
      <c r="AC54" s="8" t="s">
        <v>492</v>
      </c>
      <c r="AD54" s="9">
        <v>1.633529946253E12</v>
      </c>
      <c r="AE54" s="6" t="b">
        <f t="shared" si="7"/>
        <v>1</v>
      </c>
      <c r="AF54" s="7" t="s">
        <v>222</v>
      </c>
      <c r="AG54" s="8">
        <v>6678.0</v>
      </c>
      <c r="AH54" s="8" t="s">
        <v>497</v>
      </c>
      <c r="AI54" s="9">
        <v>1.633533275503E12</v>
      </c>
      <c r="AJ54" s="6" t="b">
        <f t="shared" si="8"/>
        <v>1</v>
      </c>
      <c r="AK54" s="7" t="s">
        <v>107</v>
      </c>
      <c r="AL54" s="8">
        <v>259.0</v>
      </c>
      <c r="AM54" s="8" t="s">
        <v>498</v>
      </c>
      <c r="AN54" s="9">
        <v>1.633533877015E12</v>
      </c>
      <c r="AO54" s="6" t="b">
        <f t="shared" si="9"/>
        <v>1</v>
      </c>
      <c r="AP54" s="7" t="s">
        <v>48</v>
      </c>
      <c r="AQ54" s="8">
        <v>1021.0</v>
      </c>
      <c r="AR54" s="8" t="s">
        <v>499</v>
      </c>
      <c r="AS54" s="9">
        <v>1.633534419622E12</v>
      </c>
    </row>
    <row r="55">
      <c r="A55" s="6" t="b">
        <f t="shared" si="1"/>
        <v>1</v>
      </c>
      <c r="B55" s="7" t="s">
        <v>125</v>
      </c>
      <c r="C55" s="8">
        <v>561.0</v>
      </c>
      <c r="D55" s="8" t="s">
        <v>494</v>
      </c>
      <c r="E55" s="9">
        <v>1.633521372751E12</v>
      </c>
      <c r="F55" s="6" t="b">
        <f t="shared" si="2"/>
        <v>1</v>
      </c>
      <c r="G55" s="7" t="s">
        <v>152</v>
      </c>
      <c r="H55" s="8">
        <v>292.0</v>
      </c>
      <c r="I55" s="8" t="s">
        <v>488</v>
      </c>
      <c r="J55" s="9">
        <v>1.63352263282E12</v>
      </c>
      <c r="K55" s="6" t="b">
        <f t="shared" si="3"/>
        <v>1</v>
      </c>
      <c r="L55" s="7" t="s">
        <v>125</v>
      </c>
      <c r="M55" s="8">
        <v>362.0</v>
      </c>
      <c r="N55" s="8" t="s">
        <v>495</v>
      </c>
      <c r="O55" s="9">
        <v>1.633523140789E12</v>
      </c>
      <c r="P55" s="6" t="b">
        <f t="shared" si="4"/>
        <v>1</v>
      </c>
      <c r="Q55" s="7" t="s">
        <v>125</v>
      </c>
      <c r="R55" s="8">
        <v>1824.0</v>
      </c>
      <c r="S55" s="8" t="s">
        <v>500</v>
      </c>
      <c r="T55" s="9">
        <v>1.633528506643E12</v>
      </c>
      <c r="U55" s="6" t="b">
        <f t="shared" si="5"/>
        <v>1</v>
      </c>
      <c r="V55" s="7" t="s">
        <v>115</v>
      </c>
      <c r="W55" s="8">
        <v>1110.0</v>
      </c>
      <c r="X55" s="8" t="s">
        <v>501</v>
      </c>
      <c r="Y55" s="9">
        <v>1.633529384619E12</v>
      </c>
      <c r="Z55" s="6" t="b">
        <f t="shared" si="6"/>
        <v>1</v>
      </c>
      <c r="AA55" s="7" t="s">
        <v>33</v>
      </c>
      <c r="AB55" s="8">
        <v>115.0</v>
      </c>
      <c r="AC55" s="8" t="s">
        <v>492</v>
      </c>
      <c r="AD55" s="9">
        <v>1.633529946359E12</v>
      </c>
      <c r="AE55" s="6" t="b">
        <f t="shared" si="7"/>
        <v>1</v>
      </c>
      <c r="AF55" s="7" t="s">
        <v>157</v>
      </c>
      <c r="AG55" s="8">
        <v>1517.0</v>
      </c>
      <c r="AH55" s="8" t="s">
        <v>502</v>
      </c>
      <c r="AI55" s="9">
        <v>1.633533277031E12</v>
      </c>
      <c r="AJ55" s="6" t="b">
        <f t="shared" si="8"/>
        <v>1</v>
      </c>
      <c r="AK55" s="7" t="s">
        <v>131</v>
      </c>
      <c r="AL55" s="8">
        <v>171.0</v>
      </c>
      <c r="AM55" s="8" t="s">
        <v>498</v>
      </c>
      <c r="AN55" s="9">
        <v>1.633533877184E12</v>
      </c>
      <c r="AO55" s="6" t="b">
        <f t="shared" si="9"/>
        <v>1</v>
      </c>
      <c r="AP55" s="7" t="s">
        <v>202</v>
      </c>
      <c r="AQ55" s="8">
        <v>239.0</v>
      </c>
      <c r="AR55" s="8" t="s">
        <v>499</v>
      </c>
      <c r="AS55" s="9">
        <v>1.633534419869E12</v>
      </c>
    </row>
    <row r="56">
      <c r="A56" s="6" t="b">
        <f t="shared" si="1"/>
        <v>1</v>
      </c>
      <c r="B56" s="7" t="s">
        <v>189</v>
      </c>
      <c r="C56" s="8">
        <v>2005.0</v>
      </c>
      <c r="D56" s="8" t="s">
        <v>503</v>
      </c>
      <c r="E56" s="9">
        <v>1.633521374759E12</v>
      </c>
      <c r="F56" s="6" t="b">
        <f t="shared" si="2"/>
        <v>1</v>
      </c>
      <c r="G56" s="7" t="s">
        <v>48</v>
      </c>
      <c r="H56" s="8">
        <v>290.0</v>
      </c>
      <c r="I56" s="8" t="s">
        <v>504</v>
      </c>
      <c r="J56" s="9">
        <v>1.633522633111E12</v>
      </c>
      <c r="K56" s="6" t="b">
        <f t="shared" si="3"/>
        <v>1</v>
      </c>
      <c r="L56" s="7" t="s">
        <v>118</v>
      </c>
      <c r="M56" s="8">
        <v>924.0</v>
      </c>
      <c r="N56" s="8" t="s">
        <v>505</v>
      </c>
      <c r="O56" s="9">
        <v>1.633523141723E12</v>
      </c>
      <c r="P56" s="6" t="b">
        <f t="shared" si="4"/>
        <v>1</v>
      </c>
      <c r="Q56" s="7" t="s">
        <v>222</v>
      </c>
      <c r="R56" s="8">
        <v>2072.0</v>
      </c>
      <c r="S56" s="8" t="s">
        <v>506</v>
      </c>
      <c r="T56" s="9">
        <v>1.633528508722E12</v>
      </c>
      <c r="U56" s="6" t="b">
        <f t="shared" si="5"/>
        <v>1</v>
      </c>
      <c r="V56" s="7" t="s">
        <v>208</v>
      </c>
      <c r="W56" s="8">
        <v>702.0</v>
      </c>
      <c r="X56" s="8" t="s">
        <v>507</v>
      </c>
      <c r="Y56" s="9">
        <v>1.633529385311E12</v>
      </c>
      <c r="Z56" s="6" t="b">
        <f t="shared" si="6"/>
        <v>1</v>
      </c>
      <c r="AA56" s="7" t="s">
        <v>48</v>
      </c>
      <c r="AB56" s="8">
        <v>304.0</v>
      </c>
      <c r="AC56" s="8" t="s">
        <v>492</v>
      </c>
      <c r="AD56" s="9">
        <v>1.633529946666E12</v>
      </c>
      <c r="AE56" s="6" t="b">
        <f t="shared" si="7"/>
        <v>1</v>
      </c>
      <c r="AF56" s="7" t="s">
        <v>125</v>
      </c>
      <c r="AG56" s="8">
        <v>2933.0</v>
      </c>
      <c r="AH56" s="8" t="s">
        <v>508</v>
      </c>
      <c r="AI56" s="9">
        <v>1.633533279963E12</v>
      </c>
      <c r="AJ56" s="6" t="b">
        <f t="shared" si="8"/>
        <v>1</v>
      </c>
      <c r="AK56" s="7" t="s">
        <v>48</v>
      </c>
      <c r="AL56" s="8">
        <v>300.0</v>
      </c>
      <c r="AM56" s="8" t="s">
        <v>498</v>
      </c>
      <c r="AN56" s="9">
        <v>1.633533877472E12</v>
      </c>
      <c r="AO56" s="6" t="b">
        <f t="shared" si="9"/>
        <v>1</v>
      </c>
      <c r="AP56" s="7" t="s">
        <v>77</v>
      </c>
      <c r="AQ56" s="8">
        <v>241.0</v>
      </c>
      <c r="AR56" s="8" t="s">
        <v>509</v>
      </c>
      <c r="AS56" s="9">
        <v>1.633534420117E12</v>
      </c>
    </row>
    <row r="57">
      <c r="A57" s="6" t="b">
        <f t="shared" si="1"/>
        <v>1</v>
      </c>
      <c r="B57" s="7" t="s">
        <v>225</v>
      </c>
      <c r="C57" s="8">
        <v>316.0</v>
      </c>
      <c r="D57" s="8" t="s">
        <v>510</v>
      </c>
      <c r="E57" s="9">
        <v>1.633521375073E12</v>
      </c>
      <c r="F57" s="6" t="b">
        <f t="shared" si="2"/>
        <v>1</v>
      </c>
      <c r="G57" s="7" t="s">
        <v>115</v>
      </c>
      <c r="H57" s="8">
        <v>891.0</v>
      </c>
      <c r="I57" s="8" t="s">
        <v>511</v>
      </c>
      <c r="J57" s="9">
        <v>1.633522634004E12</v>
      </c>
      <c r="K57" s="6" t="b">
        <f t="shared" si="3"/>
        <v>1</v>
      </c>
      <c r="L57" s="7" t="s">
        <v>225</v>
      </c>
      <c r="M57" s="8">
        <v>418.0</v>
      </c>
      <c r="N57" s="8" t="s">
        <v>512</v>
      </c>
      <c r="O57" s="9">
        <v>1.633523142131E12</v>
      </c>
      <c r="P57" s="6" t="b">
        <f t="shared" si="4"/>
        <v>1</v>
      </c>
      <c r="Q57" s="7" t="s">
        <v>225</v>
      </c>
      <c r="R57" s="8">
        <v>635.0</v>
      </c>
      <c r="S57" s="8" t="s">
        <v>513</v>
      </c>
      <c r="T57" s="9">
        <v>1.633528509359E12</v>
      </c>
      <c r="U57" s="6" t="b">
        <f t="shared" si="5"/>
        <v>1</v>
      </c>
      <c r="V57" s="7" t="s">
        <v>125</v>
      </c>
      <c r="W57" s="8">
        <v>2500.0</v>
      </c>
      <c r="X57" s="8" t="s">
        <v>514</v>
      </c>
      <c r="Y57" s="9">
        <v>1.633529387818E12</v>
      </c>
      <c r="Z57" s="6" t="b">
        <f t="shared" si="6"/>
        <v>1</v>
      </c>
      <c r="AA57" s="7" t="s">
        <v>127</v>
      </c>
      <c r="AB57" s="8">
        <v>626.0</v>
      </c>
      <c r="AC57" s="8" t="s">
        <v>515</v>
      </c>
      <c r="AD57" s="9">
        <v>1.633529947293E12</v>
      </c>
      <c r="AE57" s="6" t="b">
        <f t="shared" si="7"/>
        <v>1</v>
      </c>
      <c r="AF57" s="7" t="s">
        <v>131</v>
      </c>
      <c r="AG57" s="8">
        <v>282.0</v>
      </c>
      <c r="AH57" s="8" t="s">
        <v>516</v>
      </c>
      <c r="AI57" s="9">
        <v>1.633533280243E12</v>
      </c>
      <c r="AJ57" s="6" t="b">
        <f t="shared" si="8"/>
        <v>1</v>
      </c>
      <c r="AK57" s="7" t="s">
        <v>202</v>
      </c>
      <c r="AL57" s="8">
        <v>860.0</v>
      </c>
      <c r="AM57" s="8" t="s">
        <v>517</v>
      </c>
      <c r="AN57" s="9">
        <v>1.63353387833E12</v>
      </c>
      <c r="AO57" s="6" t="b">
        <f t="shared" si="9"/>
        <v>1</v>
      </c>
      <c r="AP57" s="7" t="s">
        <v>48</v>
      </c>
      <c r="AQ57" s="8">
        <v>1236.0</v>
      </c>
      <c r="AR57" s="8" t="s">
        <v>518</v>
      </c>
      <c r="AS57" s="9">
        <v>1.633534421337E12</v>
      </c>
    </row>
    <row r="58">
      <c r="A58" s="10" t="b">
        <f t="shared" si="1"/>
        <v>1</v>
      </c>
      <c r="E58" s="11"/>
      <c r="F58" s="6" t="b">
        <f t="shared" si="2"/>
        <v>1</v>
      </c>
      <c r="G58" s="7" t="s">
        <v>208</v>
      </c>
      <c r="H58" s="8">
        <v>1415.0</v>
      </c>
      <c r="I58" s="8" t="s">
        <v>519</v>
      </c>
      <c r="J58" s="9">
        <v>1.633522635415E12</v>
      </c>
      <c r="K58" s="10" t="b">
        <f t="shared" si="3"/>
        <v>1</v>
      </c>
      <c r="O58" s="11"/>
      <c r="P58" s="10" t="b">
        <f t="shared" si="4"/>
        <v>1</v>
      </c>
      <c r="T58" s="11"/>
      <c r="U58" s="6" t="b">
        <f t="shared" si="5"/>
        <v>1</v>
      </c>
      <c r="V58" s="7" t="s">
        <v>107</v>
      </c>
      <c r="W58" s="8">
        <v>299.0</v>
      </c>
      <c r="X58" s="8" t="s">
        <v>520</v>
      </c>
      <c r="Y58" s="9">
        <v>1.633529388126E12</v>
      </c>
      <c r="Z58" s="6" t="b">
        <f t="shared" si="6"/>
        <v>1</v>
      </c>
      <c r="AA58" s="7" t="s">
        <v>144</v>
      </c>
      <c r="AB58" s="8">
        <v>284.0</v>
      </c>
      <c r="AC58" s="8" t="s">
        <v>515</v>
      </c>
      <c r="AD58" s="9">
        <v>1.633529947576E12</v>
      </c>
      <c r="AE58" s="6" t="b">
        <f t="shared" si="7"/>
        <v>1</v>
      </c>
      <c r="AF58" s="7" t="s">
        <v>48</v>
      </c>
      <c r="AG58" s="8">
        <v>548.0</v>
      </c>
      <c r="AH58" s="8" t="s">
        <v>516</v>
      </c>
      <c r="AI58" s="9">
        <v>1.633533280782E12</v>
      </c>
      <c r="AJ58" s="6" t="b">
        <f t="shared" si="8"/>
        <v>1</v>
      </c>
      <c r="AK58" s="7" t="s">
        <v>77</v>
      </c>
      <c r="AL58" s="8">
        <v>242.0</v>
      </c>
      <c r="AM58" s="8" t="s">
        <v>517</v>
      </c>
      <c r="AN58" s="9">
        <v>1.633533878574E12</v>
      </c>
      <c r="AO58" s="6" t="b">
        <f t="shared" si="9"/>
        <v>1</v>
      </c>
      <c r="AP58" s="7" t="s">
        <v>186</v>
      </c>
      <c r="AQ58" s="8">
        <v>221.0</v>
      </c>
      <c r="AR58" s="8" t="s">
        <v>518</v>
      </c>
      <c r="AS58" s="9">
        <v>1.633534421559E12</v>
      </c>
    </row>
    <row r="59">
      <c r="A59" s="10" t="b">
        <f t="shared" si="1"/>
        <v>1</v>
      </c>
      <c r="E59" s="11"/>
      <c r="F59" s="6" t="b">
        <f t="shared" si="2"/>
        <v>1</v>
      </c>
      <c r="G59" s="7" t="s">
        <v>125</v>
      </c>
      <c r="H59" s="8">
        <v>1621.0</v>
      </c>
      <c r="I59" s="8" t="s">
        <v>521</v>
      </c>
      <c r="J59" s="9">
        <v>1.63352263704E12</v>
      </c>
      <c r="K59" s="10" t="b">
        <f t="shared" si="3"/>
        <v>1</v>
      </c>
      <c r="O59" s="11"/>
      <c r="P59" s="10" t="b">
        <f t="shared" si="4"/>
        <v>1</v>
      </c>
      <c r="T59" s="11"/>
      <c r="U59" s="6" t="b">
        <f t="shared" si="5"/>
        <v>1</v>
      </c>
      <c r="V59" s="7" t="s">
        <v>225</v>
      </c>
      <c r="W59" s="8">
        <v>400.0</v>
      </c>
      <c r="X59" s="8" t="s">
        <v>520</v>
      </c>
      <c r="Y59" s="9">
        <v>1.633529388509E12</v>
      </c>
      <c r="Z59" s="6" t="b">
        <f t="shared" si="6"/>
        <v>1</v>
      </c>
      <c r="AA59" s="7" t="s">
        <v>48</v>
      </c>
      <c r="AB59" s="8">
        <v>281.0</v>
      </c>
      <c r="AC59" s="8" t="s">
        <v>515</v>
      </c>
      <c r="AD59" s="9">
        <v>1.633529947857E12</v>
      </c>
      <c r="AE59" s="6" t="b">
        <f t="shared" si="7"/>
        <v>1</v>
      </c>
      <c r="AF59" s="7" t="s">
        <v>202</v>
      </c>
      <c r="AG59" s="8">
        <v>1529.0</v>
      </c>
      <c r="AH59" s="8" t="s">
        <v>522</v>
      </c>
      <c r="AI59" s="9">
        <v>1.633533282318E12</v>
      </c>
      <c r="AJ59" s="6" t="b">
        <f t="shared" si="8"/>
        <v>1</v>
      </c>
      <c r="AK59" s="7" t="s">
        <v>48</v>
      </c>
      <c r="AL59" s="8">
        <v>122.0</v>
      </c>
      <c r="AM59" s="8" t="s">
        <v>517</v>
      </c>
      <c r="AN59" s="9">
        <v>1.633533878693E12</v>
      </c>
      <c r="AO59" s="6" t="b">
        <f t="shared" si="9"/>
        <v>1</v>
      </c>
      <c r="AP59" s="7" t="s">
        <v>152</v>
      </c>
      <c r="AQ59" s="8">
        <v>209.0</v>
      </c>
      <c r="AR59" s="8" t="s">
        <v>518</v>
      </c>
      <c r="AS59" s="9">
        <v>1.633534421766E12</v>
      </c>
    </row>
    <row r="60">
      <c r="A60" s="10" t="b">
        <f t="shared" si="1"/>
        <v>1</v>
      </c>
      <c r="E60" s="11"/>
      <c r="F60" s="6" t="b">
        <f t="shared" si="2"/>
        <v>1</v>
      </c>
      <c r="G60" s="7" t="s">
        <v>125</v>
      </c>
      <c r="H60" s="8">
        <v>289.0</v>
      </c>
      <c r="I60" s="8" t="s">
        <v>521</v>
      </c>
      <c r="J60" s="9">
        <v>1.633522637329E12</v>
      </c>
      <c r="K60" s="10" t="b">
        <f t="shared" si="3"/>
        <v>1</v>
      </c>
      <c r="O60" s="11"/>
      <c r="P60" s="10" t="b">
        <f t="shared" si="4"/>
        <v>1</v>
      </c>
      <c r="T60" s="11"/>
      <c r="U60" s="10" t="b">
        <f t="shared" si="5"/>
        <v>1</v>
      </c>
      <c r="Y60" s="11"/>
      <c r="Z60" s="6" t="b">
        <f t="shared" si="6"/>
        <v>1</v>
      </c>
      <c r="AA60" s="7" t="s">
        <v>115</v>
      </c>
      <c r="AB60" s="8">
        <v>5876.0</v>
      </c>
      <c r="AC60" s="8" t="s">
        <v>523</v>
      </c>
      <c r="AD60" s="9">
        <v>1.633529953735E12</v>
      </c>
      <c r="AE60" s="6" t="b">
        <f t="shared" si="7"/>
        <v>1</v>
      </c>
      <c r="AF60" s="7" t="s">
        <v>77</v>
      </c>
      <c r="AG60" s="8">
        <v>201.0</v>
      </c>
      <c r="AH60" s="8" t="s">
        <v>522</v>
      </c>
      <c r="AI60" s="9">
        <v>1.633533282511E12</v>
      </c>
      <c r="AJ60" s="6" t="b">
        <f t="shared" si="8"/>
        <v>1</v>
      </c>
      <c r="AK60" s="7" t="s">
        <v>186</v>
      </c>
      <c r="AL60" s="8">
        <v>121.0</v>
      </c>
      <c r="AM60" s="8" t="s">
        <v>517</v>
      </c>
      <c r="AN60" s="9">
        <v>1.633533878814E12</v>
      </c>
      <c r="AO60" s="6" t="b">
        <f t="shared" si="9"/>
        <v>1</v>
      </c>
      <c r="AP60" s="7" t="s">
        <v>48</v>
      </c>
      <c r="AQ60" s="8">
        <v>350.0</v>
      </c>
      <c r="AR60" s="8" t="s">
        <v>524</v>
      </c>
      <c r="AS60" s="9">
        <v>1.633534422118E12</v>
      </c>
    </row>
    <row r="61">
      <c r="A61" s="10" t="b">
        <f t="shared" si="1"/>
        <v>1</v>
      </c>
      <c r="E61" s="11"/>
      <c r="F61" s="6" t="b">
        <f t="shared" si="2"/>
        <v>1</v>
      </c>
      <c r="G61" s="7" t="s">
        <v>225</v>
      </c>
      <c r="H61" s="8">
        <v>952.0</v>
      </c>
      <c r="I61" s="8" t="s">
        <v>525</v>
      </c>
      <c r="J61" s="9">
        <v>1.633522638284E12</v>
      </c>
      <c r="K61" s="10" t="b">
        <f t="shared" si="3"/>
        <v>1</v>
      </c>
      <c r="O61" s="11"/>
      <c r="P61" s="10" t="b">
        <f t="shared" si="4"/>
        <v>1</v>
      </c>
      <c r="T61" s="11"/>
      <c r="U61" s="10" t="b">
        <f t="shared" si="5"/>
        <v>1</v>
      </c>
      <c r="Y61" s="11"/>
      <c r="Z61" s="6" t="b">
        <f t="shared" si="6"/>
        <v>1</v>
      </c>
      <c r="AA61" s="7" t="s">
        <v>157</v>
      </c>
      <c r="AB61" s="8">
        <v>497.0</v>
      </c>
      <c r="AC61" s="8" t="s">
        <v>526</v>
      </c>
      <c r="AD61" s="9">
        <v>1.633529954229E12</v>
      </c>
      <c r="AE61" s="6" t="b">
        <f t="shared" si="7"/>
        <v>1</v>
      </c>
      <c r="AF61" s="7" t="s">
        <v>48</v>
      </c>
      <c r="AG61" s="8">
        <v>155.0</v>
      </c>
      <c r="AH61" s="8" t="s">
        <v>522</v>
      </c>
      <c r="AI61" s="9">
        <v>1.63353328267E12</v>
      </c>
      <c r="AJ61" s="6" t="b">
        <f t="shared" si="8"/>
        <v>1</v>
      </c>
      <c r="AK61" s="7" t="s">
        <v>152</v>
      </c>
      <c r="AL61" s="8">
        <v>208.0</v>
      </c>
      <c r="AM61" s="8" t="s">
        <v>527</v>
      </c>
      <c r="AN61" s="9">
        <v>1.633533879042E12</v>
      </c>
      <c r="AO61" s="6" t="b">
        <f t="shared" si="9"/>
        <v>1</v>
      </c>
      <c r="AP61" s="7" t="s">
        <v>116</v>
      </c>
      <c r="AQ61" s="8">
        <v>1299.0</v>
      </c>
      <c r="AR61" s="8" t="s">
        <v>528</v>
      </c>
      <c r="AS61" s="9">
        <v>1.633534423418E12</v>
      </c>
    </row>
    <row r="62">
      <c r="A62" s="10" t="b">
        <f t="shared" si="1"/>
        <v>1</v>
      </c>
      <c r="E62" s="11"/>
      <c r="F62" s="10" t="b">
        <f t="shared" si="2"/>
        <v>1</v>
      </c>
      <c r="J62" s="11"/>
      <c r="K62" s="10" t="b">
        <f t="shared" si="3"/>
        <v>1</v>
      </c>
      <c r="O62" s="11"/>
      <c r="P62" s="10" t="b">
        <f t="shared" si="4"/>
        <v>1</v>
      </c>
      <c r="T62" s="11"/>
      <c r="U62" s="10" t="b">
        <f t="shared" si="5"/>
        <v>1</v>
      </c>
      <c r="Y62" s="11"/>
      <c r="Z62" s="6" t="b">
        <f t="shared" si="6"/>
        <v>1</v>
      </c>
      <c r="AA62" s="7" t="s">
        <v>125</v>
      </c>
      <c r="AB62" s="8">
        <v>2616.0</v>
      </c>
      <c r="AC62" s="8" t="s">
        <v>529</v>
      </c>
      <c r="AD62" s="9">
        <v>1.633529956847E12</v>
      </c>
      <c r="AE62" s="6" t="b">
        <f t="shared" si="7"/>
        <v>1</v>
      </c>
      <c r="AF62" s="7" t="s">
        <v>186</v>
      </c>
      <c r="AG62" s="8">
        <v>155.0</v>
      </c>
      <c r="AH62" s="8" t="s">
        <v>522</v>
      </c>
      <c r="AI62" s="9">
        <v>1.633533282821E12</v>
      </c>
      <c r="AJ62" s="6" t="b">
        <f t="shared" si="8"/>
        <v>1</v>
      </c>
      <c r="AK62" s="7" t="s">
        <v>48</v>
      </c>
      <c r="AL62" s="8">
        <v>348.0</v>
      </c>
      <c r="AM62" s="8" t="s">
        <v>527</v>
      </c>
      <c r="AN62" s="9">
        <v>1.633533879372E12</v>
      </c>
      <c r="AO62" s="6" t="b">
        <f t="shared" si="9"/>
        <v>1</v>
      </c>
      <c r="AP62" s="7" t="s">
        <v>208</v>
      </c>
      <c r="AQ62" s="8">
        <v>569.0</v>
      </c>
      <c r="AR62" s="8" t="s">
        <v>528</v>
      </c>
      <c r="AS62" s="9">
        <v>1.633534423987E12</v>
      </c>
    </row>
    <row r="63">
      <c r="A63" s="10" t="b">
        <f t="shared" si="1"/>
        <v>1</v>
      </c>
      <c r="E63" s="11"/>
      <c r="F63" s="10" t="b">
        <f t="shared" si="2"/>
        <v>1</v>
      </c>
      <c r="J63" s="11"/>
      <c r="K63" s="10" t="b">
        <f t="shared" si="3"/>
        <v>1</v>
      </c>
      <c r="O63" s="11"/>
      <c r="P63" s="10" t="b">
        <f t="shared" si="4"/>
        <v>1</v>
      </c>
      <c r="T63" s="11"/>
      <c r="U63" s="10" t="b">
        <f t="shared" si="5"/>
        <v>1</v>
      </c>
      <c r="Y63" s="11"/>
      <c r="Z63" s="6" t="b">
        <f t="shared" si="6"/>
        <v>1</v>
      </c>
      <c r="AA63" s="7" t="s">
        <v>131</v>
      </c>
      <c r="AB63" s="8">
        <v>198.0</v>
      </c>
      <c r="AC63" s="8" t="s">
        <v>530</v>
      </c>
      <c r="AD63" s="9">
        <v>1.633529957054E12</v>
      </c>
      <c r="AE63" s="6" t="b">
        <f t="shared" si="7"/>
        <v>1</v>
      </c>
      <c r="AF63" s="7" t="s">
        <v>152</v>
      </c>
      <c r="AG63" s="8">
        <v>216.0</v>
      </c>
      <c r="AH63" s="8" t="s">
        <v>531</v>
      </c>
      <c r="AI63" s="9">
        <v>1.633533283039E12</v>
      </c>
      <c r="AJ63" s="6" t="b">
        <f t="shared" si="8"/>
        <v>1</v>
      </c>
      <c r="AK63" s="7" t="s">
        <v>193</v>
      </c>
      <c r="AL63" s="8">
        <v>1618.0</v>
      </c>
      <c r="AM63" s="8" t="s">
        <v>532</v>
      </c>
      <c r="AN63" s="9">
        <v>1.633533880999E12</v>
      </c>
      <c r="AO63" s="6" t="b">
        <f t="shared" si="9"/>
        <v>1</v>
      </c>
      <c r="AP63" s="7" t="s">
        <v>125</v>
      </c>
      <c r="AQ63" s="8">
        <v>444.0</v>
      </c>
      <c r="AR63" s="8" t="s">
        <v>533</v>
      </c>
      <c r="AS63" s="9">
        <v>1.633534424435E12</v>
      </c>
    </row>
    <row r="64">
      <c r="A64" s="10" t="b">
        <f t="shared" si="1"/>
        <v>1</v>
      </c>
      <c r="E64" s="11"/>
      <c r="F64" s="10" t="b">
        <f t="shared" si="2"/>
        <v>1</v>
      </c>
      <c r="J64" s="11"/>
      <c r="K64" s="10" t="b">
        <f t="shared" si="3"/>
        <v>1</v>
      </c>
      <c r="O64" s="11"/>
      <c r="P64" s="10" t="b">
        <f t="shared" si="4"/>
        <v>1</v>
      </c>
      <c r="T64" s="11"/>
      <c r="U64" s="10" t="b">
        <f t="shared" si="5"/>
        <v>1</v>
      </c>
      <c r="Y64" s="11"/>
      <c r="Z64" s="6" t="b">
        <f t="shared" si="6"/>
        <v>1</v>
      </c>
      <c r="AA64" s="7" t="s">
        <v>48</v>
      </c>
      <c r="AB64" s="8">
        <v>1032.0</v>
      </c>
      <c r="AC64" s="8" t="s">
        <v>534</v>
      </c>
      <c r="AD64" s="9">
        <v>1.633529958078E12</v>
      </c>
      <c r="AE64" s="6" t="b">
        <f t="shared" si="7"/>
        <v>1</v>
      </c>
      <c r="AF64" s="7" t="s">
        <v>48</v>
      </c>
      <c r="AG64" s="8">
        <v>275.0</v>
      </c>
      <c r="AH64" s="8" t="s">
        <v>531</v>
      </c>
      <c r="AI64" s="9">
        <v>1.633533283314E12</v>
      </c>
      <c r="AJ64" s="6" t="b">
        <f t="shared" si="8"/>
        <v>1</v>
      </c>
      <c r="AK64" s="7" t="s">
        <v>208</v>
      </c>
      <c r="AL64" s="8">
        <v>583.0</v>
      </c>
      <c r="AM64" s="8" t="s">
        <v>535</v>
      </c>
      <c r="AN64" s="9">
        <v>1.633533881572E12</v>
      </c>
      <c r="AO64" s="6" t="b">
        <f t="shared" si="9"/>
        <v>1</v>
      </c>
      <c r="AP64" s="7" t="s">
        <v>116</v>
      </c>
      <c r="AQ64" s="8">
        <v>1193.0</v>
      </c>
      <c r="AR64" s="8" t="s">
        <v>536</v>
      </c>
      <c r="AS64" s="9">
        <v>1.633534425626E12</v>
      </c>
    </row>
    <row r="65">
      <c r="A65" s="10" t="b">
        <f t="shared" si="1"/>
        <v>1</v>
      </c>
      <c r="E65" s="11"/>
      <c r="F65" s="10" t="b">
        <f t="shared" si="2"/>
        <v>1</v>
      </c>
      <c r="J65" s="11"/>
      <c r="K65" s="10" t="b">
        <f t="shared" si="3"/>
        <v>1</v>
      </c>
      <c r="O65" s="11"/>
      <c r="P65" s="10" t="b">
        <f t="shared" si="4"/>
        <v>1</v>
      </c>
      <c r="T65" s="11"/>
      <c r="U65" s="10" t="b">
        <f t="shared" si="5"/>
        <v>1</v>
      </c>
      <c r="Y65" s="11"/>
      <c r="Z65" s="6" t="b">
        <f t="shared" si="6"/>
        <v>1</v>
      </c>
      <c r="AA65" s="7" t="s">
        <v>202</v>
      </c>
      <c r="AB65" s="8">
        <v>1739.0</v>
      </c>
      <c r="AC65" s="8" t="s">
        <v>537</v>
      </c>
      <c r="AD65" s="9">
        <v>1.633529959818E12</v>
      </c>
      <c r="AE65" s="6" t="b">
        <f t="shared" si="7"/>
        <v>1</v>
      </c>
      <c r="AF65" s="7" t="s">
        <v>193</v>
      </c>
      <c r="AG65" s="8">
        <v>1058.0</v>
      </c>
      <c r="AH65" s="8" t="s">
        <v>538</v>
      </c>
      <c r="AI65" s="9">
        <v>1.633533284371E12</v>
      </c>
      <c r="AJ65" s="6" t="b">
        <f t="shared" si="8"/>
        <v>1</v>
      </c>
      <c r="AK65" s="7" t="s">
        <v>189</v>
      </c>
      <c r="AL65" s="8">
        <v>421.0</v>
      </c>
      <c r="AM65" s="8" t="s">
        <v>535</v>
      </c>
      <c r="AN65" s="9">
        <v>1.633533881993E12</v>
      </c>
      <c r="AO65" s="6" t="b">
        <f t="shared" si="9"/>
        <v>1</v>
      </c>
      <c r="AP65" s="7" t="s">
        <v>225</v>
      </c>
      <c r="AQ65" s="8">
        <v>1405.0</v>
      </c>
      <c r="AR65" s="8" t="s">
        <v>539</v>
      </c>
      <c r="AS65" s="9">
        <v>1.633534427028E12</v>
      </c>
    </row>
    <row r="66">
      <c r="A66" s="10" t="b">
        <f t="shared" si="1"/>
        <v>1</v>
      </c>
      <c r="E66" s="11"/>
      <c r="F66" s="10" t="b">
        <f t="shared" si="2"/>
        <v>1</v>
      </c>
      <c r="J66" s="11"/>
      <c r="K66" s="10" t="b">
        <f t="shared" si="3"/>
        <v>1</v>
      </c>
      <c r="O66" s="11"/>
      <c r="P66" s="10" t="b">
        <f t="shared" si="4"/>
        <v>1</v>
      </c>
      <c r="T66" s="11"/>
      <c r="U66" s="10" t="b">
        <f t="shared" si="5"/>
        <v>1</v>
      </c>
      <c r="Y66" s="11"/>
      <c r="Z66" s="6" t="b">
        <f t="shared" si="6"/>
        <v>1</v>
      </c>
      <c r="AA66" s="7" t="s">
        <v>77</v>
      </c>
      <c r="AB66" s="8">
        <v>218.0</v>
      </c>
      <c r="AC66" s="8" t="s">
        <v>540</v>
      </c>
      <c r="AD66" s="9">
        <v>1.633529960047E12</v>
      </c>
      <c r="AE66" s="6" t="b">
        <f t="shared" si="7"/>
        <v>1</v>
      </c>
      <c r="AF66" s="7" t="s">
        <v>208</v>
      </c>
      <c r="AG66" s="8">
        <v>1094.0</v>
      </c>
      <c r="AH66" s="8" t="s">
        <v>541</v>
      </c>
      <c r="AI66" s="9">
        <v>1.633533285466E12</v>
      </c>
      <c r="AJ66" s="6" t="b">
        <f t="shared" si="8"/>
        <v>1</v>
      </c>
      <c r="AK66" s="7" t="s">
        <v>131</v>
      </c>
      <c r="AL66" s="8">
        <v>170.0</v>
      </c>
      <c r="AM66" s="8" t="s">
        <v>542</v>
      </c>
      <c r="AN66" s="9">
        <v>1.633533882168E12</v>
      </c>
      <c r="AO66" s="10" t="b">
        <f t="shared" si="9"/>
        <v>1</v>
      </c>
      <c r="AS66" s="11"/>
    </row>
    <row r="67">
      <c r="A67" s="10" t="b">
        <f t="shared" si="1"/>
        <v>1</v>
      </c>
      <c r="E67" s="11"/>
      <c r="F67" s="10" t="b">
        <f t="shared" si="2"/>
        <v>1</v>
      </c>
      <c r="J67" s="11"/>
      <c r="K67" s="10" t="b">
        <f t="shared" si="3"/>
        <v>1</v>
      </c>
      <c r="O67" s="11"/>
      <c r="P67" s="10" t="b">
        <f t="shared" si="4"/>
        <v>1</v>
      </c>
      <c r="T67" s="11"/>
      <c r="U67" s="10" t="b">
        <f t="shared" si="5"/>
        <v>1</v>
      </c>
      <c r="Y67" s="11"/>
      <c r="Z67" s="6" t="b">
        <f t="shared" si="6"/>
        <v>1</v>
      </c>
      <c r="AA67" s="7" t="s">
        <v>48</v>
      </c>
      <c r="AB67" s="8">
        <v>246.0</v>
      </c>
      <c r="AC67" s="8" t="s">
        <v>540</v>
      </c>
      <c r="AD67" s="9">
        <v>1.633529960281E12</v>
      </c>
      <c r="AE67" s="6" t="b">
        <f t="shared" si="7"/>
        <v>1</v>
      </c>
      <c r="AF67" s="7" t="s">
        <v>125</v>
      </c>
      <c r="AG67" s="8">
        <v>3281.0</v>
      </c>
      <c r="AH67" s="8" t="s">
        <v>543</v>
      </c>
      <c r="AI67" s="9">
        <v>1.633533288758E12</v>
      </c>
      <c r="AJ67" s="6" t="b">
        <f t="shared" si="8"/>
        <v>1</v>
      </c>
      <c r="AK67" s="7" t="s">
        <v>225</v>
      </c>
      <c r="AL67" s="8">
        <v>803.0</v>
      </c>
      <c r="AM67" s="8" t="s">
        <v>542</v>
      </c>
      <c r="AN67" s="9">
        <v>1.633533882966E12</v>
      </c>
      <c r="AO67" s="10" t="b">
        <f t="shared" si="9"/>
        <v>1</v>
      </c>
      <c r="AS67" s="11"/>
    </row>
    <row r="68">
      <c r="A68" s="10" t="b">
        <f t="shared" si="1"/>
        <v>1</v>
      </c>
      <c r="E68" s="11"/>
      <c r="F68" s="10" t="b">
        <f t="shared" si="2"/>
        <v>1</v>
      </c>
      <c r="J68" s="11"/>
      <c r="K68" s="10" t="b">
        <f t="shared" si="3"/>
        <v>1</v>
      </c>
      <c r="O68" s="11"/>
      <c r="P68" s="10" t="b">
        <f t="shared" si="4"/>
        <v>1</v>
      </c>
      <c r="T68" s="11"/>
      <c r="U68" s="10" t="b">
        <f t="shared" si="5"/>
        <v>1</v>
      </c>
      <c r="Y68" s="11"/>
      <c r="Z68" s="6" t="b">
        <f t="shared" si="6"/>
        <v>1</v>
      </c>
      <c r="AA68" s="7" t="s">
        <v>186</v>
      </c>
      <c r="AB68" s="8">
        <v>340.0</v>
      </c>
      <c r="AC68" s="8" t="s">
        <v>540</v>
      </c>
      <c r="AD68" s="9">
        <v>1.633529960621E12</v>
      </c>
      <c r="AE68" s="6" t="b">
        <f t="shared" si="7"/>
        <v>1</v>
      </c>
      <c r="AF68" s="7" t="s">
        <v>125</v>
      </c>
      <c r="AG68" s="8">
        <v>178.0</v>
      </c>
      <c r="AH68" s="8" t="s">
        <v>543</v>
      </c>
      <c r="AI68" s="9">
        <v>1.633533288925E12</v>
      </c>
      <c r="AJ68" s="10" t="b">
        <f t="shared" si="8"/>
        <v>1</v>
      </c>
      <c r="AN68" s="11"/>
      <c r="AO68" s="10" t="b">
        <f t="shared" si="9"/>
        <v>1</v>
      </c>
      <c r="AS68" s="11"/>
    </row>
    <row r="69">
      <c r="A69" s="10" t="b">
        <f t="shared" si="1"/>
        <v>1</v>
      </c>
      <c r="E69" s="11"/>
      <c r="F69" s="10" t="b">
        <f t="shared" si="2"/>
        <v>1</v>
      </c>
      <c r="J69" s="11"/>
      <c r="K69" s="10" t="b">
        <f t="shared" si="3"/>
        <v>1</v>
      </c>
      <c r="O69" s="11"/>
      <c r="P69" s="10" t="b">
        <f t="shared" si="4"/>
        <v>1</v>
      </c>
      <c r="T69" s="11"/>
      <c r="U69" s="10" t="b">
        <f t="shared" si="5"/>
        <v>1</v>
      </c>
      <c r="Y69" s="11"/>
      <c r="Z69" s="6" t="b">
        <f t="shared" si="6"/>
        <v>1</v>
      </c>
      <c r="AA69" s="7" t="s">
        <v>152</v>
      </c>
      <c r="AB69" s="8">
        <v>267.0</v>
      </c>
      <c r="AC69" s="8" t="s">
        <v>540</v>
      </c>
      <c r="AD69" s="9">
        <v>1.633529960888E12</v>
      </c>
      <c r="AE69" s="6" t="b">
        <f t="shared" si="7"/>
        <v>1</v>
      </c>
      <c r="AF69" s="7" t="s">
        <v>225</v>
      </c>
      <c r="AG69" s="8">
        <v>569.0</v>
      </c>
      <c r="AH69" s="8" t="s">
        <v>544</v>
      </c>
      <c r="AI69" s="9">
        <v>1.633533289492E12</v>
      </c>
      <c r="AJ69" s="10" t="b">
        <f t="shared" si="8"/>
        <v>1</v>
      </c>
      <c r="AN69" s="11"/>
      <c r="AO69" s="10" t="b">
        <f t="shared" si="9"/>
        <v>1</v>
      </c>
      <c r="AS69" s="11"/>
    </row>
    <row r="70">
      <c r="A70" s="10" t="b">
        <f t="shared" si="1"/>
        <v>1</v>
      </c>
      <c r="E70" s="11"/>
      <c r="F70" s="10" t="b">
        <f t="shared" si="2"/>
        <v>1</v>
      </c>
      <c r="J70" s="11"/>
      <c r="K70" s="10" t="b">
        <f t="shared" si="3"/>
        <v>1</v>
      </c>
      <c r="O70" s="11"/>
      <c r="P70" s="10" t="b">
        <f t="shared" si="4"/>
        <v>1</v>
      </c>
      <c r="T70" s="11"/>
      <c r="U70" s="10" t="b">
        <f t="shared" si="5"/>
        <v>1</v>
      </c>
      <c r="Y70" s="11"/>
      <c r="Z70" s="6" t="b">
        <f t="shared" si="6"/>
        <v>1</v>
      </c>
      <c r="AA70" s="7" t="s">
        <v>48</v>
      </c>
      <c r="AB70" s="8">
        <v>348.0</v>
      </c>
      <c r="AC70" s="8" t="s">
        <v>545</v>
      </c>
      <c r="AD70" s="9">
        <v>1.633529961237E12</v>
      </c>
      <c r="AE70" s="10" t="b">
        <f t="shared" si="7"/>
        <v>1</v>
      </c>
      <c r="AI70" s="11"/>
      <c r="AJ70" s="10" t="b">
        <f t="shared" si="8"/>
        <v>1</v>
      </c>
      <c r="AN70" s="11"/>
      <c r="AO70" s="10" t="b">
        <f t="shared" si="9"/>
        <v>1</v>
      </c>
      <c r="AS70" s="11"/>
    </row>
    <row r="71">
      <c r="A71" s="10" t="b">
        <f t="shared" si="1"/>
        <v>1</v>
      </c>
      <c r="E71" s="11"/>
      <c r="F71" s="10" t="b">
        <f t="shared" si="2"/>
        <v>1</v>
      </c>
      <c r="J71" s="11"/>
      <c r="K71" s="10" t="b">
        <f t="shared" si="3"/>
        <v>1</v>
      </c>
      <c r="O71" s="11"/>
      <c r="P71" s="10" t="b">
        <f t="shared" si="4"/>
        <v>1</v>
      </c>
      <c r="T71" s="11"/>
      <c r="U71" s="10" t="b">
        <f t="shared" si="5"/>
        <v>1</v>
      </c>
      <c r="Y71" s="11"/>
      <c r="Z71" s="6" t="b">
        <f t="shared" si="6"/>
        <v>1</v>
      </c>
      <c r="AA71" s="7" t="s">
        <v>111</v>
      </c>
      <c r="AB71" s="8">
        <v>1377.0</v>
      </c>
      <c r="AC71" s="8" t="s">
        <v>546</v>
      </c>
      <c r="AD71" s="9">
        <v>1.63352996261E12</v>
      </c>
      <c r="AE71" s="10" t="b">
        <f t="shared" si="7"/>
        <v>1</v>
      </c>
      <c r="AI71" s="11"/>
      <c r="AJ71" s="10" t="b">
        <f t="shared" si="8"/>
        <v>1</v>
      </c>
      <c r="AN71" s="11"/>
      <c r="AO71" s="10" t="b">
        <f t="shared" si="9"/>
        <v>1</v>
      </c>
      <c r="AS71" s="11"/>
    </row>
    <row r="72">
      <c r="A72" s="10" t="b">
        <f t="shared" si="1"/>
        <v>1</v>
      </c>
      <c r="E72" s="11"/>
      <c r="F72" s="10" t="b">
        <f t="shared" si="2"/>
        <v>1</v>
      </c>
      <c r="J72" s="11"/>
      <c r="K72" s="10" t="b">
        <f t="shared" si="3"/>
        <v>1</v>
      </c>
      <c r="O72" s="11"/>
      <c r="P72" s="10" t="b">
        <f t="shared" si="4"/>
        <v>1</v>
      </c>
      <c r="T72" s="11"/>
      <c r="U72" s="10" t="b">
        <f t="shared" si="5"/>
        <v>1</v>
      </c>
      <c r="Y72" s="11"/>
      <c r="Z72" s="6" t="b">
        <f t="shared" si="6"/>
        <v>1</v>
      </c>
      <c r="AA72" s="7" t="s">
        <v>208</v>
      </c>
      <c r="AB72" s="8">
        <v>1239.0</v>
      </c>
      <c r="AC72" s="8" t="s">
        <v>547</v>
      </c>
      <c r="AD72" s="9">
        <v>1.633529963854E12</v>
      </c>
      <c r="AE72" s="10" t="b">
        <f t="shared" si="7"/>
        <v>1</v>
      </c>
      <c r="AI72" s="11"/>
      <c r="AJ72" s="10" t="b">
        <f t="shared" si="8"/>
        <v>1</v>
      </c>
      <c r="AN72" s="11"/>
      <c r="AO72" s="10" t="b">
        <f t="shared" si="9"/>
        <v>1</v>
      </c>
      <c r="AS72" s="11"/>
    </row>
    <row r="73">
      <c r="A73" s="10" t="b">
        <f t="shared" si="1"/>
        <v>1</v>
      </c>
      <c r="E73" s="11"/>
      <c r="F73" s="10" t="b">
        <f t="shared" si="2"/>
        <v>1</v>
      </c>
      <c r="J73" s="11"/>
      <c r="K73" s="10" t="b">
        <f t="shared" si="3"/>
        <v>1</v>
      </c>
      <c r="O73" s="11"/>
      <c r="P73" s="10" t="b">
        <f t="shared" si="4"/>
        <v>1</v>
      </c>
      <c r="T73" s="11"/>
      <c r="U73" s="10" t="b">
        <f t="shared" si="5"/>
        <v>1</v>
      </c>
      <c r="Y73" s="11"/>
      <c r="Z73" s="6" t="b">
        <f t="shared" si="6"/>
        <v>1</v>
      </c>
      <c r="AA73" s="7" t="s">
        <v>125</v>
      </c>
      <c r="AB73" s="8">
        <v>2885.0</v>
      </c>
      <c r="AC73" s="8" t="s">
        <v>548</v>
      </c>
      <c r="AD73" s="9">
        <v>1.633529966735E12</v>
      </c>
      <c r="AE73" s="10" t="b">
        <f t="shared" si="7"/>
        <v>1</v>
      </c>
      <c r="AI73" s="11"/>
      <c r="AJ73" s="10" t="b">
        <f t="shared" si="8"/>
        <v>1</v>
      </c>
      <c r="AN73" s="11"/>
      <c r="AO73" s="10" t="b">
        <f t="shared" si="9"/>
        <v>1</v>
      </c>
      <c r="AS73" s="11"/>
    </row>
    <row r="74">
      <c r="A74" s="10" t="b">
        <f t="shared" si="1"/>
        <v>1</v>
      </c>
      <c r="E74" s="11"/>
      <c r="F74" s="10" t="b">
        <f t="shared" si="2"/>
        <v>1</v>
      </c>
      <c r="J74" s="11"/>
      <c r="K74" s="10" t="b">
        <f t="shared" si="3"/>
        <v>1</v>
      </c>
      <c r="O74" s="11"/>
      <c r="P74" s="10" t="b">
        <f t="shared" si="4"/>
        <v>1</v>
      </c>
      <c r="T74" s="11"/>
      <c r="U74" s="10" t="b">
        <f t="shared" si="5"/>
        <v>1</v>
      </c>
      <c r="Y74" s="11"/>
      <c r="Z74" s="6" t="b">
        <f t="shared" si="6"/>
        <v>1</v>
      </c>
      <c r="AA74" s="7" t="s">
        <v>111</v>
      </c>
      <c r="AB74" s="8">
        <v>397.0</v>
      </c>
      <c r="AC74" s="8" t="s">
        <v>549</v>
      </c>
      <c r="AD74" s="9">
        <v>1.633529967144E12</v>
      </c>
      <c r="AE74" s="10" t="b">
        <f t="shared" si="7"/>
        <v>1</v>
      </c>
      <c r="AI74" s="11"/>
      <c r="AJ74" s="10" t="b">
        <f t="shared" si="8"/>
        <v>1</v>
      </c>
      <c r="AN74" s="11"/>
      <c r="AO74" s="10" t="b">
        <f t="shared" si="9"/>
        <v>1</v>
      </c>
      <c r="AS74" s="11"/>
    </row>
    <row r="75">
      <c r="A75" s="10" t="b">
        <f t="shared" si="1"/>
        <v>1</v>
      </c>
      <c r="E75" s="11"/>
      <c r="F75" s="10" t="b">
        <f t="shared" si="2"/>
        <v>1</v>
      </c>
      <c r="J75" s="11"/>
      <c r="K75" s="10" t="b">
        <f t="shared" si="3"/>
        <v>1</v>
      </c>
      <c r="O75" s="11"/>
      <c r="P75" s="10" t="b">
        <f t="shared" si="4"/>
        <v>1</v>
      </c>
      <c r="T75" s="11"/>
      <c r="U75" s="10" t="b">
        <f t="shared" si="5"/>
        <v>1</v>
      </c>
      <c r="Y75" s="11"/>
      <c r="Z75" s="6" t="b">
        <f t="shared" si="6"/>
        <v>1</v>
      </c>
      <c r="AA75" s="7" t="s">
        <v>225</v>
      </c>
      <c r="AB75" s="8">
        <v>777.0</v>
      </c>
      <c r="AC75" s="8" t="s">
        <v>549</v>
      </c>
      <c r="AD75" s="9">
        <v>1.633529967909E12</v>
      </c>
      <c r="AE75" s="10" t="b">
        <f t="shared" si="7"/>
        <v>1</v>
      </c>
      <c r="AI75" s="11"/>
      <c r="AJ75" s="10" t="b">
        <f t="shared" si="8"/>
        <v>1</v>
      </c>
      <c r="AN75" s="11"/>
      <c r="AO75" s="10" t="b">
        <f t="shared" si="9"/>
        <v>1</v>
      </c>
      <c r="AS75" s="11"/>
    </row>
    <row r="76">
      <c r="A76" s="10" t="b">
        <f t="shared" si="1"/>
        <v>1</v>
      </c>
      <c r="E76" s="11"/>
      <c r="F76" s="10" t="b">
        <f t="shared" si="2"/>
        <v>1</v>
      </c>
      <c r="J76" s="11"/>
      <c r="K76" s="10" t="b">
        <f t="shared" si="3"/>
        <v>1</v>
      </c>
      <c r="O76" s="11"/>
      <c r="P76" s="10" t="b">
        <f t="shared" si="4"/>
        <v>1</v>
      </c>
      <c r="T76" s="11"/>
      <c r="U76" s="10" t="b">
        <f t="shared" si="5"/>
        <v>1</v>
      </c>
      <c r="Y76" s="11"/>
      <c r="Z76" s="10" t="b">
        <f t="shared" si="6"/>
        <v>1</v>
      </c>
      <c r="AD76" s="11"/>
      <c r="AE76" s="10" t="b">
        <f t="shared" si="7"/>
        <v>1</v>
      </c>
      <c r="AI76" s="11"/>
      <c r="AJ76" s="10" t="b">
        <f t="shared" si="8"/>
        <v>1</v>
      </c>
      <c r="AN76" s="11"/>
      <c r="AO76" s="10" t="b">
        <f t="shared" si="9"/>
        <v>1</v>
      </c>
      <c r="AS76" s="11"/>
    </row>
    <row r="77">
      <c r="A77" s="10" t="b">
        <f t="shared" si="1"/>
        <v>1</v>
      </c>
      <c r="E77" s="11"/>
      <c r="F77" s="10" t="b">
        <f t="shared" si="2"/>
        <v>1</v>
      </c>
      <c r="J77" s="11"/>
      <c r="K77" s="10" t="b">
        <f t="shared" si="3"/>
        <v>1</v>
      </c>
      <c r="O77" s="11"/>
      <c r="P77" s="10" t="b">
        <f t="shared" si="4"/>
        <v>1</v>
      </c>
      <c r="T77" s="11"/>
      <c r="U77" s="10" t="b">
        <f t="shared" si="5"/>
        <v>1</v>
      </c>
      <c r="Y77" s="11"/>
      <c r="Z77" s="10" t="b">
        <f t="shared" si="6"/>
        <v>1</v>
      </c>
      <c r="AD77" s="11"/>
      <c r="AE77" s="10" t="b">
        <f t="shared" si="7"/>
        <v>1</v>
      </c>
      <c r="AI77" s="11"/>
      <c r="AJ77" s="10" t="b">
        <f t="shared" si="8"/>
        <v>1</v>
      </c>
      <c r="AN77" s="11"/>
      <c r="AO77" s="10" t="b">
        <f t="shared" si="9"/>
        <v>1</v>
      </c>
      <c r="AS77" s="11"/>
    </row>
    <row r="78">
      <c r="A78" s="10" t="b">
        <f t="shared" si="1"/>
        <v>1</v>
      </c>
      <c r="E78" s="11"/>
      <c r="F78" s="10" t="b">
        <f t="shared" si="2"/>
        <v>1</v>
      </c>
      <c r="J78" s="11"/>
      <c r="K78" s="10" t="b">
        <f t="shared" si="3"/>
        <v>1</v>
      </c>
      <c r="O78" s="11"/>
      <c r="P78" s="10" t="b">
        <f t="shared" si="4"/>
        <v>1</v>
      </c>
      <c r="T78" s="11"/>
      <c r="U78" s="10" t="b">
        <f t="shared" si="5"/>
        <v>1</v>
      </c>
      <c r="Y78" s="11"/>
      <c r="Z78" s="10" t="b">
        <f t="shared" si="6"/>
        <v>1</v>
      </c>
      <c r="AD78" s="11"/>
      <c r="AE78" s="10" t="b">
        <f t="shared" si="7"/>
        <v>1</v>
      </c>
      <c r="AI78" s="11"/>
      <c r="AJ78" s="10" t="b">
        <f t="shared" si="8"/>
        <v>1</v>
      </c>
      <c r="AN78" s="11"/>
      <c r="AO78" s="10" t="b">
        <f t="shared" si="9"/>
        <v>1</v>
      </c>
      <c r="AS78" s="11"/>
    </row>
    <row r="79">
      <c r="A79" s="10" t="b">
        <f t="shared" si="1"/>
        <v>1</v>
      </c>
      <c r="E79" s="11"/>
      <c r="F79" s="10" t="b">
        <f t="shared" si="2"/>
        <v>1</v>
      </c>
      <c r="J79" s="11"/>
      <c r="K79" s="10" t="b">
        <f t="shared" si="3"/>
        <v>1</v>
      </c>
      <c r="O79" s="11"/>
      <c r="P79" s="10" t="b">
        <f t="shared" si="4"/>
        <v>1</v>
      </c>
      <c r="T79" s="11"/>
      <c r="U79" s="10" t="b">
        <f t="shared" si="5"/>
        <v>1</v>
      </c>
      <c r="Y79" s="11"/>
      <c r="Z79" s="10" t="b">
        <f t="shared" si="6"/>
        <v>1</v>
      </c>
      <c r="AD79" s="11"/>
      <c r="AE79" s="10" t="b">
        <f t="shared" si="7"/>
        <v>1</v>
      </c>
      <c r="AI79" s="11"/>
      <c r="AJ79" s="10" t="b">
        <f t="shared" si="8"/>
        <v>1</v>
      </c>
      <c r="AN79" s="11"/>
      <c r="AO79" s="10" t="b">
        <f t="shared" si="9"/>
        <v>1</v>
      </c>
      <c r="AS79" s="11"/>
    </row>
    <row r="80">
      <c r="A80" s="10" t="b">
        <f t="shared" si="1"/>
        <v>1</v>
      </c>
      <c r="E80" s="11"/>
      <c r="F80" s="10" t="b">
        <f t="shared" si="2"/>
        <v>1</v>
      </c>
      <c r="J80" s="11"/>
      <c r="K80" s="10" t="b">
        <f t="shared" si="3"/>
        <v>1</v>
      </c>
      <c r="O80" s="11"/>
      <c r="P80" s="10" t="b">
        <f t="shared" si="4"/>
        <v>1</v>
      </c>
      <c r="T80" s="11"/>
      <c r="U80" s="10" t="b">
        <f t="shared" si="5"/>
        <v>1</v>
      </c>
      <c r="Y80" s="11"/>
      <c r="Z80" s="10" t="b">
        <f t="shared" si="6"/>
        <v>1</v>
      </c>
      <c r="AD80" s="11"/>
      <c r="AE80" s="10" t="b">
        <f t="shared" si="7"/>
        <v>1</v>
      </c>
      <c r="AI80" s="11"/>
      <c r="AJ80" s="10" t="b">
        <f t="shared" si="8"/>
        <v>1</v>
      </c>
      <c r="AN80" s="11"/>
      <c r="AO80" s="10" t="b">
        <f t="shared" si="9"/>
        <v>1</v>
      </c>
      <c r="AS80" s="11"/>
    </row>
    <row r="81">
      <c r="A81" s="10" t="b">
        <f t="shared" si="1"/>
        <v>1</v>
      </c>
      <c r="E81" s="11"/>
      <c r="F81" s="10" t="b">
        <f t="shared" si="2"/>
        <v>1</v>
      </c>
      <c r="J81" s="11"/>
      <c r="K81" s="10" t="b">
        <f t="shared" si="3"/>
        <v>1</v>
      </c>
      <c r="O81" s="11"/>
      <c r="P81" s="10" t="b">
        <f t="shared" si="4"/>
        <v>1</v>
      </c>
      <c r="T81" s="11"/>
      <c r="U81" s="10" t="b">
        <f t="shared" si="5"/>
        <v>1</v>
      </c>
      <c r="Y81" s="11"/>
      <c r="Z81" s="10" t="b">
        <f t="shared" si="6"/>
        <v>1</v>
      </c>
      <c r="AD81" s="11"/>
      <c r="AE81" s="10" t="b">
        <f t="shared" si="7"/>
        <v>1</v>
      </c>
      <c r="AI81" s="11"/>
      <c r="AJ81" s="10" t="b">
        <f t="shared" si="8"/>
        <v>1</v>
      </c>
      <c r="AN81" s="11"/>
      <c r="AO81" s="10" t="b">
        <f t="shared" si="9"/>
        <v>1</v>
      </c>
      <c r="AS81" s="11"/>
    </row>
    <row r="82">
      <c r="A82" s="10" t="b">
        <f t="shared" si="1"/>
        <v>1</v>
      </c>
      <c r="E82" s="11"/>
      <c r="F82" s="10" t="b">
        <f t="shared" si="2"/>
        <v>1</v>
      </c>
      <c r="J82" s="11"/>
      <c r="K82" s="10" t="b">
        <f t="shared" si="3"/>
        <v>1</v>
      </c>
      <c r="O82" s="11"/>
      <c r="P82" s="10" t="b">
        <f t="shared" si="4"/>
        <v>1</v>
      </c>
      <c r="T82" s="11"/>
      <c r="U82" s="10" t="b">
        <f t="shared" si="5"/>
        <v>1</v>
      </c>
      <c r="Y82" s="11"/>
      <c r="Z82" s="10" t="b">
        <f t="shared" si="6"/>
        <v>1</v>
      </c>
      <c r="AD82" s="11"/>
      <c r="AE82" s="10" t="b">
        <f t="shared" si="7"/>
        <v>1</v>
      </c>
      <c r="AI82" s="11"/>
      <c r="AJ82" s="10" t="b">
        <f t="shared" si="8"/>
        <v>1</v>
      </c>
      <c r="AN82" s="11"/>
      <c r="AO82" s="10" t="b">
        <f t="shared" si="9"/>
        <v>1</v>
      </c>
      <c r="AS82" s="11"/>
    </row>
    <row r="83">
      <c r="A83" s="10" t="b">
        <f t="shared" si="1"/>
        <v>1</v>
      </c>
      <c r="E83" s="11"/>
      <c r="F83" s="10" t="b">
        <f t="shared" si="2"/>
        <v>1</v>
      </c>
      <c r="J83" s="11"/>
      <c r="K83" s="10" t="b">
        <f t="shared" si="3"/>
        <v>1</v>
      </c>
      <c r="O83" s="11"/>
      <c r="P83" s="10" t="b">
        <f t="shared" si="4"/>
        <v>1</v>
      </c>
      <c r="T83" s="11"/>
      <c r="U83" s="10" t="b">
        <f t="shared" si="5"/>
        <v>1</v>
      </c>
      <c r="Y83" s="11"/>
      <c r="Z83" s="10" t="b">
        <f t="shared" si="6"/>
        <v>1</v>
      </c>
      <c r="AD83" s="11"/>
      <c r="AE83" s="10" t="b">
        <f t="shared" si="7"/>
        <v>1</v>
      </c>
      <c r="AI83" s="11"/>
      <c r="AJ83" s="10" t="b">
        <f t="shared" si="8"/>
        <v>1</v>
      </c>
      <c r="AN83" s="11"/>
      <c r="AO83" s="10" t="b">
        <f t="shared" si="9"/>
        <v>1</v>
      </c>
      <c r="AS83" s="11"/>
    </row>
    <row r="84">
      <c r="A84" s="10" t="b">
        <f t="shared" si="1"/>
        <v>1</v>
      </c>
      <c r="E84" s="11"/>
      <c r="F84" s="10" t="b">
        <f t="shared" si="2"/>
        <v>1</v>
      </c>
      <c r="J84" s="11"/>
      <c r="K84" s="10" t="b">
        <f t="shared" si="3"/>
        <v>1</v>
      </c>
      <c r="O84" s="11"/>
      <c r="P84" s="10" t="b">
        <f t="shared" si="4"/>
        <v>1</v>
      </c>
      <c r="T84" s="11"/>
      <c r="U84" s="10" t="b">
        <f t="shared" si="5"/>
        <v>1</v>
      </c>
      <c r="Y84" s="11"/>
      <c r="Z84" s="10" t="b">
        <f t="shared" si="6"/>
        <v>1</v>
      </c>
      <c r="AD84" s="11"/>
      <c r="AE84" s="10" t="b">
        <f t="shared" si="7"/>
        <v>1</v>
      </c>
      <c r="AI84" s="11"/>
      <c r="AJ84" s="10" t="b">
        <f t="shared" si="8"/>
        <v>1</v>
      </c>
      <c r="AN84" s="11"/>
      <c r="AO84" s="10" t="b">
        <f t="shared" si="9"/>
        <v>1</v>
      </c>
      <c r="AS84" s="11"/>
    </row>
    <row r="85">
      <c r="A85" s="10" t="b">
        <f t="shared" si="1"/>
        <v>1</v>
      </c>
      <c r="E85" s="11"/>
      <c r="F85" s="10" t="b">
        <f t="shared" si="2"/>
        <v>1</v>
      </c>
      <c r="J85" s="11"/>
      <c r="K85" s="10" t="b">
        <f t="shared" si="3"/>
        <v>1</v>
      </c>
      <c r="O85" s="11"/>
      <c r="P85" s="10" t="b">
        <f t="shared" si="4"/>
        <v>1</v>
      </c>
      <c r="T85" s="11"/>
      <c r="U85" s="10" t="b">
        <f t="shared" si="5"/>
        <v>1</v>
      </c>
      <c r="Y85" s="11"/>
      <c r="Z85" s="10" t="b">
        <f t="shared" si="6"/>
        <v>1</v>
      </c>
      <c r="AD85" s="11"/>
      <c r="AE85" s="10" t="b">
        <f t="shared" si="7"/>
        <v>1</v>
      </c>
      <c r="AI85" s="11"/>
      <c r="AJ85" s="10" t="b">
        <f t="shared" si="8"/>
        <v>1</v>
      </c>
      <c r="AN85" s="11"/>
      <c r="AO85" s="10" t="b">
        <f t="shared" si="9"/>
        <v>1</v>
      </c>
      <c r="AS85" s="11"/>
    </row>
    <row r="86">
      <c r="A86" s="10" t="b">
        <f t="shared" si="1"/>
        <v>1</v>
      </c>
      <c r="E86" s="11"/>
      <c r="F86" s="10" t="b">
        <f t="shared" si="2"/>
        <v>1</v>
      </c>
      <c r="J86" s="11"/>
      <c r="K86" s="10" t="b">
        <f t="shared" si="3"/>
        <v>1</v>
      </c>
      <c r="O86" s="11"/>
      <c r="P86" s="10" t="b">
        <f t="shared" si="4"/>
        <v>1</v>
      </c>
      <c r="T86" s="11"/>
      <c r="U86" s="10" t="b">
        <f t="shared" si="5"/>
        <v>1</v>
      </c>
      <c r="Y86" s="11"/>
      <c r="Z86" s="10" t="b">
        <f t="shared" si="6"/>
        <v>1</v>
      </c>
      <c r="AD86" s="11"/>
      <c r="AE86" s="10" t="b">
        <f t="shared" si="7"/>
        <v>1</v>
      </c>
      <c r="AI86" s="11"/>
      <c r="AJ86" s="10" t="b">
        <f t="shared" si="8"/>
        <v>1</v>
      </c>
      <c r="AN86" s="11"/>
      <c r="AO86" s="10" t="b">
        <f t="shared" si="9"/>
        <v>1</v>
      </c>
      <c r="AS86" s="11"/>
    </row>
    <row r="87">
      <c r="A87" s="10" t="b">
        <f t="shared" si="1"/>
        <v>1</v>
      </c>
      <c r="E87" s="11"/>
      <c r="F87" s="10" t="b">
        <f t="shared" si="2"/>
        <v>1</v>
      </c>
      <c r="J87" s="11"/>
      <c r="K87" s="10" t="b">
        <f t="shared" si="3"/>
        <v>1</v>
      </c>
      <c r="O87" s="11"/>
      <c r="P87" s="10" t="b">
        <f t="shared" si="4"/>
        <v>1</v>
      </c>
      <c r="T87" s="11"/>
      <c r="U87" s="10" t="b">
        <f t="shared" si="5"/>
        <v>1</v>
      </c>
      <c r="Y87" s="11"/>
      <c r="Z87" s="10" t="b">
        <f t="shared" si="6"/>
        <v>1</v>
      </c>
      <c r="AD87" s="11"/>
      <c r="AE87" s="10" t="b">
        <f t="shared" si="7"/>
        <v>1</v>
      </c>
      <c r="AI87" s="11"/>
      <c r="AJ87" s="10" t="b">
        <f t="shared" si="8"/>
        <v>1</v>
      </c>
      <c r="AN87" s="11"/>
      <c r="AO87" s="10" t="b">
        <f t="shared" si="9"/>
        <v>1</v>
      </c>
      <c r="AS87" s="11"/>
    </row>
    <row r="88">
      <c r="A88" s="10" t="b">
        <f t="shared" si="1"/>
        <v>1</v>
      </c>
      <c r="E88" s="11"/>
      <c r="F88" s="10" t="b">
        <f t="shared" si="2"/>
        <v>1</v>
      </c>
      <c r="J88" s="11"/>
      <c r="K88" s="10" t="b">
        <f t="shared" si="3"/>
        <v>1</v>
      </c>
      <c r="O88" s="11"/>
      <c r="P88" s="10" t="b">
        <f t="shared" si="4"/>
        <v>1</v>
      </c>
      <c r="T88" s="11"/>
      <c r="U88" s="10" t="b">
        <f t="shared" si="5"/>
        <v>1</v>
      </c>
      <c r="Y88" s="11"/>
      <c r="Z88" s="10" t="b">
        <f t="shared" si="6"/>
        <v>1</v>
      </c>
      <c r="AD88" s="11"/>
      <c r="AE88" s="10" t="b">
        <f t="shared" si="7"/>
        <v>1</v>
      </c>
      <c r="AI88" s="11"/>
      <c r="AJ88" s="10" t="b">
        <f t="shared" si="8"/>
        <v>1</v>
      </c>
      <c r="AN88" s="11"/>
      <c r="AO88" s="10" t="b">
        <f t="shared" si="9"/>
        <v>1</v>
      </c>
      <c r="AS88" s="11"/>
    </row>
    <row r="89">
      <c r="A89" s="10" t="b">
        <f t="shared" si="1"/>
        <v>1</v>
      </c>
      <c r="E89" s="11"/>
      <c r="F89" s="10" t="b">
        <f t="shared" si="2"/>
        <v>1</v>
      </c>
      <c r="J89" s="11"/>
      <c r="K89" s="10" t="b">
        <f t="shared" si="3"/>
        <v>1</v>
      </c>
      <c r="O89" s="11"/>
      <c r="P89" s="10" t="b">
        <f t="shared" si="4"/>
        <v>1</v>
      </c>
      <c r="T89" s="11"/>
      <c r="U89" s="10" t="b">
        <f t="shared" si="5"/>
        <v>1</v>
      </c>
      <c r="Y89" s="11"/>
      <c r="Z89" s="10" t="b">
        <f t="shared" si="6"/>
        <v>1</v>
      </c>
      <c r="AD89" s="11"/>
      <c r="AE89" s="10" t="b">
        <f t="shared" si="7"/>
        <v>1</v>
      </c>
      <c r="AI89" s="11"/>
      <c r="AJ89" s="10" t="b">
        <f t="shared" si="8"/>
        <v>1</v>
      </c>
      <c r="AN89" s="11"/>
      <c r="AO89" s="10" t="b">
        <f t="shared" si="9"/>
        <v>1</v>
      </c>
      <c r="AS89" s="11"/>
    </row>
    <row r="90">
      <c r="A90" s="10" t="b">
        <f t="shared" si="1"/>
        <v>1</v>
      </c>
      <c r="E90" s="11"/>
      <c r="F90" s="10" t="b">
        <f t="shared" si="2"/>
        <v>1</v>
      </c>
      <c r="J90" s="11"/>
      <c r="K90" s="10" t="b">
        <f t="shared" si="3"/>
        <v>1</v>
      </c>
      <c r="O90" s="11"/>
      <c r="P90" s="10" t="b">
        <f t="shared" si="4"/>
        <v>1</v>
      </c>
      <c r="T90" s="11"/>
      <c r="U90" s="10" t="b">
        <f t="shared" si="5"/>
        <v>1</v>
      </c>
      <c r="Y90" s="11"/>
      <c r="Z90" s="10" t="b">
        <f t="shared" si="6"/>
        <v>1</v>
      </c>
      <c r="AD90" s="11"/>
      <c r="AE90" s="10" t="b">
        <f t="shared" si="7"/>
        <v>1</v>
      </c>
      <c r="AI90" s="11"/>
      <c r="AJ90" s="10" t="b">
        <f t="shared" si="8"/>
        <v>1</v>
      </c>
      <c r="AN90" s="11"/>
      <c r="AO90" s="10" t="b">
        <f t="shared" si="9"/>
        <v>1</v>
      </c>
      <c r="AS90" s="11"/>
    </row>
    <row r="91">
      <c r="A91" s="10" t="b">
        <f t="shared" si="1"/>
        <v>1</v>
      </c>
      <c r="E91" s="11"/>
      <c r="F91" s="10" t="b">
        <f t="shared" si="2"/>
        <v>1</v>
      </c>
      <c r="J91" s="11"/>
      <c r="K91" s="10" t="b">
        <f t="shared" si="3"/>
        <v>1</v>
      </c>
      <c r="O91" s="11"/>
      <c r="P91" s="10" t="b">
        <f t="shared" si="4"/>
        <v>1</v>
      </c>
      <c r="T91" s="11"/>
      <c r="U91" s="10" t="b">
        <f t="shared" si="5"/>
        <v>1</v>
      </c>
      <c r="Y91" s="11"/>
      <c r="Z91" s="10" t="b">
        <f t="shared" si="6"/>
        <v>1</v>
      </c>
      <c r="AD91" s="11"/>
      <c r="AE91" s="10" t="b">
        <f t="shared" si="7"/>
        <v>1</v>
      </c>
      <c r="AI91" s="11"/>
      <c r="AJ91" s="10" t="b">
        <f t="shared" si="8"/>
        <v>1</v>
      </c>
      <c r="AN91" s="11"/>
      <c r="AO91" s="10" t="b">
        <f t="shared" si="9"/>
        <v>1</v>
      </c>
      <c r="AS91" s="11"/>
    </row>
    <row r="92">
      <c r="A92" s="10" t="b">
        <f t="shared" si="1"/>
        <v>1</v>
      </c>
      <c r="E92" s="11"/>
      <c r="F92" s="10" t="b">
        <f t="shared" si="2"/>
        <v>1</v>
      </c>
      <c r="J92" s="11"/>
      <c r="K92" s="10" t="b">
        <f t="shared" si="3"/>
        <v>1</v>
      </c>
      <c r="O92" s="11"/>
      <c r="P92" s="10" t="b">
        <f t="shared" si="4"/>
        <v>1</v>
      </c>
      <c r="T92" s="11"/>
      <c r="U92" s="10" t="b">
        <f t="shared" si="5"/>
        <v>1</v>
      </c>
      <c r="Y92" s="11"/>
      <c r="Z92" s="10" t="b">
        <f t="shared" si="6"/>
        <v>1</v>
      </c>
      <c r="AD92" s="11"/>
      <c r="AE92" s="10" t="b">
        <f t="shared" si="7"/>
        <v>1</v>
      </c>
      <c r="AI92" s="11"/>
      <c r="AJ92" s="10" t="b">
        <f t="shared" si="8"/>
        <v>1</v>
      </c>
      <c r="AN92" s="11"/>
      <c r="AO92" s="10" t="b">
        <f t="shared" si="9"/>
        <v>1</v>
      </c>
      <c r="AS92" s="11"/>
    </row>
    <row r="93">
      <c r="A93" s="10" t="b">
        <f t="shared" si="1"/>
        <v>1</v>
      </c>
      <c r="E93" s="11"/>
      <c r="F93" s="10" t="b">
        <f t="shared" si="2"/>
        <v>1</v>
      </c>
      <c r="J93" s="11"/>
      <c r="K93" s="10" t="b">
        <f t="shared" si="3"/>
        <v>1</v>
      </c>
      <c r="O93" s="11"/>
      <c r="P93" s="10" t="b">
        <f t="shared" si="4"/>
        <v>1</v>
      </c>
      <c r="T93" s="11"/>
      <c r="U93" s="10" t="b">
        <f t="shared" si="5"/>
        <v>1</v>
      </c>
      <c r="Y93" s="11"/>
      <c r="Z93" s="10" t="b">
        <f t="shared" si="6"/>
        <v>1</v>
      </c>
      <c r="AD93" s="11"/>
      <c r="AE93" s="10" t="b">
        <f t="shared" si="7"/>
        <v>1</v>
      </c>
      <c r="AI93" s="11"/>
      <c r="AJ93" s="10" t="b">
        <f t="shared" si="8"/>
        <v>1</v>
      </c>
      <c r="AN93" s="11"/>
      <c r="AO93" s="10" t="b">
        <f t="shared" si="9"/>
        <v>1</v>
      </c>
      <c r="AS93" s="11"/>
    </row>
    <row r="94">
      <c r="A94" s="10" t="b">
        <f t="shared" si="1"/>
        <v>1</v>
      </c>
      <c r="E94" s="11"/>
      <c r="F94" s="10" t="b">
        <f t="shared" si="2"/>
        <v>1</v>
      </c>
      <c r="J94" s="11"/>
      <c r="K94" s="10" t="b">
        <f t="shared" si="3"/>
        <v>1</v>
      </c>
      <c r="O94" s="11"/>
      <c r="P94" s="10" t="b">
        <f t="shared" si="4"/>
        <v>1</v>
      </c>
      <c r="T94" s="11"/>
      <c r="U94" s="10" t="b">
        <f t="shared" si="5"/>
        <v>1</v>
      </c>
      <c r="Y94" s="11"/>
      <c r="Z94" s="10" t="b">
        <f t="shared" si="6"/>
        <v>1</v>
      </c>
      <c r="AD94" s="11"/>
      <c r="AE94" s="10" t="b">
        <f t="shared" si="7"/>
        <v>1</v>
      </c>
      <c r="AI94" s="11"/>
      <c r="AJ94" s="10" t="b">
        <f t="shared" si="8"/>
        <v>1</v>
      </c>
      <c r="AN94" s="11"/>
      <c r="AO94" s="10" t="b">
        <f t="shared" si="9"/>
        <v>1</v>
      </c>
      <c r="AS94" s="11"/>
    </row>
    <row r="95">
      <c r="A95" s="10" t="b">
        <f t="shared" si="1"/>
        <v>1</v>
      </c>
      <c r="E95" s="11"/>
      <c r="F95" s="10" t="b">
        <f t="shared" si="2"/>
        <v>1</v>
      </c>
      <c r="J95" s="11"/>
      <c r="K95" s="10" t="b">
        <f t="shared" si="3"/>
        <v>1</v>
      </c>
      <c r="O95" s="11"/>
      <c r="P95" s="10" t="b">
        <f t="shared" si="4"/>
        <v>1</v>
      </c>
      <c r="T95" s="11"/>
      <c r="U95" s="10" t="b">
        <f t="shared" si="5"/>
        <v>1</v>
      </c>
      <c r="Y95" s="11"/>
      <c r="Z95" s="10" t="b">
        <f t="shared" si="6"/>
        <v>1</v>
      </c>
      <c r="AD95" s="11"/>
      <c r="AE95" s="10" t="b">
        <f t="shared" si="7"/>
        <v>1</v>
      </c>
      <c r="AI95" s="11"/>
      <c r="AJ95" s="10" t="b">
        <f t="shared" si="8"/>
        <v>1</v>
      </c>
      <c r="AN95" s="11"/>
      <c r="AO95" s="10" t="b">
        <f t="shared" si="9"/>
        <v>1</v>
      </c>
      <c r="AS95" s="11"/>
    </row>
    <row r="96">
      <c r="A96" s="10" t="b">
        <f t="shared" si="1"/>
        <v>1</v>
      </c>
      <c r="E96" s="11"/>
      <c r="F96" s="10" t="b">
        <f t="shared" si="2"/>
        <v>1</v>
      </c>
      <c r="J96" s="11"/>
      <c r="K96" s="10" t="b">
        <f t="shared" si="3"/>
        <v>1</v>
      </c>
      <c r="O96" s="11"/>
      <c r="P96" s="10" t="b">
        <f t="shared" si="4"/>
        <v>1</v>
      </c>
      <c r="T96" s="11"/>
      <c r="U96" s="10" t="b">
        <f t="shared" si="5"/>
        <v>1</v>
      </c>
      <c r="Y96" s="11"/>
      <c r="Z96" s="10" t="b">
        <f t="shared" si="6"/>
        <v>1</v>
      </c>
      <c r="AD96" s="11"/>
      <c r="AE96" s="10" t="b">
        <f t="shared" si="7"/>
        <v>1</v>
      </c>
      <c r="AI96" s="11"/>
      <c r="AJ96" s="10" t="b">
        <f t="shared" si="8"/>
        <v>1</v>
      </c>
      <c r="AN96" s="11"/>
      <c r="AO96" s="10" t="b">
        <f t="shared" si="9"/>
        <v>1</v>
      </c>
      <c r="AS96" s="11"/>
    </row>
    <row r="97">
      <c r="A97" s="10" t="b">
        <f t="shared" si="1"/>
        <v>1</v>
      </c>
      <c r="E97" s="11"/>
      <c r="F97" s="10" t="b">
        <f t="shared" si="2"/>
        <v>1</v>
      </c>
      <c r="J97" s="11"/>
      <c r="K97" s="10" t="b">
        <f t="shared" si="3"/>
        <v>1</v>
      </c>
      <c r="O97" s="11"/>
      <c r="P97" s="10" t="b">
        <f t="shared" si="4"/>
        <v>1</v>
      </c>
      <c r="T97" s="11"/>
      <c r="U97" s="10" t="b">
        <f t="shared" si="5"/>
        <v>1</v>
      </c>
      <c r="Y97" s="11"/>
      <c r="Z97" s="10" t="b">
        <f t="shared" si="6"/>
        <v>1</v>
      </c>
      <c r="AD97" s="11"/>
      <c r="AE97" s="10" t="b">
        <f t="shared" si="7"/>
        <v>1</v>
      </c>
      <c r="AI97" s="11"/>
      <c r="AJ97" s="10" t="b">
        <f t="shared" si="8"/>
        <v>1</v>
      </c>
      <c r="AN97" s="11"/>
      <c r="AO97" s="10" t="b">
        <f t="shared" si="9"/>
        <v>1</v>
      </c>
      <c r="AS97" s="11"/>
    </row>
    <row r="98">
      <c r="A98" s="10" t="b">
        <f t="shared" si="1"/>
        <v>1</v>
      </c>
      <c r="E98" s="11"/>
      <c r="F98" s="10" t="b">
        <f t="shared" si="2"/>
        <v>1</v>
      </c>
      <c r="J98" s="11"/>
      <c r="K98" s="10" t="b">
        <f t="shared" si="3"/>
        <v>1</v>
      </c>
      <c r="O98" s="11"/>
      <c r="P98" s="10" t="b">
        <f t="shared" si="4"/>
        <v>1</v>
      </c>
      <c r="T98" s="11"/>
      <c r="U98" s="10" t="b">
        <f t="shared" si="5"/>
        <v>1</v>
      </c>
      <c r="Y98" s="11"/>
      <c r="Z98" s="10" t="b">
        <f t="shared" si="6"/>
        <v>1</v>
      </c>
      <c r="AD98" s="11"/>
      <c r="AE98" s="10" t="b">
        <f t="shared" si="7"/>
        <v>1</v>
      </c>
      <c r="AI98" s="11"/>
      <c r="AJ98" s="10" t="b">
        <f t="shared" si="8"/>
        <v>1</v>
      </c>
      <c r="AN98" s="11"/>
      <c r="AO98" s="10" t="b">
        <f t="shared" si="9"/>
        <v>1</v>
      </c>
      <c r="AS98" s="11"/>
    </row>
    <row r="99">
      <c r="A99" s="10" t="b">
        <f t="shared" si="1"/>
        <v>1</v>
      </c>
      <c r="E99" s="11"/>
      <c r="F99" s="10" t="b">
        <f t="shared" si="2"/>
        <v>1</v>
      </c>
      <c r="J99" s="11"/>
      <c r="K99" s="10" t="b">
        <f t="shared" si="3"/>
        <v>1</v>
      </c>
      <c r="O99" s="11"/>
      <c r="P99" s="10" t="b">
        <f t="shared" si="4"/>
        <v>1</v>
      </c>
      <c r="T99" s="11"/>
      <c r="U99" s="10" t="b">
        <f t="shared" si="5"/>
        <v>1</v>
      </c>
      <c r="Y99" s="11"/>
      <c r="Z99" s="10" t="b">
        <f t="shared" si="6"/>
        <v>1</v>
      </c>
      <c r="AD99" s="11"/>
      <c r="AE99" s="10" t="b">
        <f t="shared" si="7"/>
        <v>1</v>
      </c>
      <c r="AI99" s="11"/>
      <c r="AJ99" s="10" t="b">
        <f t="shared" si="8"/>
        <v>1</v>
      </c>
      <c r="AN99" s="11"/>
      <c r="AO99" s="10" t="b">
        <f t="shared" si="9"/>
        <v>1</v>
      </c>
      <c r="AS99" s="11"/>
    </row>
    <row r="100">
      <c r="A100" s="10" t="b">
        <f t="shared" si="1"/>
        <v>1</v>
      </c>
      <c r="E100" s="11"/>
      <c r="F100" s="10" t="b">
        <f t="shared" si="2"/>
        <v>1</v>
      </c>
      <c r="J100" s="11"/>
      <c r="K100" s="10" t="b">
        <f t="shared" si="3"/>
        <v>1</v>
      </c>
      <c r="O100" s="11"/>
      <c r="P100" s="10" t="b">
        <f t="shared" si="4"/>
        <v>1</v>
      </c>
      <c r="T100" s="11"/>
      <c r="U100" s="10" t="b">
        <f t="shared" si="5"/>
        <v>1</v>
      </c>
      <c r="Y100" s="11"/>
      <c r="Z100" s="10" t="b">
        <f t="shared" si="6"/>
        <v>1</v>
      </c>
      <c r="AD100" s="11"/>
      <c r="AE100" s="10" t="b">
        <f t="shared" si="7"/>
        <v>1</v>
      </c>
      <c r="AI100" s="11"/>
      <c r="AJ100" s="10" t="b">
        <f t="shared" si="8"/>
        <v>1</v>
      </c>
      <c r="AN100" s="11"/>
      <c r="AO100" s="10" t="b">
        <f t="shared" si="9"/>
        <v>1</v>
      </c>
      <c r="AS100" s="11"/>
    </row>
    <row r="101">
      <c r="A101" s="10" t="b">
        <f t="shared" si="1"/>
        <v>1</v>
      </c>
      <c r="E101" s="11"/>
      <c r="F101" s="10" t="b">
        <f t="shared" si="2"/>
        <v>1</v>
      </c>
      <c r="J101" s="11"/>
      <c r="K101" s="10" t="b">
        <f t="shared" si="3"/>
        <v>1</v>
      </c>
      <c r="O101" s="11"/>
      <c r="P101" s="10" t="b">
        <f t="shared" si="4"/>
        <v>1</v>
      </c>
      <c r="T101" s="11"/>
      <c r="U101" s="10" t="b">
        <f t="shared" si="5"/>
        <v>1</v>
      </c>
      <c r="Y101" s="11"/>
      <c r="Z101" s="10" t="b">
        <f t="shared" si="6"/>
        <v>1</v>
      </c>
      <c r="AD101" s="11"/>
      <c r="AE101" s="10" t="b">
        <f t="shared" si="7"/>
        <v>1</v>
      </c>
      <c r="AI101" s="11"/>
      <c r="AJ101" s="10" t="b">
        <f t="shared" si="8"/>
        <v>1</v>
      </c>
      <c r="AN101" s="11"/>
      <c r="AO101" s="10" t="b">
        <f t="shared" si="9"/>
        <v>1</v>
      </c>
      <c r="AS101" s="11"/>
    </row>
    <row r="102">
      <c r="E102" s="11"/>
      <c r="J102" s="11"/>
      <c r="O102" s="11"/>
      <c r="T102" s="11"/>
      <c r="Y102" s="11"/>
      <c r="AD102" s="11"/>
      <c r="AI102" s="11"/>
      <c r="AN102" s="11"/>
      <c r="AS102" s="11"/>
    </row>
    <row r="103">
      <c r="E103" s="11"/>
      <c r="J103" s="11"/>
      <c r="O103" s="11"/>
      <c r="T103" s="11"/>
      <c r="Y103" s="11"/>
      <c r="AD103" s="11"/>
      <c r="AI103" s="11"/>
      <c r="AN103" s="11"/>
      <c r="AS103" s="11"/>
    </row>
    <row r="104">
      <c r="E104" s="11"/>
      <c r="J104" s="11"/>
      <c r="O104" s="11"/>
      <c r="T104" s="11"/>
      <c r="Y104" s="11"/>
      <c r="AD104" s="11"/>
      <c r="AI104" s="11"/>
      <c r="AN104" s="11"/>
      <c r="AS104" s="11"/>
    </row>
    <row r="105">
      <c r="E105" s="11"/>
      <c r="J105" s="11"/>
      <c r="O105" s="11"/>
      <c r="T105" s="11"/>
      <c r="Y105" s="11"/>
      <c r="AD105" s="11"/>
      <c r="AI105" s="11"/>
      <c r="AN105" s="11"/>
      <c r="AS105" s="11"/>
    </row>
    <row r="106">
      <c r="E106" s="11"/>
      <c r="J106" s="11"/>
      <c r="O106" s="11"/>
      <c r="T106" s="11"/>
      <c r="Y106" s="11"/>
      <c r="AD106" s="11"/>
      <c r="AI106" s="11"/>
      <c r="AN106" s="11"/>
      <c r="AS106" s="11"/>
    </row>
    <row r="107">
      <c r="E107" s="11"/>
      <c r="J107" s="11"/>
      <c r="O107" s="11"/>
      <c r="T107" s="11"/>
      <c r="Y107" s="11"/>
      <c r="AD107" s="11"/>
      <c r="AI107" s="11"/>
      <c r="AN107" s="11"/>
      <c r="AS107" s="11"/>
    </row>
    <row r="108">
      <c r="E108" s="11"/>
      <c r="J108" s="11"/>
      <c r="O108" s="11"/>
      <c r="T108" s="11"/>
      <c r="Y108" s="11"/>
      <c r="AD108" s="11"/>
      <c r="AI108" s="11"/>
      <c r="AN108" s="11"/>
      <c r="AS108" s="11"/>
    </row>
    <row r="109">
      <c r="E109" s="11"/>
      <c r="J109" s="11"/>
      <c r="O109" s="11"/>
      <c r="T109" s="11"/>
      <c r="Y109" s="11"/>
      <c r="AD109" s="11"/>
      <c r="AI109" s="11"/>
      <c r="AN109" s="11"/>
      <c r="AS109" s="11"/>
    </row>
    <row r="110">
      <c r="E110" s="11"/>
      <c r="J110" s="11"/>
      <c r="O110" s="11"/>
      <c r="T110" s="11"/>
      <c r="Y110" s="11"/>
      <c r="AD110" s="11"/>
      <c r="AI110" s="11"/>
      <c r="AN110" s="11"/>
      <c r="AS110" s="11"/>
    </row>
    <row r="111">
      <c r="E111" s="11"/>
      <c r="J111" s="11"/>
      <c r="O111" s="11"/>
      <c r="T111" s="11"/>
      <c r="Y111" s="11"/>
      <c r="AD111" s="11"/>
      <c r="AI111" s="11"/>
      <c r="AN111" s="11"/>
      <c r="AS111" s="11"/>
    </row>
    <row r="112">
      <c r="E112" s="11"/>
      <c r="J112" s="11"/>
      <c r="O112" s="11"/>
      <c r="T112" s="11"/>
      <c r="Y112" s="11"/>
      <c r="AD112" s="11"/>
      <c r="AI112" s="11"/>
      <c r="AN112" s="11"/>
      <c r="AS112" s="11"/>
    </row>
    <row r="113">
      <c r="E113" s="11"/>
      <c r="J113" s="11"/>
      <c r="O113" s="11"/>
      <c r="T113" s="11"/>
      <c r="Y113" s="11"/>
      <c r="AD113" s="11"/>
      <c r="AI113" s="11"/>
      <c r="AN113" s="11"/>
      <c r="AS113" s="11"/>
    </row>
    <row r="114">
      <c r="E114" s="11"/>
      <c r="J114" s="11"/>
      <c r="O114" s="11"/>
      <c r="T114" s="11"/>
      <c r="Y114" s="11"/>
      <c r="AD114" s="11"/>
      <c r="AI114" s="11"/>
      <c r="AN114" s="11"/>
      <c r="AS114" s="11"/>
    </row>
    <row r="115">
      <c r="E115" s="11"/>
      <c r="J115" s="11"/>
      <c r="O115" s="11"/>
      <c r="T115" s="11"/>
      <c r="Y115" s="11"/>
      <c r="AD115" s="11"/>
      <c r="AI115" s="11"/>
      <c r="AN115" s="11"/>
      <c r="AS115" s="11"/>
    </row>
    <row r="116">
      <c r="E116" s="11"/>
      <c r="J116" s="11"/>
      <c r="O116" s="11"/>
      <c r="T116" s="11"/>
      <c r="Y116" s="11"/>
      <c r="AD116" s="11"/>
      <c r="AI116" s="11"/>
      <c r="AN116" s="11"/>
      <c r="AS116" s="11"/>
    </row>
    <row r="117">
      <c r="E117" s="11"/>
      <c r="J117" s="11"/>
      <c r="O117" s="11"/>
      <c r="T117" s="11"/>
      <c r="Y117" s="11"/>
      <c r="AD117" s="11"/>
      <c r="AI117" s="11"/>
      <c r="AN117" s="11"/>
      <c r="AS117" s="11"/>
    </row>
    <row r="118">
      <c r="E118" s="11"/>
      <c r="J118" s="11"/>
      <c r="O118" s="11"/>
      <c r="T118" s="11"/>
      <c r="Y118" s="11"/>
      <c r="AD118" s="11"/>
      <c r="AI118" s="11"/>
      <c r="AN118" s="11"/>
      <c r="AS118" s="11"/>
    </row>
    <row r="119">
      <c r="E119" s="11"/>
      <c r="J119" s="11"/>
      <c r="O119" s="11"/>
      <c r="T119" s="11"/>
      <c r="Y119" s="11"/>
      <c r="AD119" s="11"/>
      <c r="AI119" s="11"/>
      <c r="AN119" s="11"/>
      <c r="AS119" s="11"/>
    </row>
    <row r="120">
      <c r="E120" s="11"/>
      <c r="J120" s="11"/>
      <c r="O120" s="11"/>
      <c r="T120" s="11"/>
      <c r="Y120" s="11"/>
      <c r="AD120" s="11"/>
      <c r="AI120" s="11"/>
      <c r="AN120" s="11"/>
      <c r="AS120" s="11"/>
    </row>
    <row r="121">
      <c r="E121" s="11"/>
      <c r="J121" s="11"/>
      <c r="O121" s="11"/>
      <c r="T121" s="11"/>
      <c r="Y121" s="11"/>
      <c r="AD121" s="11"/>
      <c r="AI121" s="11"/>
      <c r="AN121" s="11"/>
      <c r="AS121" s="11"/>
    </row>
    <row r="122">
      <c r="E122" s="11"/>
      <c r="J122" s="11"/>
      <c r="O122" s="11"/>
      <c r="T122" s="11"/>
      <c r="Y122" s="11"/>
      <c r="AD122" s="11"/>
      <c r="AI122" s="11"/>
      <c r="AN122" s="11"/>
      <c r="AS122" s="11"/>
    </row>
    <row r="123">
      <c r="E123" s="11"/>
      <c r="J123" s="11"/>
      <c r="O123" s="11"/>
      <c r="T123" s="11"/>
      <c r="Y123" s="11"/>
      <c r="AD123" s="11"/>
      <c r="AI123" s="11"/>
      <c r="AN123" s="11"/>
      <c r="AS123" s="11"/>
    </row>
    <row r="124">
      <c r="E124" s="11"/>
      <c r="J124" s="11"/>
      <c r="O124" s="11"/>
      <c r="T124" s="11"/>
      <c r="Y124" s="11"/>
      <c r="AD124" s="11"/>
      <c r="AI124" s="11"/>
      <c r="AN124" s="11"/>
      <c r="AS124" s="11"/>
    </row>
    <row r="134">
      <c r="E134" s="11"/>
      <c r="J134" s="11"/>
      <c r="O134" s="11"/>
      <c r="T134" s="11"/>
      <c r="Y134" s="11"/>
      <c r="AD134" s="11"/>
      <c r="AI134" s="11"/>
      <c r="AN134" s="11"/>
      <c r="AS134" s="11"/>
    </row>
    <row r="135">
      <c r="E135" s="11"/>
      <c r="J135" s="11"/>
      <c r="O135" s="11"/>
      <c r="T135" s="11"/>
      <c r="Y135" s="11"/>
      <c r="AD135" s="11"/>
      <c r="AI135" s="11"/>
      <c r="AN135" s="11"/>
      <c r="AS135" s="11"/>
    </row>
    <row r="136">
      <c r="E136" s="11"/>
      <c r="J136" s="11"/>
      <c r="O136" s="11"/>
      <c r="T136" s="11"/>
      <c r="Y136" s="11"/>
      <c r="AD136" s="11"/>
      <c r="AI136" s="11"/>
      <c r="AN136" s="11"/>
      <c r="AS136" s="11"/>
    </row>
    <row r="137">
      <c r="E137" s="11"/>
      <c r="J137" s="11"/>
      <c r="O137" s="11"/>
      <c r="T137" s="11"/>
      <c r="Y137" s="11"/>
      <c r="AD137" s="11"/>
      <c r="AI137" s="11"/>
      <c r="AN137" s="11"/>
      <c r="AS137" s="11"/>
    </row>
    <row r="138">
      <c r="E138" s="11"/>
      <c r="J138" s="11"/>
      <c r="O138" s="11"/>
      <c r="T138" s="11"/>
      <c r="Y138" s="11"/>
      <c r="AD138" s="11"/>
      <c r="AI138" s="11"/>
      <c r="AN138" s="11"/>
      <c r="AS138" s="11"/>
    </row>
    <row r="139">
      <c r="E139" s="11"/>
      <c r="J139" s="11"/>
      <c r="O139" s="11"/>
      <c r="T139" s="11"/>
      <c r="Y139" s="11"/>
      <c r="AD139" s="11"/>
      <c r="AI139" s="11"/>
      <c r="AN139" s="11"/>
      <c r="AS139" s="11"/>
    </row>
    <row r="140">
      <c r="E140" s="11"/>
      <c r="J140" s="11"/>
      <c r="O140" s="11"/>
      <c r="T140" s="11"/>
      <c r="Y140" s="11"/>
      <c r="AD140" s="11"/>
      <c r="AI140" s="11"/>
      <c r="AN140" s="11"/>
      <c r="AS140" s="11"/>
    </row>
    <row r="141">
      <c r="E141" s="11"/>
      <c r="J141" s="11"/>
      <c r="O141" s="11"/>
      <c r="T141" s="11"/>
      <c r="Y141" s="11"/>
      <c r="AD141" s="11"/>
      <c r="AI141" s="11"/>
      <c r="AN141" s="11"/>
      <c r="AS141" s="11"/>
    </row>
    <row r="142">
      <c r="E142" s="11"/>
      <c r="J142" s="11"/>
      <c r="O142" s="11"/>
      <c r="T142" s="11"/>
      <c r="Y142" s="11"/>
      <c r="AD142" s="11"/>
      <c r="AI142" s="11"/>
      <c r="AN142" s="11"/>
      <c r="AS142" s="11"/>
    </row>
    <row r="143">
      <c r="E143" s="11"/>
      <c r="J143" s="11"/>
      <c r="O143" s="11"/>
      <c r="T143" s="11"/>
      <c r="Y143" s="11"/>
      <c r="AD143" s="11"/>
      <c r="AI143" s="11"/>
      <c r="AN143" s="11"/>
      <c r="AS143" s="11"/>
    </row>
    <row r="144">
      <c r="E144" s="11"/>
      <c r="J144" s="11"/>
      <c r="O144" s="11"/>
      <c r="T144" s="11"/>
      <c r="Y144" s="11"/>
      <c r="AD144" s="11"/>
      <c r="AI144" s="11"/>
      <c r="AN144" s="11"/>
      <c r="AS144" s="11"/>
    </row>
    <row r="145">
      <c r="E145" s="11"/>
      <c r="J145" s="11"/>
      <c r="O145" s="11"/>
      <c r="T145" s="11"/>
      <c r="Y145" s="11"/>
      <c r="AD145" s="11"/>
      <c r="AI145" s="11"/>
      <c r="AN145" s="11"/>
      <c r="AS145" s="11"/>
    </row>
    <row r="146">
      <c r="E146" s="11"/>
      <c r="J146" s="11"/>
      <c r="O146" s="11"/>
      <c r="T146" s="11"/>
      <c r="Y146" s="11"/>
      <c r="AD146" s="11"/>
      <c r="AI146" s="11"/>
      <c r="AN146" s="11"/>
      <c r="AS146" s="11"/>
    </row>
    <row r="147">
      <c r="E147" s="11"/>
      <c r="J147" s="11"/>
      <c r="O147" s="11"/>
      <c r="T147" s="11"/>
      <c r="Y147" s="11"/>
      <c r="AD147" s="11"/>
      <c r="AI147" s="11"/>
      <c r="AN147" s="11"/>
      <c r="AS147" s="11"/>
    </row>
    <row r="148">
      <c r="E148" s="11"/>
      <c r="J148" s="11"/>
      <c r="O148" s="11"/>
      <c r="T148" s="11"/>
      <c r="Y148" s="11"/>
      <c r="AD148" s="11"/>
      <c r="AI148" s="11"/>
      <c r="AN148" s="11"/>
      <c r="AS148" s="11"/>
    </row>
    <row r="149">
      <c r="E149" s="11"/>
      <c r="J149" s="11"/>
      <c r="O149" s="11"/>
      <c r="T149" s="11"/>
      <c r="Y149" s="11"/>
      <c r="AD149" s="11"/>
      <c r="AI149" s="11"/>
      <c r="AN149" s="11"/>
      <c r="AS149" s="11"/>
    </row>
    <row r="150">
      <c r="A150" s="2"/>
      <c r="B150" s="12" t="s">
        <v>288</v>
      </c>
      <c r="C150" s="12"/>
      <c r="E150" s="11"/>
      <c r="F150" s="13"/>
      <c r="G150" s="12" t="s">
        <v>288</v>
      </c>
      <c r="H150" s="12"/>
      <c r="J150" s="11"/>
      <c r="K150" s="13"/>
      <c r="L150" s="12" t="s">
        <v>288</v>
      </c>
      <c r="M150" s="12"/>
      <c r="O150" s="11"/>
      <c r="P150" s="13"/>
      <c r="Q150" s="12" t="s">
        <v>288</v>
      </c>
      <c r="R150" s="12"/>
      <c r="T150" s="11"/>
      <c r="U150" s="13"/>
      <c r="V150" s="12" t="s">
        <v>288</v>
      </c>
      <c r="W150" s="12"/>
      <c r="Y150" s="11"/>
      <c r="Z150" s="13"/>
      <c r="AA150" s="12" t="s">
        <v>288</v>
      </c>
      <c r="AB150" s="12"/>
      <c r="AD150" s="11"/>
      <c r="AE150" s="13"/>
      <c r="AF150" s="12" t="s">
        <v>288</v>
      </c>
      <c r="AG150" s="12"/>
      <c r="AI150" s="11"/>
      <c r="AJ150" s="13"/>
      <c r="AK150" s="12" t="s">
        <v>288</v>
      </c>
      <c r="AL150" s="12"/>
      <c r="AN150" s="11"/>
      <c r="AO150" s="13"/>
      <c r="AP150" s="12" t="s">
        <v>288</v>
      </c>
      <c r="AQ150" s="12"/>
      <c r="AS150" s="11"/>
    </row>
    <row r="151">
      <c r="A151" s="14"/>
      <c r="B151" s="15" t="s">
        <v>289</v>
      </c>
      <c r="C151" s="16">
        <f> AVERAGE(C4:C124)</f>
        <v>592.7407407</v>
      </c>
      <c r="E151" s="11"/>
      <c r="F151" s="17"/>
      <c r="G151" s="15" t="s">
        <v>289</v>
      </c>
      <c r="H151" s="16">
        <f> AVERAGE(H4:H124)</f>
        <v>452.0344828</v>
      </c>
      <c r="J151" s="11"/>
      <c r="K151" s="17"/>
      <c r="L151" s="15" t="s">
        <v>289</v>
      </c>
      <c r="M151" s="16">
        <f> AVERAGE(M4:M124)</f>
        <v>455.9814815</v>
      </c>
      <c r="O151" s="11"/>
      <c r="P151" s="17"/>
      <c r="Q151" s="15" t="s">
        <v>289</v>
      </c>
      <c r="R151" s="16">
        <f> AVERAGE(R4:R124)</f>
        <v>533.6666667</v>
      </c>
      <c r="T151" s="11"/>
      <c r="U151" s="17"/>
      <c r="V151" s="15" t="s">
        <v>289</v>
      </c>
      <c r="W151" s="16">
        <f> AVERAGE(W4:W124)</f>
        <v>493.8392857</v>
      </c>
      <c r="Y151" s="11"/>
      <c r="Z151" s="17"/>
      <c r="AA151" s="15" t="s">
        <v>289</v>
      </c>
      <c r="AB151" s="16">
        <f> AVERAGE(AB4:AB124)</f>
        <v>514.5138889</v>
      </c>
      <c r="AD151" s="11"/>
      <c r="AE151" s="17"/>
      <c r="AF151" s="15" t="s">
        <v>289</v>
      </c>
      <c r="AG151" s="16">
        <f> AVERAGE(AG4:AG124)</f>
        <v>569.1060606</v>
      </c>
      <c r="AI151" s="11"/>
      <c r="AJ151" s="17"/>
      <c r="AK151" s="15" t="s">
        <v>289</v>
      </c>
      <c r="AL151" s="16">
        <f> AVERAGE(AL4:AL124)</f>
        <v>456.046875</v>
      </c>
      <c r="AN151" s="11"/>
      <c r="AO151" s="17"/>
      <c r="AP151" s="15" t="s">
        <v>289</v>
      </c>
      <c r="AQ151" s="16">
        <f> AVERAGE(AQ4:AQ124)</f>
        <v>440.7580645</v>
      </c>
      <c r="AS151" s="11"/>
    </row>
    <row r="152">
      <c r="A152" s="14"/>
      <c r="B152" s="18" t="s">
        <v>290</v>
      </c>
      <c r="C152" s="19">
        <f>STDEV(C4:C124)</f>
        <v>708.3135215</v>
      </c>
      <c r="E152" s="11"/>
      <c r="F152" s="17"/>
      <c r="G152" s="18" t="s">
        <v>290</v>
      </c>
      <c r="H152" s="19">
        <f>STDEV(H4:H124)</f>
        <v>468.6064808</v>
      </c>
      <c r="J152" s="11"/>
      <c r="K152" s="17"/>
      <c r="L152" s="18" t="s">
        <v>290</v>
      </c>
      <c r="M152" s="19">
        <f>STDEV(M4:M124)</f>
        <v>768.287252</v>
      </c>
      <c r="O152" s="11"/>
      <c r="P152" s="17"/>
      <c r="Q152" s="18" t="s">
        <v>290</v>
      </c>
      <c r="R152" s="19">
        <f>STDEV(R4:R124)</f>
        <v>735.0900599</v>
      </c>
      <c r="T152" s="11"/>
      <c r="U152" s="17"/>
      <c r="V152" s="18" t="s">
        <v>290</v>
      </c>
      <c r="W152" s="19">
        <f>STDEV(W4:W124)</f>
        <v>636.0649417</v>
      </c>
      <c r="Y152" s="11"/>
      <c r="Z152" s="17"/>
      <c r="AA152" s="18" t="s">
        <v>290</v>
      </c>
      <c r="AB152" s="19">
        <f>STDEV(AB4:AB124)</f>
        <v>817.231758</v>
      </c>
      <c r="AD152" s="11"/>
      <c r="AE152" s="17"/>
      <c r="AF152" s="18" t="s">
        <v>290</v>
      </c>
      <c r="AG152" s="19">
        <f>STDEV(AG4:AG124)</f>
        <v>976.5567789</v>
      </c>
      <c r="AI152" s="11"/>
      <c r="AJ152" s="17"/>
      <c r="AK152" s="18" t="s">
        <v>290</v>
      </c>
      <c r="AL152" s="19">
        <f>STDEV(AL4:AL124)</f>
        <v>823.6575115</v>
      </c>
      <c r="AN152" s="11"/>
      <c r="AO152" s="17"/>
      <c r="AP152" s="18" t="s">
        <v>290</v>
      </c>
      <c r="AQ152" s="19">
        <f>STDEV(AQ4:AQ124)</f>
        <v>477.8690638</v>
      </c>
      <c r="AS152" s="11"/>
    </row>
    <row r="153">
      <c r="A153" s="14"/>
      <c r="B153" s="20" t="s">
        <v>291</v>
      </c>
      <c r="C153" s="19">
        <f>MEDIAN(C4:C124)</f>
        <v>330.5</v>
      </c>
      <c r="E153" s="11"/>
      <c r="F153" s="17"/>
      <c r="G153" s="20" t="s">
        <v>291</v>
      </c>
      <c r="H153" s="19">
        <f>MEDIAN(H4:H124)</f>
        <v>291</v>
      </c>
      <c r="J153" s="11"/>
      <c r="K153" s="17"/>
      <c r="L153" s="20" t="s">
        <v>291</v>
      </c>
      <c r="M153" s="19">
        <f>MEDIAN(M4:M124)</f>
        <v>253</v>
      </c>
      <c r="O153" s="11"/>
      <c r="P153" s="17"/>
      <c r="Q153" s="20" t="s">
        <v>291</v>
      </c>
      <c r="R153" s="19">
        <f>MEDIAN(R4:R124)</f>
        <v>257.5</v>
      </c>
      <c r="T153" s="11"/>
      <c r="U153" s="17"/>
      <c r="V153" s="20" t="s">
        <v>291</v>
      </c>
      <c r="W153" s="19">
        <f>MEDIAN(W4:W124)</f>
        <v>277</v>
      </c>
      <c r="Y153" s="11"/>
      <c r="Z153" s="17"/>
      <c r="AA153" s="20" t="s">
        <v>291</v>
      </c>
      <c r="AB153" s="19">
        <f>MEDIAN(AB4:AB124)</f>
        <v>262</v>
      </c>
      <c r="AD153" s="11"/>
      <c r="AE153" s="17"/>
      <c r="AF153" s="20" t="s">
        <v>291</v>
      </c>
      <c r="AG153" s="19">
        <f>MEDIAN(AG4:AG124)</f>
        <v>237.5</v>
      </c>
      <c r="AI153" s="11"/>
      <c r="AJ153" s="17"/>
      <c r="AK153" s="20" t="s">
        <v>291</v>
      </c>
      <c r="AL153" s="19">
        <f>MEDIAN(AL4:AL124)</f>
        <v>242</v>
      </c>
      <c r="AN153" s="11"/>
      <c r="AO153" s="17"/>
      <c r="AP153" s="20" t="s">
        <v>291</v>
      </c>
      <c r="AQ153" s="19">
        <f>MEDIAN(AQ4:AQ124)</f>
        <v>249.5</v>
      </c>
      <c r="AS153" s="11"/>
    </row>
    <row r="154">
      <c r="A154" s="14"/>
      <c r="B154" s="20" t="s">
        <v>292</v>
      </c>
      <c r="C154" s="19">
        <f>min(C4:C124)</f>
        <v>84</v>
      </c>
      <c r="E154" s="11"/>
      <c r="F154" s="17"/>
      <c r="G154" s="20" t="s">
        <v>292</v>
      </c>
      <c r="H154" s="19">
        <f>min(H4:H124)</f>
        <v>129</v>
      </c>
      <c r="J154" s="11"/>
      <c r="K154" s="17"/>
      <c r="L154" s="20" t="s">
        <v>292</v>
      </c>
      <c r="M154" s="19">
        <f>min(M4:M124)</f>
        <v>100</v>
      </c>
      <c r="O154" s="11"/>
      <c r="P154" s="17"/>
      <c r="Q154" s="20" t="s">
        <v>292</v>
      </c>
      <c r="R154" s="19">
        <f>min(R4:R124)</f>
        <v>109</v>
      </c>
      <c r="T154" s="11"/>
      <c r="U154" s="17"/>
      <c r="V154" s="20" t="s">
        <v>292</v>
      </c>
      <c r="W154" s="19">
        <f>min(W4:W124)</f>
        <v>93</v>
      </c>
      <c r="Y154" s="11"/>
      <c r="Z154" s="17"/>
      <c r="AA154" s="20" t="s">
        <v>292</v>
      </c>
      <c r="AB154" s="19">
        <f>min(AB4:AB124)</f>
        <v>76</v>
      </c>
      <c r="AD154" s="11"/>
      <c r="AE154" s="17"/>
      <c r="AF154" s="20" t="s">
        <v>292</v>
      </c>
      <c r="AG154" s="19">
        <f>min(AG4:AG124)</f>
        <v>66</v>
      </c>
      <c r="AI154" s="11"/>
      <c r="AJ154" s="17"/>
      <c r="AK154" s="20" t="s">
        <v>292</v>
      </c>
      <c r="AL154" s="19">
        <f>min(AL4:AL124)</f>
        <v>67</v>
      </c>
      <c r="AN154" s="11"/>
      <c r="AO154" s="17"/>
      <c r="AP154" s="20" t="s">
        <v>292</v>
      </c>
      <c r="AQ154" s="19">
        <f>min(AQ4:AQ124)</f>
        <v>68</v>
      </c>
      <c r="AS154" s="11"/>
    </row>
    <row r="155">
      <c r="A155" s="14"/>
      <c r="B155" s="20" t="s">
        <v>293</v>
      </c>
      <c r="C155" s="19">
        <f>max(C4:C124)</f>
        <v>4697</v>
      </c>
      <c r="E155" s="11"/>
      <c r="F155" s="17"/>
      <c r="G155" s="20" t="s">
        <v>293</v>
      </c>
      <c r="H155" s="19">
        <f>max(H4:H124)</f>
        <v>2623</v>
      </c>
      <c r="J155" s="11"/>
      <c r="K155" s="17"/>
      <c r="L155" s="20" t="s">
        <v>293</v>
      </c>
      <c r="M155" s="19">
        <f>max(M4:M124)</f>
        <v>5574</v>
      </c>
      <c r="O155" s="11"/>
      <c r="P155" s="17"/>
      <c r="Q155" s="20" t="s">
        <v>293</v>
      </c>
      <c r="R155" s="19">
        <f>max(R4:R124)</f>
        <v>4078</v>
      </c>
      <c r="T155" s="11"/>
      <c r="U155" s="17"/>
      <c r="V155" s="20" t="s">
        <v>293</v>
      </c>
      <c r="W155" s="19">
        <f>max(W4:W124)</f>
        <v>4030</v>
      </c>
      <c r="Y155" s="11"/>
      <c r="Z155" s="17"/>
      <c r="AA155" s="20" t="s">
        <v>293</v>
      </c>
      <c r="AB155" s="19">
        <f>max(AB4:AB124)</f>
        <v>5876</v>
      </c>
      <c r="AD155" s="11"/>
      <c r="AE155" s="17"/>
      <c r="AF155" s="20" t="s">
        <v>293</v>
      </c>
      <c r="AG155" s="19">
        <f>max(AG4:AG124)</f>
        <v>6678</v>
      </c>
      <c r="AI155" s="11"/>
      <c r="AJ155" s="17"/>
      <c r="AK155" s="20" t="s">
        <v>293</v>
      </c>
      <c r="AL155" s="19">
        <f>max(AL4:AL124)</f>
        <v>6413</v>
      </c>
      <c r="AN155" s="11"/>
      <c r="AO155" s="17"/>
      <c r="AP155" s="20" t="s">
        <v>293</v>
      </c>
      <c r="AQ155" s="19">
        <f>max(AQ4:AQ124)</f>
        <v>3118</v>
      </c>
      <c r="AS155" s="11"/>
    </row>
    <row r="156">
      <c r="A156" s="14"/>
      <c r="B156" s="20" t="s">
        <v>294</v>
      </c>
      <c r="C156" s="19">
        <f>sum(C4:C124)/1000</f>
        <v>32.008</v>
      </c>
      <c r="E156" s="11"/>
      <c r="F156" s="17"/>
      <c r="G156" s="20" t="s">
        <v>294</v>
      </c>
      <c r="H156" s="19">
        <f>sum(H4:H124)/1000</f>
        <v>26.218</v>
      </c>
      <c r="J156" s="11"/>
      <c r="K156" s="17"/>
      <c r="L156" s="20" t="s">
        <v>294</v>
      </c>
      <c r="M156" s="19">
        <f>sum(M4:M124)/1000</f>
        <v>24.623</v>
      </c>
      <c r="O156" s="11"/>
      <c r="P156" s="17"/>
      <c r="Q156" s="20" t="s">
        <v>294</v>
      </c>
      <c r="R156" s="19">
        <f>sum(R4:R124)/1000</f>
        <v>28.818</v>
      </c>
      <c r="T156" s="11"/>
      <c r="U156" s="17"/>
      <c r="V156" s="20" t="s">
        <v>294</v>
      </c>
      <c r="W156" s="19">
        <f>sum(W4:W124)/1000</f>
        <v>27.655</v>
      </c>
      <c r="Y156" s="11"/>
      <c r="Z156" s="17"/>
      <c r="AA156" s="20" t="s">
        <v>294</v>
      </c>
      <c r="AB156" s="19">
        <f>sum(AB4:AB124)/1000</f>
        <v>37.045</v>
      </c>
      <c r="AD156" s="11"/>
      <c r="AE156" s="17"/>
      <c r="AF156" s="20" t="s">
        <v>294</v>
      </c>
      <c r="AG156" s="19">
        <f>sum(AG4:AG124)/1000</f>
        <v>37.561</v>
      </c>
      <c r="AI156" s="11"/>
      <c r="AJ156" s="17"/>
      <c r="AK156" s="20" t="s">
        <v>294</v>
      </c>
      <c r="AL156" s="19">
        <f>sum(AL4:AL124)/1000</f>
        <v>29.187</v>
      </c>
      <c r="AN156" s="11"/>
      <c r="AO156" s="17"/>
      <c r="AP156" s="20" t="s">
        <v>294</v>
      </c>
      <c r="AQ156" s="19">
        <f>sum(AQ4:AQ124)/1000</f>
        <v>27.327</v>
      </c>
      <c r="AS156" s="11"/>
    </row>
    <row r="157">
      <c r="A157" s="14"/>
      <c r="B157" s="20" t="s">
        <v>295</v>
      </c>
      <c r="C157" s="19">
        <f>COUNTA(C4:C124)+1</f>
        <v>55</v>
      </c>
      <c r="E157" s="11"/>
      <c r="F157" s="17"/>
      <c r="G157" s="20" t="s">
        <v>295</v>
      </c>
      <c r="H157" s="19">
        <f>COUNTA(H4:H124)+1</f>
        <v>59</v>
      </c>
      <c r="J157" s="11"/>
      <c r="K157" s="17"/>
      <c r="L157" s="20" t="s">
        <v>295</v>
      </c>
      <c r="M157" s="19">
        <f>COUNTA(M4:M124)+1</f>
        <v>55</v>
      </c>
      <c r="O157" s="11"/>
      <c r="P157" s="17"/>
      <c r="Q157" s="20" t="s">
        <v>295</v>
      </c>
      <c r="R157" s="19">
        <f>COUNTA(R4:R124)+1</f>
        <v>55</v>
      </c>
      <c r="T157" s="11"/>
      <c r="U157" s="17"/>
      <c r="V157" s="20" t="s">
        <v>295</v>
      </c>
      <c r="W157" s="19">
        <f>COUNTA(W4:W124)+1</f>
        <v>57</v>
      </c>
      <c r="Y157" s="11"/>
      <c r="Z157" s="17"/>
      <c r="AA157" s="20" t="s">
        <v>295</v>
      </c>
      <c r="AB157" s="19">
        <f>COUNTA(AB4:AB124)+1</f>
        <v>73</v>
      </c>
      <c r="AD157" s="11"/>
      <c r="AE157" s="17"/>
      <c r="AF157" s="20" t="s">
        <v>295</v>
      </c>
      <c r="AG157" s="19">
        <f>COUNTA(AG4:AG124)+1</f>
        <v>67</v>
      </c>
      <c r="AI157" s="11"/>
      <c r="AJ157" s="17"/>
      <c r="AK157" s="20" t="s">
        <v>295</v>
      </c>
      <c r="AL157" s="19">
        <f>COUNTA(AL4:AL124)+1</f>
        <v>65</v>
      </c>
      <c r="AN157" s="11"/>
      <c r="AO157" s="17"/>
      <c r="AP157" s="20" t="s">
        <v>295</v>
      </c>
      <c r="AQ157" s="19">
        <f>COUNTA(AQ4:AQ124)+1</f>
        <v>63</v>
      </c>
      <c r="AS157" s="11"/>
    </row>
    <row r="158">
      <c r="A158" s="14"/>
      <c r="B158" s="22" t="s">
        <v>296</v>
      </c>
      <c r="C158" s="23">
        <f>C160+C159+C161+C162</f>
        <v>55</v>
      </c>
      <c r="F158" s="14"/>
      <c r="G158" s="22" t="s">
        <v>296</v>
      </c>
      <c r="H158" s="23">
        <f>H160+H159+H161+H162</f>
        <v>59</v>
      </c>
      <c r="K158" s="14"/>
      <c r="L158" s="22" t="s">
        <v>296</v>
      </c>
      <c r="M158" s="23">
        <f>M160+M159+M161+M162</f>
        <v>55</v>
      </c>
      <c r="P158" s="14"/>
      <c r="Q158" s="22" t="s">
        <v>296</v>
      </c>
      <c r="R158" s="23">
        <f>R160+R159+R161+R162</f>
        <v>55</v>
      </c>
      <c r="U158" s="14"/>
      <c r="V158" s="22" t="s">
        <v>296</v>
      </c>
      <c r="W158" s="23">
        <f>W160+W159+W161+W162</f>
        <v>57</v>
      </c>
      <c r="Z158" s="14"/>
      <c r="AA158" s="22" t="s">
        <v>296</v>
      </c>
      <c r="AB158" s="23">
        <f>AB160+AB159+AB161+AB162</f>
        <v>73</v>
      </c>
      <c r="AE158" s="14"/>
      <c r="AF158" s="22" t="s">
        <v>296</v>
      </c>
      <c r="AG158" s="23">
        <f>AG160+AG159+AG161+AG162</f>
        <v>67</v>
      </c>
      <c r="AJ158" s="14"/>
      <c r="AK158" s="22" t="s">
        <v>296</v>
      </c>
      <c r="AL158" s="23">
        <f>AL160+AL159+AL161+AL162</f>
        <v>65</v>
      </c>
      <c r="AO158" s="14"/>
      <c r="AP158" s="22" t="s">
        <v>296</v>
      </c>
      <c r="AQ158" s="23">
        <f>AQ160+AQ159+AQ161+AQ162</f>
        <v>63</v>
      </c>
    </row>
    <row r="159">
      <c r="A159" s="2"/>
      <c r="B159" s="20" t="s">
        <v>297</v>
      </c>
      <c r="C159" s="24">
        <f>(C157-55)/2</f>
        <v>0</v>
      </c>
      <c r="D159" s="2"/>
      <c r="E159" s="2"/>
      <c r="F159" s="2"/>
      <c r="G159" s="20" t="s">
        <v>297</v>
      </c>
      <c r="H159" s="24">
        <f>(H157-55)/2</f>
        <v>2</v>
      </c>
      <c r="I159" s="2"/>
      <c r="J159" s="2"/>
      <c r="K159" s="2"/>
      <c r="L159" s="20" t="s">
        <v>297</v>
      </c>
      <c r="M159" s="24">
        <f>(M157-55)/2</f>
        <v>0</v>
      </c>
      <c r="N159" s="2"/>
      <c r="O159" s="2"/>
      <c r="P159" s="2"/>
      <c r="Q159" s="20" t="s">
        <v>297</v>
      </c>
      <c r="R159" s="24">
        <f>(R157-55)/2</f>
        <v>0</v>
      </c>
      <c r="S159" s="2"/>
      <c r="T159" s="2"/>
      <c r="U159" s="2"/>
      <c r="V159" s="20" t="s">
        <v>297</v>
      </c>
      <c r="W159" s="24">
        <f>(W157-55)/2</f>
        <v>1</v>
      </c>
      <c r="X159" s="2"/>
      <c r="Y159" s="2"/>
      <c r="Z159" s="2"/>
      <c r="AA159" s="20" t="s">
        <v>297</v>
      </c>
      <c r="AB159" s="24">
        <f>(AB157-55)/2</f>
        <v>9</v>
      </c>
      <c r="AC159" s="2"/>
      <c r="AD159" s="2"/>
      <c r="AE159" s="2"/>
      <c r="AF159" s="20" t="s">
        <v>297</v>
      </c>
      <c r="AG159" s="24">
        <f>(AG157-55)/2</f>
        <v>6</v>
      </c>
      <c r="AH159" s="2"/>
      <c r="AI159" s="2"/>
      <c r="AJ159" s="2"/>
      <c r="AK159" s="20" t="s">
        <v>297</v>
      </c>
      <c r="AL159" s="24">
        <f>(AL157-55)/2</f>
        <v>5</v>
      </c>
      <c r="AM159" s="2"/>
      <c r="AN159" s="2"/>
      <c r="AO159" s="2"/>
      <c r="AP159" s="20" t="s">
        <v>297</v>
      </c>
      <c r="AQ159" s="24">
        <f>(AQ157-55)/2</f>
        <v>4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B160" s="25" t="s">
        <v>298</v>
      </c>
      <c r="C160" s="26">
        <v>55.0</v>
      </c>
      <c r="E160" s="11"/>
      <c r="G160" s="25" t="s">
        <v>298</v>
      </c>
      <c r="H160" s="26">
        <v>55.0</v>
      </c>
      <c r="J160" s="11"/>
      <c r="L160" s="25" t="s">
        <v>298</v>
      </c>
      <c r="M160" s="26">
        <v>55.0</v>
      </c>
      <c r="O160" s="11"/>
      <c r="Q160" s="25" t="s">
        <v>298</v>
      </c>
      <c r="R160" s="26">
        <v>55.0</v>
      </c>
      <c r="T160" s="11"/>
      <c r="V160" s="25" t="s">
        <v>298</v>
      </c>
      <c r="W160" s="26">
        <v>55.0</v>
      </c>
      <c r="Y160" s="11"/>
      <c r="AA160" s="25" t="s">
        <v>298</v>
      </c>
      <c r="AB160" s="26">
        <v>55.0</v>
      </c>
      <c r="AD160" s="11"/>
      <c r="AF160" s="25" t="s">
        <v>298</v>
      </c>
      <c r="AG160" s="26">
        <v>55.0</v>
      </c>
      <c r="AI160" s="11"/>
      <c r="AK160" s="25" t="s">
        <v>298</v>
      </c>
      <c r="AL160" s="26">
        <v>55.0</v>
      </c>
      <c r="AN160" s="11"/>
      <c r="AP160" s="25" t="s">
        <v>298</v>
      </c>
      <c r="AQ160" s="26">
        <v>55.0</v>
      </c>
      <c r="AS160" s="11"/>
    </row>
    <row r="161">
      <c r="B161" s="15" t="s">
        <v>299</v>
      </c>
      <c r="C161" s="26">
        <f>C159</f>
        <v>0</v>
      </c>
      <c r="E161" s="11"/>
      <c r="G161" s="15" t="s">
        <v>299</v>
      </c>
      <c r="H161" s="26">
        <f>H159</f>
        <v>2</v>
      </c>
      <c r="J161" s="11"/>
      <c r="L161" s="15" t="s">
        <v>299</v>
      </c>
      <c r="M161" s="26">
        <f>M159</f>
        <v>0</v>
      </c>
      <c r="O161" s="11"/>
      <c r="Q161" s="15" t="s">
        <v>299</v>
      </c>
      <c r="R161" s="26">
        <f>R159</f>
        <v>0</v>
      </c>
      <c r="T161" s="11"/>
      <c r="V161" s="15" t="s">
        <v>299</v>
      </c>
      <c r="W161" s="26">
        <f>W159</f>
        <v>1</v>
      </c>
      <c r="Y161" s="11"/>
      <c r="AA161" s="15" t="s">
        <v>299</v>
      </c>
      <c r="AB161" s="26">
        <f>AB159</f>
        <v>9</v>
      </c>
      <c r="AD161" s="11"/>
      <c r="AF161" s="15" t="s">
        <v>299</v>
      </c>
      <c r="AG161" s="26">
        <f>AG159</f>
        <v>6</v>
      </c>
      <c r="AI161" s="11"/>
      <c r="AK161" s="15" t="s">
        <v>299</v>
      </c>
      <c r="AL161" s="26">
        <f>AL159</f>
        <v>5</v>
      </c>
      <c r="AN161" s="11"/>
      <c r="AP161" s="15" t="s">
        <v>299</v>
      </c>
      <c r="AQ161" s="26">
        <f>AQ159</f>
        <v>4</v>
      </c>
      <c r="AS161" s="11"/>
    </row>
    <row r="162">
      <c r="B162" s="15" t="s">
        <v>300</v>
      </c>
      <c r="C162" s="26">
        <v>0.0</v>
      </c>
      <c r="E162" s="11"/>
      <c r="G162" s="15" t="s">
        <v>300</v>
      </c>
      <c r="H162" s="26">
        <v>0.0</v>
      </c>
      <c r="J162" s="11"/>
      <c r="L162" s="15" t="s">
        <v>300</v>
      </c>
      <c r="M162" s="26">
        <v>0.0</v>
      </c>
      <c r="O162" s="11"/>
      <c r="Q162" s="15" t="s">
        <v>300</v>
      </c>
      <c r="R162" s="26">
        <v>0.0</v>
      </c>
      <c r="T162" s="11"/>
      <c r="V162" s="15" t="s">
        <v>300</v>
      </c>
      <c r="W162" s="26">
        <v>0.0</v>
      </c>
      <c r="Y162" s="11"/>
      <c r="AA162" s="15" t="s">
        <v>300</v>
      </c>
      <c r="AB162" s="26">
        <v>0.0</v>
      </c>
      <c r="AD162" s="11"/>
      <c r="AF162" s="15" t="s">
        <v>300</v>
      </c>
      <c r="AG162" s="26">
        <v>0.0</v>
      </c>
      <c r="AI162" s="11"/>
      <c r="AK162" s="15" t="s">
        <v>300</v>
      </c>
      <c r="AL162" s="26">
        <v>0.0</v>
      </c>
      <c r="AN162" s="11"/>
      <c r="AP162" s="15" t="s">
        <v>300</v>
      </c>
      <c r="AQ162" s="26">
        <v>0.0</v>
      </c>
      <c r="AS162" s="11"/>
    </row>
    <row r="163">
      <c r="B163" s="25" t="s">
        <v>301</v>
      </c>
      <c r="C163" s="26">
        <f>COUNTIF(A3:A100,FALSE)+5</f>
        <v>7</v>
      </c>
      <c r="E163" s="11"/>
      <c r="G163" s="25" t="s">
        <v>301</v>
      </c>
      <c r="H163" s="26">
        <f>COUNTIF(F3:F100,FALSE)+5</f>
        <v>7</v>
      </c>
      <c r="J163" s="11"/>
      <c r="L163" s="25" t="s">
        <v>301</v>
      </c>
      <c r="M163" s="26">
        <f>COUNTIF(K3:K100,FALSE)+5</f>
        <v>7</v>
      </c>
      <c r="O163" s="11"/>
      <c r="Q163" s="25" t="s">
        <v>301</v>
      </c>
      <c r="R163" s="26">
        <f>COUNTIF(P3:P100,FALSE)+5</f>
        <v>7</v>
      </c>
      <c r="T163" s="11"/>
      <c r="V163" s="25" t="s">
        <v>301</v>
      </c>
      <c r="W163" s="26">
        <f>COUNTIF(U3:U100,FALSE)+5</f>
        <v>7</v>
      </c>
      <c r="Y163" s="11"/>
      <c r="AA163" s="25" t="s">
        <v>301</v>
      </c>
      <c r="AB163" s="26">
        <f>COUNTIF(Z3:Z100,FALSE)+7</f>
        <v>10</v>
      </c>
      <c r="AD163" s="11"/>
      <c r="AF163" s="25" t="s">
        <v>301</v>
      </c>
      <c r="AG163" s="26">
        <f>COUNTIF(AE3:AE100,FALSE)+5</f>
        <v>7</v>
      </c>
      <c r="AI163" s="11"/>
      <c r="AK163" s="25" t="s">
        <v>301</v>
      </c>
      <c r="AL163" s="26">
        <f>COUNTIF(AJ3:AJ100,FALSE)+5</f>
        <v>7</v>
      </c>
      <c r="AN163" s="11"/>
      <c r="AP163" s="25" t="s">
        <v>301</v>
      </c>
      <c r="AQ163" s="26">
        <f>COUNTIF(AO3:AO100,FALSE)+5</f>
        <v>7</v>
      </c>
      <c r="AS163" s="11"/>
    </row>
    <row r="164">
      <c r="B164" s="15" t="s">
        <v>302</v>
      </c>
      <c r="C164" s="26">
        <f>C158+C163</f>
        <v>62</v>
      </c>
      <c r="E164" s="11"/>
      <c r="G164" s="15" t="s">
        <v>302</v>
      </c>
      <c r="H164" s="26">
        <f>H158+H163</f>
        <v>66</v>
      </c>
      <c r="J164" s="11"/>
      <c r="L164" s="15" t="s">
        <v>302</v>
      </c>
      <c r="M164" s="26">
        <f>M158+M163</f>
        <v>62</v>
      </c>
      <c r="O164" s="11"/>
      <c r="Q164" s="15" t="s">
        <v>302</v>
      </c>
      <c r="R164" s="26">
        <f>R158+R163</f>
        <v>62</v>
      </c>
      <c r="T164" s="11"/>
      <c r="V164" s="15" t="s">
        <v>302</v>
      </c>
      <c r="W164" s="26">
        <f>W158+W163</f>
        <v>64</v>
      </c>
      <c r="Y164" s="11"/>
      <c r="AA164" s="15" t="s">
        <v>302</v>
      </c>
      <c r="AB164" s="26">
        <f>AB158+AB163</f>
        <v>83</v>
      </c>
      <c r="AD164" s="11"/>
      <c r="AF164" s="15" t="s">
        <v>302</v>
      </c>
      <c r="AG164" s="26">
        <f>AG158+AG163</f>
        <v>74</v>
      </c>
      <c r="AI164" s="11"/>
      <c r="AK164" s="15" t="s">
        <v>302</v>
      </c>
      <c r="AL164" s="26">
        <f>AL158+AL163</f>
        <v>72</v>
      </c>
      <c r="AN164" s="11"/>
      <c r="AP164" s="15" t="s">
        <v>302</v>
      </c>
      <c r="AQ164" s="26">
        <f>AQ158+AQ163</f>
        <v>70</v>
      </c>
      <c r="AS164" s="11"/>
    </row>
    <row r="165">
      <c r="B165" s="22" t="s">
        <v>303</v>
      </c>
      <c r="C165" s="26">
        <f>C157-C159</f>
        <v>55</v>
      </c>
      <c r="E165" s="11"/>
      <c r="G165" s="22" t="s">
        <v>303</v>
      </c>
      <c r="H165" s="26">
        <f>H157-H159</f>
        <v>57</v>
      </c>
      <c r="J165" s="11"/>
      <c r="L165" s="22" t="s">
        <v>303</v>
      </c>
      <c r="M165" s="26">
        <f>M157-M159</f>
        <v>55</v>
      </c>
      <c r="O165" s="11"/>
      <c r="Q165" s="22" t="s">
        <v>303</v>
      </c>
      <c r="R165" s="26">
        <f>R157-R159</f>
        <v>55</v>
      </c>
      <c r="T165" s="11"/>
      <c r="V165" s="22" t="s">
        <v>303</v>
      </c>
      <c r="W165" s="26">
        <f>W157-W159</f>
        <v>56</v>
      </c>
      <c r="Y165" s="11"/>
      <c r="AA165" s="22" t="s">
        <v>303</v>
      </c>
      <c r="AB165" s="26">
        <f>AB157-AB159</f>
        <v>64</v>
      </c>
      <c r="AD165" s="11"/>
      <c r="AF165" s="22" t="s">
        <v>303</v>
      </c>
      <c r="AG165" s="26">
        <f>AG157-AG159</f>
        <v>61</v>
      </c>
      <c r="AI165" s="11"/>
      <c r="AK165" s="22" t="s">
        <v>303</v>
      </c>
      <c r="AL165" s="26">
        <f>AL157-AL159</f>
        <v>60</v>
      </c>
      <c r="AN165" s="11"/>
      <c r="AP165" s="22" t="s">
        <v>303</v>
      </c>
      <c r="AQ165" s="26">
        <f>AQ157-AQ159</f>
        <v>59</v>
      </c>
      <c r="AS165" s="11"/>
    </row>
    <row r="166">
      <c r="B166" s="27" t="s">
        <v>304</v>
      </c>
      <c r="C166" s="26">
        <f>((ABS(C165)-1)/C156)*1/5</f>
        <v>0.3374156461</v>
      </c>
      <c r="E166" s="11"/>
      <c r="G166" s="27" t="s">
        <v>304</v>
      </c>
      <c r="H166" s="26">
        <f>((ABS(H165)-1)/H156)*1/5</f>
        <v>0.4271874285</v>
      </c>
      <c r="J166" s="11"/>
      <c r="L166" s="27" t="s">
        <v>304</v>
      </c>
      <c r="M166" s="26">
        <f>((ABS(M165)-1)/M156)*1/5</f>
        <v>0.4386143037</v>
      </c>
      <c r="O166" s="11"/>
      <c r="Q166" s="27" t="s">
        <v>304</v>
      </c>
      <c r="R166" s="26">
        <f>((ABS(R165)-1)/R156)*1/5</f>
        <v>0.3747657714</v>
      </c>
      <c r="T166" s="11"/>
      <c r="V166" s="27" t="s">
        <v>304</v>
      </c>
      <c r="W166" s="26">
        <f>((ABS(W165)-1)/W156)*1/5</f>
        <v>0.3977580908</v>
      </c>
      <c r="Y166" s="11"/>
      <c r="AA166" s="27" t="s">
        <v>304</v>
      </c>
      <c r="AB166" s="26">
        <f>((ABS(AB165)-1)/AB156)*1/5</f>
        <v>0.3401268727</v>
      </c>
      <c r="AD166" s="11"/>
      <c r="AF166" s="27" t="s">
        <v>304</v>
      </c>
      <c r="AG166" s="26">
        <f>((ABS(AG165)-1)/AG156)*1/5</f>
        <v>0.319480312</v>
      </c>
      <c r="AI166" s="11"/>
      <c r="AK166" s="27" t="s">
        <v>304</v>
      </c>
      <c r="AL166" s="26">
        <f>((ABS(AL165)-1)/AL156)*1/5</f>
        <v>0.404289581</v>
      </c>
      <c r="AN166" s="11"/>
      <c r="AP166" s="27" t="s">
        <v>304</v>
      </c>
      <c r="AQ166" s="26">
        <f>((ABS(AQ165)-1)/AQ156)*1/5</f>
        <v>0.424488601</v>
      </c>
      <c r="AS166" s="11"/>
    </row>
    <row r="167">
      <c r="B167" s="27" t="s">
        <v>305</v>
      </c>
      <c r="C167" s="26">
        <f>((ABS(C165)-1)/C156)*1/5*60</f>
        <v>20.24493877</v>
      </c>
      <c r="E167" s="11"/>
      <c r="G167" s="27" t="s">
        <v>305</v>
      </c>
      <c r="H167" s="26">
        <f>((ABS(H165)-1)/H156)*1/5*60</f>
        <v>25.63124571</v>
      </c>
      <c r="J167" s="11"/>
      <c r="L167" s="27" t="s">
        <v>305</v>
      </c>
      <c r="M167" s="26">
        <f>((ABS(M165)-1)/M156)*1/5*60</f>
        <v>26.31685822</v>
      </c>
      <c r="O167" s="11"/>
      <c r="Q167" s="27" t="s">
        <v>305</v>
      </c>
      <c r="R167" s="26">
        <f>((ABS(R165)-1)/R156)*1/5*60</f>
        <v>22.48594628</v>
      </c>
      <c r="T167" s="11"/>
      <c r="V167" s="27" t="s">
        <v>305</v>
      </c>
      <c r="W167" s="26">
        <f>((ABS(W165)-1)/W156)*1/5*60</f>
        <v>23.86548545</v>
      </c>
      <c r="Y167" s="11"/>
      <c r="AA167" s="27" t="s">
        <v>305</v>
      </c>
      <c r="AB167" s="26">
        <f>((ABS(AB165)-1)/AB156)*1/5*60</f>
        <v>20.40761236</v>
      </c>
      <c r="AD167" s="11"/>
      <c r="AF167" s="27" t="s">
        <v>305</v>
      </c>
      <c r="AG167" s="26">
        <f>((ABS(AG165)-1)/AG156)*1/5*60</f>
        <v>19.16881872</v>
      </c>
      <c r="AI167" s="11"/>
      <c r="AK167" s="27" t="s">
        <v>305</v>
      </c>
      <c r="AL167" s="26">
        <f>((ABS(AL165)-1)/AL156)*1/5*60</f>
        <v>24.25737486</v>
      </c>
      <c r="AN167" s="11"/>
      <c r="AP167" s="27" t="s">
        <v>305</v>
      </c>
      <c r="AQ167" s="26">
        <f>((ABS(AQ165)-1)/AQ156)*1/5*60</f>
        <v>25.46931606</v>
      </c>
      <c r="AS167" s="11"/>
    </row>
    <row r="168">
      <c r="B168" s="27" t="s">
        <v>306</v>
      </c>
      <c r="C168" s="26">
        <f>C166*(1-C177)</f>
        <v>0.3374156461</v>
      </c>
      <c r="E168" s="11"/>
      <c r="G168" s="27" t="s">
        <v>306</v>
      </c>
      <c r="H168" s="26">
        <f>H166*(1-H177)</f>
        <v>0.4271874285</v>
      </c>
      <c r="J168" s="11"/>
      <c r="L168" s="27" t="s">
        <v>306</v>
      </c>
      <c r="M168" s="26">
        <f>M166*(1-M177)</f>
        <v>0.4386143037</v>
      </c>
      <c r="O168" s="11"/>
      <c r="Q168" s="27" t="s">
        <v>306</v>
      </c>
      <c r="R168" s="26">
        <f>R166*(1-R177)</f>
        <v>0.3747657714</v>
      </c>
      <c r="T168" s="11"/>
      <c r="V168" s="27" t="s">
        <v>306</v>
      </c>
      <c r="W168" s="26">
        <f>W166*(1-W177)</f>
        <v>0.3977580908</v>
      </c>
      <c r="Y168" s="11"/>
      <c r="AA168" s="27" t="s">
        <v>306</v>
      </c>
      <c r="AB168" s="26">
        <f>AB166*(1-AB177)</f>
        <v>0.3401268727</v>
      </c>
      <c r="AD168" s="11"/>
      <c r="AF168" s="27" t="s">
        <v>306</v>
      </c>
      <c r="AG168" s="26">
        <f>AG166*(1-AG177)</f>
        <v>0.319480312</v>
      </c>
      <c r="AI168" s="11"/>
      <c r="AK168" s="27" t="s">
        <v>306</v>
      </c>
      <c r="AL168" s="26">
        <f>AL166*(1-AL177)</f>
        <v>0.404289581</v>
      </c>
      <c r="AN168" s="11"/>
      <c r="AP168" s="27" t="s">
        <v>306</v>
      </c>
      <c r="AQ168" s="26">
        <f>AQ166*(1-AQ177)</f>
        <v>0.424488601</v>
      </c>
      <c r="AS168" s="11"/>
    </row>
    <row r="169">
      <c r="B169" s="27" t="s">
        <v>307</v>
      </c>
      <c r="C169" s="26">
        <f>C167*(1-C177)</f>
        <v>20.24493877</v>
      </c>
      <c r="E169" s="11"/>
      <c r="G169" s="27" t="s">
        <v>307</v>
      </c>
      <c r="H169" s="26">
        <f>H167*(1-H177)</f>
        <v>25.63124571</v>
      </c>
      <c r="J169" s="11"/>
      <c r="L169" s="27" t="s">
        <v>307</v>
      </c>
      <c r="M169" s="26">
        <f>M167*(1-M177)</f>
        <v>26.31685822</v>
      </c>
      <c r="O169" s="11"/>
      <c r="Q169" s="27" t="s">
        <v>307</v>
      </c>
      <c r="R169" s="26">
        <f>R167*(1-R177)</f>
        <v>22.48594628</v>
      </c>
      <c r="T169" s="11"/>
      <c r="V169" s="27" t="s">
        <v>307</v>
      </c>
      <c r="W169" s="26">
        <f>W167*(1-W177)</f>
        <v>23.86548545</v>
      </c>
      <c r="Y169" s="11"/>
      <c r="AA169" s="27" t="s">
        <v>307</v>
      </c>
      <c r="AB169" s="26">
        <f>AB167*(1-AB177)</f>
        <v>20.40761236</v>
      </c>
      <c r="AD169" s="11"/>
      <c r="AF169" s="27" t="s">
        <v>307</v>
      </c>
      <c r="AG169" s="26">
        <f>AG167*(1-AG177)</f>
        <v>19.16881872</v>
      </c>
      <c r="AI169" s="11"/>
      <c r="AK169" s="27" t="s">
        <v>307</v>
      </c>
      <c r="AL169" s="26">
        <f>AL167*(1-AL177)</f>
        <v>24.25737486</v>
      </c>
      <c r="AN169" s="11"/>
      <c r="AP169" s="27" t="s">
        <v>307</v>
      </c>
      <c r="AQ169" s="26">
        <f>AQ167*(1-AQ177)</f>
        <v>25.46931606</v>
      </c>
      <c r="AS169" s="11"/>
    </row>
    <row r="170">
      <c r="B170" s="27" t="s">
        <v>308</v>
      </c>
      <c r="C170" s="26">
        <f>(ABS(C165)-1)/C156</f>
        <v>1.68707823</v>
      </c>
      <c r="E170" s="11"/>
      <c r="G170" s="27" t="s">
        <v>308</v>
      </c>
      <c r="H170" s="26">
        <f>(ABS(H165)-1)/H156</f>
        <v>2.135937142</v>
      </c>
      <c r="J170" s="11"/>
      <c r="L170" s="27" t="s">
        <v>308</v>
      </c>
      <c r="M170" s="26">
        <f>(ABS(M165)-1)/M156</f>
        <v>2.193071518</v>
      </c>
      <c r="O170" s="11"/>
      <c r="Q170" s="27" t="s">
        <v>308</v>
      </c>
      <c r="R170" s="26">
        <f>(ABS(R165)-1)/R156</f>
        <v>1.873828857</v>
      </c>
      <c r="T170" s="11"/>
      <c r="V170" s="27" t="s">
        <v>308</v>
      </c>
      <c r="W170" s="26">
        <f>(ABS(W165)-1)/W156</f>
        <v>1.988790454</v>
      </c>
      <c r="Y170" s="11"/>
      <c r="AA170" s="27" t="s">
        <v>308</v>
      </c>
      <c r="AB170" s="26">
        <f>(ABS(AB165)-1)/AB156</f>
        <v>1.700634364</v>
      </c>
      <c r="AD170" s="11"/>
      <c r="AF170" s="27" t="s">
        <v>308</v>
      </c>
      <c r="AG170" s="26">
        <f>(ABS(AG165)-1)/AG156</f>
        <v>1.59740156</v>
      </c>
      <c r="AI170" s="11"/>
      <c r="AK170" s="27" t="s">
        <v>308</v>
      </c>
      <c r="AL170" s="26">
        <f>(ABS(AL165)-1)/AL156</f>
        <v>2.021447905</v>
      </c>
      <c r="AN170" s="11"/>
      <c r="AP170" s="27" t="s">
        <v>308</v>
      </c>
      <c r="AQ170" s="26">
        <f>(ABS(AQ165)-1)/AQ156</f>
        <v>2.122443005</v>
      </c>
      <c r="AS170" s="11"/>
    </row>
    <row r="171">
      <c r="B171" s="27" t="s">
        <v>309</v>
      </c>
      <c r="C171" s="26">
        <f>(ABS(C158)-1)/C156</f>
        <v>1.68707823</v>
      </c>
      <c r="E171" s="11"/>
      <c r="G171" s="27" t="s">
        <v>309</v>
      </c>
      <c r="H171" s="26">
        <f>(ABS(H158)-1)/H156</f>
        <v>2.212220612</v>
      </c>
      <c r="J171" s="11"/>
      <c r="L171" s="27" t="s">
        <v>309</v>
      </c>
      <c r="M171" s="26">
        <f>(ABS(M158)-1)/M156</f>
        <v>2.193071518</v>
      </c>
      <c r="O171" s="11"/>
      <c r="Q171" s="27" t="s">
        <v>309</v>
      </c>
      <c r="R171" s="26">
        <f>(ABS(R158)-1)/R156</f>
        <v>1.873828857</v>
      </c>
      <c r="T171" s="11"/>
      <c r="V171" s="27" t="s">
        <v>309</v>
      </c>
      <c r="W171" s="26">
        <f>(ABS(W158)-1)/W156</f>
        <v>2.02495028</v>
      </c>
      <c r="Y171" s="11"/>
      <c r="AA171" s="27" t="s">
        <v>309</v>
      </c>
      <c r="AB171" s="26">
        <f>(ABS(AB158)-1)/AB156</f>
        <v>1.94358213</v>
      </c>
      <c r="AD171" s="11"/>
      <c r="AF171" s="27" t="s">
        <v>309</v>
      </c>
      <c r="AG171" s="26">
        <f>(ABS(AG158)-1)/AG156</f>
        <v>1.757141716</v>
      </c>
      <c r="AI171" s="11"/>
      <c r="AK171" s="27" t="s">
        <v>309</v>
      </c>
      <c r="AL171" s="26">
        <f>(ABS(AL158)-1)/AL156</f>
        <v>2.192757049</v>
      </c>
      <c r="AN171" s="11"/>
      <c r="AP171" s="27" t="s">
        <v>309</v>
      </c>
      <c r="AQ171" s="26">
        <f>(ABS(AQ158)-1)/AQ156</f>
        <v>2.268818385</v>
      </c>
      <c r="AS171" s="11"/>
    </row>
    <row r="172">
      <c r="B172" s="2" t="s">
        <v>310</v>
      </c>
      <c r="C172" s="26">
        <f>(ABS(C164)-1)/C156</f>
        <v>1.905773557</v>
      </c>
      <c r="E172" s="11"/>
      <c r="G172" s="2" t="s">
        <v>310</v>
      </c>
      <c r="H172" s="26">
        <f>(ABS(H164)-1)/H156</f>
        <v>2.479212755</v>
      </c>
      <c r="J172" s="11"/>
      <c r="L172" s="2" t="s">
        <v>310</v>
      </c>
      <c r="M172" s="26">
        <f>(ABS(M164)-1)/M156</f>
        <v>2.477358567</v>
      </c>
      <c r="O172" s="11"/>
      <c r="Q172" s="2" t="s">
        <v>310</v>
      </c>
      <c r="R172" s="26">
        <f>(ABS(R164)-1)/R156</f>
        <v>2.116732598</v>
      </c>
      <c r="T172" s="11"/>
      <c r="V172" s="2" t="s">
        <v>310</v>
      </c>
      <c r="W172" s="26">
        <f>(ABS(W164)-1)/W156</f>
        <v>2.278069065</v>
      </c>
      <c r="Y172" s="11"/>
      <c r="AA172" s="2" t="s">
        <v>310</v>
      </c>
      <c r="AB172" s="26">
        <f>(ABS(AB164)-1)/AB156</f>
        <v>2.213524092</v>
      </c>
      <c r="AD172" s="11"/>
      <c r="AF172" s="2" t="s">
        <v>310</v>
      </c>
      <c r="AG172" s="26">
        <f>(ABS(AG164)-1)/AG156</f>
        <v>1.943505231</v>
      </c>
      <c r="AI172" s="11"/>
      <c r="AK172" s="2" t="s">
        <v>310</v>
      </c>
      <c r="AL172" s="26">
        <f>(ABS(AL164)-1)/AL156</f>
        <v>2.432589852</v>
      </c>
      <c r="AN172" s="11"/>
      <c r="AP172" s="2" t="s">
        <v>310</v>
      </c>
      <c r="AQ172" s="26">
        <f>(ABS(AQ164)-1)/AQ156</f>
        <v>2.524975299</v>
      </c>
      <c r="AS172" s="11"/>
    </row>
    <row r="173">
      <c r="B173" s="2" t="s">
        <v>311</v>
      </c>
      <c r="C173" s="26">
        <f>ABS(C158)/ABS(C165)</f>
        <v>1</v>
      </c>
      <c r="E173" s="11"/>
      <c r="G173" s="2" t="s">
        <v>311</v>
      </c>
      <c r="H173" s="26">
        <f>ABS(H158)/ABS(H165)</f>
        <v>1.035087719</v>
      </c>
      <c r="J173" s="11"/>
      <c r="L173" s="2" t="s">
        <v>311</v>
      </c>
      <c r="M173" s="26">
        <f>ABS(M158)/ABS(M165)</f>
        <v>1</v>
      </c>
      <c r="O173" s="11"/>
      <c r="Q173" s="2" t="s">
        <v>311</v>
      </c>
      <c r="R173" s="26">
        <f>ABS(R158)/ABS(R165)</f>
        <v>1</v>
      </c>
      <c r="T173" s="11"/>
      <c r="V173" s="2" t="s">
        <v>311</v>
      </c>
      <c r="W173" s="26">
        <f>ABS(W158)/ABS(W165)</f>
        <v>1.017857143</v>
      </c>
      <c r="Y173" s="11"/>
      <c r="AA173" s="2" t="s">
        <v>311</v>
      </c>
      <c r="AB173" s="26">
        <f>ABS(AB158)/ABS(AB165)</f>
        <v>1.140625</v>
      </c>
      <c r="AD173" s="11"/>
      <c r="AF173" s="2" t="s">
        <v>311</v>
      </c>
      <c r="AG173" s="26">
        <f>ABS(AG158)/ABS(AG165)</f>
        <v>1.098360656</v>
      </c>
      <c r="AI173" s="11"/>
      <c r="AK173" s="2" t="s">
        <v>311</v>
      </c>
      <c r="AL173" s="26">
        <f>ABS(AL158)/ABS(AL165)</f>
        <v>1.083333333</v>
      </c>
      <c r="AN173" s="11"/>
      <c r="AP173" s="2" t="s">
        <v>311</v>
      </c>
      <c r="AQ173" s="26">
        <f>ABS(AQ158)/ABS(AQ165)</f>
        <v>1.06779661</v>
      </c>
      <c r="AS173" s="11"/>
    </row>
    <row r="174">
      <c r="B174" s="2" t="s">
        <v>312</v>
      </c>
      <c r="C174" s="26">
        <f>ABS(C164)/ABS(C165)</f>
        <v>1.127272727</v>
      </c>
      <c r="E174" s="11"/>
      <c r="G174" s="2" t="s">
        <v>312</v>
      </c>
      <c r="H174" s="26">
        <f>ABS(H164)/ABS(H165)</f>
        <v>1.157894737</v>
      </c>
      <c r="J174" s="11"/>
      <c r="L174" s="2" t="s">
        <v>312</v>
      </c>
      <c r="M174" s="26">
        <f>ABS(M164)/ABS(M165)</f>
        <v>1.127272727</v>
      </c>
      <c r="O174" s="11"/>
      <c r="Q174" s="2" t="s">
        <v>312</v>
      </c>
      <c r="R174" s="26">
        <f>ABS(R164)/ABS(R165)</f>
        <v>1.127272727</v>
      </c>
      <c r="T174" s="11"/>
      <c r="V174" s="2" t="s">
        <v>312</v>
      </c>
      <c r="W174" s="26">
        <f>ABS(W164)/ABS(W165)</f>
        <v>1.142857143</v>
      </c>
      <c r="Y174" s="11"/>
      <c r="AA174" s="2" t="s">
        <v>312</v>
      </c>
      <c r="AB174" s="26">
        <f>ABS(AB164)/ABS(AB165)</f>
        <v>1.296875</v>
      </c>
      <c r="AD174" s="11"/>
      <c r="AF174" s="2" t="s">
        <v>312</v>
      </c>
      <c r="AG174" s="26">
        <f>ABS(AG164)/ABS(AG165)</f>
        <v>1.213114754</v>
      </c>
      <c r="AI174" s="11"/>
      <c r="AK174" s="2" t="s">
        <v>312</v>
      </c>
      <c r="AL174" s="26">
        <f>ABS(AL164)/ABS(AL165)</f>
        <v>1.2</v>
      </c>
      <c r="AN174" s="11"/>
      <c r="AP174" s="2" t="s">
        <v>312</v>
      </c>
      <c r="AQ174" s="26">
        <f>ABS(AQ164)/ABS(AQ165)</f>
        <v>1.186440678</v>
      </c>
      <c r="AS174" s="11"/>
    </row>
    <row r="175">
      <c r="B175" s="2" t="s">
        <v>313</v>
      </c>
      <c r="C175" s="26">
        <f>C162/MAX(ABS(C160),ABS(C165))</f>
        <v>0</v>
      </c>
      <c r="E175" s="11"/>
      <c r="G175" s="2" t="s">
        <v>313</v>
      </c>
      <c r="H175" s="26">
        <f>H162/MAX(ABS(H160),ABS(H165))</f>
        <v>0</v>
      </c>
      <c r="J175" s="11"/>
      <c r="L175" s="2" t="s">
        <v>313</v>
      </c>
      <c r="M175" s="26">
        <f>M162/MAX(ABS(M160),ABS(M165))</f>
        <v>0</v>
      </c>
      <c r="O175" s="11"/>
      <c r="Q175" s="2" t="s">
        <v>313</v>
      </c>
      <c r="R175" s="26">
        <f>R162/MAX(ABS(R160),ABS(R165))</f>
        <v>0</v>
      </c>
      <c r="T175" s="11"/>
      <c r="V175" s="2" t="s">
        <v>313</v>
      </c>
      <c r="W175" s="26">
        <f>W162/MAX(ABS(W160),ABS(W165))</f>
        <v>0</v>
      </c>
      <c r="Y175" s="11"/>
      <c r="AA175" s="2" t="s">
        <v>313</v>
      </c>
      <c r="AB175" s="26">
        <f>AB162/MAX(ABS(AB160),ABS(AB165))</f>
        <v>0</v>
      </c>
      <c r="AD175" s="11"/>
      <c r="AF175" s="2" t="s">
        <v>313</v>
      </c>
      <c r="AG175" s="26">
        <f>AG162/MAX(ABS(AG160),ABS(AG165))</f>
        <v>0</v>
      </c>
      <c r="AI175" s="11"/>
      <c r="AK175" s="2" t="s">
        <v>313</v>
      </c>
      <c r="AL175" s="26">
        <f>AL162/MAX(ABS(AL160),ABS(AL165))</f>
        <v>0</v>
      </c>
      <c r="AN175" s="11"/>
      <c r="AP175" s="2" t="s">
        <v>313</v>
      </c>
      <c r="AQ175" s="26">
        <f>AQ162/MAX(ABS(AQ160),ABS(AQ165))</f>
        <v>0</v>
      </c>
      <c r="AS175" s="11"/>
    </row>
    <row r="176">
      <c r="B176" s="27" t="s">
        <v>314</v>
      </c>
      <c r="C176" s="26">
        <f>C161/(C160+C162+C161)</f>
        <v>0</v>
      </c>
      <c r="E176" s="11"/>
      <c r="G176" s="27" t="s">
        <v>314</v>
      </c>
      <c r="H176" s="26">
        <f>H161/(H160+H162+H161)</f>
        <v>0.0350877193</v>
      </c>
      <c r="J176" s="11"/>
      <c r="L176" s="27" t="s">
        <v>314</v>
      </c>
      <c r="M176" s="26">
        <f>M161/(M160+M162+M161)</f>
        <v>0</v>
      </c>
      <c r="O176" s="11"/>
      <c r="Q176" s="27" t="s">
        <v>314</v>
      </c>
      <c r="R176" s="26">
        <f>R161/(R160+R162+R161)</f>
        <v>0</v>
      </c>
      <c r="T176" s="11"/>
      <c r="V176" s="27" t="s">
        <v>314</v>
      </c>
      <c r="W176" s="26">
        <f>W161/(W160+W162+W161)</f>
        <v>0.01785714286</v>
      </c>
      <c r="Y176" s="11"/>
      <c r="AA176" s="27" t="s">
        <v>314</v>
      </c>
      <c r="AB176" s="26">
        <f>AB161/(AB160+AB162+AB161)</f>
        <v>0.140625</v>
      </c>
      <c r="AD176" s="11"/>
      <c r="AF176" s="27" t="s">
        <v>314</v>
      </c>
      <c r="AG176" s="26">
        <f>AG161/(AG160+AG162+AG161)</f>
        <v>0.09836065574</v>
      </c>
      <c r="AI176" s="11"/>
      <c r="AK176" s="27" t="s">
        <v>314</v>
      </c>
      <c r="AL176" s="26">
        <f>AL161/(AL160+AL162+AL161)</f>
        <v>0.08333333333</v>
      </c>
      <c r="AN176" s="11"/>
      <c r="AP176" s="27" t="s">
        <v>314</v>
      </c>
      <c r="AQ176" s="26">
        <f>AQ161/(AQ160+AQ162+AQ161)</f>
        <v>0.06779661017</v>
      </c>
      <c r="AS176" s="11"/>
    </row>
    <row r="177">
      <c r="B177" s="27" t="s">
        <v>315</v>
      </c>
      <c r="C177" s="26">
        <f>C162/(C160+C162+C161)</f>
        <v>0</v>
      </c>
      <c r="E177" s="11"/>
      <c r="G177" s="27" t="s">
        <v>315</v>
      </c>
      <c r="H177" s="26">
        <f>H162/(H160+H162+H161)</f>
        <v>0</v>
      </c>
      <c r="J177" s="11"/>
      <c r="L177" s="27" t="s">
        <v>315</v>
      </c>
      <c r="M177" s="26">
        <f>M162/(M160+M162+M161)</f>
        <v>0</v>
      </c>
      <c r="O177" s="11"/>
      <c r="Q177" s="27" t="s">
        <v>315</v>
      </c>
      <c r="R177" s="26">
        <f>R162/(R160+R162+R161)</f>
        <v>0</v>
      </c>
      <c r="T177" s="11"/>
      <c r="V177" s="27" t="s">
        <v>315</v>
      </c>
      <c r="W177" s="26">
        <f>W162/(W160+W162+W161)</f>
        <v>0</v>
      </c>
      <c r="Y177" s="11"/>
      <c r="AA177" s="27" t="s">
        <v>315</v>
      </c>
      <c r="AB177" s="26">
        <f>AB162/(AB160+AB162+AB161)</f>
        <v>0</v>
      </c>
      <c r="AD177" s="11"/>
      <c r="AF177" s="27" t="s">
        <v>315</v>
      </c>
      <c r="AG177" s="26">
        <f>AG162/(AG160+AG162+AG161)</f>
        <v>0</v>
      </c>
      <c r="AI177" s="11"/>
      <c r="AK177" s="27" t="s">
        <v>315</v>
      </c>
      <c r="AL177" s="26">
        <f>AL162/(AL160+AL162+AL161)</f>
        <v>0</v>
      </c>
      <c r="AN177" s="11"/>
      <c r="AP177" s="27" t="s">
        <v>315</v>
      </c>
      <c r="AQ177" s="26">
        <f>AQ162/(AQ160+AQ162+AQ161)</f>
        <v>0</v>
      </c>
      <c r="AS177" s="11"/>
    </row>
    <row r="178">
      <c r="B178" s="27" t="s">
        <v>316</v>
      </c>
      <c r="C178" s="26">
        <f>(C161+C162)/(C160+C161+C162)</f>
        <v>0</v>
      </c>
      <c r="E178" s="11"/>
      <c r="G178" s="27" t="s">
        <v>316</v>
      </c>
      <c r="H178" s="26">
        <f>(H161+H162)/(H160+H161+H162)</f>
        <v>0.0350877193</v>
      </c>
      <c r="J178" s="11"/>
      <c r="L178" s="27" t="s">
        <v>316</v>
      </c>
      <c r="M178" s="26">
        <f>(M161+M162)/(M160+M161+M162)</f>
        <v>0</v>
      </c>
      <c r="O178" s="11"/>
      <c r="Q178" s="27" t="s">
        <v>316</v>
      </c>
      <c r="R178" s="26">
        <f>(R161+R162)/(R160+R161+R162)</f>
        <v>0</v>
      </c>
      <c r="T178" s="11"/>
      <c r="V178" s="27" t="s">
        <v>316</v>
      </c>
      <c r="W178" s="26">
        <f>(W161+W162)/(W160+W161+W162)</f>
        <v>0.01785714286</v>
      </c>
      <c r="Y178" s="11"/>
      <c r="AA178" s="27" t="s">
        <v>316</v>
      </c>
      <c r="AB178" s="26">
        <f>(AB161+AB162)/(AB160+AB161+AB162)</f>
        <v>0.140625</v>
      </c>
      <c r="AD178" s="11"/>
      <c r="AF178" s="27" t="s">
        <v>316</v>
      </c>
      <c r="AG178" s="26">
        <f>(AG161+AG162)/(AG160+AG161+AG162)</f>
        <v>0.09836065574</v>
      </c>
      <c r="AI178" s="11"/>
      <c r="AK178" s="27" t="s">
        <v>316</v>
      </c>
      <c r="AL178" s="26">
        <f>(AL161+AL162)/(AL160+AL161+AL162)</f>
        <v>0.08333333333</v>
      </c>
      <c r="AN178" s="11"/>
      <c r="AP178" s="27" t="s">
        <v>316</v>
      </c>
      <c r="AQ178" s="26">
        <f>(AQ161+AQ162)/(AQ160+AQ161+AQ162)</f>
        <v>0.06779661017</v>
      </c>
      <c r="AS178" s="11"/>
    </row>
    <row r="179">
      <c r="B179" s="27" t="s">
        <v>317</v>
      </c>
      <c r="C179" s="28" t="str">
        <f>ABS(C161)/ABS(C159)</f>
        <v>#DIV/0!</v>
      </c>
      <c r="E179" s="11"/>
      <c r="G179" s="27" t="s">
        <v>317</v>
      </c>
      <c r="H179" s="28">
        <f>ABS(H161)/ABS(H159)</f>
        <v>1</v>
      </c>
      <c r="J179" s="11"/>
      <c r="L179" s="27" t="s">
        <v>317</v>
      </c>
      <c r="M179" s="28" t="str">
        <f>ABS(M161)/ABS(M159)</f>
        <v>#DIV/0!</v>
      </c>
      <c r="O179" s="11"/>
      <c r="Q179" s="27" t="s">
        <v>317</v>
      </c>
      <c r="R179" s="28" t="str">
        <f>ABS(R161)/ABS(R159)</f>
        <v>#DIV/0!</v>
      </c>
      <c r="T179" s="11"/>
      <c r="V179" s="27" t="s">
        <v>317</v>
      </c>
      <c r="W179" s="28">
        <f>ABS(W161)/ABS(W159)</f>
        <v>1</v>
      </c>
      <c r="Y179" s="11"/>
      <c r="AA179" s="27" t="s">
        <v>317</v>
      </c>
      <c r="AB179" s="28">
        <f>ABS(AB161)/ABS(AB159)</f>
        <v>1</v>
      </c>
      <c r="AD179" s="11"/>
      <c r="AF179" s="27" t="s">
        <v>317</v>
      </c>
      <c r="AG179" s="28">
        <f>ABS(AG161)/ABS(AG159)</f>
        <v>1</v>
      </c>
      <c r="AI179" s="11"/>
      <c r="AK179" s="27" t="s">
        <v>317</v>
      </c>
      <c r="AL179" s="28">
        <f>ABS(AL161)/ABS(AL159)</f>
        <v>1</v>
      </c>
      <c r="AN179" s="11"/>
      <c r="AP179" s="27" t="s">
        <v>317</v>
      </c>
      <c r="AQ179" s="28">
        <f>ABS(AQ161)/ABS(AQ159)</f>
        <v>1</v>
      </c>
      <c r="AS179" s="11"/>
    </row>
    <row r="180">
      <c r="B180" s="27" t="s">
        <v>318</v>
      </c>
      <c r="C180" s="28" t="str">
        <f>C161/(C161+C162)</f>
        <v>#DIV/0!</v>
      </c>
      <c r="E180" s="11"/>
      <c r="G180" s="27" t="s">
        <v>318</v>
      </c>
      <c r="H180" s="28">
        <f>H161/(H161+H162)</f>
        <v>1</v>
      </c>
      <c r="J180" s="11"/>
      <c r="L180" s="27" t="s">
        <v>318</v>
      </c>
      <c r="M180" s="28" t="str">
        <f>M161/(M161+M162)</f>
        <v>#DIV/0!</v>
      </c>
      <c r="O180" s="11"/>
      <c r="Q180" s="27" t="s">
        <v>318</v>
      </c>
      <c r="R180" s="28" t="str">
        <f>R161/(R161+R162)</f>
        <v>#DIV/0!</v>
      </c>
      <c r="T180" s="11"/>
      <c r="V180" s="27" t="s">
        <v>318</v>
      </c>
      <c r="W180" s="28">
        <f>W161/(W161+W162)</f>
        <v>1</v>
      </c>
      <c r="Y180" s="11"/>
      <c r="AA180" s="27" t="s">
        <v>318</v>
      </c>
      <c r="AB180" s="28">
        <f>AB161/(AB161+AB162)</f>
        <v>1</v>
      </c>
      <c r="AD180" s="11"/>
      <c r="AF180" s="27" t="s">
        <v>318</v>
      </c>
      <c r="AG180" s="28">
        <f>AG161/(AG161+AG162)</f>
        <v>1</v>
      </c>
      <c r="AI180" s="11"/>
      <c r="AK180" s="27" t="s">
        <v>318</v>
      </c>
      <c r="AL180" s="28">
        <f>AL161/(AL161+AL162)</f>
        <v>1</v>
      </c>
      <c r="AN180" s="11"/>
      <c r="AP180" s="27" t="s">
        <v>318</v>
      </c>
      <c r="AQ180" s="28">
        <f>AQ161/(AQ161+AQ162)</f>
        <v>1</v>
      </c>
      <c r="AS180" s="11"/>
    </row>
    <row r="181">
      <c r="B181" s="27" t="s">
        <v>319</v>
      </c>
      <c r="C181" s="26">
        <f>C160/(C159+C160+C161+C162)</f>
        <v>1</v>
      </c>
      <c r="E181" s="11"/>
      <c r="G181" s="27" t="s">
        <v>319</v>
      </c>
      <c r="H181" s="26">
        <f>H160/(H159+H160+H161+H162)</f>
        <v>0.9322033898</v>
      </c>
      <c r="J181" s="11"/>
      <c r="L181" s="27" t="s">
        <v>319</v>
      </c>
      <c r="M181" s="26">
        <f>M160/(M159+M160+M161+M162)</f>
        <v>1</v>
      </c>
      <c r="O181" s="11"/>
      <c r="Q181" s="27" t="s">
        <v>319</v>
      </c>
      <c r="R181" s="26">
        <f>R160/(R159+R160+R161+R162)</f>
        <v>1</v>
      </c>
      <c r="T181" s="11"/>
      <c r="V181" s="27" t="s">
        <v>319</v>
      </c>
      <c r="W181" s="26">
        <f>W160/(W159+W160+W161+W162)</f>
        <v>0.9649122807</v>
      </c>
      <c r="Y181" s="11"/>
      <c r="AA181" s="27" t="s">
        <v>319</v>
      </c>
      <c r="AB181" s="26">
        <f>AB160/(AB159+AB160+AB161+AB162)</f>
        <v>0.7534246575</v>
      </c>
      <c r="AD181" s="11"/>
      <c r="AF181" s="27" t="s">
        <v>319</v>
      </c>
      <c r="AG181" s="26">
        <f>AG160/(AG159+AG160+AG161+AG162)</f>
        <v>0.8208955224</v>
      </c>
      <c r="AI181" s="11"/>
      <c r="AK181" s="27" t="s">
        <v>319</v>
      </c>
      <c r="AL181" s="26">
        <f>AL160/(AL159+AL160+AL161+AL162)</f>
        <v>0.8461538462</v>
      </c>
      <c r="AN181" s="11"/>
      <c r="AP181" s="27" t="s">
        <v>319</v>
      </c>
      <c r="AQ181" s="26">
        <f>AQ160/(AQ159+AQ160+AQ161+AQ162)</f>
        <v>0.873015873</v>
      </c>
      <c r="AS181" s="11"/>
    </row>
    <row r="182">
      <c r="B182" s="27" t="s">
        <v>320</v>
      </c>
      <c r="C182" s="26">
        <f>(C162+C161+C159)/(C160+C162+C161+C159)</f>
        <v>0</v>
      </c>
      <c r="E182" s="11"/>
      <c r="G182" s="27" t="s">
        <v>320</v>
      </c>
      <c r="H182" s="26">
        <f>(H162+H161+H159)/(H160+H162+H161+H159)</f>
        <v>0.06779661017</v>
      </c>
      <c r="J182" s="11"/>
      <c r="L182" s="27" t="s">
        <v>320</v>
      </c>
      <c r="M182" s="26">
        <f>(M162+M161+M159)/(M160+M162+M161+M159)</f>
        <v>0</v>
      </c>
      <c r="O182" s="11"/>
      <c r="Q182" s="27" t="s">
        <v>320</v>
      </c>
      <c r="R182" s="26">
        <f>(R162+R161+R159)/(R160+R162+R161+R159)</f>
        <v>0</v>
      </c>
      <c r="T182" s="11"/>
      <c r="V182" s="27" t="s">
        <v>320</v>
      </c>
      <c r="W182" s="26">
        <f>(W162+W161+W159)/(W160+W162+W161+W159)</f>
        <v>0.0350877193</v>
      </c>
      <c r="Y182" s="11"/>
      <c r="AA182" s="27" t="s">
        <v>320</v>
      </c>
      <c r="AB182" s="26">
        <f>(AB162+AB161+AB159)/(AB160+AB162+AB161+AB159)</f>
        <v>0.2465753425</v>
      </c>
      <c r="AD182" s="11"/>
      <c r="AF182" s="27" t="s">
        <v>320</v>
      </c>
      <c r="AG182" s="26">
        <f>(AG162+AG161+AG159)/(AG160+AG162+AG161+AG159)</f>
        <v>0.1791044776</v>
      </c>
      <c r="AI182" s="11"/>
      <c r="AK182" s="27" t="s">
        <v>320</v>
      </c>
      <c r="AL182" s="26">
        <f>(AL162+AL161+AL159)/(AL160+AL162+AL161+AL159)</f>
        <v>0.1538461538</v>
      </c>
      <c r="AN182" s="11"/>
      <c r="AP182" s="27" t="s">
        <v>320</v>
      </c>
      <c r="AQ182" s="26">
        <f>(AQ162+AQ161+AQ159)/(AQ160+AQ162+AQ161+AQ159)</f>
        <v>0.126984127</v>
      </c>
      <c r="AS182" s="11"/>
    </row>
    <row r="183">
      <c r="B183" s="27" t="s">
        <v>321</v>
      </c>
      <c r="C183" s="26">
        <f>(C161+C159)/C160</f>
        <v>0</v>
      </c>
      <c r="E183" s="11"/>
      <c r="G183" s="27" t="s">
        <v>321</v>
      </c>
      <c r="H183" s="26">
        <f>(H161+H159)/H160</f>
        <v>0.07272727273</v>
      </c>
      <c r="J183" s="11"/>
      <c r="L183" s="27" t="s">
        <v>321</v>
      </c>
      <c r="M183" s="26">
        <f>(M161+M159)/M160</f>
        <v>0</v>
      </c>
      <c r="O183" s="11"/>
      <c r="Q183" s="27" t="s">
        <v>321</v>
      </c>
      <c r="R183" s="26">
        <f>(R161+R159)/R160</f>
        <v>0</v>
      </c>
      <c r="T183" s="11"/>
      <c r="V183" s="27" t="s">
        <v>321</v>
      </c>
      <c r="W183" s="26">
        <f>(W161+W159)/W160</f>
        <v>0.03636363636</v>
      </c>
      <c r="Y183" s="11"/>
      <c r="AA183" s="27" t="s">
        <v>321</v>
      </c>
      <c r="AB183" s="26">
        <f>(AB161+AB159)/AB160</f>
        <v>0.3272727273</v>
      </c>
      <c r="AD183" s="11"/>
      <c r="AF183" s="27" t="s">
        <v>321</v>
      </c>
      <c r="AG183" s="26">
        <f>(AG161+AG159)/AG160</f>
        <v>0.2181818182</v>
      </c>
      <c r="AI183" s="11"/>
      <c r="AK183" s="27" t="s">
        <v>321</v>
      </c>
      <c r="AL183" s="26">
        <f>(AL161+AL159)/AL160</f>
        <v>0.1818181818</v>
      </c>
      <c r="AN183" s="11"/>
      <c r="AP183" s="27" t="s">
        <v>321</v>
      </c>
      <c r="AQ183" s="26">
        <f>(AQ161+AQ159)/AQ160</f>
        <v>0.1454545455</v>
      </c>
      <c r="AS183" s="11"/>
    </row>
    <row r="184">
      <c r="E184" s="11"/>
      <c r="J184" s="11"/>
      <c r="O184" s="11"/>
      <c r="T184" s="11"/>
      <c r="Y184" s="11"/>
      <c r="AD184" s="11"/>
      <c r="AI184" s="11"/>
      <c r="AN184" s="11"/>
      <c r="AS184" s="11"/>
    </row>
    <row r="185">
      <c r="E185" s="11"/>
      <c r="J185" s="11"/>
      <c r="O185" s="11"/>
      <c r="T185" s="11"/>
      <c r="Y185" s="11"/>
      <c r="AD185" s="11"/>
      <c r="AI185" s="11"/>
      <c r="AN185" s="11"/>
      <c r="AS185" s="11"/>
    </row>
    <row r="186">
      <c r="E186" s="11"/>
      <c r="J186" s="11"/>
      <c r="O186" s="11"/>
      <c r="T186" s="11"/>
      <c r="Y186" s="11"/>
      <c r="AD186" s="11"/>
      <c r="AI186" s="11"/>
      <c r="AN186" s="11"/>
      <c r="AS186" s="11"/>
    </row>
    <row r="187">
      <c r="E187" s="11"/>
      <c r="J187" s="11"/>
      <c r="O187" s="11"/>
      <c r="T187" s="11"/>
      <c r="Y187" s="11"/>
      <c r="AD187" s="11"/>
      <c r="AI187" s="11"/>
      <c r="AN187" s="11"/>
      <c r="AS187" s="11"/>
    </row>
    <row r="188">
      <c r="E188" s="11"/>
      <c r="J188" s="11"/>
      <c r="O188" s="11"/>
      <c r="T188" s="11"/>
      <c r="Y188" s="11"/>
      <c r="AD188" s="11"/>
      <c r="AI188" s="11"/>
      <c r="AN188" s="11"/>
      <c r="AS188" s="11"/>
    </row>
    <row r="189">
      <c r="E189" s="11"/>
      <c r="J189" s="11"/>
      <c r="O189" s="11"/>
      <c r="T189" s="11"/>
      <c r="Y189" s="11"/>
      <c r="AD189" s="11"/>
      <c r="AI189" s="11"/>
      <c r="AN189" s="11"/>
      <c r="AS189" s="11"/>
    </row>
    <row r="190">
      <c r="E190" s="11"/>
      <c r="J190" s="11"/>
      <c r="O190" s="11"/>
      <c r="T190" s="11"/>
      <c r="Y190" s="11"/>
      <c r="AD190" s="11"/>
      <c r="AI190" s="11"/>
      <c r="AN190" s="11"/>
      <c r="AS190" s="11"/>
    </row>
    <row r="191">
      <c r="E191" s="11"/>
      <c r="J191" s="11"/>
      <c r="O191" s="11"/>
      <c r="T191" s="11"/>
      <c r="Y191" s="11"/>
      <c r="AD191" s="11"/>
      <c r="AI191" s="11"/>
      <c r="AN191" s="11"/>
      <c r="AS191" s="11"/>
    </row>
    <row r="192">
      <c r="E192" s="11"/>
      <c r="J192" s="11"/>
      <c r="O192" s="11"/>
      <c r="T192" s="11"/>
      <c r="Y192" s="11"/>
      <c r="AD192" s="11"/>
      <c r="AI192" s="11"/>
      <c r="AN192" s="11"/>
      <c r="AS192" s="11"/>
    </row>
    <row r="193">
      <c r="E193" s="11"/>
      <c r="J193" s="11"/>
      <c r="O193" s="11"/>
      <c r="T193" s="11"/>
      <c r="Y193" s="11"/>
      <c r="AD193" s="11"/>
      <c r="AI193" s="11"/>
      <c r="AN193" s="11"/>
      <c r="AS193" s="11"/>
    </row>
    <row r="194">
      <c r="E194" s="11"/>
      <c r="J194" s="11"/>
      <c r="O194" s="11"/>
      <c r="T194" s="11"/>
      <c r="Y194" s="11"/>
      <c r="AD194" s="11"/>
      <c r="AI194" s="11"/>
      <c r="AN194" s="11"/>
      <c r="AS194" s="11"/>
    </row>
    <row r="195">
      <c r="E195" s="11"/>
      <c r="J195" s="11"/>
      <c r="O195" s="11"/>
      <c r="T195" s="11"/>
      <c r="Y195" s="11"/>
      <c r="AD195" s="11"/>
      <c r="AI195" s="11"/>
      <c r="AN195" s="11"/>
      <c r="AS195" s="11"/>
    </row>
    <row r="196">
      <c r="E196" s="11"/>
      <c r="J196" s="11"/>
      <c r="O196" s="11"/>
      <c r="T196" s="11"/>
      <c r="Y196" s="11"/>
      <c r="AD196" s="11"/>
      <c r="AI196" s="11"/>
      <c r="AN196" s="11"/>
      <c r="AS196" s="11"/>
    </row>
    <row r="197">
      <c r="E197" s="11"/>
      <c r="J197" s="11"/>
      <c r="O197" s="11"/>
      <c r="T197" s="11"/>
      <c r="Y197" s="11"/>
      <c r="AD197" s="11"/>
      <c r="AI197" s="11"/>
      <c r="AN197" s="11"/>
      <c r="AS197" s="11"/>
    </row>
    <row r="198">
      <c r="E198" s="11"/>
      <c r="J198" s="11"/>
      <c r="O198" s="11"/>
      <c r="T198" s="11"/>
      <c r="Y198" s="11"/>
      <c r="AD198" s="11"/>
      <c r="AI198" s="11"/>
      <c r="AN198" s="11"/>
      <c r="AS198" s="11"/>
    </row>
    <row r="199">
      <c r="E199" s="11"/>
      <c r="J199" s="11"/>
      <c r="O199" s="11"/>
      <c r="T199" s="11"/>
      <c r="Y199" s="11"/>
      <c r="AD199" s="11"/>
      <c r="AI199" s="11"/>
      <c r="AN199" s="11"/>
      <c r="AS199" s="11"/>
    </row>
    <row r="200">
      <c r="E200" s="11"/>
      <c r="J200" s="11"/>
      <c r="O200" s="11"/>
      <c r="T200" s="11"/>
      <c r="Y200" s="11"/>
      <c r="AD200" s="11"/>
      <c r="AI200" s="11"/>
      <c r="AN200" s="11"/>
      <c r="AS200" s="11"/>
    </row>
    <row r="201">
      <c r="E201" s="11"/>
      <c r="J201" s="11"/>
      <c r="O201" s="11"/>
      <c r="T201" s="11"/>
      <c r="Y201" s="11"/>
      <c r="AD201" s="11"/>
      <c r="AI201" s="11"/>
      <c r="AN201" s="11"/>
      <c r="AS201" s="11"/>
    </row>
    <row r="202">
      <c r="E202" s="11"/>
      <c r="J202" s="11"/>
      <c r="O202" s="11"/>
      <c r="T202" s="11"/>
      <c r="Y202" s="11"/>
      <c r="AD202" s="11"/>
      <c r="AI202" s="11"/>
      <c r="AN202" s="11"/>
      <c r="AS202" s="11"/>
    </row>
    <row r="203">
      <c r="E203" s="11"/>
      <c r="J203" s="11"/>
      <c r="O203" s="11"/>
      <c r="T203" s="11"/>
      <c r="Y203" s="11"/>
      <c r="AD203" s="11"/>
      <c r="AI203" s="11"/>
      <c r="AN203" s="11"/>
      <c r="AS203" s="11"/>
    </row>
    <row r="204">
      <c r="E204" s="11"/>
      <c r="J204" s="11"/>
      <c r="O204" s="11"/>
      <c r="T204" s="11"/>
      <c r="Y204" s="11"/>
      <c r="AD204" s="11"/>
      <c r="AI204" s="11"/>
      <c r="AN204" s="11"/>
      <c r="AS204" s="11"/>
    </row>
    <row r="205">
      <c r="E205" s="11"/>
      <c r="J205" s="11"/>
      <c r="O205" s="11"/>
      <c r="T205" s="11"/>
      <c r="Y205" s="11"/>
      <c r="AD205" s="11"/>
      <c r="AI205" s="11"/>
      <c r="AN205" s="11"/>
      <c r="AS205" s="11"/>
    </row>
    <row r="206">
      <c r="E206" s="11"/>
      <c r="J206" s="11"/>
      <c r="O206" s="11"/>
      <c r="T206" s="11"/>
      <c r="Y206" s="11"/>
      <c r="AD206" s="11"/>
      <c r="AI206" s="11"/>
      <c r="AN206" s="11"/>
      <c r="AS206" s="11"/>
    </row>
    <row r="207">
      <c r="E207" s="11"/>
      <c r="J207" s="11"/>
      <c r="O207" s="11"/>
      <c r="T207" s="11"/>
      <c r="Y207" s="11"/>
      <c r="AD207" s="11"/>
      <c r="AI207" s="11"/>
      <c r="AN207" s="11"/>
      <c r="AS207" s="11"/>
    </row>
    <row r="208">
      <c r="E208" s="11"/>
      <c r="J208" s="11"/>
      <c r="O208" s="11"/>
      <c r="T208" s="11"/>
      <c r="Y208" s="11"/>
      <c r="AD208" s="11"/>
      <c r="AI208" s="11"/>
      <c r="AN208" s="11"/>
      <c r="AS208" s="11"/>
    </row>
    <row r="209">
      <c r="E209" s="11"/>
      <c r="J209" s="11"/>
      <c r="O209" s="11"/>
      <c r="T209" s="11"/>
      <c r="Y209" s="11"/>
      <c r="AD209" s="11"/>
      <c r="AI209" s="11"/>
      <c r="AN209" s="11"/>
      <c r="AS209" s="11"/>
    </row>
    <row r="210">
      <c r="E210" s="11"/>
      <c r="J210" s="11"/>
      <c r="O210" s="11"/>
      <c r="T210" s="11"/>
      <c r="Y210" s="11"/>
      <c r="AD210" s="11"/>
      <c r="AI210" s="11"/>
      <c r="AN210" s="11"/>
      <c r="AS210" s="11"/>
    </row>
    <row r="211">
      <c r="E211" s="11"/>
      <c r="J211" s="11"/>
      <c r="O211" s="11"/>
      <c r="T211" s="11"/>
      <c r="Y211" s="11"/>
      <c r="AD211" s="11"/>
      <c r="AI211" s="11"/>
      <c r="AN211" s="11"/>
      <c r="AS211" s="11"/>
    </row>
    <row r="212">
      <c r="E212" s="11"/>
      <c r="J212" s="11"/>
      <c r="O212" s="11"/>
      <c r="T212" s="11"/>
      <c r="Y212" s="11"/>
      <c r="AD212" s="11"/>
      <c r="AI212" s="11"/>
      <c r="AN212" s="11"/>
      <c r="AS212" s="11"/>
    </row>
    <row r="213">
      <c r="E213" s="11"/>
      <c r="J213" s="11"/>
      <c r="O213" s="11"/>
      <c r="T213" s="11"/>
      <c r="Y213" s="11"/>
      <c r="AD213" s="11"/>
      <c r="AI213" s="11"/>
      <c r="AN213" s="11"/>
      <c r="AS213" s="11"/>
    </row>
    <row r="214">
      <c r="E214" s="11"/>
      <c r="J214" s="11"/>
      <c r="O214" s="11"/>
      <c r="T214" s="11"/>
      <c r="Y214" s="11"/>
      <c r="AD214" s="11"/>
      <c r="AI214" s="11"/>
      <c r="AN214" s="11"/>
      <c r="AS214" s="11"/>
    </row>
    <row r="215">
      <c r="E215" s="11"/>
      <c r="J215" s="11"/>
      <c r="O215" s="11"/>
      <c r="T215" s="11"/>
      <c r="Y215" s="11"/>
      <c r="AD215" s="11"/>
      <c r="AI215" s="11"/>
      <c r="AN215" s="11"/>
      <c r="AS215" s="11"/>
    </row>
    <row r="216">
      <c r="E216" s="11"/>
      <c r="J216" s="11"/>
      <c r="O216" s="11"/>
      <c r="T216" s="11"/>
      <c r="Y216" s="11"/>
      <c r="AD216" s="11"/>
      <c r="AI216" s="11"/>
      <c r="AN216" s="11"/>
      <c r="AS216" s="11"/>
    </row>
    <row r="217">
      <c r="E217" s="11"/>
      <c r="J217" s="11"/>
      <c r="O217" s="11"/>
      <c r="T217" s="11"/>
      <c r="Y217" s="11"/>
      <c r="AD217" s="11"/>
      <c r="AI217" s="11"/>
      <c r="AN217" s="11"/>
      <c r="AS217" s="11"/>
    </row>
    <row r="218">
      <c r="E218" s="11"/>
      <c r="J218" s="11"/>
      <c r="O218" s="11"/>
      <c r="T218" s="11"/>
      <c r="Y218" s="11"/>
      <c r="AD218" s="11"/>
      <c r="AI218" s="11"/>
      <c r="AN218" s="11"/>
      <c r="AS218" s="11"/>
    </row>
    <row r="219">
      <c r="E219" s="11"/>
      <c r="J219" s="11"/>
      <c r="O219" s="11"/>
      <c r="T219" s="11"/>
      <c r="Y219" s="11"/>
      <c r="AD219" s="11"/>
      <c r="AI219" s="11"/>
      <c r="AN219" s="11"/>
      <c r="AS219" s="11"/>
    </row>
    <row r="220">
      <c r="E220" s="11"/>
      <c r="J220" s="11"/>
      <c r="O220" s="11"/>
      <c r="T220" s="11"/>
      <c r="Y220" s="11"/>
      <c r="AD220" s="11"/>
      <c r="AI220" s="11"/>
      <c r="AN220" s="11"/>
      <c r="AS220" s="11"/>
    </row>
    <row r="221">
      <c r="E221" s="11"/>
      <c r="J221" s="11"/>
      <c r="O221" s="11"/>
      <c r="T221" s="11"/>
      <c r="Y221" s="11"/>
      <c r="AD221" s="11"/>
      <c r="AI221" s="11"/>
      <c r="AN221" s="11"/>
      <c r="AS221" s="11"/>
    </row>
    <row r="222">
      <c r="E222" s="11"/>
      <c r="J222" s="11"/>
      <c r="O222" s="11"/>
      <c r="T222" s="11"/>
      <c r="Y222" s="11"/>
      <c r="AD222" s="11"/>
      <c r="AI222" s="11"/>
      <c r="AN222" s="11"/>
      <c r="AS222" s="11"/>
    </row>
    <row r="223">
      <c r="E223" s="11"/>
      <c r="J223" s="11"/>
      <c r="O223" s="11"/>
      <c r="T223" s="11"/>
      <c r="Y223" s="11"/>
      <c r="AD223" s="11"/>
      <c r="AI223" s="11"/>
      <c r="AN223" s="11"/>
      <c r="AS223" s="11"/>
    </row>
    <row r="224">
      <c r="E224" s="11"/>
      <c r="J224" s="11"/>
      <c r="O224" s="11"/>
      <c r="T224" s="11"/>
      <c r="Y224" s="11"/>
      <c r="AD224" s="11"/>
      <c r="AI224" s="11"/>
      <c r="AN224" s="11"/>
      <c r="AS224" s="11"/>
    </row>
    <row r="225">
      <c r="E225" s="11"/>
      <c r="J225" s="11"/>
      <c r="O225" s="11"/>
      <c r="T225" s="11"/>
      <c r="Y225" s="11"/>
      <c r="AD225" s="11"/>
      <c r="AI225" s="11"/>
      <c r="AN225" s="11"/>
      <c r="AS225" s="11"/>
    </row>
    <row r="226">
      <c r="E226" s="11"/>
      <c r="J226" s="11"/>
      <c r="O226" s="11"/>
      <c r="T226" s="11"/>
      <c r="Y226" s="11"/>
      <c r="AD226" s="11"/>
      <c r="AI226" s="11"/>
      <c r="AN226" s="11"/>
      <c r="AS226" s="11"/>
    </row>
    <row r="227">
      <c r="E227" s="11"/>
      <c r="J227" s="11"/>
      <c r="O227" s="11"/>
      <c r="T227" s="11"/>
      <c r="Y227" s="11"/>
      <c r="AD227" s="11"/>
      <c r="AI227" s="11"/>
      <c r="AN227" s="11"/>
      <c r="AS227" s="11"/>
    </row>
    <row r="228">
      <c r="E228" s="11"/>
      <c r="J228" s="11"/>
      <c r="O228" s="11"/>
      <c r="T228" s="11"/>
      <c r="Y228" s="11"/>
      <c r="AD228" s="11"/>
      <c r="AI228" s="11"/>
      <c r="AN228" s="11"/>
      <c r="AS228" s="11"/>
    </row>
    <row r="229">
      <c r="E229" s="11"/>
      <c r="J229" s="11"/>
      <c r="O229" s="11"/>
      <c r="T229" s="11"/>
      <c r="Y229" s="11"/>
      <c r="AD229" s="11"/>
      <c r="AI229" s="11"/>
      <c r="AN229" s="11"/>
      <c r="AS229" s="11"/>
    </row>
    <row r="230">
      <c r="E230" s="11"/>
      <c r="J230" s="11"/>
      <c r="O230" s="11"/>
      <c r="T230" s="11"/>
      <c r="Y230" s="11"/>
      <c r="AD230" s="11"/>
      <c r="AI230" s="11"/>
      <c r="AN230" s="11"/>
      <c r="AS230" s="11"/>
    </row>
    <row r="231">
      <c r="E231" s="11"/>
      <c r="J231" s="11"/>
      <c r="O231" s="11"/>
      <c r="T231" s="11"/>
      <c r="Y231" s="11"/>
      <c r="AD231" s="11"/>
      <c r="AI231" s="11"/>
      <c r="AN231" s="11"/>
      <c r="AS231" s="11"/>
    </row>
    <row r="232">
      <c r="E232" s="11"/>
      <c r="J232" s="11"/>
      <c r="O232" s="11"/>
      <c r="T232" s="11"/>
      <c r="Y232" s="11"/>
      <c r="AD232" s="11"/>
      <c r="AI232" s="11"/>
      <c r="AN232" s="11"/>
      <c r="AS232" s="11"/>
    </row>
    <row r="233">
      <c r="E233" s="11"/>
      <c r="J233" s="11"/>
      <c r="O233" s="11"/>
      <c r="T233" s="11"/>
      <c r="Y233" s="11"/>
      <c r="AD233" s="11"/>
      <c r="AI233" s="11"/>
      <c r="AN233" s="11"/>
      <c r="AS233" s="11"/>
    </row>
    <row r="234">
      <c r="E234" s="11"/>
      <c r="J234" s="11"/>
      <c r="O234" s="11"/>
      <c r="T234" s="11"/>
      <c r="Y234" s="11"/>
      <c r="AD234" s="11"/>
      <c r="AI234" s="11"/>
      <c r="AN234" s="11"/>
      <c r="AS234" s="11"/>
    </row>
    <row r="235">
      <c r="E235" s="11"/>
      <c r="J235" s="11"/>
      <c r="O235" s="11"/>
      <c r="T235" s="11"/>
      <c r="Y235" s="11"/>
      <c r="AD235" s="11"/>
      <c r="AI235" s="11"/>
      <c r="AN235" s="11"/>
      <c r="AS235" s="11"/>
    </row>
    <row r="236">
      <c r="E236" s="11"/>
      <c r="J236" s="11"/>
      <c r="O236" s="11"/>
      <c r="T236" s="11"/>
      <c r="Y236" s="11"/>
      <c r="AD236" s="11"/>
      <c r="AI236" s="11"/>
      <c r="AN236" s="11"/>
      <c r="AS236" s="11"/>
    </row>
    <row r="237">
      <c r="E237" s="11"/>
      <c r="J237" s="11"/>
      <c r="O237" s="11"/>
      <c r="T237" s="11"/>
      <c r="Y237" s="11"/>
      <c r="AD237" s="11"/>
      <c r="AI237" s="11"/>
      <c r="AN237" s="11"/>
      <c r="AS237" s="11"/>
    </row>
    <row r="238">
      <c r="E238" s="11"/>
      <c r="J238" s="11"/>
      <c r="O238" s="11"/>
      <c r="T238" s="11"/>
      <c r="Y238" s="11"/>
      <c r="AD238" s="11"/>
      <c r="AI238" s="11"/>
      <c r="AN238" s="11"/>
      <c r="AS238" s="11"/>
    </row>
    <row r="239">
      <c r="E239" s="11"/>
      <c r="J239" s="11"/>
      <c r="O239" s="11"/>
      <c r="T239" s="11"/>
      <c r="Y239" s="11"/>
      <c r="AD239" s="11"/>
      <c r="AI239" s="11"/>
      <c r="AN239" s="11"/>
      <c r="AS239" s="11"/>
    </row>
    <row r="240">
      <c r="E240" s="11"/>
      <c r="J240" s="11"/>
      <c r="O240" s="11"/>
      <c r="T240" s="11"/>
      <c r="Y240" s="11"/>
      <c r="AD240" s="11"/>
      <c r="AI240" s="11"/>
      <c r="AN240" s="11"/>
      <c r="AS240" s="11"/>
    </row>
    <row r="241">
      <c r="E241" s="11"/>
      <c r="J241" s="11"/>
      <c r="O241" s="11"/>
      <c r="T241" s="11"/>
      <c r="Y241" s="11"/>
      <c r="AD241" s="11"/>
      <c r="AI241" s="11"/>
      <c r="AN241" s="11"/>
      <c r="AS241" s="11"/>
    </row>
    <row r="242">
      <c r="E242" s="11"/>
      <c r="J242" s="11"/>
      <c r="O242" s="11"/>
      <c r="T242" s="11"/>
      <c r="Y242" s="11"/>
      <c r="AD242" s="11"/>
      <c r="AI242" s="11"/>
      <c r="AN242" s="11"/>
      <c r="AS242" s="11"/>
    </row>
    <row r="243">
      <c r="E243" s="11"/>
      <c r="J243" s="11"/>
      <c r="O243" s="11"/>
      <c r="T243" s="11"/>
      <c r="Y243" s="11"/>
      <c r="AD243" s="11"/>
      <c r="AI243" s="11"/>
      <c r="AN243" s="11"/>
      <c r="AS243" s="11"/>
    </row>
    <row r="244">
      <c r="E244" s="11"/>
      <c r="J244" s="11"/>
      <c r="O244" s="11"/>
      <c r="T244" s="11"/>
      <c r="Y244" s="11"/>
      <c r="AD244" s="11"/>
      <c r="AI244" s="11"/>
      <c r="AN244" s="11"/>
      <c r="AS244" s="11"/>
    </row>
    <row r="245">
      <c r="E245" s="11"/>
      <c r="J245" s="11"/>
      <c r="O245" s="11"/>
      <c r="T245" s="11"/>
      <c r="Y245" s="11"/>
      <c r="AD245" s="11"/>
      <c r="AI245" s="11"/>
      <c r="AN245" s="11"/>
      <c r="AS245" s="11"/>
    </row>
    <row r="246">
      <c r="E246" s="11"/>
      <c r="J246" s="11"/>
      <c r="O246" s="11"/>
      <c r="T246" s="11"/>
      <c r="Y246" s="11"/>
      <c r="AD246" s="11"/>
      <c r="AI246" s="11"/>
      <c r="AN246" s="11"/>
      <c r="AS246" s="11"/>
    </row>
    <row r="247">
      <c r="E247" s="11"/>
      <c r="J247" s="11"/>
      <c r="O247" s="11"/>
      <c r="T247" s="11"/>
      <c r="Y247" s="11"/>
      <c r="AD247" s="11"/>
      <c r="AI247" s="11"/>
      <c r="AN247" s="11"/>
      <c r="AS247" s="11"/>
    </row>
    <row r="248">
      <c r="E248" s="11"/>
      <c r="J248" s="11"/>
      <c r="O248" s="11"/>
      <c r="T248" s="11"/>
      <c r="Y248" s="11"/>
      <c r="AD248" s="11"/>
      <c r="AI248" s="11"/>
      <c r="AN248" s="11"/>
      <c r="AS248" s="11"/>
    </row>
    <row r="249">
      <c r="E249" s="11"/>
      <c r="J249" s="11"/>
      <c r="O249" s="11"/>
      <c r="T249" s="11"/>
      <c r="Y249" s="11"/>
      <c r="AD249" s="11"/>
      <c r="AI249" s="11"/>
      <c r="AN249" s="11"/>
      <c r="AS249" s="11"/>
    </row>
    <row r="250">
      <c r="E250" s="11"/>
      <c r="J250" s="11"/>
      <c r="O250" s="11"/>
      <c r="T250" s="11"/>
      <c r="Y250" s="11"/>
      <c r="AD250" s="11"/>
      <c r="AI250" s="11"/>
      <c r="AN250" s="11"/>
      <c r="AS250" s="11"/>
    </row>
    <row r="251">
      <c r="E251" s="11"/>
      <c r="J251" s="11"/>
      <c r="O251" s="11"/>
      <c r="T251" s="11"/>
      <c r="Y251" s="11"/>
      <c r="AD251" s="11"/>
      <c r="AI251" s="11"/>
      <c r="AN251" s="11"/>
      <c r="AS251" s="11"/>
    </row>
    <row r="252">
      <c r="E252" s="11"/>
      <c r="J252" s="11"/>
      <c r="O252" s="11"/>
      <c r="T252" s="11"/>
      <c r="Y252" s="11"/>
      <c r="AD252" s="11"/>
      <c r="AI252" s="11"/>
      <c r="AN252" s="11"/>
      <c r="AS252" s="11"/>
    </row>
    <row r="253">
      <c r="E253" s="11"/>
      <c r="J253" s="11"/>
      <c r="O253" s="11"/>
      <c r="T253" s="11"/>
      <c r="Y253" s="11"/>
      <c r="AD253" s="11"/>
      <c r="AI253" s="11"/>
      <c r="AN253" s="11"/>
      <c r="AS253" s="11"/>
    </row>
    <row r="254">
      <c r="E254" s="11"/>
      <c r="J254" s="11"/>
      <c r="O254" s="11"/>
      <c r="T254" s="11"/>
      <c r="Y254" s="11"/>
      <c r="AD254" s="11"/>
      <c r="AI254" s="11"/>
      <c r="AN254" s="11"/>
      <c r="AS254" s="11"/>
    </row>
    <row r="255">
      <c r="E255" s="11"/>
      <c r="J255" s="11"/>
      <c r="O255" s="11"/>
      <c r="T255" s="11"/>
      <c r="Y255" s="11"/>
      <c r="AD255" s="11"/>
      <c r="AI255" s="11"/>
      <c r="AN255" s="11"/>
      <c r="AS255" s="11"/>
    </row>
    <row r="256">
      <c r="E256" s="11"/>
      <c r="J256" s="11"/>
      <c r="O256" s="11"/>
      <c r="T256" s="11"/>
      <c r="Y256" s="11"/>
      <c r="AD256" s="11"/>
      <c r="AI256" s="11"/>
      <c r="AN256" s="11"/>
      <c r="AS256" s="11"/>
    </row>
    <row r="257">
      <c r="E257" s="11"/>
      <c r="J257" s="11"/>
      <c r="O257" s="11"/>
      <c r="T257" s="11"/>
      <c r="Y257" s="11"/>
      <c r="AD257" s="11"/>
      <c r="AI257" s="11"/>
      <c r="AN257" s="11"/>
      <c r="AS257" s="11"/>
    </row>
    <row r="258">
      <c r="E258" s="11"/>
      <c r="J258" s="11"/>
      <c r="O258" s="11"/>
      <c r="T258" s="11"/>
      <c r="Y258" s="11"/>
      <c r="AD258" s="11"/>
      <c r="AI258" s="11"/>
      <c r="AN258" s="11"/>
      <c r="AS258" s="11"/>
    </row>
    <row r="259">
      <c r="E259" s="11"/>
      <c r="J259" s="11"/>
      <c r="O259" s="11"/>
      <c r="T259" s="11"/>
      <c r="Y259" s="11"/>
      <c r="AD259" s="11"/>
      <c r="AI259" s="11"/>
      <c r="AN259" s="11"/>
      <c r="AS259" s="11"/>
    </row>
    <row r="260">
      <c r="E260" s="11"/>
      <c r="J260" s="11"/>
      <c r="O260" s="11"/>
      <c r="T260" s="11"/>
      <c r="Y260" s="11"/>
      <c r="AD260" s="11"/>
      <c r="AI260" s="11"/>
      <c r="AN260" s="11"/>
      <c r="AS260" s="11"/>
    </row>
    <row r="261">
      <c r="E261" s="11"/>
      <c r="J261" s="11"/>
      <c r="O261" s="11"/>
      <c r="T261" s="11"/>
      <c r="Y261" s="11"/>
      <c r="AD261" s="11"/>
      <c r="AI261" s="11"/>
      <c r="AN261" s="11"/>
      <c r="AS261" s="11"/>
    </row>
    <row r="262">
      <c r="E262" s="11"/>
      <c r="J262" s="11"/>
      <c r="O262" s="11"/>
      <c r="T262" s="11"/>
      <c r="Y262" s="11"/>
      <c r="AD262" s="11"/>
      <c r="AI262" s="11"/>
      <c r="AN262" s="11"/>
      <c r="AS262" s="11"/>
    </row>
    <row r="263">
      <c r="E263" s="11"/>
      <c r="J263" s="11"/>
      <c r="O263" s="11"/>
      <c r="T263" s="11"/>
      <c r="Y263" s="11"/>
      <c r="AD263" s="11"/>
      <c r="AI263" s="11"/>
      <c r="AN263" s="11"/>
      <c r="AS263" s="11"/>
    </row>
    <row r="264">
      <c r="E264" s="11"/>
      <c r="J264" s="11"/>
      <c r="O264" s="11"/>
      <c r="T264" s="11"/>
      <c r="Y264" s="11"/>
      <c r="AD264" s="11"/>
      <c r="AI264" s="11"/>
      <c r="AN264" s="11"/>
      <c r="AS264" s="11"/>
    </row>
    <row r="265">
      <c r="E265" s="11"/>
      <c r="J265" s="11"/>
      <c r="O265" s="11"/>
      <c r="T265" s="11"/>
      <c r="Y265" s="11"/>
      <c r="AD265" s="11"/>
      <c r="AI265" s="11"/>
      <c r="AN265" s="11"/>
      <c r="AS265" s="11"/>
    </row>
    <row r="266">
      <c r="E266" s="11"/>
      <c r="J266" s="11"/>
      <c r="O266" s="11"/>
      <c r="T266" s="11"/>
      <c r="Y266" s="11"/>
      <c r="AD266" s="11"/>
      <c r="AI266" s="11"/>
      <c r="AN266" s="11"/>
      <c r="AS266" s="11"/>
    </row>
    <row r="267">
      <c r="E267" s="11"/>
      <c r="J267" s="11"/>
      <c r="O267" s="11"/>
      <c r="T267" s="11"/>
      <c r="Y267" s="11"/>
      <c r="AD267" s="11"/>
      <c r="AI267" s="11"/>
      <c r="AN267" s="11"/>
      <c r="AS267" s="11"/>
    </row>
    <row r="268">
      <c r="E268" s="11"/>
      <c r="J268" s="11"/>
      <c r="O268" s="11"/>
      <c r="T268" s="11"/>
      <c r="Y268" s="11"/>
      <c r="AD268" s="11"/>
      <c r="AI268" s="11"/>
      <c r="AN268" s="11"/>
      <c r="AS268" s="11"/>
    </row>
    <row r="269">
      <c r="E269" s="11"/>
      <c r="J269" s="11"/>
      <c r="O269" s="11"/>
      <c r="T269" s="11"/>
      <c r="Y269" s="11"/>
      <c r="AD269" s="11"/>
      <c r="AI269" s="11"/>
      <c r="AN269" s="11"/>
      <c r="AS269" s="11"/>
    </row>
    <row r="270">
      <c r="E270" s="11"/>
      <c r="J270" s="11"/>
      <c r="O270" s="11"/>
      <c r="T270" s="11"/>
      <c r="Y270" s="11"/>
      <c r="AD270" s="11"/>
      <c r="AI270" s="11"/>
      <c r="AN270" s="11"/>
      <c r="AS270" s="11"/>
    </row>
    <row r="271">
      <c r="E271" s="11"/>
      <c r="J271" s="11"/>
      <c r="O271" s="11"/>
      <c r="T271" s="11"/>
      <c r="Y271" s="11"/>
      <c r="AD271" s="11"/>
      <c r="AI271" s="11"/>
      <c r="AN271" s="11"/>
      <c r="AS271" s="11"/>
    </row>
    <row r="272">
      <c r="E272" s="11"/>
      <c r="J272" s="11"/>
      <c r="O272" s="11"/>
      <c r="T272" s="11"/>
      <c r="Y272" s="11"/>
      <c r="AD272" s="11"/>
      <c r="AI272" s="11"/>
      <c r="AN272" s="11"/>
      <c r="AS272" s="11"/>
    </row>
    <row r="273">
      <c r="E273" s="11"/>
      <c r="J273" s="11"/>
      <c r="O273" s="11"/>
      <c r="T273" s="11"/>
      <c r="Y273" s="11"/>
      <c r="AD273" s="11"/>
      <c r="AI273" s="11"/>
      <c r="AN273" s="11"/>
      <c r="AS273" s="11"/>
    </row>
    <row r="274">
      <c r="E274" s="11"/>
      <c r="J274" s="11"/>
      <c r="O274" s="11"/>
      <c r="T274" s="11"/>
      <c r="Y274" s="11"/>
      <c r="AD274" s="11"/>
      <c r="AI274" s="11"/>
      <c r="AN274" s="11"/>
      <c r="AS274" s="11"/>
    </row>
    <row r="275">
      <c r="E275" s="11"/>
      <c r="J275" s="11"/>
      <c r="O275" s="11"/>
      <c r="T275" s="11"/>
      <c r="Y275" s="11"/>
      <c r="AD275" s="11"/>
      <c r="AI275" s="11"/>
      <c r="AN275" s="11"/>
      <c r="AS275" s="11"/>
    </row>
    <row r="276">
      <c r="E276" s="11"/>
      <c r="J276" s="11"/>
      <c r="O276" s="11"/>
      <c r="T276" s="11"/>
      <c r="Y276" s="11"/>
      <c r="AD276" s="11"/>
      <c r="AI276" s="11"/>
      <c r="AN276" s="11"/>
      <c r="AS276" s="11"/>
    </row>
    <row r="277">
      <c r="E277" s="11"/>
      <c r="J277" s="11"/>
      <c r="O277" s="11"/>
      <c r="T277" s="11"/>
      <c r="Y277" s="11"/>
      <c r="AD277" s="11"/>
      <c r="AI277" s="11"/>
      <c r="AN277" s="11"/>
      <c r="AS277" s="11"/>
    </row>
    <row r="278">
      <c r="E278" s="11"/>
      <c r="J278" s="11"/>
      <c r="O278" s="11"/>
      <c r="T278" s="11"/>
      <c r="Y278" s="11"/>
      <c r="AD278" s="11"/>
      <c r="AI278" s="11"/>
      <c r="AN278" s="11"/>
      <c r="AS278" s="11"/>
    </row>
    <row r="279">
      <c r="E279" s="11"/>
      <c r="J279" s="11"/>
      <c r="O279" s="11"/>
      <c r="T279" s="11"/>
      <c r="Y279" s="11"/>
      <c r="AD279" s="11"/>
      <c r="AI279" s="11"/>
      <c r="AN279" s="11"/>
      <c r="AS279" s="11"/>
    </row>
    <row r="280">
      <c r="E280" s="11"/>
      <c r="J280" s="11"/>
      <c r="O280" s="11"/>
      <c r="T280" s="11"/>
      <c r="Y280" s="11"/>
      <c r="AD280" s="11"/>
      <c r="AI280" s="11"/>
      <c r="AN280" s="11"/>
      <c r="AS280" s="11"/>
    </row>
    <row r="281">
      <c r="E281" s="11"/>
      <c r="J281" s="11"/>
      <c r="O281" s="11"/>
      <c r="T281" s="11"/>
      <c r="Y281" s="11"/>
      <c r="AD281" s="11"/>
      <c r="AI281" s="11"/>
      <c r="AN281" s="11"/>
      <c r="AS281" s="11"/>
    </row>
    <row r="282">
      <c r="E282" s="11"/>
      <c r="J282" s="11"/>
      <c r="O282" s="11"/>
      <c r="T282" s="11"/>
      <c r="Y282" s="11"/>
      <c r="AD282" s="11"/>
      <c r="AI282" s="11"/>
      <c r="AN282" s="11"/>
      <c r="AS282" s="11"/>
    </row>
    <row r="283">
      <c r="E283" s="11"/>
      <c r="J283" s="11"/>
      <c r="O283" s="11"/>
      <c r="T283" s="11"/>
      <c r="Y283" s="11"/>
      <c r="AD283" s="11"/>
      <c r="AI283" s="11"/>
      <c r="AN283" s="11"/>
      <c r="AS283" s="11"/>
    </row>
    <row r="284">
      <c r="E284" s="11"/>
      <c r="J284" s="11"/>
      <c r="O284" s="11"/>
      <c r="T284" s="11"/>
      <c r="Y284" s="11"/>
      <c r="AD284" s="11"/>
      <c r="AI284" s="11"/>
      <c r="AN284" s="11"/>
      <c r="AS284" s="11"/>
    </row>
    <row r="285">
      <c r="E285" s="11"/>
      <c r="J285" s="11"/>
      <c r="O285" s="11"/>
      <c r="T285" s="11"/>
      <c r="Y285" s="11"/>
      <c r="AD285" s="11"/>
      <c r="AI285" s="11"/>
      <c r="AN285" s="11"/>
      <c r="AS285" s="11"/>
    </row>
    <row r="286">
      <c r="E286" s="11"/>
      <c r="J286" s="11"/>
      <c r="O286" s="11"/>
      <c r="T286" s="11"/>
      <c r="Y286" s="11"/>
      <c r="AD286" s="11"/>
      <c r="AI286" s="11"/>
      <c r="AN286" s="11"/>
      <c r="AS286" s="11"/>
    </row>
    <row r="287">
      <c r="E287" s="11"/>
      <c r="J287" s="11"/>
      <c r="O287" s="11"/>
      <c r="T287" s="11"/>
      <c r="Y287" s="11"/>
      <c r="AD287" s="11"/>
      <c r="AI287" s="11"/>
      <c r="AN287" s="11"/>
      <c r="AS287" s="11"/>
    </row>
    <row r="288">
      <c r="E288" s="11"/>
      <c r="J288" s="11"/>
      <c r="O288" s="11"/>
      <c r="T288" s="11"/>
      <c r="Y288" s="11"/>
      <c r="AD288" s="11"/>
      <c r="AI288" s="11"/>
      <c r="AN288" s="11"/>
      <c r="AS288" s="11"/>
    </row>
    <row r="289">
      <c r="E289" s="11"/>
      <c r="J289" s="11"/>
      <c r="O289" s="11"/>
      <c r="T289" s="11"/>
      <c r="Y289" s="11"/>
      <c r="AD289" s="11"/>
      <c r="AI289" s="11"/>
      <c r="AN289" s="11"/>
      <c r="AS289" s="11"/>
    </row>
    <row r="290">
      <c r="E290" s="11"/>
      <c r="J290" s="11"/>
      <c r="O290" s="11"/>
      <c r="T290" s="11"/>
      <c r="Y290" s="11"/>
      <c r="AD290" s="11"/>
      <c r="AI290" s="11"/>
      <c r="AN290" s="11"/>
      <c r="AS290" s="11"/>
    </row>
    <row r="291">
      <c r="E291" s="11"/>
      <c r="J291" s="11"/>
      <c r="O291" s="11"/>
      <c r="T291" s="11"/>
      <c r="Y291" s="11"/>
      <c r="AD291" s="11"/>
      <c r="AI291" s="11"/>
      <c r="AN291" s="11"/>
      <c r="AS291" s="11"/>
    </row>
    <row r="292">
      <c r="E292" s="11"/>
      <c r="J292" s="11"/>
      <c r="O292" s="11"/>
      <c r="T292" s="11"/>
      <c r="Y292" s="11"/>
      <c r="AD292" s="11"/>
      <c r="AI292" s="11"/>
      <c r="AN292" s="11"/>
      <c r="AS292" s="11"/>
    </row>
    <row r="293">
      <c r="E293" s="11"/>
      <c r="J293" s="11"/>
      <c r="O293" s="11"/>
      <c r="T293" s="11"/>
      <c r="Y293" s="11"/>
      <c r="AD293" s="11"/>
      <c r="AI293" s="11"/>
      <c r="AN293" s="11"/>
      <c r="AS293" s="11"/>
    </row>
    <row r="294">
      <c r="E294" s="11"/>
      <c r="J294" s="11"/>
      <c r="O294" s="11"/>
      <c r="T294" s="11"/>
      <c r="Y294" s="11"/>
      <c r="AD294" s="11"/>
      <c r="AI294" s="11"/>
      <c r="AN294" s="11"/>
      <c r="AS294" s="11"/>
    </row>
    <row r="295">
      <c r="E295" s="11"/>
      <c r="J295" s="11"/>
      <c r="O295" s="11"/>
      <c r="T295" s="11"/>
      <c r="Y295" s="11"/>
      <c r="AD295" s="11"/>
      <c r="AI295" s="11"/>
      <c r="AN295" s="11"/>
      <c r="AS295" s="11"/>
    </row>
    <row r="296">
      <c r="E296" s="11"/>
      <c r="J296" s="11"/>
      <c r="O296" s="11"/>
      <c r="T296" s="11"/>
      <c r="Y296" s="11"/>
      <c r="AD296" s="11"/>
      <c r="AI296" s="11"/>
      <c r="AN296" s="11"/>
      <c r="AS296" s="11"/>
    </row>
    <row r="297">
      <c r="E297" s="11"/>
      <c r="J297" s="11"/>
      <c r="O297" s="11"/>
      <c r="T297" s="11"/>
      <c r="Y297" s="11"/>
      <c r="AD297" s="11"/>
      <c r="AI297" s="11"/>
      <c r="AN297" s="11"/>
      <c r="AS297" s="11"/>
    </row>
    <row r="298">
      <c r="E298" s="11"/>
      <c r="J298" s="11"/>
      <c r="O298" s="11"/>
      <c r="T298" s="11"/>
      <c r="Y298" s="11"/>
      <c r="AD298" s="11"/>
      <c r="AI298" s="11"/>
      <c r="AN298" s="11"/>
      <c r="AS298" s="11"/>
    </row>
    <row r="299">
      <c r="E299" s="11"/>
      <c r="J299" s="11"/>
      <c r="O299" s="11"/>
      <c r="T299" s="11"/>
      <c r="Y299" s="11"/>
      <c r="AD299" s="11"/>
      <c r="AI299" s="11"/>
      <c r="AN299" s="11"/>
      <c r="AS299" s="11"/>
    </row>
    <row r="300">
      <c r="E300" s="11"/>
      <c r="J300" s="11"/>
      <c r="O300" s="11"/>
      <c r="T300" s="11"/>
      <c r="Y300" s="11"/>
      <c r="AD300" s="11"/>
      <c r="AI300" s="11"/>
      <c r="AN300" s="11"/>
      <c r="AS300" s="11"/>
    </row>
    <row r="301">
      <c r="E301" s="11"/>
      <c r="J301" s="11"/>
      <c r="O301" s="11"/>
      <c r="T301" s="11"/>
      <c r="Y301" s="11"/>
      <c r="AD301" s="11"/>
      <c r="AI301" s="11"/>
      <c r="AN301" s="11"/>
      <c r="AS301" s="11"/>
    </row>
    <row r="302">
      <c r="E302" s="11"/>
      <c r="J302" s="11"/>
      <c r="O302" s="11"/>
      <c r="T302" s="11"/>
      <c r="Y302" s="11"/>
      <c r="AD302" s="11"/>
      <c r="AI302" s="11"/>
      <c r="AN302" s="11"/>
      <c r="AS302" s="11"/>
    </row>
    <row r="303">
      <c r="E303" s="11"/>
      <c r="J303" s="11"/>
      <c r="O303" s="11"/>
      <c r="T303" s="11"/>
      <c r="Y303" s="11"/>
      <c r="AD303" s="11"/>
      <c r="AI303" s="11"/>
      <c r="AN303" s="11"/>
      <c r="AS303" s="11"/>
    </row>
    <row r="304">
      <c r="E304" s="11"/>
      <c r="J304" s="11"/>
      <c r="O304" s="11"/>
      <c r="T304" s="11"/>
      <c r="Y304" s="11"/>
      <c r="AD304" s="11"/>
      <c r="AI304" s="11"/>
      <c r="AN304" s="11"/>
      <c r="AS304" s="11"/>
    </row>
    <row r="305">
      <c r="E305" s="11"/>
      <c r="J305" s="11"/>
      <c r="O305" s="11"/>
      <c r="T305" s="11"/>
      <c r="Y305" s="11"/>
      <c r="AD305" s="11"/>
      <c r="AI305" s="11"/>
      <c r="AN305" s="11"/>
      <c r="AS305" s="11"/>
    </row>
    <row r="306">
      <c r="E306" s="11"/>
      <c r="J306" s="11"/>
      <c r="O306" s="11"/>
      <c r="T306" s="11"/>
      <c r="Y306" s="11"/>
      <c r="AD306" s="11"/>
      <c r="AI306" s="11"/>
      <c r="AN306" s="11"/>
      <c r="AS306" s="11"/>
    </row>
    <row r="307">
      <c r="E307" s="11"/>
      <c r="J307" s="11"/>
      <c r="O307" s="11"/>
      <c r="T307" s="11"/>
      <c r="Y307" s="11"/>
      <c r="AD307" s="11"/>
      <c r="AI307" s="11"/>
      <c r="AN307" s="11"/>
      <c r="AS307" s="11"/>
    </row>
    <row r="308">
      <c r="E308" s="11"/>
      <c r="J308" s="11"/>
      <c r="O308" s="11"/>
      <c r="T308" s="11"/>
      <c r="Y308" s="11"/>
      <c r="AD308" s="11"/>
      <c r="AI308" s="11"/>
      <c r="AN308" s="11"/>
      <c r="AS308" s="11"/>
    </row>
    <row r="309">
      <c r="E309" s="11"/>
      <c r="J309" s="11"/>
      <c r="O309" s="11"/>
      <c r="T309" s="11"/>
      <c r="Y309" s="11"/>
      <c r="AD309" s="11"/>
      <c r="AI309" s="11"/>
      <c r="AN309" s="11"/>
      <c r="AS309" s="11"/>
    </row>
    <row r="310">
      <c r="E310" s="11"/>
      <c r="J310" s="11"/>
      <c r="O310" s="11"/>
      <c r="T310" s="11"/>
      <c r="Y310" s="11"/>
      <c r="AD310" s="11"/>
      <c r="AI310" s="11"/>
      <c r="AN310" s="11"/>
      <c r="AS310" s="11"/>
    </row>
    <row r="311">
      <c r="E311" s="11"/>
      <c r="J311" s="11"/>
      <c r="O311" s="11"/>
      <c r="T311" s="11"/>
      <c r="Y311" s="11"/>
      <c r="AD311" s="11"/>
      <c r="AI311" s="11"/>
      <c r="AN311" s="11"/>
      <c r="AS311" s="11"/>
    </row>
    <row r="312">
      <c r="E312" s="11"/>
      <c r="J312" s="11"/>
      <c r="O312" s="11"/>
      <c r="T312" s="11"/>
      <c r="Y312" s="11"/>
      <c r="AD312" s="11"/>
      <c r="AI312" s="11"/>
      <c r="AN312" s="11"/>
      <c r="AS312" s="11"/>
    </row>
    <row r="313">
      <c r="E313" s="11"/>
      <c r="J313" s="11"/>
      <c r="O313" s="11"/>
      <c r="T313" s="11"/>
      <c r="Y313" s="11"/>
      <c r="AD313" s="11"/>
      <c r="AI313" s="11"/>
      <c r="AN313" s="11"/>
      <c r="AS313" s="11"/>
    </row>
    <row r="314">
      <c r="E314" s="11"/>
      <c r="J314" s="11"/>
      <c r="O314" s="11"/>
      <c r="T314" s="11"/>
      <c r="Y314" s="11"/>
      <c r="AD314" s="11"/>
      <c r="AI314" s="11"/>
      <c r="AN314" s="11"/>
      <c r="AS314" s="11"/>
    </row>
    <row r="315">
      <c r="E315" s="11"/>
      <c r="J315" s="11"/>
      <c r="O315" s="11"/>
      <c r="T315" s="11"/>
      <c r="Y315" s="11"/>
      <c r="AD315" s="11"/>
      <c r="AI315" s="11"/>
      <c r="AN315" s="11"/>
      <c r="AS315" s="11"/>
    </row>
    <row r="316">
      <c r="E316" s="11"/>
      <c r="J316" s="11"/>
      <c r="O316" s="11"/>
      <c r="T316" s="11"/>
      <c r="Y316" s="11"/>
      <c r="AD316" s="11"/>
      <c r="AI316" s="11"/>
      <c r="AN316" s="11"/>
      <c r="AS316" s="11"/>
    </row>
    <row r="317">
      <c r="E317" s="11"/>
      <c r="J317" s="11"/>
      <c r="O317" s="11"/>
      <c r="T317" s="11"/>
      <c r="Y317" s="11"/>
      <c r="AD317" s="11"/>
      <c r="AI317" s="11"/>
      <c r="AN317" s="11"/>
      <c r="AS317" s="11"/>
    </row>
    <row r="318">
      <c r="E318" s="11"/>
      <c r="J318" s="11"/>
      <c r="O318" s="11"/>
      <c r="T318" s="11"/>
      <c r="Y318" s="11"/>
      <c r="AD318" s="11"/>
      <c r="AI318" s="11"/>
      <c r="AN318" s="11"/>
      <c r="AS318" s="11"/>
    </row>
    <row r="319">
      <c r="E319" s="11"/>
      <c r="J319" s="11"/>
      <c r="O319" s="11"/>
      <c r="T319" s="11"/>
      <c r="Y319" s="11"/>
      <c r="AD319" s="11"/>
      <c r="AI319" s="11"/>
      <c r="AN319" s="11"/>
      <c r="AS319" s="11"/>
    </row>
    <row r="320">
      <c r="E320" s="11"/>
      <c r="J320" s="11"/>
      <c r="O320" s="11"/>
      <c r="T320" s="11"/>
      <c r="Y320" s="11"/>
      <c r="AD320" s="11"/>
      <c r="AI320" s="11"/>
      <c r="AN320" s="11"/>
      <c r="AS320" s="11"/>
    </row>
    <row r="321">
      <c r="E321" s="11"/>
      <c r="J321" s="11"/>
      <c r="O321" s="11"/>
      <c r="T321" s="11"/>
      <c r="Y321" s="11"/>
      <c r="AD321" s="11"/>
      <c r="AI321" s="11"/>
      <c r="AN321" s="11"/>
      <c r="AS321" s="11"/>
    </row>
    <row r="322">
      <c r="E322" s="11"/>
      <c r="J322" s="11"/>
      <c r="O322" s="11"/>
      <c r="T322" s="11"/>
      <c r="Y322" s="11"/>
      <c r="AD322" s="11"/>
      <c r="AI322" s="11"/>
      <c r="AN322" s="11"/>
      <c r="AS322" s="11"/>
    </row>
    <row r="323">
      <c r="E323" s="11"/>
      <c r="J323" s="11"/>
      <c r="O323" s="11"/>
      <c r="T323" s="11"/>
      <c r="Y323" s="11"/>
      <c r="AD323" s="11"/>
      <c r="AI323" s="11"/>
      <c r="AN323" s="11"/>
      <c r="AS323" s="11"/>
    </row>
    <row r="324">
      <c r="E324" s="11"/>
      <c r="J324" s="11"/>
      <c r="O324" s="11"/>
      <c r="T324" s="11"/>
      <c r="Y324" s="11"/>
      <c r="AD324" s="11"/>
      <c r="AI324" s="11"/>
      <c r="AN324" s="11"/>
      <c r="AS324" s="11"/>
    </row>
    <row r="325">
      <c r="E325" s="11"/>
      <c r="J325" s="11"/>
      <c r="O325" s="11"/>
      <c r="T325" s="11"/>
      <c r="Y325" s="11"/>
      <c r="AD325" s="11"/>
      <c r="AI325" s="11"/>
      <c r="AN325" s="11"/>
      <c r="AS325" s="11"/>
    </row>
    <row r="326">
      <c r="E326" s="11"/>
      <c r="J326" s="11"/>
      <c r="O326" s="11"/>
      <c r="T326" s="11"/>
      <c r="Y326" s="11"/>
      <c r="AD326" s="11"/>
      <c r="AI326" s="11"/>
      <c r="AN326" s="11"/>
      <c r="AS326" s="11"/>
    </row>
    <row r="327">
      <c r="E327" s="11"/>
      <c r="J327" s="11"/>
      <c r="O327" s="11"/>
      <c r="T327" s="11"/>
      <c r="Y327" s="11"/>
      <c r="AD327" s="11"/>
      <c r="AI327" s="11"/>
      <c r="AN327" s="11"/>
      <c r="AS327" s="11"/>
    </row>
    <row r="328">
      <c r="E328" s="11"/>
      <c r="J328" s="11"/>
      <c r="O328" s="11"/>
      <c r="T328" s="11"/>
      <c r="Y328" s="11"/>
      <c r="AD328" s="11"/>
      <c r="AI328" s="11"/>
      <c r="AN328" s="11"/>
      <c r="AS328" s="11"/>
    </row>
    <row r="329">
      <c r="E329" s="11"/>
      <c r="J329" s="11"/>
      <c r="O329" s="11"/>
      <c r="T329" s="11"/>
      <c r="Y329" s="11"/>
      <c r="AD329" s="11"/>
      <c r="AI329" s="11"/>
      <c r="AN329" s="11"/>
      <c r="AS329" s="11"/>
    </row>
    <row r="330">
      <c r="E330" s="11"/>
      <c r="J330" s="11"/>
      <c r="O330" s="11"/>
      <c r="T330" s="11"/>
      <c r="Y330" s="11"/>
      <c r="AD330" s="11"/>
      <c r="AI330" s="11"/>
      <c r="AN330" s="11"/>
      <c r="AS330" s="11"/>
    </row>
    <row r="331">
      <c r="E331" s="11"/>
      <c r="J331" s="11"/>
      <c r="O331" s="11"/>
      <c r="T331" s="11"/>
      <c r="Y331" s="11"/>
      <c r="AD331" s="11"/>
      <c r="AI331" s="11"/>
      <c r="AN331" s="11"/>
      <c r="AS331" s="11"/>
    </row>
    <row r="332">
      <c r="E332" s="11"/>
      <c r="J332" s="11"/>
      <c r="O332" s="11"/>
      <c r="T332" s="11"/>
      <c r="Y332" s="11"/>
      <c r="AD332" s="11"/>
      <c r="AI332" s="11"/>
      <c r="AN332" s="11"/>
      <c r="AS332" s="11"/>
    </row>
    <row r="333">
      <c r="E333" s="11"/>
      <c r="J333" s="11"/>
      <c r="O333" s="11"/>
      <c r="T333" s="11"/>
      <c r="Y333" s="11"/>
      <c r="AD333" s="11"/>
      <c r="AI333" s="11"/>
      <c r="AN333" s="11"/>
      <c r="AS333" s="11"/>
    </row>
    <row r="334">
      <c r="E334" s="11"/>
      <c r="J334" s="11"/>
      <c r="O334" s="11"/>
      <c r="T334" s="11"/>
      <c r="Y334" s="11"/>
      <c r="AD334" s="11"/>
      <c r="AI334" s="11"/>
      <c r="AN334" s="11"/>
      <c r="AS334" s="11"/>
    </row>
    <row r="335">
      <c r="E335" s="11"/>
      <c r="J335" s="11"/>
      <c r="O335" s="11"/>
      <c r="T335" s="11"/>
      <c r="Y335" s="11"/>
      <c r="AD335" s="11"/>
      <c r="AI335" s="11"/>
      <c r="AN335" s="11"/>
      <c r="AS335" s="11"/>
    </row>
    <row r="336">
      <c r="E336" s="11"/>
      <c r="J336" s="11"/>
      <c r="O336" s="11"/>
      <c r="T336" s="11"/>
      <c r="Y336" s="11"/>
      <c r="AD336" s="11"/>
      <c r="AI336" s="11"/>
      <c r="AN336" s="11"/>
      <c r="AS336" s="11"/>
    </row>
    <row r="337">
      <c r="E337" s="11"/>
      <c r="J337" s="11"/>
      <c r="O337" s="11"/>
      <c r="T337" s="11"/>
      <c r="Y337" s="11"/>
      <c r="AD337" s="11"/>
      <c r="AI337" s="11"/>
      <c r="AN337" s="11"/>
      <c r="AS337" s="11"/>
    </row>
    <row r="338">
      <c r="E338" s="11"/>
      <c r="J338" s="11"/>
      <c r="O338" s="11"/>
      <c r="T338" s="11"/>
      <c r="Y338" s="11"/>
      <c r="AD338" s="11"/>
      <c r="AI338" s="11"/>
      <c r="AN338" s="11"/>
      <c r="AS338" s="11"/>
    </row>
    <row r="339">
      <c r="E339" s="11"/>
      <c r="J339" s="11"/>
      <c r="O339" s="11"/>
      <c r="T339" s="11"/>
      <c r="Y339" s="11"/>
      <c r="AD339" s="11"/>
      <c r="AI339" s="11"/>
      <c r="AN339" s="11"/>
      <c r="AS339" s="11"/>
    </row>
    <row r="340">
      <c r="E340" s="11"/>
      <c r="J340" s="11"/>
      <c r="O340" s="11"/>
      <c r="T340" s="11"/>
      <c r="Y340" s="11"/>
      <c r="AD340" s="11"/>
      <c r="AI340" s="11"/>
      <c r="AN340" s="11"/>
      <c r="AS340" s="11"/>
    </row>
    <row r="341">
      <c r="E341" s="11"/>
      <c r="J341" s="11"/>
      <c r="O341" s="11"/>
      <c r="T341" s="11"/>
      <c r="Y341" s="11"/>
      <c r="AD341" s="11"/>
      <c r="AI341" s="11"/>
      <c r="AN341" s="11"/>
      <c r="AS341" s="11"/>
    </row>
    <row r="342">
      <c r="E342" s="11"/>
      <c r="J342" s="11"/>
      <c r="O342" s="11"/>
      <c r="T342" s="11"/>
      <c r="Y342" s="11"/>
      <c r="AD342" s="11"/>
      <c r="AI342" s="11"/>
      <c r="AN342" s="11"/>
      <c r="AS342" s="11"/>
    </row>
    <row r="343">
      <c r="E343" s="11"/>
      <c r="J343" s="11"/>
      <c r="O343" s="11"/>
      <c r="T343" s="11"/>
      <c r="Y343" s="11"/>
      <c r="AD343" s="11"/>
      <c r="AI343" s="11"/>
      <c r="AN343" s="11"/>
      <c r="AS343" s="11"/>
    </row>
    <row r="344">
      <c r="E344" s="11"/>
      <c r="J344" s="11"/>
      <c r="O344" s="11"/>
      <c r="T344" s="11"/>
      <c r="Y344" s="11"/>
      <c r="AD344" s="11"/>
      <c r="AI344" s="11"/>
      <c r="AN344" s="11"/>
      <c r="AS344" s="11"/>
    </row>
    <row r="345">
      <c r="E345" s="11"/>
      <c r="J345" s="11"/>
      <c r="O345" s="11"/>
      <c r="T345" s="11"/>
      <c r="Y345" s="11"/>
      <c r="AD345" s="11"/>
      <c r="AI345" s="11"/>
      <c r="AN345" s="11"/>
      <c r="AS345" s="11"/>
    </row>
    <row r="346">
      <c r="E346" s="11"/>
      <c r="J346" s="11"/>
      <c r="O346" s="11"/>
      <c r="T346" s="11"/>
      <c r="Y346" s="11"/>
      <c r="AD346" s="11"/>
      <c r="AI346" s="11"/>
      <c r="AN346" s="11"/>
      <c r="AS346" s="11"/>
    </row>
    <row r="347">
      <c r="E347" s="11"/>
      <c r="J347" s="11"/>
      <c r="O347" s="11"/>
      <c r="T347" s="11"/>
      <c r="Y347" s="11"/>
      <c r="AD347" s="11"/>
      <c r="AI347" s="11"/>
      <c r="AN347" s="11"/>
      <c r="AS347" s="11"/>
    </row>
    <row r="348">
      <c r="E348" s="11"/>
      <c r="J348" s="11"/>
      <c r="O348" s="11"/>
      <c r="T348" s="11"/>
      <c r="Y348" s="11"/>
      <c r="AD348" s="11"/>
      <c r="AI348" s="11"/>
      <c r="AN348" s="11"/>
      <c r="AS348" s="11"/>
    </row>
    <row r="349">
      <c r="E349" s="11"/>
      <c r="J349" s="11"/>
      <c r="O349" s="11"/>
      <c r="T349" s="11"/>
      <c r="Y349" s="11"/>
      <c r="AD349" s="11"/>
      <c r="AI349" s="11"/>
      <c r="AN349" s="11"/>
      <c r="AS349" s="11"/>
    </row>
    <row r="350">
      <c r="E350" s="11"/>
      <c r="J350" s="11"/>
      <c r="O350" s="11"/>
      <c r="T350" s="11"/>
      <c r="Y350" s="11"/>
      <c r="AD350" s="11"/>
      <c r="AI350" s="11"/>
      <c r="AN350" s="11"/>
      <c r="AS350" s="11"/>
    </row>
    <row r="351">
      <c r="E351" s="11"/>
      <c r="J351" s="11"/>
      <c r="O351" s="11"/>
      <c r="T351" s="11"/>
      <c r="Y351" s="11"/>
      <c r="AD351" s="11"/>
      <c r="AI351" s="11"/>
      <c r="AN351" s="11"/>
      <c r="AS351" s="11"/>
    </row>
    <row r="352">
      <c r="E352" s="11"/>
      <c r="J352" s="11"/>
      <c r="O352" s="11"/>
      <c r="T352" s="11"/>
      <c r="Y352" s="11"/>
      <c r="AD352" s="11"/>
      <c r="AI352" s="11"/>
      <c r="AN352" s="11"/>
      <c r="AS352" s="11"/>
    </row>
    <row r="353">
      <c r="E353" s="11"/>
      <c r="J353" s="11"/>
      <c r="O353" s="11"/>
      <c r="T353" s="11"/>
      <c r="Y353" s="11"/>
      <c r="AD353" s="11"/>
      <c r="AI353" s="11"/>
      <c r="AN353" s="11"/>
      <c r="AS353" s="11"/>
    </row>
    <row r="354">
      <c r="E354" s="11"/>
      <c r="J354" s="11"/>
      <c r="O354" s="11"/>
      <c r="T354" s="11"/>
      <c r="Y354" s="11"/>
      <c r="AD354" s="11"/>
      <c r="AI354" s="11"/>
      <c r="AN354" s="11"/>
      <c r="AS354" s="11"/>
    </row>
    <row r="355">
      <c r="E355" s="11"/>
      <c r="J355" s="11"/>
      <c r="O355" s="11"/>
      <c r="T355" s="11"/>
      <c r="Y355" s="11"/>
      <c r="AD355" s="11"/>
      <c r="AI355" s="11"/>
      <c r="AN355" s="11"/>
      <c r="AS355" s="11"/>
    </row>
    <row r="356">
      <c r="E356" s="11"/>
      <c r="J356" s="11"/>
      <c r="O356" s="11"/>
      <c r="T356" s="11"/>
      <c r="Y356" s="11"/>
      <c r="AD356" s="11"/>
      <c r="AI356" s="11"/>
      <c r="AN356" s="11"/>
      <c r="AS356" s="11"/>
    </row>
    <row r="357">
      <c r="E357" s="11"/>
      <c r="J357" s="11"/>
      <c r="O357" s="11"/>
      <c r="T357" s="11"/>
      <c r="Y357" s="11"/>
      <c r="AD357" s="11"/>
      <c r="AI357" s="11"/>
      <c r="AN357" s="11"/>
      <c r="AS357" s="11"/>
    </row>
    <row r="358">
      <c r="E358" s="11"/>
      <c r="J358" s="11"/>
      <c r="O358" s="11"/>
      <c r="T358" s="11"/>
      <c r="Y358" s="11"/>
      <c r="AD358" s="11"/>
      <c r="AI358" s="11"/>
      <c r="AN358" s="11"/>
      <c r="AS358" s="11"/>
    </row>
    <row r="359">
      <c r="E359" s="11"/>
      <c r="J359" s="11"/>
      <c r="O359" s="11"/>
      <c r="T359" s="11"/>
      <c r="Y359" s="11"/>
      <c r="AD359" s="11"/>
      <c r="AI359" s="11"/>
      <c r="AN359" s="11"/>
      <c r="AS359" s="11"/>
    </row>
    <row r="360">
      <c r="E360" s="11"/>
      <c r="J360" s="11"/>
      <c r="O360" s="11"/>
      <c r="T360" s="11"/>
      <c r="Y360" s="11"/>
      <c r="AD360" s="11"/>
      <c r="AI360" s="11"/>
      <c r="AN360" s="11"/>
      <c r="AS360" s="11"/>
    </row>
    <row r="361">
      <c r="E361" s="11"/>
      <c r="J361" s="11"/>
      <c r="O361" s="11"/>
      <c r="T361" s="11"/>
      <c r="Y361" s="11"/>
      <c r="AD361" s="11"/>
      <c r="AI361" s="11"/>
      <c r="AN361" s="11"/>
      <c r="AS361" s="11"/>
    </row>
    <row r="362">
      <c r="E362" s="11"/>
      <c r="J362" s="11"/>
      <c r="O362" s="11"/>
      <c r="T362" s="11"/>
      <c r="Y362" s="11"/>
      <c r="AD362" s="11"/>
      <c r="AI362" s="11"/>
      <c r="AN362" s="11"/>
      <c r="AS362" s="11"/>
    </row>
    <row r="363">
      <c r="E363" s="11"/>
      <c r="J363" s="11"/>
      <c r="O363" s="11"/>
      <c r="T363" s="11"/>
      <c r="Y363" s="11"/>
      <c r="AD363" s="11"/>
      <c r="AI363" s="11"/>
      <c r="AN363" s="11"/>
      <c r="AS363" s="11"/>
    </row>
    <row r="364">
      <c r="E364" s="11"/>
      <c r="J364" s="11"/>
      <c r="O364" s="11"/>
      <c r="T364" s="11"/>
      <c r="Y364" s="11"/>
      <c r="AD364" s="11"/>
      <c r="AI364" s="11"/>
      <c r="AN364" s="11"/>
      <c r="AS364" s="11"/>
    </row>
    <row r="365">
      <c r="E365" s="11"/>
      <c r="J365" s="11"/>
      <c r="O365" s="11"/>
      <c r="T365" s="11"/>
      <c r="Y365" s="11"/>
      <c r="AD365" s="11"/>
      <c r="AI365" s="11"/>
      <c r="AN365" s="11"/>
      <c r="AS365" s="11"/>
    </row>
    <row r="366">
      <c r="E366" s="11"/>
      <c r="J366" s="11"/>
      <c r="O366" s="11"/>
      <c r="T366" s="11"/>
      <c r="Y366" s="11"/>
      <c r="AD366" s="11"/>
      <c r="AI366" s="11"/>
      <c r="AN366" s="11"/>
      <c r="AS366" s="11"/>
    </row>
    <row r="367">
      <c r="E367" s="11"/>
      <c r="J367" s="11"/>
      <c r="O367" s="11"/>
      <c r="T367" s="11"/>
      <c r="Y367" s="11"/>
      <c r="AD367" s="11"/>
      <c r="AI367" s="11"/>
      <c r="AN367" s="11"/>
      <c r="AS367" s="11"/>
    </row>
    <row r="368">
      <c r="E368" s="11"/>
      <c r="J368" s="11"/>
      <c r="O368" s="11"/>
      <c r="T368" s="11"/>
      <c r="Y368" s="11"/>
      <c r="AD368" s="11"/>
      <c r="AI368" s="11"/>
      <c r="AN368" s="11"/>
      <c r="AS368" s="11"/>
    </row>
    <row r="369">
      <c r="E369" s="11"/>
      <c r="J369" s="11"/>
      <c r="O369" s="11"/>
      <c r="T369" s="11"/>
      <c r="Y369" s="11"/>
      <c r="AD369" s="11"/>
      <c r="AI369" s="11"/>
      <c r="AN369" s="11"/>
      <c r="AS369" s="11"/>
    </row>
    <row r="370">
      <c r="E370" s="11"/>
      <c r="J370" s="11"/>
      <c r="O370" s="11"/>
      <c r="T370" s="11"/>
      <c r="Y370" s="11"/>
      <c r="AD370" s="11"/>
      <c r="AI370" s="11"/>
      <c r="AN370" s="11"/>
      <c r="AS370" s="11"/>
    </row>
    <row r="371">
      <c r="E371" s="11"/>
      <c r="J371" s="11"/>
      <c r="O371" s="11"/>
      <c r="T371" s="11"/>
      <c r="Y371" s="11"/>
      <c r="AD371" s="11"/>
      <c r="AI371" s="11"/>
      <c r="AN371" s="11"/>
      <c r="AS371" s="11"/>
    </row>
    <row r="372">
      <c r="E372" s="11"/>
      <c r="J372" s="11"/>
      <c r="O372" s="11"/>
      <c r="T372" s="11"/>
      <c r="Y372" s="11"/>
      <c r="AD372" s="11"/>
      <c r="AI372" s="11"/>
      <c r="AN372" s="11"/>
      <c r="AS372" s="11"/>
    </row>
    <row r="373">
      <c r="E373" s="11"/>
      <c r="J373" s="11"/>
      <c r="O373" s="11"/>
      <c r="T373" s="11"/>
      <c r="Y373" s="11"/>
      <c r="AD373" s="11"/>
      <c r="AI373" s="11"/>
      <c r="AN373" s="11"/>
      <c r="AS373" s="11"/>
    </row>
    <row r="374">
      <c r="E374" s="11"/>
      <c r="J374" s="11"/>
      <c r="O374" s="11"/>
      <c r="T374" s="11"/>
      <c r="Y374" s="11"/>
      <c r="AD374" s="11"/>
      <c r="AI374" s="11"/>
      <c r="AN374" s="11"/>
      <c r="AS374" s="11"/>
    </row>
    <row r="375">
      <c r="E375" s="11"/>
      <c r="J375" s="11"/>
      <c r="O375" s="11"/>
      <c r="T375" s="11"/>
      <c r="Y375" s="11"/>
      <c r="AD375" s="11"/>
      <c r="AI375" s="11"/>
      <c r="AN375" s="11"/>
      <c r="AS375" s="11"/>
    </row>
    <row r="376">
      <c r="E376" s="11"/>
      <c r="J376" s="11"/>
      <c r="O376" s="11"/>
      <c r="T376" s="11"/>
      <c r="Y376" s="11"/>
      <c r="AD376" s="11"/>
      <c r="AI376" s="11"/>
      <c r="AN376" s="11"/>
      <c r="AS376" s="11"/>
    </row>
    <row r="377">
      <c r="E377" s="11"/>
      <c r="J377" s="11"/>
      <c r="O377" s="11"/>
      <c r="T377" s="11"/>
      <c r="Y377" s="11"/>
      <c r="AD377" s="11"/>
      <c r="AI377" s="11"/>
      <c r="AN377" s="11"/>
      <c r="AS377" s="11"/>
    </row>
    <row r="378">
      <c r="E378" s="11"/>
      <c r="J378" s="11"/>
      <c r="O378" s="11"/>
      <c r="T378" s="11"/>
      <c r="Y378" s="11"/>
      <c r="AD378" s="11"/>
      <c r="AI378" s="11"/>
      <c r="AN378" s="11"/>
      <c r="AS378" s="11"/>
    </row>
    <row r="379">
      <c r="E379" s="11"/>
      <c r="J379" s="11"/>
      <c r="O379" s="11"/>
      <c r="T379" s="11"/>
      <c r="Y379" s="11"/>
      <c r="AD379" s="11"/>
      <c r="AI379" s="11"/>
      <c r="AN379" s="11"/>
      <c r="AS379" s="11"/>
    </row>
    <row r="380">
      <c r="E380" s="11"/>
      <c r="J380" s="11"/>
      <c r="O380" s="11"/>
      <c r="T380" s="11"/>
      <c r="Y380" s="11"/>
      <c r="AD380" s="11"/>
      <c r="AI380" s="11"/>
      <c r="AN380" s="11"/>
      <c r="AS380" s="11"/>
    </row>
    <row r="381">
      <c r="E381" s="11"/>
      <c r="J381" s="11"/>
      <c r="O381" s="11"/>
      <c r="T381" s="11"/>
      <c r="Y381" s="11"/>
      <c r="AD381" s="11"/>
      <c r="AI381" s="11"/>
      <c r="AN381" s="11"/>
      <c r="AS381" s="11"/>
    </row>
    <row r="382">
      <c r="E382" s="11"/>
      <c r="J382" s="11"/>
      <c r="O382" s="11"/>
      <c r="T382" s="11"/>
      <c r="Y382" s="11"/>
      <c r="AD382" s="11"/>
      <c r="AI382" s="11"/>
      <c r="AN382" s="11"/>
      <c r="AS382" s="11"/>
    </row>
    <row r="383">
      <c r="E383" s="11"/>
      <c r="J383" s="11"/>
      <c r="O383" s="11"/>
      <c r="T383" s="11"/>
      <c r="Y383" s="11"/>
      <c r="AD383" s="11"/>
      <c r="AI383" s="11"/>
      <c r="AN383" s="11"/>
      <c r="AS383" s="11"/>
    </row>
    <row r="384">
      <c r="E384" s="11"/>
      <c r="J384" s="11"/>
      <c r="O384" s="11"/>
      <c r="T384" s="11"/>
      <c r="Y384" s="11"/>
      <c r="AD384" s="11"/>
      <c r="AI384" s="11"/>
      <c r="AN384" s="11"/>
      <c r="AS384" s="11"/>
    </row>
    <row r="385">
      <c r="E385" s="11"/>
      <c r="J385" s="11"/>
      <c r="O385" s="11"/>
      <c r="T385" s="11"/>
      <c r="Y385" s="11"/>
      <c r="AD385" s="11"/>
      <c r="AI385" s="11"/>
      <c r="AN385" s="11"/>
      <c r="AS385" s="11"/>
    </row>
    <row r="386">
      <c r="E386" s="11"/>
      <c r="J386" s="11"/>
      <c r="O386" s="11"/>
      <c r="T386" s="11"/>
      <c r="Y386" s="11"/>
      <c r="AD386" s="11"/>
      <c r="AI386" s="11"/>
      <c r="AN386" s="11"/>
      <c r="AS386" s="11"/>
    </row>
    <row r="387">
      <c r="E387" s="11"/>
      <c r="J387" s="11"/>
      <c r="O387" s="11"/>
      <c r="T387" s="11"/>
      <c r="Y387" s="11"/>
      <c r="AD387" s="11"/>
      <c r="AI387" s="11"/>
      <c r="AN387" s="11"/>
      <c r="AS387" s="11"/>
    </row>
    <row r="388">
      <c r="E388" s="11"/>
      <c r="J388" s="11"/>
      <c r="O388" s="11"/>
      <c r="T388" s="11"/>
      <c r="Y388" s="11"/>
      <c r="AD388" s="11"/>
      <c r="AI388" s="11"/>
      <c r="AN388" s="11"/>
      <c r="AS388" s="11"/>
    </row>
    <row r="389">
      <c r="E389" s="11"/>
      <c r="J389" s="11"/>
      <c r="O389" s="11"/>
      <c r="T389" s="11"/>
      <c r="Y389" s="11"/>
      <c r="AD389" s="11"/>
      <c r="AI389" s="11"/>
      <c r="AN389" s="11"/>
      <c r="AS389" s="11"/>
    </row>
    <row r="390">
      <c r="E390" s="11"/>
      <c r="J390" s="11"/>
      <c r="O390" s="11"/>
      <c r="T390" s="11"/>
      <c r="Y390" s="11"/>
      <c r="AD390" s="11"/>
      <c r="AI390" s="11"/>
      <c r="AN390" s="11"/>
      <c r="AS390" s="11"/>
    </row>
    <row r="391">
      <c r="E391" s="11"/>
      <c r="J391" s="11"/>
      <c r="O391" s="11"/>
      <c r="T391" s="11"/>
      <c r="Y391" s="11"/>
      <c r="AD391" s="11"/>
      <c r="AI391" s="11"/>
      <c r="AN391" s="11"/>
      <c r="AS391" s="11"/>
    </row>
    <row r="392">
      <c r="E392" s="11"/>
      <c r="J392" s="11"/>
      <c r="O392" s="11"/>
      <c r="T392" s="11"/>
      <c r="Y392" s="11"/>
      <c r="AD392" s="11"/>
      <c r="AI392" s="11"/>
      <c r="AN392" s="11"/>
      <c r="AS392" s="11"/>
    </row>
    <row r="393">
      <c r="E393" s="11"/>
      <c r="J393" s="11"/>
      <c r="O393" s="11"/>
      <c r="T393" s="11"/>
      <c r="Y393" s="11"/>
      <c r="AD393" s="11"/>
      <c r="AI393" s="11"/>
      <c r="AN393" s="11"/>
      <c r="AS393" s="11"/>
    </row>
    <row r="394">
      <c r="E394" s="11"/>
      <c r="J394" s="11"/>
      <c r="O394" s="11"/>
      <c r="T394" s="11"/>
      <c r="Y394" s="11"/>
      <c r="AD394" s="11"/>
      <c r="AI394" s="11"/>
      <c r="AN394" s="11"/>
      <c r="AS394" s="11"/>
    </row>
    <row r="395">
      <c r="E395" s="11"/>
      <c r="J395" s="11"/>
      <c r="O395" s="11"/>
      <c r="T395" s="11"/>
      <c r="Y395" s="11"/>
      <c r="AD395" s="11"/>
      <c r="AI395" s="11"/>
      <c r="AN395" s="11"/>
      <c r="AS395" s="11"/>
    </row>
    <row r="396">
      <c r="E396" s="11"/>
      <c r="J396" s="11"/>
      <c r="O396" s="11"/>
      <c r="T396" s="11"/>
      <c r="Y396" s="11"/>
      <c r="AD396" s="11"/>
      <c r="AI396" s="11"/>
      <c r="AN396" s="11"/>
      <c r="AS396" s="11"/>
    </row>
    <row r="397">
      <c r="E397" s="11"/>
      <c r="J397" s="11"/>
      <c r="O397" s="11"/>
      <c r="T397" s="11"/>
      <c r="Y397" s="11"/>
      <c r="AD397" s="11"/>
      <c r="AI397" s="11"/>
      <c r="AN397" s="11"/>
      <c r="AS397" s="11"/>
    </row>
    <row r="398">
      <c r="E398" s="11"/>
      <c r="J398" s="11"/>
      <c r="O398" s="11"/>
      <c r="T398" s="11"/>
      <c r="Y398" s="11"/>
      <c r="AD398" s="11"/>
      <c r="AI398" s="11"/>
      <c r="AN398" s="11"/>
      <c r="AS398" s="11"/>
    </row>
    <row r="399">
      <c r="E399" s="11"/>
      <c r="J399" s="11"/>
      <c r="O399" s="11"/>
      <c r="T399" s="11"/>
      <c r="Y399" s="11"/>
      <c r="AD399" s="11"/>
      <c r="AI399" s="11"/>
      <c r="AN399" s="11"/>
      <c r="AS399" s="11"/>
    </row>
    <row r="400">
      <c r="E400" s="11"/>
      <c r="J400" s="11"/>
      <c r="O400" s="11"/>
      <c r="T400" s="11"/>
      <c r="Y400" s="11"/>
      <c r="AD400" s="11"/>
      <c r="AI400" s="11"/>
      <c r="AN400" s="11"/>
      <c r="AS400" s="11"/>
    </row>
    <row r="401">
      <c r="E401" s="11"/>
      <c r="J401" s="11"/>
      <c r="O401" s="11"/>
      <c r="T401" s="11"/>
      <c r="Y401" s="11"/>
      <c r="AD401" s="11"/>
      <c r="AI401" s="11"/>
      <c r="AN401" s="11"/>
      <c r="AS401" s="11"/>
    </row>
    <row r="402">
      <c r="E402" s="11"/>
      <c r="J402" s="11"/>
      <c r="O402" s="11"/>
      <c r="T402" s="11"/>
      <c r="Y402" s="11"/>
      <c r="AD402" s="11"/>
      <c r="AI402" s="11"/>
      <c r="AN402" s="11"/>
      <c r="AS402" s="11"/>
    </row>
    <row r="403">
      <c r="E403" s="11"/>
      <c r="J403" s="11"/>
      <c r="O403" s="11"/>
      <c r="T403" s="11"/>
      <c r="Y403" s="11"/>
      <c r="AD403" s="11"/>
      <c r="AI403" s="11"/>
      <c r="AN403" s="11"/>
      <c r="AS403" s="11"/>
    </row>
    <row r="404">
      <c r="E404" s="11"/>
      <c r="J404" s="11"/>
      <c r="O404" s="11"/>
      <c r="T404" s="11"/>
      <c r="Y404" s="11"/>
      <c r="AD404" s="11"/>
      <c r="AI404" s="11"/>
      <c r="AN404" s="11"/>
      <c r="AS404" s="11"/>
    </row>
    <row r="405">
      <c r="E405" s="11"/>
      <c r="J405" s="11"/>
      <c r="O405" s="11"/>
      <c r="T405" s="11"/>
      <c r="Y405" s="11"/>
      <c r="AD405" s="11"/>
      <c r="AI405" s="11"/>
      <c r="AN405" s="11"/>
      <c r="AS405" s="11"/>
    </row>
    <row r="406">
      <c r="E406" s="11"/>
      <c r="J406" s="11"/>
      <c r="O406" s="11"/>
      <c r="T406" s="11"/>
      <c r="Y406" s="11"/>
      <c r="AD406" s="11"/>
      <c r="AI406" s="11"/>
      <c r="AN406" s="11"/>
      <c r="AS406" s="11"/>
    </row>
    <row r="407">
      <c r="E407" s="11"/>
      <c r="J407" s="11"/>
      <c r="O407" s="11"/>
      <c r="T407" s="11"/>
      <c r="Y407" s="11"/>
      <c r="AD407" s="11"/>
      <c r="AI407" s="11"/>
      <c r="AN407" s="11"/>
      <c r="AS407" s="11"/>
    </row>
    <row r="408">
      <c r="E408" s="11"/>
      <c r="J408" s="11"/>
      <c r="O408" s="11"/>
      <c r="T408" s="11"/>
      <c r="Y408" s="11"/>
      <c r="AD408" s="11"/>
      <c r="AI408" s="11"/>
      <c r="AN408" s="11"/>
      <c r="AS408" s="11"/>
    </row>
    <row r="409">
      <c r="E409" s="11"/>
      <c r="J409" s="11"/>
      <c r="O409" s="11"/>
      <c r="T409" s="11"/>
      <c r="Y409" s="11"/>
      <c r="AD409" s="11"/>
      <c r="AI409" s="11"/>
      <c r="AN409" s="11"/>
      <c r="AS409" s="11"/>
    </row>
    <row r="410">
      <c r="E410" s="11"/>
      <c r="J410" s="11"/>
      <c r="O410" s="11"/>
      <c r="T410" s="11"/>
      <c r="Y410" s="11"/>
      <c r="AD410" s="11"/>
      <c r="AI410" s="11"/>
      <c r="AN410" s="11"/>
      <c r="AS410" s="11"/>
    </row>
    <row r="411">
      <c r="E411" s="11"/>
      <c r="J411" s="11"/>
      <c r="O411" s="11"/>
      <c r="T411" s="11"/>
      <c r="Y411" s="11"/>
      <c r="AD411" s="11"/>
      <c r="AI411" s="11"/>
      <c r="AN411" s="11"/>
      <c r="AS411" s="11"/>
    </row>
    <row r="412">
      <c r="E412" s="11"/>
      <c r="J412" s="11"/>
      <c r="O412" s="11"/>
      <c r="T412" s="11"/>
      <c r="Y412" s="11"/>
      <c r="AD412" s="11"/>
      <c r="AI412" s="11"/>
      <c r="AN412" s="11"/>
      <c r="AS412" s="11"/>
    </row>
    <row r="413">
      <c r="E413" s="11"/>
      <c r="J413" s="11"/>
      <c r="O413" s="11"/>
      <c r="T413" s="11"/>
      <c r="Y413" s="11"/>
      <c r="AD413" s="11"/>
      <c r="AI413" s="11"/>
      <c r="AN413" s="11"/>
      <c r="AS413" s="11"/>
    </row>
    <row r="414">
      <c r="E414" s="11"/>
      <c r="J414" s="11"/>
      <c r="O414" s="11"/>
      <c r="T414" s="11"/>
      <c r="Y414" s="11"/>
      <c r="AD414" s="11"/>
      <c r="AI414" s="11"/>
      <c r="AN414" s="11"/>
      <c r="AS414" s="11"/>
    </row>
    <row r="415">
      <c r="E415" s="11"/>
      <c r="J415" s="11"/>
      <c r="O415" s="11"/>
      <c r="T415" s="11"/>
      <c r="Y415" s="11"/>
      <c r="AD415" s="11"/>
      <c r="AI415" s="11"/>
      <c r="AN415" s="11"/>
      <c r="AS415" s="11"/>
    </row>
    <row r="416">
      <c r="E416" s="11"/>
      <c r="J416" s="11"/>
      <c r="O416" s="11"/>
      <c r="T416" s="11"/>
      <c r="Y416" s="11"/>
      <c r="AD416" s="11"/>
      <c r="AI416" s="11"/>
      <c r="AN416" s="11"/>
      <c r="AS416" s="11"/>
    </row>
    <row r="417">
      <c r="E417" s="11"/>
      <c r="J417" s="11"/>
      <c r="O417" s="11"/>
      <c r="T417" s="11"/>
      <c r="Y417" s="11"/>
      <c r="AD417" s="11"/>
      <c r="AI417" s="11"/>
      <c r="AN417" s="11"/>
      <c r="AS417" s="11"/>
    </row>
    <row r="418">
      <c r="E418" s="11"/>
      <c r="J418" s="11"/>
      <c r="O418" s="11"/>
      <c r="T418" s="11"/>
      <c r="Y418" s="11"/>
      <c r="AD418" s="11"/>
      <c r="AI418" s="11"/>
      <c r="AN418" s="11"/>
      <c r="AS418" s="11"/>
    </row>
    <row r="419">
      <c r="E419" s="11"/>
      <c r="J419" s="11"/>
      <c r="O419" s="11"/>
      <c r="T419" s="11"/>
      <c r="Y419" s="11"/>
      <c r="AD419" s="11"/>
      <c r="AI419" s="11"/>
      <c r="AN419" s="11"/>
      <c r="AS419" s="11"/>
    </row>
    <row r="420">
      <c r="E420" s="11"/>
      <c r="J420" s="11"/>
      <c r="O420" s="11"/>
      <c r="T420" s="11"/>
      <c r="Y420" s="11"/>
      <c r="AD420" s="11"/>
      <c r="AI420" s="11"/>
      <c r="AN420" s="11"/>
      <c r="AS420" s="11"/>
    </row>
    <row r="421">
      <c r="E421" s="11"/>
      <c r="J421" s="11"/>
      <c r="O421" s="11"/>
      <c r="T421" s="11"/>
      <c r="Y421" s="11"/>
      <c r="AD421" s="11"/>
      <c r="AI421" s="11"/>
      <c r="AN421" s="11"/>
      <c r="AS421" s="11"/>
    </row>
    <row r="422">
      <c r="E422" s="11"/>
      <c r="J422" s="11"/>
      <c r="O422" s="11"/>
      <c r="T422" s="11"/>
      <c r="Y422" s="11"/>
      <c r="AD422" s="11"/>
      <c r="AI422" s="11"/>
      <c r="AN422" s="11"/>
      <c r="AS422" s="11"/>
    </row>
    <row r="423">
      <c r="E423" s="11"/>
      <c r="J423" s="11"/>
      <c r="O423" s="11"/>
      <c r="T423" s="11"/>
      <c r="Y423" s="11"/>
      <c r="AD423" s="11"/>
      <c r="AI423" s="11"/>
      <c r="AN423" s="11"/>
      <c r="AS423" s="11"/>
    </row>
    <row r="424">
      <c r="E424" s="11"/>
      <c r="J424" s="11"/>
      <c r="O424" s="11"/>
      <c r="T424" s="11"/>
      <c r="Y424" s="11"/>
      <c r="AD424" s="11"/>
      <c r="AI424" s="11"/>
      <c r="AN424" s="11"/>
      <c r="AS424" s="11"/>
    </row>
    <row r="425">
      <c r="E425" s="11"/>
      <c r="J425" s="11"/>
      <c r="O425" s="11"/>
      <c r="T425" s="11"/>
      <c r="Y425" s="11"/>
      <c r="AD425" s="11"/>
      <c r="AI425" s="11"/>
      <c r="AN425" s="11"/>
      <c r="AS425" s="11"/>
    </row>
    <row r="426">
      <c r="E426" s="11"/>
      <c r="J426" s="11"/>
      <c r="O426" s="11"/>
      <c r="T426" s="11"/>
      <c r="Y426" s="11"/>
      <c r="AD426" s="11"/>
      <c r="AI426" s="11"/>
      <c r="AN426" s="11"/>
      <c r="AS426" s="11"/>
    </row>
    <row r="427">
      <c r="E427" s="11"/>
      <c r="J427" s="11"/>
      <c r="O427" s="11"/>
      <c r="T427" s="11"/>
      <c r="Y427" s="11"/>
      <c r="AD427" s="11"/>
      <c r="AI427" s="11"/>
      <c r="AN427" s="11"/>
      <c r="AS427" s="11"/>
    </row>
    <row r="428">
      <c r="E428" s="11"/>
      <c r="J428" s="11"/>
      <c r="O428" s="11"/>
      <c r="T428" s="11"/>
      <c r="Y428" s="11"/>
      <c r="AD428" s="11"/>
      <c r="AI428" s="11"/>
      <c r="AN428" s="11"/>
      <c r="AS428" s="11"/>
    </row>
    <row r="429">
      <c r="E429" s="11"/>
      <c r="J429" s="11"/>
      <c r="O429" s="11"/>
      <c r="T429" s="11"/>
      <c r="Y429" s="11"/>
      <c r="AD429" s="11"/>
      <c r="AI429" s="11"/>
      <c r="AN429" s="11"/>
      <c r="AS429" s="11"/>
    </row>
    <row r="430">
      <c r="E430" s="11"/>
      <c r="J430" s="11"/>
      <c r="O430" s="11"/>
      <c r="T430" s="11"/>
      <c r="Y430" s="11"/>
      <c r="AD430" s="11"/>
      <c r="AI430" s="11"/>
      <c r="AN430" s="11"/>
      <c r="AS430" s="11"/>
    </row>
    <row r="431">
      <c r="E431" s="11"/>
      <c r="J431" s="11"/>
      <c r="O431" s="11"/>
      <c r="T431" s="11"/>
      <c r="Y431" s="11"/>
      <c r="AD431" s="11"/>
      <c r="AI431" s="11"/>
      <c r="AN431" s="11"/>
      <c r="AS431" s="11"/>
    </row>
    <row r="432">
      <c r="E432" s="11"/>
      <c r="J432" s="11"/>
      <c r="O432" s="11"/>
      <c r="T432" s="11"/>
      <c r="Y432" s="11"/>
      <c r="AD432" s="11"/>
      <c r="AI432" s="11"/>
      <c r="AN432" s="11"/>
      <c r="AS432" s="11"/>
    </row>
    <row r="433">
      <c r="E433" s="11"/>
      <c r="J433" s="11"/>
      <c r="O433" s="11"/>
      <c r="T433" s="11"/>
      <c r="Y433" s="11"/>
      <c r="AD433" s="11"/>
      <c r="AI433" s="11"/>
      <c r="AN433" s="11"/>
      <c r="AS433" s="11"/>
    </row>
    <row r="434">
      <c r="E434" s="11"/>
      <c r="J434" s="11"/>
      <c r="O434" s="11"/>
      <c r="T434" s="11"/>
      <c r="Y434" s="11"/>
      <c r="AD434" s="11"/>
      <c r="AI434" s="11"/>
      <c r="AN434" s="11"/>
      <c r="AS434" s="11"/>
    </row>
    <row r="435">
      <c r="E435" s="11"/>
      <c r="J435" s="11"/>
      <c r="O435" s="11"/>
      <c r="T435" s="11"/>
      <c r="Y435" s="11"/>
      <c r="AD435" s="11"/>
      <c r="AI435" s="11"/>
      <c r="AN435" s="11"/>
      <c r="AS435" s="11"/>
    </row>
    <row r="436">
      <c r="E436" s="11"/>
      <c r="J436" s="11"/>
      <c r="O436" s="11"/>
      <c r="T436" s="11"/>
      <c r="Y436" s="11"/>
      <c r="AD436" s="11"/>
      <c r="AI436" s="11"/>
      <c r="AN436" s="11"/>
      <c r="AS436" s="11"/>
    </row>
    <row r="437">
      <c r="E437" s="11"/>
      <c r="J437" s="11"/>
      <c r="O437" s="11"/>
      <c r="T437" s="11"/>
      <c r="Y437" s="11"/>
      <c r="AD437" s="11"/>
      <c r="AI437" s="11"/>
      <c r="AN437" s="11"/>
      <c r="AS437" s="11"/>
    </row>
    <row r="438">
      <c r="E438" s="11"/>
      <c r="J438" s="11"/>
      <c r="O438" s="11"/>
      <c r="T438" s="11"/>
      <c r="Y438" s="11"/>
      <c r="AD438" s="11"/>
      <c r="AI438" s="11"/>
      <c r="AN438" s="11"/>
      <c r="AS438" s="11"/>
    </row>
    <row r="439">
      <c r="E439" s="11"/>
      <c r="J439" s="11"/>
      <c r="O439" s="11"/>
      <c r="T439" s="11"/>
      <c r="Y439" s="11"/>
      <c r="AD439" s="11"/>
      <c r="AI439" s="11"/>
      <c r="AN439" s="11"/>
      <c r="AS439" s="11"/>
    </row>
    <row r="440">
      <c r="E440" s="11"/>
      <c r="J440" s="11"/>
      <c r="O440" s="11"/>
      <c r="T440" s="11"/>
      <c r="Y440" s="11"/>
      <c r="AD440" s="11"/>
      <c r="AI440" s="11"/>
      <c r="AN440" s="11"/>
      <c r="AS440" s="11"/>
    </row>
    <row r="441">
      <c r="E441" s="11"/>
      <c r="J441" s="11"/>
      <c r="O441" s="11"/>
      <c r="T441" s="11"/>
      <c r="Y441" s="11"/>
      <c r="AD441" s="11"/>
      <c r="AI441" s="11"/>
      <c r="AN441" s="11"/>
      <c r="AS441" s="11"/>
    </row>
    <row r="442">
      <c r="E442" s="11"/>
      <c r="J442" s="11"/>
      <c r="O442" s="11"/>
      <c r="T442" s="11"/>
      <c r="Y442" s="11"/>
      <c r="AD442" s="11"/>
      <c r="AI442" s="11"/>
      <c r="AN442" s="11"/>
      <c r="AS442" s="11"/>
    </row>
    <row r="443">
      <c r="E443" s="11"/>
      <c r="J443" s="11"/>
      <c r="O443" s="11"/>
      <c r="T443" s="11"/>
      <c r="Y443" s="11"/>
      <c r="AD443" s="11"/>
      <c r="AI443" s="11"/>
      <c r="AN443" s="11"/>
      <c r="AS443" s="11"/>
    </row>
    <row r="444">
      <c r="E444" s="11"/>
      <c r="J444" s="11"/>
      <c r="O444" s="11"/>
      <c r="T444" s="11"/>
      <c r="Y444" s="11"/>
      <c r="AD444" s="11"/>
      <c r="AI444" s="11"/>
      <c r="AN444" s="11"/>
      <c r="AS444" s="11"/>
    </row>
    <row r="445">
      <c r="E445" s="11"/>
      <c r="J445" s="11"/>
      <c r="O445" s="11"/>
      <c r="T445" s="11"/>
      <c r="Y445" s="11"/>
      <c r="AD445" s="11"/>
      <c r="AI445" s="11"/>
      <c r="AN445" s="11"/>
      <c r="AS445" s="11"/>
    </row>
    <row r="446">
      <c r="E446" s="11"/>
      <c r="J446" s="11"/>
      <c r="O446" s="11"/>
      <c r="T446" s="11"/>
      <c r="Y446" s="11"/>
      <c r="AD446" s="11"/>
      <c r="AI446" s="11"/>
      <c r="AN446" s="11"/>
      <c r="AS446" s="11"/>
    </row>
    <row r="447">
      <c r="E447" s="11"/>
      <c r="J447" s="11"/>
      <c r="O447" s="11"/>
      <c r="T447" s="11"/>
      <c r="Y447" s="11"/>
      <c r="AD447" s="11"/>
      <c r="AI447" s="11"/>
      <c r="AN447" s="11"/>
      <c r="AS447" s="11"/>
    </row>
    <row r="448">
      <c r="E448" s="11"/>
      <c r="J448" s="11"/>
      <c r="O448" s="11"/>
      <c r="T448" s="11"/>
      <c r="Y448" s="11"/>
      <c r="AD448" s="11"/>
      <c r="AI448" s="11"/>
      <c r="AN448" s="11"/>
      <c r="AS448" s="11"/>
    </row>
    <row r="449">
      <c r="E449" s="11"/>
      <c r="J449" s="11"/>
      <c r="O449" s="11"/>
      <c r="T449" s="11"/>
      <c r="Y449" s="11"/>
      <c r="AD449" s="11"/>
      <c r="AI449" s="11"/>
      <c r="AN449" s="11"/>
      <c r="AS449" s="11"/>
    </row>
    <row r="450">
      <c r="E450" s="11"/>
      <c r="J450" s="11"/>
      <c r="O450" s="11"/>
      <c r="T450" s="11"/>
      <c r="Y450" s="11"/>
      <c r="AD450" s="11"/>
      <c r="AI450" s="11"/>
      <c r="AN450" s="11"/>
      <c r="AS450" s="11"/>
    </row>
    <row r="451">
      <c r="E451" s="11"/>
      <c r="J451" s="11"/>
      <c r="O451" s="11"/>
      <c r="T451" s="11"/>
      <c r="Y451" s="11"/>
      <c r="AD451" s="11"/>
      <c r="AI451" s="11"/>
      <c r="AN451" s="11"/>
      <c r="AS451" s="11"/>
    </row>
    <row r="452">
      <c r="E452" s="11"/>
      <c r="J452" s="11"/>
      <c r="O452" s="11"/>
      <c r="T452" s="11"/>
      <c r="Y452" s="11"/>
      <c r="AD452" s="11"/>
      <c r="AI452" s="11"/>
      <c r="AN452" s="11"/>
      <c r="AS452" s="11"/>
    </row>
    <row r="453">
      <c r="E453" s="11"/>
      <c r="J453" s="11"/>
      <c r="O453" s="11"/>
      <c r="T453" s="11"/>
      <c r="Y453" s="11"/>
      <c r="AD453" s="11"/>
      <c r="AI453" s="11"/>
      <c r="AN453" s="11"/>
      <c r="AS453" s="11"/>
    </row>
    <row r="454">
      <c r="E454" s="11"/>
      <c r="J454" s="11"/>
      <c r="O454" s="11"/>
      <c r="T454" s="11"/>
      <c r="Y454" s="11"/>
      <c r="AD454" s="11"/>
      <c r="AI454" s="11"/>
      <c r="AN454" s="11"/>
      <c r="AS454" s="11"/>
    </row>
    <row r="455">
      <c r="E455" s="11"/>
      <c r="J455" s="11"/>
      <c r="O455" s="11"/>
      <c r="T455" s="11"/>
      <c r="Y455" s="11"/>
      <c r="AD455" s="11"/>
      <c r="AI455" s="11"/>
      <c r="AN455" s="11"/>
      <c r="AS455" s="11"/>
    </row>
    <row r="456">
      <c r="E456" s="11"/>
      <c r="J456" s="11"/>
      <c r="O456" s="11"/>
      <c r="T456" s="11"/>
      <c r="Y456" s="11"/>
      <c r="AD456" s="11"/>
      <c r="AI456" s="11"/>
      <c r="AN456" s="11"/>
      <c r="AS456" s="11"/>
    </row>
    <row r="457">
      <c r="E457" s="11"/>
      <c r="J457" s="11"/>
      <c r="O457" s="11"/>
      <c r="T457" s="11"/>
      <c r="Y457" s="11"/>
      <c r="AD457" s="11"/>
      <c r="AI457" s="11"/>
      <c r="AN457" s="11"/>
      <c r="AS457" s="11"/>
    </row>
    <row r="458">
      <c r="E458" s="11"/>
      <c r="J458" s="11"/>
      <c r="O458" s="11"/>
      <c r="T458" s="11"/>
      <c r="Y458" s="11"/>
      <c r="AD458" s="11"/>
      <c r="AI458" s="11"/>
      <c r="AN458" s="11"/>
      <c r="AS458" s="11"/>
    </row>
    <row r="459">
      <c r="E459" s="11"/>
      <c r="J459" s="11"/>
      <c r="O459" s="11"/>
      <c r="T459" s="11"/>
      <c r="Y459" s="11"/>
      <c r="AD459" s="11"/>
      <c r="AI459" s="11"/>
      <c r="AN459" s="11"/>
      <c r="AS459" s="11"/>
    </row>
    <row r="460">
      <c r="E460" s="11"/>
      <c r="J460" s="11"/>
      <c r="O460" s="11"/>
      <c r="T460" s="11"/>
      <c r="Y460" s="11"/>
      <c r="AD460" s="11"/>
      <c r="AI460" s="11"/>
      <c r="AN460" s="11"/>
      <c r="AS460" s="11"/>
    </row>
    <row r="461">
      <c r="E461" s="11"/>
      <c r="J461" s="11"/>
      <c r="O461" s="11"/>
      <c r="T461" s="11"/>
      <c r="Y461" s="11"/>
      <c r="AD461" s="11"/>
      <c r="AI461" s="11"/>
      <c r="AN461" s="11"/>
      <c r="AS461" s="11"/>
    </row>
    <row r="462">
      <c r="E462" s="11"/>
      <c r="J462" s="11"/>
      <c r="O462" s="11"/>
      <c r="T462" s="11"/>
      <c r="Y462" s="11"/>
      <c r="AD462" s="11"/>
      <c r="AI462" s="11"/>
      <c r="AN462" s="11"/>
      <c r="AS462" s="11"/>
    </row>
    <row r="463">
      <c r="E463" s="11"/>
      <c r="J463" s="11"/>
      <c r="O463" s="11"/>
      <c r="T463" s="11"/>
      <c r="Y463" s="11"/>
      <c r="AD463" s="11"/>
      <c r="AI463" s="11"/>
      <c r="AN463" s="11"/>
      <c r="AS463" s="11"/>
    </row>
    <row r="464">
      <c r="E464" s="11"/>
      <c r="J464" s="11"/>
      <c r="O464" s="11"/>
      <c r="T464" s="11"/>
      <c r="Y464" s="11"/>
      <c r="AD464" s="11"/>
      <c r="AI464" s="11"/>
      <c r="AN464" s="11"/>
      <c r="AS464" s="11"/>
    </row>
    <row r="465">
      <c r="E465" s="11"/>
      <c r="J465" s="11"/>
      <c r="O465" s="11"/>
      <c r="T465" s="11"/>
      <c r="Y465" s="11"/>
      <c r="AD465" s="11"/>
      <c r="AI465" s="11"/>
      <c r="AN465" s="11"/>
      <c r="AS465" s="11"/>
    </row>
    <row r="466">
      <c r="E466" s="11"/>
      <c r="J466" s="11"/>
      <c r="O466" s="11"/>
      <c r="T466" s="11"/>
      <c r="Y466" s="11"/>
      <c r="AD466" s="11"/>
      <c r="AI466" s="11"/>
      <c r="AN466" s="11"/>
      <c r="AS466" s="11"/>
    </row>
    <row r="467">
      <c r="E467" s="11"/>
      <c r="J467" s="11"/>
      <c r="O467" s="11"/>
      <c r="T467" s="11"/>
      <c r="Y467" s="11"/>
      <c r="AD467" s="11"/>
      <c r="AI467" s="11"/>
      <c r="AN467" s="11"/>
      <c r="AS467" s="11"/>
    </row>
    <row r="468">
      <c r="E468" s="11"/>
      <c r="J468" s="11"/>
      <c r="O468" s="11"/>
      <c r="T468" s="11"/>
      <c r="Y468" s="11"/>
      <c r="AD468" s="11"/>
      <c r="AI468" s="11"/>
      <c r="AN468" s="11"/>
      <c r="AS468" s="11"/>
    </row>
    <row r="469">
      <c r="E469" s="11"/>
      <c r="J469" s="11"/>
      <c r="O469" s="11"/>
      <c r="T469" s="11"/>
      <c r="Y469" s="11"/>
      <c r="AD469" s="11"/>
      <c r="AI469" s="11"/>
      <c r="AN469" s="11"/>
      <c r="AS469" s="11"/>
    </row>
    <row r="470">
      <c r="E470" s="11"/>
      <c r="J470" s="11"/>
      <c r="O470" s="11"/>
      <c r="T470" s="11"/>
      <c r="Y470" s="11"/>
      <c r="AD470" s="11"/>
      <c r="AI470" s="11"/>
      <c r="AN470" s="11"/>
      <c r="AS470" s="11"/>
    </row>
    <row r="471">
      <c r="E471" s="11"/>
      <c r="J471" s="11"/>
      <c r="O471" s="11"/>
      <c r="T471" s="11"/>
      <c r="Y471" s="11"/>
      <c r="AD471" s="11"/>
      <c r="AI471" s="11"/>
      <c r="AN471" s="11"/>
      <c r="AS471" s="11"/>
    </row>
    <row r="472">
      <c r="E472" s="11"/>
      <c r="J472" s="11"/>
      <c r="O472" s="11"/>
      <c r="T472" s="11"/>
      <c r="Y472" s="11"/>
      <c r="AD472" s="11"/>
      <c r="AI472" s="11"/>
      <c r="AN472" s="11"/>
      <c r="AS472" s="11"/>
    </row>
    <row r="473">
      <c r="E473" s="11"/>
      <c r="J473" s="11"/>
      <c r="O473" s="11"/>
      <c r="T473" s="11"/>
      <c r="Y473" s="11"/>
      <c r="AD473" s="11"/>
      <c r="AI473" s="11"/>
      <c r="AN473" s="11"/>
      <c r="AS473" s="11"/>
    </row>
    <row r="474">
      <c r="E474" s="11"/>
      <c r="J474" s="11"/>
      <c r="O474" s="11"/>
      <c r="T474" s="11"/>
      <c r="Y474" s="11"/>
      <c r="AD474" s="11"/>
      <c r="AI474" s="11"/>
      <c r="AN474" s="11"/>
      <c r="AS474" s="11"/>
    </row>
    <row r="475">
      <c r="E475" s="11"/>
      <c r="J475" s="11"/>
      <c r="O475" s="11"/>
      <c r="T475" s="11"/>
      <c r="Y475" s="11"/>
      <c r="AD475" s="11"/>
      <c r="AI475" s="11"/>
      <c r="AN475" s="11"/>
      <c r="AS475" s="11"/>
    </row>
    <row r="476">
      <c r="E476" s="11"/>
      <c r="J476" s="11"/>
      <c r="O476" s="11"/>
      <c r="T476" s="11"/>
      <c r="Y476" s="11"/>
      <c r="AD476" s="11"/>
      <c r="AI476" s="11"/>
      <c r="AN476" s="11"/>
      <c r="AS476" s="11"/>
    </row>
    <row r="477">
      <c r="E477" s="11"/>
      <c r="J477" s="11"/>
      <c r="O477" s="11"/>
      <c r="T477" s="11"/>
      <c r="Y477" s="11"/>
      <c r="AD477" s="11"/>
      <c r="AI477" s="11"/>
      <c r="AN477" s="11"/>
      <c r="AS477" s="11"/>
    </row>
    <row r="478">
      <c r="E478" s="11"/>
      <c r="J478" s="11"/>
      <c r="O478" s="11"/>
      <c r="T478" s="11"/>
      <c r="Y478" s="11"/>
      <c r="AD478" s="11"/>
      <c r="AI478" s="11"/>
      <c r="AN478" s="11"/>
      <c r="AS478" s="11"/>
    </row>
    <row r="479">
      <c r="E479" s="11"/>
      <c r="J479" s="11"/>
      <c r="O479" s="11"/>
      <c r="T479" s="11"/>
      <c r="Y479" s="11"/>
      <c r="AD479" s="11"/>
      <c r="AI479" s="11"/>
      <c r="AN479" s="11"/>
      <c r="AS479" s="11"/>
    </row>
    <row r="480">
      <c r="E480" s="11"/>
      <c r="J480" s="11"/>
      <c r="O480" s="11"/>
      <c r="T480" s="11"/>
      <c r="Y480" s="11"/>
      <c r="AD480" s="11"/>
      <c r="AI480" s="11"/>
      <c r="AN480" s="11"/>
      <c r="AS480" s="11"/>
    </row>
    <row r="481">
      <c r="E481" s="11"/>
      <c r="J481" s="11"/>
      <c r="O481" s="11"/>
      <c r="T481" s="11"/>
      <c r="Y481" s="11"/>
      <c r="AD481" s="11"/>
      <c r="AI481" s="11"/>
      <c r="AN481" s="11"/>
      <c r="AS481" s="11"/>
    </row>
    <row r="482">
      <c r="E482" s="11"/>
      <c r="J482" s="11"/>
      <c r="O482" s="11"/>
      <c r="T482" s="11"/>
      <c r="Y482" s="11"/>
      <c r="AD482" s="11"/>
      <c r="AI482" s="11"/>
      <c r="AN482" s="11"/>
      <c r="AS482" s="11"/>
    </row>
    <row r="483">
      <c r="E483" s="11"/>
      <c r="J483" s="11"/>
      <c r="O483" s="11"/>
      <c r="T483" s="11"/>
      <c r="Y483" s="11"/>
      <c r="AD483" s="11"/>
      <c r="AI483" s="11"/>
      <c r="AN483" s="11"/>
      <c r="AS483" s="11"/>
    </row>
    <row r="484">
      <c r="E484" s="11"/>
      <c r="J484" s="11"/>
      <c r="O484" s="11"/>
      <c r="T484" s="11"/>
      <c r="Y484" s="11"/>
      <c r="AD484" s="11"/>
      <c r="AI484" s="11"/>
      <c r="AN484" s="11"/>
      <c r="AS484" s="11"/>
    </row>
    <row r="485">
      <c r="E485" s="11"/>
      <c r="J485" s="11"/>
      <c r="O485" s="11"/>
      <c r="T485" s="11"/>
      <c r="Y485" s="11"/>
      <c r="AD485" s="11"/>
      <c r="AI485" s="11"/>
      <c r="AN485" s="11"/>
      <c r="AS485" s="11"/>
    </row>
    <row r="486">
      <c r="E486" s="11"/>
      <c r="J486" s="11"/>
      <c r="O486" s="11"/>
      <c r="T486" s="11"/>
      <c r="Y486" s="11"/>
      <c r="AD486" s="11"/>
      <c r="AI486" s="11"/>
      <c r="AN486" s="11"/>
      <c r="AS486" s="11"/>
    </row>
    <row r="487">
      <c r="E487" s="11"/>
      <c r="J487" s="11"/>
      <c r="O487" s="11"/>
      <c r="T487" s="11"/>
      <c r="Y487" s="11"/>
      <c r="AD487" s="11"/>
      <c r="AI487" s="11"/>
      <c r="AN487" s="11"/>
      <c r="AS487" s="11"/>
    </row>
    <row r="488">
      <c r="E488" s="11"/>
      <c r="J488" s="11"/>
      <c r="O488" s="11"/>
      <c r="T488" s="11"/>
      <c r="Y488" s="11"/>
      <c r="AD488" s="11"/>
      <c r="AI488" s="11"/>
      <c r="AN488" s="11"/>
      <c r="AS488" s="11"/>
    </row>
    <row r="489">
      <c r="E489" s="11"/>
      <c r="J489" s="11"/>
      <c r="O489" s="11"/>
      <c r="T489" s="11"/>
      <c r="Y489" s="11"/>
      <c r="AD489" s="11"/>
      <c r="AI489" s="11"/>
      <c r="AN489" s="11"/>
      <c r="AS489" s="11"/>
    </row>
    <row r="490">
      <c r="E490" s="11"/>
      <c r="J490" s="11"/>
      <c r="O490" s="11"/>
      <c r="T490" s="11"/>
      <c r="Y490" s="11"/>
      <c r="AD490" s="11"/>
      <c r="AI490" s="11"/>
      <c r="AN490" s="11"/>
      <c r="AS490" s="11"/>
    </row>
    <row r="491">
      <c r="E491" s="11"/>
      <c r="J491" s="11"/>
      <c r="O491" s="11"/>
      <c r="T491" s="11"/>
      <c r="Y491" s="11"/>
      <c r="AD491" s="11"/>
      <c r="AI491" s="11"/>
      <c r="AN491" s="11"/>
      <c r="AS491" s="11"/>
    </row>
    <row r="492">
      <c r="E492" s="11"/>
      <c r="J492" s="11"/>
      <c r="O492" s="11"/>
      <c r="T492" s="11"/>
      <c r="Y492" s="11"/>
      <c r="AD492" s="11"/>
      <c r="AI492" s="11"/>
      <c r="AN492" s="11"/>
      <c r="AS492" s="11"/>
    </row>
    <row r="493">
      <c r="E493" s="11"/>
      <c r="J493" s="11"/>
      <c r="O493" s="11"/>
      <c r="T493" s="11"/>
      <c r="Y493" s="11"/>
      <c r="AD493" s="11"/>
      <c r="AI493" s="11"/>
      <c r="AN493" s="11"/>
      <c r="AS493" s="11"/>
    </row>
    <row r="494">
      <c r="E494" s="11"/>
      <c r="J494" s="11"/>
      <c r="O494" s="11"/>
      <c r="T494" s="11"/>
      <c r="Y494" s="11"/>
      <c r="AD494" s="11"/>
      <c r="AI494" s="11"/>
      <c r="AN494" s="11"/>
      <c r="AS494" s="11"/>
    </row>
    <row r="495">
      <c r="E495" s="11"/>
      <c r="J495" s="11"/>
      <c r="O495" s="11"/>
      <c r="T495" s="11"/>
      <c r="Y495" s="11"/>
      <c r="AD495" s="11"/>
      <c r="AI495" s="11"/>
      <c r="AN495" s="11"/>
      <c r="AS495" s="11"/>
    </row>
    <row r="496">
      <c r="E496" s="11"/>
      <c r="J496" s="11"/>
      <c r="O496" s="11"/>
      <c r="T496" s="11"/>
      <c r="Y496" s="11"/>
      <c r="AD496" s="11"/>
      <c r="AI496" s="11"/>
      <c r="AN496" s="11"/>
      <c r="AS496" s="11"/>
    </row>
    <row r="497">
      <c r="E497" s="11"/>
      <c r="J497" s="11"/>
      <c r="O497" s="11"/>
      <c r="T497" s="11"/>
      <c r="Y497" s="11"/>
      <c r="AD497" s="11"/>
      <c r="AI497" s="11"/>
      <c r="AN497" s="11"/>
      <c r="AS497" s="11"/>
    </row>
    <row r="498">
      <c r="E498" s="11"/>
      <c r="J498" s="11"/>
      <c r="O498" s="11"/>
      <c r="T498" s="11"/>
      <c r="Y498" s="11"/>
      <c r="AD498" s="11"/>
      <c r="AI498" s="11"/>
      <c r="AN498" s="11"/>
      <c r="AS498" s="11"/>
    </row>
    <row r="499">
      <c r="E499" s="11"/>
      <c r="J499" s="11"/>
      <c r="O499" s="11"/>
      <c r="T499" s="11"/>
      <c r="Y499" s="11"/>
      <c r="AD499" s="11"/>
      <c r="AI499" s="11"/>
      <c r="AN499" s="11"/>
      <c r="AS499" s="11"/>
    </row>
    <row r="500">
      <c r="E500" s="11"/>
      <c r="J500" s="11"/>
      <c r="O500" s="11"/>
      <c r="T500" s="11"/>
      <c r="Y500" s="11"/>
      <c r="AD500" s="11"/>
      <c r="AI500" s="11"/>
      <c r="AN500" s="11"/>
      <c r="AS500" s="11"/>
    </row>
    <row r="501">
      <c r="E501" s="11"/>
      <c r="J501" s="11"/>
      <c r="O501" s="11"/>
      <c r="T501" s="11"/>
      <c r="Y501" s="11"/>
      <c r="AD501" s="11"/>
      <c r="AI501" s="11"/>
      <c r="AN501" s="11"/>
      <c r="AS501" s="11"/>
    </row>
    <row r="502">
      <c r="E502" s="11"/>
      <c r="J502" s="11"/>
      <c r="O502" s="11"/>
      <c r="T502" s="11"/>
      <c r="Y502" s="11"/>
      <c r="AD502" s="11"/>
      <c r="AI502" s="11"/>
      <c r="AN502" s="11"/>
      <c r="AS502" s="11"/>
    </row>
    <row r="503">
      <c r="E503" s="11"/>
      <c r="J503" s="11"/>
      <c r="O503" s="11"/>
      <c r="T503" s="11"/>
      <c r="Y503" s="11"/>
      <c r="AD503" s="11"/>
      <c r="AI503" s="11"/>
      <c r="AN503" s="11"/>
      <c r="AS503" s="11"/>
    </row>
    <row r="504">
      <c r="E504" s="11"/>
      <c r="J504" s="11"/>
      <c r="O504" s="11"/>
      <c r="T504" s="11"/>
      <c r="Y504" s="11"/>
      <c r="AD504" s="11"/>
      <c r="AI504" s="11"/>
      <c r="AN504" s="11"/>
      <c r="AS504" s="11"/>
    </row>
    <row r="505">
      <c r="E505" s="11"/>
      <c r="J505" s="11"/>
      <c r="O505" s="11"/>
      <c r="T505" s="11"/>
      <c r="Y505" s="11"/>
      <c r="AD505" s="11"/>
      <c r="AI505" s="11"/>
      <c r="AN505" s="11"/>
      <c r="AS505" s="11"/>
    </row>
    <row r="506">
      <c r="E506" s="11"/>
      <c r="J506" s="11"/>
      <c r="O506" s="11"/>
      <c r="T506" s="11"/>
      <c r="Y506" s="11"/>
      <c r="AD506" s="11"/>
      <c r="AI506" s="11"/>
      <c r="AN506" s="11"/>
      <c r="AS506" s="11"/>
    </row>
    <row r="507">
      <c r="E507" s="11"/>
      <c r="J507" s="11"/>
      <c r="O507" s="11"/>
      <c r="T507" s="11"/>
      <c r="Y507" s="11"/>
      <c r="AD507" s="11"/>
      <c r="AI507" s="11"/>
      <c r="AN507" s="11"/>
      <c r="AS507" s="11"/>
    </row>
    <row r="508">
      <c r="E508" s="11"/>
      <c r="J508" s="11"/>
      <c r="O508" s="11"/>
      <c r="T508" s="11"/>
      <c r="Y508" s="11"/>
      <c r="AD508" s="11"/>
      <c r="AI508" s="11"/>
      <c r="AN508" s="11"/>
      <c r="AS508" s="11"/>
    </row>
    <row r="509">
      <c r="E509" s="11"/>
      <c r="J509" s="11"/>
      <c r="O509" s="11"/>
      <c r="T509" s="11"/>
      <c r="Y509" s="11"/>
      <c r="AD509" s="11"/>
      <c r="AI509" s="11"/>
      <c r="AN509" s="11"/>
      <c r="AS509" s="11"/>
    </row>
    <row r="510">
      <c r="E510" s="11"/>
      <c r="J510" s="11"/>
      <c r="O510" s="11"/>
      <c r="T510" s="11"/>
      <c r="Y510" s="11"/>
      <c r="AD510" s="11"/>
      <c r="AI510" s="11"/>
      <c r="AN510" s="11"/>
      <c r="AS510" s="11"/>
    </row>
    <row r="511">
      <c r="E511" s="11"/>
      <c r="J511" s="11"/>
      <c r="O511" s="11"/>
      <c r="T511" s="11"/>
      <c r="Y511" s="11"/>
      <c r="AD511" s="11"/>
      <c r="AI511" s="11"/>
      <c r="AN511" s="11"/>
      <c r="AS511" s="11"/>
    </row>
    <row r="512">
      <c r="E512" s="11"/>
      <c r="J512" s="11"/>
      <c r="O512" s="11"/>
      <c r="T512" s="11"/>
      <c r="Y512" s="11"/>
      <c r="AD512" s="11"/>
      <c r="AI512" s="11"/>
      <c r="AN512" s="11"/>
      <c r="AS512" s="11"/>
    </row>
    <row r="513">
      <c r="E513" s="11"/>
      <c r="J513" s="11"/>
      <c r="O513" s="11"/>
      <c r="T513" s="11"/>
      <c r="Y513" s="11"/>
      <c r="AD513" s="11"/>
      <c r="AI513" s="11"/>
      <c r="AN513" s="11"/>
      <c r="AS513" s="11"/>
    </row>
    <row r="514">
      <c r="E514" s="11"/>
      <c r="J514" s="11"/>
      <c r="O514" s="11"/>
      <c r="T514" s="11"/>
      <c r="Y514" s="11"/>
      <c r="AD514" s="11"/>
      <c r="AI514" s="11"/>
      <c r="AN514" s="11"/>
      <c r="AS514" s="11"/>
    </row>
    <row r="515">
      <c r="E515" s="11"/>
      <c r="J515" s="11"/>
      <c r="O515" s="11"/>
      <c r="T515" s="11"/>
      <c r="Y515" s="11"/>
      <c r="AD515" s="11"/>
      <c r="AI515" s="11"/>
      <c r="AN515" s="11"/>
      <c r="AS515" s="11"/>
    </row>
    <row r="516">
      <c r="E516" s="11"/>
      <c r="J516" s="11"/>
      <c r="O516" s="11"/>
      <c r="T516" s="11"/>
      <c r="Y516" s="11"/>
      <c r="AD516" s="11"/>
      <c r="AI516" s="11"/>
      <c r="AN516" s="11"/>
      <c r="AS516" s="11"/>
    </row>
    <row r="517">
      <c r="E517" s="11"/>
      <c r="J517" s="11"/>
      <c r="O517" s="11"/>
      <c r="T517" s="11"/>
      <c r="Y517" s="11"/>
      <c r="AD517" s="11"/>
      <c r="AI517" s="11"/>
      <c r="AN517" s="11"/>
      <c r="AS517" s="11"/>
    </row>
    <row r="518">
      <c r="E518" s="11"/>
      <c r="J518" s="11"/>
      <c r="O518" s="11"/>
      <c r="T518" s="11"/>
      <c r="Y518" s="11"/>
      <c r="AD518" s="11"/>
      <c r="AI518" s="11"/>
      <c r="AN518" s="11"/>
      <c r="AS518" s="11"/>
    </row>
    <row r="519">
      <c r="E519" s="11"/>
      <c r="J519" s="11"/>
      <c r="O519" s="11"/>
      <c r="T519" s="11"/>
      <c r="Y519" s="11"/>
      <c r="AD519" s="11"/>
      <c r="AI519" s="11"/>
      <c r="AN519" s="11"/>
      <c r="AS519" s="11"/>
    </row>
    <row r="520">
      <c r="E520" s="11"/>
      <c r="J520" s="11"/>
      <c r="O520" s="11"/>
      <c r="T520" s="11"/>
      <c r="Y520" s="11"/>
      <c r="AD520" s="11"/>
      <c r="AI520" s="11"/>
      <c r="AN520" s="11"/>
      <c r="AS520" s="11"/>
    </row>
    <row r="521">
      <c r="E521" s="11"/>
      <c r="J521" s="11"/>
      <c r="O521" s="11"/>
      <c r="T521" s="11"/>
      <c r="Y521" s="11"/>
      <c r="AD521" s="11"/>
      <c r="AI521" s="11"/>
      <c r="AN521" s="11"/>
      <c r="AS521" s="11"/>
    </row>
    <row r="522">
      <c r="E522" s="11"/>
      <c r="J522" s="11"/>
      <c r="O522" s="11"/>
      <c r="T522" s="11"/>
      <c r="Y522" s="11"/>
      <c r="AD522" s="11"/>
      <c r="AI522" s="11"/>
      <c r="AN522" s="11"/>
      <c r="AS522" s="11"/>
    </row>
    <row r="523">
      <c r="E523" s="11"/>
      <c r="J523" s="11"/>
      <c r="O523" s="11"/>
      <c r="T523" s="11"/>
      <c r="Y523" s="11"/>
      <c r="AD523" s="11"/>
      <c r="AI523" s="11"/>
      <c r="AN523" s="11"/>
      <c r="AS523" s="11"/>
    </row>
    <row r="524">
      <c r="E524" s="11"/>
      <c r="J524" s="11"/>
      <c r="O524" s="11"/>
      <c r="T524" s="11"/>
      <c r="Y524" s="11"/>
      <c r="AD524" s="11"/>
      <c r="AI524" s="11"/>
      <c r="AN524" s="11"/>
      <c r="AS524" s="11"/>
    </row>
    <row r="525">
      <c r="E525" s="11"/>
      <c r="J525" s="11"/>
      <c r="O525" s="11"/>
      <c r="T525" s="11"/>
      <c r="Y525" s="11"/>
      <c r="AD525" s="11"/>
      <c r="AI525" s="11"/>
      <c r="AN525" s="11"/>
      <c r="AS525" s="11"/>
    </row>
    <row r="526">
      <c r="E526" s="11"/>
      <c r="J526" s="11"/>
      <c r="O526" s="11"/>
      <c r="T526" s="11"/>
      <c r="Y526" s="11"/>
      <c r="AD526" s="11"/>
      <c r="AI526" s="11"/>
      <c r="AN526" s="11"/>
      <c r="AS526" s="11"/>
    </row>
    <row r="527">
      <c r="E527" s="11"/>
      <c r="J527" s="11"/>
      <c r="O527" s="11"/>
      <c r="T527" s="11"/>
      <c r="Y527" s="11"/>
      <c r="AD527" s="11"/>
      <c r="AI527" s="11"/>
      <c r="AN527" s="11"/>
      <c r="AS527" s="11"/>
    </row>
    <row r="528">
      <c r="E528" s="11"/>
      <c r="J528" s="11"/>
      <c r="O528" s="11"/>
      <c r="T528" s="11"/>
      <c r="Y528" s="11"/>
      <c r="AD528" s="11"/>
      <c r="AI528" s="11"/>
      <c r="AN528" s="11"/>
      <c r="AS528" s="11"/>
    </row>
    <row r="529">
      <c r="E529" s="11"/>
      <c r="J529" s="11"/>
      <c r="O529" s="11"/>
      <c r="T529" s="11"/>
      <c r="Y529" s="11"/>
      <c r="AD529" s="11"/>
      <c r="AI529" s="11"/>
      <c r="AN529" s="11"/>
      <c r="AS529" s="11"/>
    </row>
    <row r="530">
      <c r="E530" s="11"/>
      <c r="J530" s="11"/>
      <c r="O530" s="11"/>
      <c r="T530" s="11"/>
      <c r="Y530" s="11"/>
      <c r="AD530" s="11"/>
      <c r="AI530" s="11"/>
      <c r="AN530" s="11"/>
      <c r="AS530" s="11"/>
    </row>
    <row r="531">
      <c r="E531" s="11"/>
      <c r="J531" s="11"/>
      <c r="O531" s="11"/>
      <c r="T531" s="11"/>
      <c r="Y531" s="11"/>
      <c r="AD531" s="11"/>
      <c r="AI531" s="11"/>
      <c r="AN531" s="11"/>
      <c r="AS531" s="11"/>
    </row>
    <row r="532">
      <c r="E532" s="11"/>
      <c r="J532" s="11"/>
      <c r="O532" s="11"/>
      <c r="T532" s="11"/>
      <c r="Y532" s="11"/>
      <c r="AD532" s="11"/>
      <c r="AI532" s="11"/>
      <c r="AN532" s="11"/>
      <c r="AS532" s="11"/>
    </row>
    <row r="533">
      <c r="E533" s="11"/>
      <c r="J533" s="11"/>
      <c r="O533" s="11"/>
      <c r="T533" s="11"/>
      <c r="Y533" s="11"/>
      <c r="AD533" s="11"/>
      <c r="AI533" s="11"/>
      <c r="AN533" s="11"/>
      <c r="AS533" s="11"/>
    </row>
    <row r="534">
      <c r="E534" s="11"/>
      <c r="J534" s="11"/>
      <c r="O534" s="11"/>
      <c r="T534" s="11"/>
      <c r="Y534" s="11"/>
      <c r="AD534" s="11"/>
      <c r="AI534" s="11"/>
      <c r="AN534" s="11"/>
      <c r="AS534" s="11"/>
    </row>
    <row r="535">
      <c r="E535" s="11"/>
      <c r="J535" s="11"/>
      <c r="O535" s="11"/>
      <c r="T535" s="11"/>
      <c r="Y535" s="11"/>
      <c r="AD535" s="11"/>
      <c r="AI535" s="11"/>
      <c r="AN535" s="11"/>
      <c r="AS535" s="11"/>
    </row>
    <row r="536">
      <c r="E536" s="11"/>
      <c r="J536" s="11"/>
      <c r="O536" s="11"/>
      <c r="T536" s="11"/>
      <c r="Y536" s="11"/>
      <c r="AD536" s="11"/>
      <c r="AI536" s="11"/>
      <c r="AN536" s="11"/>
      <c r="AS536" s="11"/>
    </row>
    <row r="537">
      <c r="E537" s="11"/>
      <c r="J537" s="11"/>
      <c r="O537" s="11"/>
      <c r="T537" s="11"/>
      <c r="Y537" s="11"/>
      <c r="AD537" s="11"/>
      <c r="AI537" s="11"/>
      <c r="AN537" s="11"/>
      <c r="AS537" s="11"/>
    </row>
    <row r="538">
      <c r="E538" s="11"/>
      <c r="J538" s="11"/>
      <c r="O538" s="11"/>
      <c r="T538" s="11"/>
      <c r="Y538" s="11"/>
      <c r="AD538" s="11"/>
      <c r="AI538" s="11"/>
      <c r="AN538" s="11"/>
      <c r="AS538" s="11"/>
    </row>
    <row r="539">
      <c r="E539" s="11"/>
      <c r="J539" s="11"/>
      <c r="O539" s="11"/>
      <c r="T539" s="11"/>
      <c r="Y539" s="11"/>
      <c r="AD539" s="11"/>
      <c r="AI539" s="11"/>
      <c r="AN539" s="11"/>
      <c r="AS539" s="11"/>
    </row>
    <row r="540">
      <c r="E540" s="11"/>
      <c r="J540" s="11"/>
      <c r="O540" s="11"/>
      <c r="T540" s="11"/>
      <c r="Y540" s="11"/>
      <c r="AD540" s="11"/>
      <c r="AI540" s="11"/>
      <c r="AN540" s="11"/>
      <c r="AS540" s="11"/>
    </row>
    <row r="541">
      <c r="E541" s="11"/>
      <c r="J541" s="11"/>
      <c r="O541" s="11"/>
      <c r="T541" s="11"/>
      <c r="Y541" s="11"/>
      <c r="AD541" s="11"/>
      <c r="AI541" s="11"/>
      <c r="AN541" s="11"/>
      <c r="AS541" s="11"/>
    </row>
    <row r="542">
      <c r="E542" s="11"/>
      <c r="J542" s="11"/>
      <c r="O542" s="11"/>
      <c r="T542" s="11"/>
      <c r="Y542" s="11"/>
      <c r="AD542" s="11"/>
      <c r="AI542" s="11"/>
      <c r="AN542" s="11"/>
      <c r="AS542" s="11"/>
    </row>
    <row r="543">
      <c r="E543" s="11"/>
      <c r="J543" s="11"/>
      <c r="O543" s="11"/>
      <c r="T543" s="11"/>
      <c r="Y543" s="11"/>
      <c r="AD543" s="11"/>
      <c r="AI543" s="11"/>
      <c r="AN543" s="11"/>
      <c r="AS543" s="11"/>
    </row>
    <row r="544">
      <c r="E544" s="11"/>
      <c r="J544" s="11"/>
      <c r="O544" s="11"/>
      <c r="T544" s="11"/>
      <c r="Y544" s="11"/>
      <c r="AD544" s="11"/>
      <c r="AI544" s="11"/>
      <c r="AN544" s="11"/>
      <c r="AS544" s="11"/>
    </row>
    <row r="545">
      <c r="E545" s="11"/>
      <c r="J545" s="11"/>
      <c r="O545" s="11"/>
      <c r="T545" s="11"/>
      <c r="Y545" s="11"/>
      <c r="AD545" s="11"/>
      <c r="AI545" s="11"/>
      <c r="AN545" s="11"/>
      <c r="AS545" s="11"/>
    </row>
    <row r="546">
      <c r="E546" s="11"/>
      <c r="J546" s="11"/>
      <c r="O546" s="11"/>
      <c r="T546" s="11"/>
      <c r="Y546" s="11"/>
      <c r="AD546" s="11"/>
      <c r="AI546" s="11"/>
      <c r="AN546" s="11"/>
      <c r="AS546" s="11"/>
    </row>
    <row r="547">
      <c r="E547" s="11"/>
      <c r="J547" s="11"/>
      <c r="O547" s="11"/>
      <c r="T547" s="11"/>
      <c r="Y547" s="11"/>
      <c r="AD547" s="11"/>
      <c r="AI547" s="11"/>
      <c r="AN547" s="11"/>
      <c r="AS547" s="11"/>
    </row>
    <row r="548">
      <c r="E548" s="11"/>
      <c r="J548" s="11"/>
      <c r="O548" s="11"/>
      <c r="T548" s="11"/>
      <c r="Y548" s="11"/>
      <c r="AD548" s="11"/>
      <c r="AI548" s="11"/>
      <c r="AN548" s="11"/>
      <c r="AS548" s="11"/>
    </row>
    <row r="549">
      <c r="E549" s="11"/>
      <c r="J549" s="11"/>
      <c r="O549" s="11"/>
      <c r="T549" s="11"/>
      <c r="Y549" s="11"/>
      <c r="AD549" s="11"/>
      <c r="AI549" s="11"/>
      <c r="AN549" s="11"/>
      <c r="AS549" s="11"/>
    </row>
    <row r="550">
      <c r="E550" s="11"/>
      <c r="J550" s="11"/>
      <c r="O550" s="11"/>
      <c r="T550" s="11"/>
      <c r="Y550" s="11"/>
      <c r="AD550" s="11"/>
      <c r="AI550" s="11"/>
      <c r="AN550" s="11"/>
      <c r="AS550" s="11"/>
    </row>
    <row r="551">
      <c r="E551" s="11"/>
      <c r="J551" s="11"/>
      <c r="O551" s="11"/>
      <c r="T551" s="11"/>
      <c r="Y551" s="11"/>
      <c r="AD551" s="11"/>
      <c r="AI551" s="11"/>
      <c r="AN551" s="11"/>
      <c r="AS551" s="11"/>
    </row>
    <row r="552">
      <c r="E552" s="11"/>
      <c r="J552" s="11"/>
      <c r="O552" s="11"/>
      <c r="T552" s="11"/>
      <c r="Y552" s="11"/>
      <c r="AD552" s="11"/>
      <c r="AI552" s="11"/>
      <c r="AN552" s="11"/>
      <c r="AS552" s="11"/>
    </row>
    <row r="553">
      <c r="E553" s="11"/>
      <c r="J553" s="11"/>
      <c r="O553" s="11"/>
      <c r="T553" s="11"/>
      <c r="Y553" s="11"/>
      <c r="AD553" s="11"/>
      <c r="AI553" s="11"/>
      <c r="AN553" s="11"/>
      <c r="AS553" s="11"/>
    </row>
    <row r="554">
      <c r="E554" s="11"/>
      <c r="J554" s="11"/>
      <c r="O554" s="11"/>
      <c r="T554" s="11"/>
      <c r="Y554" s="11"/>
      <c r="AD554" s="11"/>
      <c r="AI554" s="11"/>
      <c r="AN554" s="11"/>
      <c r="AS554" s="11"/>
    </row>
    <row r="555">
      <c r="E555" s="11"/>
      <c r="J555" s="11"/>
      <c r="O555" s="11"/>
      <c r="T555" s="11"/>
      <c r="Y555" s="11"/>
      <c r="AD555" s="11"/>
      <c r="AI555" s="11"/>
      <c r="AN555" s="11"/>
      <c r="AS555" s="11"/>
    </row>
    <row r="556">
      <c r="E556" s="11"/>
      <c r="J556" s="11"/>
      <c r="O556" s="11"/>
      <c r="T556" s="11"/>
      <c r="Y556" s="11"/>
      <c r="AD556" s="11"/>
      <c r="AI556" s="11"/>
      <c r="AN556" s="11"/>
      <c r="AS556" s="11"/>
    </row>
    <row r="557">
      <c r="E557" s="11"/>
      <c r="J557" s="11"/>
      <c r="O557" s="11"/>
      <c r="T557" s="11"/>
      <c r="Y557" s="11"/>
      <c r="AD557" s="11"/>
      <c r="AI557" s="11"/>
      <c r="AN557" s="11"/>
      <c r="AS557" s="11"/>
    </row>
    <row r="558">
      <c r="E558" s="11"/>
      <c r="J558" s="11"/>
      <c r="O558" s="11"/>
      <c r="T558" s="11"/>
      <c r="Y558" s="11"/>
      <c r="AD558" s="11"/>
      <c r="AI558" s="11"/>
      <c r="AN558" s="11"/>
      <c r="AS558" s="11"/>
    </row>
    <row r="559">
      <c r="E559" s="11"/>
      <c r="J559" s="11"/>
      <c r="O559" s="11"/>
      <c r="T559" s="11"/>
      <c r="Y559" s="11"/>
      <c r="AD559" s="11"/>
      <c r="AI559" s="11"/>
      <c r="AN559" s="11"/>
      <c r="AS559" s="11"/>
    </row>
    <row r="560">
      <c r="E560" s="11"/>
      <c r="J560" s="11"/>
      <c r="O560" s="11"/>
      <c r="T560" s="11"/>
      <c r="Y560" s="11"/>
      <c r="AD560" s="11"/>
      <c r="AI560" s="11"/>
      <c r="AN560" s="11"/>
      <c r="AS560" s="11"/>
    </row>
    <row r="561">
      <c r="E561" s="11"/>
      <c r="J561" s="11"/>
      <c r="O561" s="11"/>
      <c r="T561" s="11"/>
      <c r="Y561" s="11"/>
      <c r="AD561" s="11"/>
      <c r="AI561" s="11"/>
      <c r="AN561" s="11"/>
      <c r="AS561" s="11"/>
    </row>
    <row r="562">
      <c r="E562" s="11"/>
      <c r="J562" s="11"/>
      <c r="O562" s="11"/>
      <c r="T562" s="11"/>
      <c r="Y562" s="11"/>
      <c r="AD562" s="11"/>
      <c r="AI562" s="11"/>
      <c r="AN562" s="11"/>
      <c r="AS562" s="11"/>
    </row>
    <row r="563">
      <c r="E563" s="11"/>
      <c r="J563" s="11"/>
      <c r="O563" s="11"/>
      <c r="T563" s="11"/>
      <c r="Y563" s="11"/>
      <c r="AD563" s="11"/>
      <c r="AI563" s="11"/>
      <c r="AN563" s="11"/>
      <c r="AS563" s="11"/>
    </row>
    <row r="564">
      <c r="E564" s="11"/>
      <c r="J564" s="11"/>
      <c r="O564" s="11"/>
      <c r="T564" s="11"/>
      <c r="Y564" s="11"/>
      <c r="AD564" s="11"/>
      <c r="AI564" s="11"/>
      <c r="AN564" s="11"/>
      <c r="AS564" s="11"/>
    </row>
    <row r="565">
      <c r="E565" s="11"/>
      <c r="J565" s="11"/>
      <c r="O565" s="11"/>
      <c r="T565" s="11"/>
      <c r="Y565" s="11"/>
      <c r="AD565" s="11"/>
      <c r="AI565" s="11"/>
      <c r="AN565" s="11"/>
      <c r="AS565" s="11"/>
    </row>
    <row r="566">
      <c r="E566" s="11"/>
      <c r="J566" s="11"/>
      <c r="O566" s="11"/>
      <c r="T566" s="11"/>
      <c r="Y566" s="11"/>
      <c r="AD566" s="11"/>
      <c r="AI566" s="11"/>
      <c r="AN566" s="11"/>
      <c r="AS566" s="11"/>
    </row>
    <row r="567">
      <c r="E567" s="11"/>
      <c r="J567" s="11"/>
      <c r="O567" s="11"/>
      <c r="T567" s="11"/>
      <c r="Y567" s="11"/>
      <c r="AD567" s="11"/>
      <c r="AI567" s="11"/>
      <c r="AN567" s="11"/>
      <c r="AS567" s="11"/>
    </row>
    <row r="568">
      <c r="E568" s="11"/>
      <c r="J568" s="11"/>
      <c r="O568" s="11"/>
      <c r="T568" s="11"/>
      <c r="Y568" s="11"/>
      <c r="AD568" s="11"/>
      <c r="AI568" s="11"/>
      <c r="AN568" s="11"/>
      <c r="AS568" s="11"/>
    </row>
    <row r="569">
      <c r="E569" s="11"/>
      <c r="J569" s="11"/>
      <c r="O569" s="11"/>
      <c r="T569" s="11"/>
      <c r="Y569" s="11"/>
      <c r="AD569" s="11"/>
      <c r="AI569" s="11"/>
      <c r="AN569" s="11"/>
      <c r="AS569" s="11"/>
    </row>
    <row r="570">
      <c r="E570" s="11"/>
      <c r="J570" s="11"/>
      <c r="O570" s="11"/>
      <c r="T570" s="11"/>
      <c r="Y570" s="11"/>
      <c r="AD570" s="11"/>
      <c r="AI570" s="11"/>
      <c r="AN570" s="11"/>
      <c r="AS570" s="11"/>
    </row>
    <row r="571">
      <c r="E571" s="11"/>
      <c r="J571" s="11"/>
      <c r="O571" s="11"/>
      <c r="T571" s="11"/>
      <c r="Y571" s="11"/>
      <c r="AD571" s="11"/>
      <c r="AI571" s="11"/>
      <c r="AN571" s="11"/>
      <c r="AS571" s="11"/>
    </row>
    <row r="572">
      <c r="E572" s="11"/>
      <c r="J572" s="11"/>
      <c r="O572" s="11"/>
      <c r="T572" s="11"/>
      <c r="Y572" s="11"/>
      <c r="AD572" s="11"/>
      <c r="AI572" s="11"/>
      <c r="AN572" s="11"/>
      <c r="AS572" s="11"/>
    </row>
    <row r="573">
      <c r="E573" s="11"/>
      <c r="J573" s="11"/>
      <c r="O573" s="11"/>
      <c r="T573" s="11"/>
      <c r="Y573" s="11"/>
      <c r="AD573" s="11"/>
      <c r="AI573" s="11"/>
      <c r="AN573" s="11"/>
      <c r="AS573" s="11"/>
    </row>
    <row r="574">
      <c r="E574" s="11"/>
      <c r="J574" s="11"/>
      <c r="O574" s="11"/>
      <c r="T574" s="11"/>
      <c r="Y574" s="11"/>
      <c r="AD574" s="11"/>
      <c r="AI574" s="11"/>
      <c r="AN574" s="11"/>
      <c r="AS574" s="11"/>
    </row>
    <row r="575">
      <c r="E575" s="11"/>
      <c r="J575" s="11"/>
      <c r="O575" s="11"/>
      <c r="T575" s="11"/>
      <c r="Y575" s="11"/>
      <c r="AD575" s="11"/>
      <c r="AI575" s="11"/>
      <c r="AN575" s="11"/>
      <c r="AS575" s="11"/>
    </row>
    <row r="576">
      <c r="E576" s="11"/>
      <c r="J576" s="11"/>
      <c r="O576" s="11"/>
      <c r="T576" s="11"/>
      <c r="Y576" s="11"/>
      <c r="AD576" s="11"/>
      <c r="AI576" s="11"/>
      <c r="AN576" s="11"/>
      <c r="AS576" s="11"/>
    </row>
    <row r="577">
      <c r="E577" s="11"/>
      <c r="J577" s="11"/>
      <c r="O577" s="11"/>
      <c r="T577" s="11"/>
      <c r="Y577" s="11"/>
      <c r="AD577" s="11"/>
      <c r="AI577" s="11"/>
      <c r="AN577" s="11"/>
      <c r="AS577" s="11"/>
    </row>
    <row r="578">
      <c r="E578" s="11"/>
      <c r="J578" s="11"/>
      <c r="O578" s="11"/>
      <c r="T578" s="11"/>
      <c r="Y578" s="11"/>
      <c r="AD578" s="11"/>
      <c r="AI578" s="11"/>
      <c r="AN578" s="11"/>
      <c r="AS578" s="11"/>
    </row>
    <row r="579">
      <c r="E579" s="11"/>
      <c r="J579" s="11"/>
      <c r="O579" s="11"/>
      <c r="T579" s="11"/>
      <c r="Y579" s="11"/>
      <c r="AD579" s="11"/>
      <c r="AI579" s="11"/>
      <c r="AN579" s="11"/>
      <c r="AS579" s="11"/>
    </row>
    <row r="580">
      <c r="E580" s="11"/>
      <c r="J580" s="11"/>
      <c r="O580" s="11"/>
      <c r="T580" s="11"/>
      <c r="Y580" s="11"/>
      <c r="AD580" s="11"/>
      <c r="AI580" s="11"/>
      <c r="AN580" s="11"/>
      <c r="AS580" s="11"/>
    </row>
    <row r="581">
      <c r="E581" s="11"/>
      <c r="J581" s="11"/>
      <c r="O581" s="11"/>
      <c r="T581" s="11"/>
      <c r="Y581" s="11"/>
      <c r="AD581" s="11"/>
      <c r="AI581" s="11"/>
      <c r="AN581" s="11"/>
      <c r="AS581" s="11"/>
    </row>
    <row r="582">
      <c r="E582" s="11"/>
      <c r="J582" s="11"/>
      <c r="O582" s="11"/>
      <c r="T582" s="11"/>
      <c r="Y582" s="11"/>
      <c r="AD582" s="11"/>
      <c r="AI582" s="11"/>
      <c r="AN582" s="11"/>
      <c r="AS582" s="11"/>
    </row>
    <row r="583">
      <c r="E583" s="11"/>
      <c r="J583" s="11"/>
      <c r="O583" s="11"/>
      <c r="T583" s="11"/>
      <c r="Y583" s="11"/>
      <c r="AD583" s="11"/>
      <c r="AI583" s="11"/>
      <c r="AN583" s="11"/>
      <c r="AS583" s="11"/>
    </row>
    <row r="584">
      <c r="E584" s="11"/>
      <c r="J584" s="11"/>
      <c r="O584" s="11"/>
      <c r="T584" s="11"/>
      <c r="Y584" s="11"/>
      <c r="AD584" s="11"/>
      <c r="AI584" s="11"/>
      <c r="AN584" s="11"/>
      <c r="AS584" s="11"/>
    </row>
    <row r="585">
      <c r="E585" s="11"/>
      <c r="J585" s="11"/>
      <c r="O585" s="11"/>
      <c r="T585" s="11"/>
      <c r="Y585" s="11"/>
      <c r="AD585" s="11"/>
      <c r="AI585" s="11"/>
      <c r="AN585" s="11"/>
      <c r="AS585" s="11"/>
    </row>
    <row r="586">
      <c r="E586" s="11"/>
      <c r="J586" s="11"/>
      <c r="O586" s="11"/>
      <c r="T586" s="11"/>
      <c r="Y586" s="11"/>
      <c r="AD586" s="11"/>
      <c r="AI586" s="11"/>
      <c r="AN586" s="11"/>
      <c r="AS586" s="11"/>
    </row>
    <row r="587">
      <c r="E587" s="11"/>
      <c r="J587" s="11"/>
      <c r="O587" s="11"/>
      <c r="T587" s="11"/>
      <c r="Y587" s="11"/>
      <c r="AD587" s="11"/>
      <c r="AI587" s="11"/>
      <c r="AN587" s="11"/>
      <c r="AS587" s="11"/>
    </row>
    <row r="588">
      <c r="E588" s="11"/>
      <c r="J588" s="11"/>
      <c r="O588" s="11"/>
      <c r="T588" s="11"/>
      <c r="Y588" s="11"/>
      <c r="AD588" s="11"/>
      <c r="AI588" s="11"/>
      <c r="AN588" s="11"/>
      <c r="AS588" s="11"/>
    </row>
    <row r="589">
      <c r="E589" s="11"/>
      <c r="J589" s="11"/>
      <c r="O589" s="11"/>
      <c r="T589" s="11"/>
      <c r="Y589" s="11"/>
      <c r="AD589" s="11"/>
      <c r="AI589" s="11"/>
      <c r="AN589" s="11"/>
      <c r="AS589" s="11"/>
    </row>
    <row r="590">
      <c r="E590" s="11"/>
      <c r="J590" s="11"/>
      <c r="O590" s="11"/>
      <c r="T590" s="11"/>
      <c r="Y590" s="11"/>
      <c r="AD590" s="11"/>
      <c r="AI590" s="11"/>
      <c r="AN590" s="11"/>
      <c r="AS590" s="11"/>
    </row>
    <row r="591">
      <c r="E591" s="11"/>
      <c r="J591" s="11"/>
      <c r="O591" s="11"/>
      <c r="T591" s="11"/>
      <c r="Y591" s="11"/>
      <c r="AD591" s="11"/>
      <c r="AI591" s="11"/>
      <c r="AN591" s="11"/>
      <c r="AS591" s="11"/>
    </row>
    <row r="592">
      <c r="E592" s="11"/>
      <c r="J592" s="11"/>
      <c r="O592" s="11"/>
      <c r="T592" s="11"/>
      <c r="Y592" s="11"/>
      <c r="AD592" s="11"/>
      <c r="AI592" s="11"/>
      <c r="AN592" s="11"/>
      <c r="AS592" s="11"/>
    </row>
    <row r="593">
      <c r="E593" s="11"/>
      <c r="J593" s="11"/>
      <c r="O593" s="11"/>
      <c r="T593" s="11"/>
      <c r="Y593" s="11"/>
      <c r="AD593" s="11"/>
      <c r="AI593" s="11"/>
      <c r="AN593" s="11"/>
      <c r="AS593" s="11"/>
    </row>
    <row r="594">
      <c r="E594" s="11"/>
      <c r="J594" s="11"/>
      <c r="O594" s="11"/>
      <c r="T594" s="11"/>
      <c r="Y594" s="11"/>
      <c r="AD594" s="11"/>
      <c r="AI594" s="11"/>
      <c r="AN594" s="11"/>
      <c r="AS594" s="11"/>
    </row>
    <row r="595">
      <c r="E595" s="11"/>
      <c r="J595" s="11"/>
      <c r="O595" s="11"/>
      <c r="T595" s="11"/>
      <c r="Y595" s="11"/>
      <c r="AD595" s="11"/>
      <c r="AI595" s="11"/>
      <c r="AN595" s="11"/>
      <c r="AS595" s="11"/>
    </row>
    <row r="596">
      <c r="E596" s="11"/>
      <c r="J596" s="11"/>
      <c r="O596" s="11"/>
      <c r="T596" s="11"/>
      <c r="Y596" s="11"/>
      <c r="AD596" s="11"/>
      <c r="AI596" s="11"/>
      <c r="AN596" s="11"/>
      <c r="AS596" s="11"/>
    </row>
    <row r="597">
      <c r="E597" s="11"/>
      <c r="J597" s="11"/>
      <c r="O597" s="11"/>
      <c r="T597" s="11"/>
      <c r="Y597" s="11"/>
      <c r="AD597" s="11"/>
      <c r="AI597" s="11"/>
      <c r="AN597" s="11"/>
      <c r="AS597" s="11"/>
    </row>
    <row r="598">
      <c r="E598" s="11"/>
      <c r="J598" s="11"/>
      <c r="O598" s="11"/>
      <c r="T598" s="11"/>
      <c r="Y598" s="11"/>
      <c r="AD598" s="11"/>
      <c r="AI598" s="11"/>
      <c r="AN598" s="11"/>
      <c r="AS598" s="11"/>
    </row>
    <row r="599">
      <c r="E599" s="11"/>
      <c r="J599" s="11"/>
      <c r="O599" s="11"/>
      <c r="T599" s="11"/>
      <c r="Y599" s="11"/>
      <c r="AD599" s="11"/>
      <c r="AI599" s="11"/>
      <c r="AN599" s="11"/>
      <c r="AS599" s="11"/>
    </row>
    <row r="600">
      <c r="E600" s="11"/>
      <c r="J600" s="11"/>
      <c r="O600" s="11"/>
      <c r="T600" s="11"/>
      <c r="Y600" s="11"/>
      <c r="AD600" s="11"/>
      <c r="AI600" s="11"/>
      <c r="AN600" s="11"/>
      <c r="AS600" s="11"/>
    </row>
    <row r="601">
      <c r="E601" s="11"/>
      <c r="J601" s="11"/>
      <c r="O601" s="11"/>
      <c r="T601" s="11"/>
      <c r="Y601" s="11"/>
      <c r="AD601" s="11"/>
      <c r="AI601" s="11"/>
      <c r="AN601" s="11"/>
      <c r="AS601" s="11"/>
    </row>
    <row r="602">
      <c r="E602" s="11"/>
      <c r="J602" s="11"/>
      <c r="O602" s="11"/>
      <c r="T602" s="11"/>
      <c r="Y602" s="11"/>
      <c r="AD602" s="11"/>
      <c r="AI602" s="11"/>
      <c r="AN602" s="11"/>
      <c r="AS602" s="11"/>
    </row>
    <row r="603">
      <c r="E603" s="11"/>
      <c r="J603" s="11"/>
      <c r="O603" s="11"/>
      <c r="T603" s="11"/>
      <c r="Y603" s="11"/>
      <c r="AD603" s="11"/>
      <c r="AI603" s="11"/>
      <c r="AN603" s="11"/>
      <c r="AS603" s="11"/>
    </row>
    <row r="604">
      <c r="E604" s="11"/>
      <c r="J604" s="11"/>
      <c r="O604" s="11"/>
      <c r="T604" s="11"/>
      <c r="Y604" s="11"/>
      <c r="AD604" s="11"/>
      <c r="AI604" s="11"/>
      <c r="AN604" s="11"/>
      <c r="AS604" s="11"/>
    </row>
    <row r="605">
      <c r="E605" s="11"/>
      <c r="J605" s="11"/>
      <c r="O605" s="11"/>
      <c r="T605" s="11"/>
      <c r="Y605" s="11"/>
      <c r="AD605" s="11"/>
      <c r="AI605" s="11"/>
      <c r="AN605" s="11"/>
      <c r="AS605" s="11"/>
    </row>
    <row r="606">
      <c r="E606" s="11"/>
      <c r="J606" s="11"/>
      <c r="O606" s="11"/>
      <c r="T606" s="11"/>
      <c r="Y606" s="11"/>
      <c r="AD606" s="11"/>
      <c r="AI606" s="11"/>
      <c r="AN606" s="11"/>
      <c r="AS606" s="11"/>
    </row>
    <row r="607">
      <c r="E607" s="11"/>
      <c r="J607" s="11"/>
      <c r="O607" s="11"/>
      <c r="T607" s="11"/>
      <c r="Y607" s="11"/>
      <c r="AD607" s="11"/>
      <c r="AI607" s="11"/>
      <c r="AN607" s="11"/>
      <c r="AS607" s="11"/>
    </row>
    <row r="608">
      <c r="E608" s="11"/>
      <c r="J608" s="11"/>
      <c r="O608" s="11"/>
      <c r="T608" s="11"/>
      <c r="Y608" s="11"/>
      <c r="AD608" s="11"/>
      <c r="AI608" s="11"/>
      <c r="AN608" s="11"/>
      <c r="AS608" s="11"/>
    </row>
    <row r="609">
      <c r="E609" s="11"/>
      <c r="J609" s="11"/>
      <c r="O609" s="11"/>
      <c r="T609" s="11"/>
      <c r="Y609" s="11"/>
      <c r="AD609" s="11"/>
      <c r="AI609" s="11"/>
      <c r="AN609" s="11"/>
      <c r="AS609" s="11"/>
    </row>
    <row r="610">
      <c r="E610" s="11"/>
      <c r="J610" s="11"/>
      <c r="O610" s="11"/>
      <c r="T610" s="11"/>
      <c r="Y610" s="11"/>
      <c r="AD610" s="11"/>
      <c r="AI610" s="11"/>
      <c r="AN610" s="11"/>
      <c r="AS610" s="11"/>
    </row>
    <row r="611">
      <c r="E611" s="11"/>
      <c r="J611" s="11"/>
      <c r="O611" s="11"/>
      <c r="T611" s="11"/>
      <c r="Y611" s="11"/>
      <c r="AD611" s="11"/>
      <c r="AI611" s="11"/>
      <c r="AN611" s="11"/>
      <c r="AS611" s="11"/>
    </row>
    <row r="612">
      <c r="E612" s="11"/>
      <c r="J612" s="11"/>
      <c r="O612" s="11"/>
      <c r="T612" s="11"/>
      <c r="Y612" s="11"/>
      <c r="AD612" s="11"/>
      <c r="AI612" s="11"/>
      <c r="AN612" s="11"/>
      <c r="AS612" s="11"/>
    </row>
    <row r="613">
      <c r="E613" s="11"/>
      <c r="J613" s="11"/>
      <c r="O613" s="11"/>
      <c r="T613" s="11"/>
      <c r="Y613" s="11"/>
      <c r="AD613" s="11"/>
      <c r="AI613" s="11"/>
      <c r="AN613" s="11"/>
      <c r="AS613" s="11"/>
    </row>
    <row r="614">
      <c r="E614" s="11"/>
      <c r="J614" s="11"/>
      <c r="O614" s="11"/>
      <c r="T614" s="11"/>
      <c r="Y614" s="11"/>
      <c r="AD614" s="11"/>
      <c r="AI614" s="11"/>
      <c r="AN614" s="11"/>
      <c r="AS614" s="11"/>
    </row>
    <row r="615">
      <c r="E615" s="11"/>
      <c r="J615" s="11"/>
      <c r="O615" s="11"/>
      <c r="T615" s="11"/>
      <c r="Y615" s="11"/>
      <c r="AD615" s="11"/>
      <c r="AI615" s="11"/>
      <c r="AN615" s="11"/>
      <c r="AS615" s="11"/>
    </row>
    <row r="616">
      <c r="E616" s="11"/>
      <c r="J616" s="11"/>
      <c r="O616" s="11"/>
      <c r="T616" s="11"/>
      <c r="Y616" s="11"/>
      <c r="AD616" s="11"/>
      <c r="AI616" s="11"/>
      <c r="AN616" s="11"/>
      <c r="AS616" s="11"/>
    </row>
    <row r="617">
      <c r="E617" s="11"/>
      <c r="J617" s="11"/>
      <c r="O617" s="11"/>
      <c r="T617" s="11"/>
      <c r="Y617" s="11"/>
      <c r="AD617" s="11"/>
      <c r="AI617" s="11"/>
      <c r="AN617" s="11"/>
      <c r="AS617" s="11"/>
    </row>
    <row r="618">
      <c r="E618" s="11"/>
      <c r="J618" s="11"/>
      <c r="O618" s="11"/>
      <c r="T618" s="11"/>
      <c r="Y618" s="11"/>
      <c r="AD618" s="11"/>
      <c r="AI618" s="11"/>
      <c r="AN618" s="11"/>
      <c r="AS618" s="11"/>
    </row>
    <row r="619">
      <c r="E619" s="11"/>
      <c r="J619" s="11"/>
      <c r="O619" s="11"/>
      <c r="T619" s="11"/>
      <c r="Y619" s="11"/>
      <c r="AD619" s="11"/>
      <c r="AI619" s="11"/>
      <c r="AN619" s="11"/>
      <c r="AS619" s="11"/>
    </row>
    <row r="620">
      <c r="E620" s="11"/>
      <c r="J620" s="11"/>
      <c r="O620" s="11"/>
      <c r="T620" s="11"/>
      <c r="Y620" s="11"/>
      <c r="AD620" s="11"/>
      <c r="AI620" s="11"/>
      <c r="AN620" s="11"/>
      <c r="AS620" s="11"/>
    </row>
    <row r="621">
      <c r="E621" s="11"/>
      <c r="J621" s="11"/>
      <c r="O621" s="11"/>
      <c r="T621" s="11"/>
      <c r="Y621" s="11"/>
      <c r="AD621" s="11"/>
      <c r="AI621" s="11"/>
      <c r="AN621" s="11"/>
      <c r="AS621" s="11"/>
    </row>
    <row r="622">
      <c r="E622" s="11"/>
      <c r="J622" s="11"/>
      <c r="O622" s="11"/>
      <c r="T622" s="11"/>
      <c r="Y622" s="11"/>
      <c r="AD622" s="11"/>
      <c r="AI622" s="11"/>
      <c r="AN622" s="11"/>
      <c r="AS622" s="11"/>
    </row>
    <row r="623">
      <c r="E623" s="11"/>
      <c r="J623" s="11"/>
      <c r="O623" s="11"/>
      <c r="T623" s="11"/>
      <c r="Y623" s="11"/>
      <c r="AD623" s="11"/>
      <c r="AI623" s="11"/>
      <c r="AN623" s="11"/>
      <c r="AS623" s="11"/>
    </row>
    <row r="624">
      <c r="E624" s="11"/>
      <c r="J624" s="11"/>
      <c r="O624" s="11"/>
      <c r="T624" s="11"/>
      <c r="Y624" s="11"/>
      <c r="AD624" s="11"/>
      <c r="AI624" s="11"/>
      <c r="AN624" s="11"/>
      <c r="AS624" s="11"/>
    </row>
    <row r="625">
      <c r="E625" s="11"/>
      <c r="J625" s="11"/>
      <c r="O625" s="11"/>
      <c r="T625" s="11"/>
      <c r="Y625" s="11"/>
      <c r="AD625" s="11"/>
      <c r="AI625" s="11"/>
      <c r="AN625" s="11"/>
      <c r="AS625" s="11"/>
    </row>
    <row r="626">
      <c r="E626" s="11"/>
      <c r="J626" s="11"/>
      <c r="O626" s="11"/>
      <c r="T626" s="11"/>
      <c r="Y626" s="11"/>
      <c r="AD626" s="11"/>
      <c r="AI626" s="11"/>
      <c r="AN626" s="11"/>
      <c r="AS626" s="11"/>
    </row>
    <row r="627">
      <c r="E627" s="11"/>
      <c r="J627" s="11"/>
      <c r="O627" s="11"/>
      <c r="T627" s="11"/>
      <c r="Y627" s="11"/>
      <c r="AD627" s="11"/>
      <c r="AI627" s="11"/>
      <c r="AN627" s="11"/>
      <c r="AS627" s="11"/>
    </row>
    <row r="628">
      <c r="E628" s="11"/>
      <c r="J628" s="11"/>
      <c r="O628" s="11"/>
      <c r="T628" s="11"/>
      <c r="Y628" s="11"/>
      <c r="AD628" s="11"/>
      <c r="AI628" s="11"/>
      <c r="AN628" s="11"/>
      <c r="AS628" s="11"/>
    </row>
    <row r="629">
      <c r="E629" s="11"/>
      <c r="J629" s="11"/>
      <c r="O629" s="11"/>
      <c r="T629" s="11"/>
      <c r="Y629" s="11"/>
      <c r="AD629" s="11"/>
      <c r="AI629" s="11"/>
      <c r="AN629" s="11"/>
      <c r="AS629" s="11"/>
    </row>
    <row r="630">
      <c r="E630" s="11"/>
      <c r="J630" s="11"/>
      <c r="O630" s="11"/>
      <c r="T630" s="11"/>
      <c r="Y630" s="11"/>
      <c r="AD630" s="11"/>
      <c r="AI630" s="11"/>
      <c r="AN630" s="11"/>
      <c r="AS630" s="11"/>
    </row>
    <row r="631">
      <c r="E631" s="11"/>
      <c r="J631" s="11"/>
      <c r="O631" s="11"/>
      <c r="T631" s="11"/>
      <c r="Y631" s="11"/>
      <c r="AD631" s="11"/>
      <c r="AI631" s="11"/>
      <c r="AN631" s="11"/>
      <c r="AS631" s="11"/>
    </row>
    <row r="632">
      <c r="E632" s="11"/>
      <c r="J632" s="11"/>
      <c r="O632" s="11"/>
      <c r="T632" s="11"/>
      <c r="Y632" s="11"/>
      <c r="AD632" s="11"/>
      <c r="AI632" s="11"/>
      <c r="AN632" s="11"/>
      <c r="AS632" s="11"/>
    </row>
    <row r="633">
      <c r="E633" s="11"/>
      <c r="J633" s="11"/>
      <c r="O633" s="11"/>
      <c r="T633" s="11"/>
      <c r="Y633" s="11"/>
      <c r="AD633" s="11"/>
      <c r="AI633" s="11"/>
      <c r="AN633" s="11"/>
      <c r="AS633" s="11"/>
    </row>
    <row r="634">
      <c r="E634" s="11"/>
      <c r="J634" s="11"/>
      <c r="O634" s="11"/>
      <c r="T634" s="11"/>
      <c r="Y634" s="11"/>
      <c r="AD634" s="11"/>
      <c r="AI634" s="11"/>
      <c r="AN634" s="11"/>
      <c r="AS634" s="11"/>
    </row>
    <row r="635">
      <c r="E635" s="11"/>
      <c r="J635" s="11"/>
      <c r="O635" s="11"/>
      <c r="T635" s="11"/>
      <c r="Y635" s="11"/>
      <c r="AD635" s="11"/>
      <c r="AI635" s="11"/>
      <c r="AN635" s="11"/>
      <c r="AS635" s="11"/>
    </row>
    <row r="636">
      <c r="E636" s="11"/>
      <c r="J636" s="11"/>
      <c r="O636" s="11"/>
      <c r="T636" s="11"/>
      <c r="Y636" s="11"/>
      <c r="AD636" s="11"/>
      <c r="AI636" s="11"/>
      <c r="AN636" s="11"/>
      <c r="AS636" s="11"/>
    </row>
    <row r="637">
      <c r="E637" s="11"/>
      <c r="J637" s="11"/>
      <c r="O637" s="11"/>
      <c r="T637" s="11"/>
      <c r="Y637" s="11"/>
      <c r="AD637" s="11"/>
      <c r="AI637" s="11"/>
      <c r="AN637" s="11"/>
      <c r="AS637" s="11"/>
    </row>
    <row r="638">
      <c r="E638" s="11"/>
      <c r="J638" s="11"/>
      <c r="O638" s="11"/>
      <c r="T638" s="11"/>
      <c r="Y638" s="11"/>
      <c r="AD638" s="11"/>
      <c r="AI638" s="11"/>
      <c r="AN638" s="11"/>
      <c r="AS638" s="11"/>
    </row>
    <row r="639">
      <c r="E639" s="11"/>
      <c r="J639" s="11"/>
      <c r="O639" s="11"/>
      <c r="T639" s="11"/>
      <c r="Y639" s="11"/>
      <c r="AD639" s="11"/>
      <c r="AI639" s="11"/>
      <c r="AN639" s="11"/>
      <c r="AS639" s="11"/>
    </row>
    <row r="640">
      <c r="E640" s="11"/>
      <c r="J640" s="11"/>
      <c r="O640" s="11"/>
      <c r="T640" s="11"/>
      <c r="Y640" s="11"/>
      <c r="AD640" s="11"/>
      <c r="AI640" s="11"/>
      <c r="AN640" s="11"/>
      <c r="AS640" s="11"/>
    </row>
    <row r="641">
      <c r="E641" s="11"/>
      <c r="J641" s="11"/>
      <c r="O641" s="11"/>
      <c r="T641" s="11"/>
      <c r="Y641" s="11"/>
      <c r="AD641" s="11"/>
      <c r="AI641" s="11"/>
      <c r="AN641" s="11"/>
      <c r="AS641" s="11"/>
    </row>
    <row r="642">
      <c r="E642" s="11"/>
      <c r="J642" s="11"/>
      <c r="O642" s="11"/>
      <c r="T642" s="11"/>
      <c r="Y642" s="11"/>
      <c r="AD642" s="11"/>
      <c r="AI642" s="11"/>
      <c r="AN642" s="11"/>
      <c r="AS642" s="11"/>
    </row>
    <row r="643">
      <c r="E643" s="11"/>
      <c r="J643" s="11"/>
      <c r="O643" s="11"/>
      <c r="T643" s="11"/>
      <c r="Y643" s="11"/>
      <c r="AD643" s="11"/>
      <c r="AI643" s="11"/>
      <c r="AN643" s="11"/>
      <c r="AS643" s="11"/>
    </row>
    <row r="644">
      <c r="E644" s="11"/>
      <c r="J644" s="11"/>
      <c r="O644" s="11"/>
      <c r="T644" s="11"/>
      <c r="Y644" s="11"/>
      <c r="AD644" s="11"/>
      <c r="AI644" s="11"/>
      <c r="AN644" s="11"/>
      <c r="AS644" s="11"/>
    </row>
    <row r="645">
      <c r="E645" s="11"/>
      <c r="J645" s="11"/>
      <c r="O645" s="11"/>
      <c r="T645" s="11"/>
      <c r="Y645" s="11"/>
      <c r="AD645" s="11"/>
      <c r="AI645" s="11"/>
      <c r="AN645" s="11"/>
      <c r="AS645" s="11"/>
    </row>
    <row r="646">
      <c r="E646" s="11"/>
      <c r="J646" s="11"/>
      <c r="O646" s="11"/>
      <c r="T646" s="11"/>
      <c r="Y646" s="11"/>
      <c r="AD646" s="11"/>
      <c r="AI646" s="11"/>
      <c r="AN646" s="11"/>
      <c r="AS646" s="11"/>
    </row>
    <row r="647">
      <c r="E647" s="11"/>
      <c r="J647" s="11"/>
      <c r="O647" s="11"/>
      <c r="T647" s="11"/>
      <c r="Y647" s="11"/>
      <c r="AD647" s="11"/>
      <c r="AI647" s="11"/>
      <c r="AN647" s="11"/>
      <c r="AS647" s="11"/>
    </row>
    <row r="648">
      <c r="E648" s="11"/>
      <c r="J648" s="11"/>
      <c r="O648" s="11"/>
      <c r="T648" s="11"/>
      <c r="Y648" s="11"/>
      <c r="AD648" s="11"/>
      <c r="AI648" s="11"/>
      <c r="AN648" s="11"/>
      <c r="AS648" s="11"/>
    </row>
    <row r="649">
      <c r="E649" s="11"/>
      <c r="J649" s="11"/>
      <c r="O649" s="11"/>
      <c r="T649" s="11"/>
      <c r="Y649" s="11"/>
      <c r="AD649" s="11"/>
      <c r="AI649" s="11"/>
      <c r="AN649" s="11"/>
      <c r="AS649" s="11"/>
    </row>
    <row r="650">
      <c r="E650" s="11"/>
      <c r="J650" s="11"/>
      <c r="O650" s="11"/>
      <c r="T650" s="11"/>
      <c r="Y650" s="11"/>
      <c r="AD650" s="11"/>
      <c r="AI650" s="11"/>
      <c r="AN650" s="11"/>
      <c r="AS650" s="11"/>
    </row>
    <row r="651">
      <c r="E651" s="11"/>
      <c r="J651" s="11"/>
      <c r="O651" s="11"/>
      <c r="T651" s="11"/>
      <c r="Y651" s="11"/>
      <c r="AD651" s="11"/>
      <c r="AI651" s="11"/>
      <c r="AN651" s="11"/>
      <c r="AS651" s="11"/>
    </row>
    <row r="652">
      <c r="E652" s="11"/>
      <c r="J652" s="11"/>
      <c r="O652" s="11"/>
      <c r="T652" s="11"/>
      <c r="Y652" s="11"/>
      <c r="AD652" s="11"/>
      <c r="AI652" s="11"/>
      <c r="AN652" s="11"/>
      <c r="AS652" s="11"/>
    </row>
    <row r="653">
      <c r="E653" s="11"/>
      <c r="J653" s="11"/>
      <c r="O653" s="11"/>
      <c r="T653" s="11"/>
      <c r="Y653" s="11"/>
      <c r="AD653" s="11"/>
      <c r="AI653" s="11"/>
      <c r="AN653" s="11"/>
      <c r="AS653" s="11"/>
    </row>
    <row r="654">
      <c r="E654" s="11"/>
      <c r="J654" s="11"/>
      <c r="O654" s="11"/>
      <c r="T654" s="11"/>
      <c r="Y654" s="11"/>
      <c r="AD654" s="11"/>
      <c r="AI654" s="11"/>
      <c r="AN654" s="11"/>
      <c r="AS654" s="11"/>
    </row>
    <row r="655">
      <c r="E655" s="11"/>
      <c r="J655" s="11"/>
      <c r="O655" s="11"/>
      <c r="T655" s="11"/>
      <c r="Y655" s="11"/>
      <c r="AD655" s="11"/>
      <c r="AI655" s="11"/>
      <c r="AN655" s="11"/>
      <c r="AS655" s="11"/>
    </row>
    <row r="656">
      <c r="E656" s="11"/>
      <c r="J656" s="11"/>
      <c r="O656" s="11"/>
      <c r="T656" s="11"/>
      <c r="Y656" s="11"/>
      <c r="AD656" s="11"/>
      <c r="AI656" s="11"/>
      <c r="AN656" s="11"/>
      <c r="AS656" s="11"/>
    </row>
    <row r="657">
      <c r="E657" s="11"/>
      <c r="J657" s="11"/>
      <c r="O657" s="11"/>
      <c r="T657" s="11"/>
      <c r="Y657" s="11"/>
      <c r="AD657" s="11"/>
      <c r="AI657" s="11"/>
      <c r="AN657" s="11"/>
      <c r="AS657" s="11"/>
    </row>
    <row r="658">
      <c r="E658" s="11"/>
      <c r="J658" s="11"/>
      <c r="O658" s="11"/>
      <c r="T658" s="11"/>
      <c r="Y658" s="11"/>
      <c r="AD658" s="11"/>
      <c r="AI658" s="11"/>
      <c r="AN658" s="11"/>
      <c r="AS658" s="11"/>
    </row>
    <row r="659">
      <c r="E659" s="11"/>
      <c r="J659" s="11"/>
      <c r="O659" s="11"/>
      <c r="T659" s="11"/>
      <c r="Y659" s="11"/>
      <c r="AD659" s="11"/>
      <c r="AI659" s="11"/>
      <c r="AN659" s="11"/>
      <c r="AS659" s="11"/>
    </row>
    <row r="660">
      <c r="E660" s="11"/>
      <c r="J660" s="11"/>
      <c r="O660" s="11"/>
      <c r="T660" s="11"/>
      <c r="Y660" s="11"/>
      <c r="AD660" s="11"/>
      <c r="AI660" s="11"/>
      <c r="AN660" s="11"/>
      <c r="AS660" s="11"/>
    </row>
    <row r="661">
      <c r="E661" s="11"/>
      <c r="J661" s="11"/>
      <c r="O661" s="11"/>
      <c r="T661" s="11"/>
      <c r="Y661" s="11"/>
      <c r="AD661" s="11"/>
      <c r="AI661" s="11"/>
      <c r="AN661" s="11"/>
      <c r="AS661" s="11"/>
    </row>
    <row r="662">
      <c r="E662" s="11"/>
      <c r="J662" s="11"/>
      <c r="O662" s="11"/>
      <c r="T662" s="11"/>
      <c r="Y662" s="11"/>
      <c r="AD662" s="11"/>
      <c r="AI662" s="11"/>
      <c r="AN662" s="11"/>
      <c r="AS662" s="11"/>
    </row>
    <row r="663">
      <c r="E663" s="11"/>
      <c r="J663" s="11"/>
      <c r="O663" s="11"/>
      <c r="T663" s="11"/>
      <c r="Y663" s="11"/>
      <c r="AD663" s="11"/>
      <c r="AI663" s="11"/>
      <c r="AN663" s="11"/>
      <c r="AS663" s="11"/>
    </row>
    <row r="664">
      <c r="E664" s="11"/>
      <c r="J664" s="11"/>
      <c r="O664" s="11"/>
      <c r="T664" s="11"/>
      <c r="Y664" s="11"/>
      <c r="AD664" s="11"/>
      <c r="AI664" s="11"/>
      <c r="AN664" s="11"/>
      <c r="AS664" s="11"/>
    </row>
    <row r="665">
      <c r="E665" s="11"/>
      <c r="J665" s="11"/>
      <c r="O665" s="11"/>
      <c r="T665" s="11"/>
      <c r="Y665" s="11"/>
      <c r="AD665" s="11"/>
      <c r="AI665" s="11"/>
      <c r="AN665" s="11"/>
      <c r="AS665" s="11"/>
    </row>
    <row r="666">
      <c r="E666" s="11"/>
      <c r="J666" s="11"/>
      <c r="O666" s="11"/>
      <c r="T666" s="11"/>
      <c r="Y666" s="11"/>
      <c r="AD666" s="11"/>
      <c r="AI666" s="11"/>
      <c r="AN666" s="11"/>
      <c r="AS666" s="11"/>
    </row>
    <row r="667">
      <c r="E667" s="11"/>
      <c r="J667" s="11"/>
      <c r="O667" s="11"/>
      <c r="T667" s="11"/>
      <c r="Y667" s="11"/>
      <c r="AD667" s="11"/>
      <c r="AI667" s="11"/>
      <c r="AN667" s="11"/>
      <c r="AS667" s="11"/>
    </row>
    <row r="668">
      <c r="E668" s="11"/>
      <c r="J668" s="11"/>
      <c r="O668" s="11"/>
      <c r="T668" s="11"/>
      <c r="Y668" s="11"/>
      <c r="AD668" s="11"/>
      <c r="AI668" s="11"/>
      <c r="AN668" s="11"/>
      <c r="AS668" s="11"/>
    </row>
    <row r="669">
      <c r="E669" s="11"/>
      <c r="J669" s="11"/>
      <c r="O669" s="11"/>
      <c r="T669" s="11"/>
      <c r="Y669" s="11"/>
      <c r="AD669" s="11"/>
      <c r="AI669" s="11"/>
      <c r="AN669" s="11"/>
      <c r="AS669" s="11"/>
    </row>
    <row r="670">
      <c r="E670" s="11"/>
      <c r="J670" s="11"/>
      <c r="O670" s="11"/>
      <c r="T670" s="11"/>
      <c r="Y670" s="11"/>
      <c r="AD670" s="11"/>
      <c r="AI670" s="11"/>
      <c r="AN670" s="11"/>
      <c r="AS670" s="11"/>
    </row>
    <row r="671">
      <c r="E671" s="11"/>
      <c r="J671" s="11"/>
      <c r="O671" s="11"/>
      <c r="T671" s="11"/>
      <c r="Y671" s="11"/>
      <c r="AD671" s="11"/>
      <c r="AI671" s="11"/>
      <c r="AN671" s="11"/>
      <c r="AS671" s="11"/>
    </row>
    <row r="672">
      <c r="E672" s="11"/>
      <c r="J672" s="11"/>
      <c r="O672" s="11"/>
      <c r="T672" s="11"/>
      <c r="Y672" s="11"/>
      <c r="AD672" s="11"/>
      <c r="AI672" s="11"/>
      <c r="AN672" s="11"/>
      <c r="AS672" s="11"/>
    </row>
    <row r="673">
      <c r="E673" s="11"/>
      <c r="J673" s="11"/>
      <c r="O673" s="11"/>
      <c r="T673" s="11"/>
      <c r="Y673" s="11"/>
      <c r="AD673" s="11"/>
      <c r="AI673" s="11"/>
      <c r="AN673" s="11"/>
      <c r="AS673" s="11"/>
    </row>
    <row r="674">
      <c r="E674" s="11"/>
      <c r="J674" s="11"/>
      <c r="O674" s="11"/>
      <c r="T674" s="11"/>
      <c r="Y674" s="11"/>
      <c r="AD674" s="11"/>
      <c r="AI674" s="11"/>
      <c r="AN674" s="11"/>
      <c r="AS674" s="11"/>
    </row>
    <row r="675">
      <c r="E675" s="11"/>
      <c r="J675" s="11"/>
      <c r="O675" s="11"/>
      <c r="T675" s="11"/>
      <c r="Y675" s="11"/>
      <c r="AD675" s="11"/>
      <c r="AI675" s="11"/>
      <c r="AN675" s="11"/>
      <c r="AS675" s="11"/>
    </row>
    <row r="676">
      <c r="E676" s="11"/>
      <c r="J676" s="11"/>
      <c r="O676" s="11"/>
      <c r="T676" s="11"/>
      <c r="Y676" s="11"/>
      <c r="AD676" s="11"/>
      <c r="AI676" s="11"/>
      <c r="AN676" s="11"/>
      <c r="AS676" s="11"/>
    </row>
    <row r="677">
      <c r="E677" s="11"/>
      <c r="J677" s="11"/>
      <c r="O677" s="11"/>
      <c r="T677" s="11"/>
      <c r="Y677" s="11"/>
      <c r="AD677" s="11"/>
      <c r="AI677" s="11"/>
      <c r="AN677" s="11"/>
      <c r="AS677" s="11"/>
    </row>
    <row r="678">
      <c r="E678" s="11"/>
      <c r="J678" s="11"/>
      <c r="O678" s="11"/>
      <c r="T678" s="11"/>
      <c r="Y678" s="11"/>
      <c r="AD678" s="11"/>
      <c r="AI678" s="11"/>
      <c r="AN678" s="11"/>
      <c r="AS678" s="11"/>
    </row>
    <row r="679">
      <c r="E679" s="11"/>
      <c r="J679" s="11"/>
      <c r="O679" s="11"/>
      <c r="T679" s="11"/>
      <c r="Y679" s="11"/>
      <c r="AD679" s="11"/>
      <c r="AI679" s="11"/>
      <c r="AN679" s="11"/>
      <c r="AS679" s="11"/>
    </row>
    <row r="680">
      <c r="E680" s="11"/>
      <c r="J680" s="11"/>
      <c r="O680" s="11"/>
      <c r="T680" s="11"/>
      <c r="Y680" s="11"/>
      <c r="AD680" s="11"/>
      <c r="AI680" s="11"/>
      <c r="AN680" s="11"/>
      <c r="AS680" s="11"/>
    </row>
    <row r="681">
      <c r="E681" s="11"/>
      <c r="J681" s="11"/>
      <c r="O681" s="11"/>
      <c r="T681" s="11"/>
      <c r="Y681" s="11"/>
      <c r="AD681" s="11"/>
      <c r="AI681" s="11"/>
      <c r="AN681" s="11"/>
      <c r="AS681" s="11"/>
    </row>
    <row r="682">
      <c r="E682" s="11"/>
      <c r="J682" s="11"/>
      <c r="O682" s="11"/>
      <c r="T682" s="11"/>
      <c r="Y682" s="11"/>
      <c r="AD682" s="11"/>
      <c r="AI682" s="11"/>
      <c r="AN682" s="11"/>
      <c r="AS682" s="11"/>
    </row>
    <row r="683">
      <c r="E683" s="11"/>
      <c r="J683" s="11"/>
      <c r="O683" s="11"/>
      <c r="T683" s="11"/>
      <c r="Y683" s="11"/>
      <c r="AD683" s="11"/>
      <c r="AI683" s="11"/>
      <c r="AN683" s="11"/>
      <c r="AS683" s="11"/>
    </row>
    <row r="684">
      <c r="E684" s="11"/>
      <c r="J684" s="11"/>
      <c r="O684" s="11"/>
      <c r="T684" s="11"/>
      <c r="Y684" s="11"/>
      <c r="AD684" s="11"/>
      <c r="AI684" s="11"/>
      <c r="AN684" s="11"/>
      <c r="AS684" s="11"/>
    </row>
    <row r="685">
      <c r="E685" s="11"/>
      <c r="J685" s="11"/>
      <c r="O685" s="11"/>
      <c r="T685" s="11"/>
      <c r="Y685" s="11"/>
      <c r="AD685" s="11"/>
      <c r="AI685" s="11"/>
      <c r="AN685" s="11"/>
      <c r="AS685" s="11"/>
    </row>
    <row r="686">
      <c r="E686" s="11"/>
      <c r="J686" s="11"/>
      <c r="O686" s="11"/>
      <c r="T686" s="11"/>
      <c r="Y686" s="11"/>
      <c r="AD686" s="11"/>
      <c r="AI686" s="11"/>
      <c r="AN686" s="11"/>
      <c r="AS686" s="11"/>
    </row>
    <row r="687">
      <c r="E687" s="11"/>
      <c r="J687" s="11"/>
      <c r="O687" s="11"/>
      <c r="T687" s="11"/>
      <c r="Y687" s="11"/>
      <c r="AD687" s="11"/>
      <c r="AI687" s="11"/>
      <c r="AN687" s="11"/>
      <c r="AS687" s="11"/>
    </row>
    <row r="688">
      <c r="E688" s="11"/>
      <c r="J688" s="11"/>
      <c r="O688" s="11"/>
      <c r="T688" s="11"/>
      <c r="Y688" s="11"/>
      <c r="AD688" s="11"/>
      <c r="AI688" s="11"/>
      <c r="AN688" s="11"/>
      <c r="AS688" s="11"/>
    </row>
    <row r="689">
      <c r="E689" s="11"/>
      <c r="J689" s="11"/>
      <c r="O689" s="11"/>
      <c r="T689" s="11"/>
      <c r="Y689" s="11"/>
      <c r="AD689" s="11"/>
      <c r="AI689" s="11"/>
      <c r="AN689" s="11"/>
      <c r="AS689" s="11"/>
    </row>
    <row r="690">
      <c r="E690" s="11"/>
      <c r="J690" s="11"/>
      <c r="O690" s="11"/>
      <c r="T690" s="11"/>
      <c r="Y690" s="11"/>
      <c r="AD690" s="11"/>
      <c r="AI690" s="11"/>
      <c r="AN690" s="11"/>
      <c r="AS690" s="11"/>
    </row>
    <row r="691">
      <c r="E691" s="11"/>
      <c r="J691" s="11"/>
      <c r="O691" s="11"/>
      <c r="T691" s="11"/>
      <c r="Y691" s="11"/>
      <c r="AD691" s="11"/>
      <c r="AI691" s="11"/>
      <c r="AN691" s="11"/>
      <c r="AS691" s="11"/>
    </row>
    <row r="692">
      <c r="E692" s="11"/>
      <c r="J692" s="11"/>
      <c r="O692" s="11"/>
      <c r="T692" s="11"/>
      <c r="Y692" s="11"/>
      <c r="AD692" s="11"/>
      <c r="AI692" s="11"/>
      <c r="AN692" s="11"/>
      <c r="AS692" s="11"/>
    </row>
    <row r="693">
      <c r="E693" s="11"/>
      <c r="J693" s="11"/>
      <c r="O693" s="11"/>
      <c r="T693" s="11"/>
      <c r="Y693" s="11"/>
      <c r="AD693" s="11"/>
      <c r="AI693" s="11"/>
      <c r="AN693" s="11"/>
      <c r="AS693" s="11"/>
    </row>
    <row r="694">
      <c r="E694" s="11"/>
      <c r="J694" s="11"/>
      <c r="O694" s="11"/>
      <c r="T694" s="11"/>
      <c r="Y694" s="11"/>
      <c r="AD694" s="11"/>
      <c r="AI694" s="11"/>
      <c r="AN694" s="11"/>
      <c r="AS694" s="11"/>
    </row>
    <row r="695">
      <c r="E695" s="11"/>
      <c r="J695" s="11"/>
      <c r="O695" s="11"/>
      <c r="T695" s="11"/>
      <c r="Y695" s="11"/>
      <c r="AD695" s="11"/>
      <c r="AI695" s="11"/>
      <c r="AN695" s="11"/>
      <c r="AS695" s="11"/>
    </row>
    <row r="696">
      <c r="E696" s="11"/>
      <c r="J696" s="11"/>
      <c r="O696" s="11"/>
      <c r="T696" s="11"/>
      <c r="Y696" s="11"/>
      <c r="AD696" s="11"/>
      <c r="AI696" s="11"/>
      <c r="AN696" s="11"/>
      <c r="AS696" s="11"/>
    </row>
    <row r="697">
      <c r="E697" s="11"/>
      <c r="J697" s="11"/>
      <c r="O697" s="11"/>
      <c r="T697" s="11"/>
      <c r="Y697" s="11"/>
      <c r="AD697" s="11"/>
      <c r="AI697" s="11"/>
      <c r="AN697" s="11"/>
      <c r="AS697" s="11"/>
    </row>
    <row r="698">
      <c r="E698" s="11"/>
      <c r="J698" s="11"/>
      <c r="O698" s="11"/>
      <c r="T698" s="11"/>
      <c r="Y698" s="11"/>
      <c r="AD698" s="11"/>
      <c r="AI698" s="11"/>
      <c r="AN698" s="11"/>
      <c r="AS698" s="11"/>
    </row>
    <row r="699">
      <c r="E699" s="11"/>
      <c r="J699" s="11"/>
      <c r="O699" s="11"/>
      <c r="T699" s="11"/>
      <c r="Y699" s="11"/>
      <c r="AD699" s="11"/>
      <c r="AI699" s="11"/>
      <c r="AN699" s="11"/>
      <c r="AS699" s="11"/>
    </row>
    <row r="700">
      <c r="E700" s="11"/>
      <c r="J700" s="11"/>
      <c r="O700" s="11"/>
      <c r="T700" s="11"/>
      <c r="Y700" s="11"/>
      <c r="AD700" s="11"/>
      <c r="AI700" s="11"/>
      <c r="AN700" s="11"/>
      <c r="AS700" s="11"/>
    </row>
    <row r="701">
      <c r="E701" s="11"/>
      <c r="J701" s="11"/>
      <c r="O701" s="11"/>
      <c r="T701" s="11"/>
      <c r="Y701" s="11"/>
      <c r="AD701" s="11"/>
      <c r="AI701" s="11"/>
      <c r="AN701" s="11"/>
      <c r="AS701" s="11"/>
    </row>
    <row r="702">
      <c r="E702" s="11"/>
      <c r="J702" s="11"/>
      <c r="O702" s="11"/>
      <c r="T702" s="11"/>
      <c r="Y702" s="11"/>
      <c r="AD702" s="11"/>
      <c r="AI702" s="11"/>
      <c r="AN702" s="11"/>
      <c r="AS702" s="11"/>
    </row>
    <row r="703">
      <c r="E703" s="11"/>
      <c r="J703" s="11"/>
      <c r="O703" s="11"/>
      <c r="T703" s="11"/>
      <c r="Y703" s="11"/>
      <c r="AD703" s="11"/>
      <c r="AI703" s="11"/>
      <c r="AN703" s="11"/>
      <c r="AS703" s="11"/>
    </row>
    <row r="704">
      <c r="E704" s="11"/>
      <c r="J704" s="11"/>
      <c r="O704" s="11"/>
      <c r="T704" s="11"/>
      <c r="Y704" s="11"/>
      <c r="AD704" s="11"/>
      <c r="AI704" s="11"/>
      <c r="AN704" s="11"/>
      <c r="AS704" s="11"/>
    </row>
    <row r="705">
      <c r="E705" s="11"/>
      <c r="J705" s="11"/>
      <c r="O705" s="11"/>
      <c r="T705" s="11"/>
      <c r="Y705" s="11"/>
      <c r="AD705" s="11"/>
      <c r="AI705" s="11"/>
      <c r="AN705" s="11"/>
      <c r="AS705" s="11"/>
    </row>
    <row r="706">
      <c r="E706" s="11"/>
      <c r="J706" s="11"/>
      <c r="O706" s="11"/>
      <c r="T706" s="11"/>
      <c r="Y706" s="11"/>
      <c r="AD706" s="11"/>
      <c r="AI706" s="11"/>
      <c r="AN706" s="11"/>
      <c r="AS706" s="11"/>
    </row>
    <row r="707">
      <c r="E707" s="11"/>
      <c r="J707" s="11"/>
      <c r="O707" s="11"/>
      <c r="T707" s="11"/>
      <c r="Y707" s="11"/>
      <c r="AD707" s="11"/>
      <c r="AI707" s="11"/>
      <c r="AN707" s="11"/>
      <c r="AS707" s="11"/>
    </row>
    <row r="708">
      <c r="E708" s="11"/>
      <c r="J708" s="11"/>
      <c r="O708" s="11"/>
      <c r="T708" s="11"/>
      <c r="Y708" s="11"/>
      <c r="AD708" s="11"/>
      <c r="AI708" s="11"/>
      <c r="AN708" s="11"/>
      <c r="AS708" s="11"/>
    </row>
    <row r="709">
      <c r="E709" s="11"/>
      <c r="J709" s="11"/>
      <c r="O709" s="11"/>
      <c r="T709" s="11"/>
      <c r="Y709" s="11"/>
      <c r="AD709" s="11"/>
      <c r="AI709" s="11"/>
      <c r="AN709" s="11"/>
      <c r="AS709" s="11"/>
    </row>
    <row r="710">
      <c r="E710" s="11"/>
      <c r="J710" s="11"/>
      <c r="O710" s="11"/>
      <c r="T710" s="11"/>
      <c r="Y710" s="11"/>
      <c r="AD710" s="11"/>
      <c r="AI710" s="11"/>
      <c r="AN710" s="11"/>
      <c r="AS710" s="11"/>
    </row>
    <row r="711">
      <c r="E711" s="11"/>
      <c r="J711" s="11"/>
      <c r="O711" s="11"/>
      <c r="T711" s="11"/>
      <c r="Y711" s="11"/>
      <c r="AD711" s="11"/>
      <c r="AI711" s="11"/>
      <c r="AN711" s="11"/>
      <c r="AS711" s="11"/>
    </row>
    <row r="712">
      <c r="E712" s="11"/>
      <c r="J712" s="11"/>
      <c r="O712" s="11"/>
      <c r="T712" s="11"/>
      <c r="Y712" s="11"/>
      <c r="AD712" s="11"/>
      <c r="AI712" s="11"/>
      <c r="AN712" s="11"/>
      <c r="AS712" s="11"/>
    </row>
    <row r="713">
      <c r="E713" s="11"/>
      <c r="J713" s="11"/>
      <c r="O713" s="11"/>
      <c r="T713" s="11"/>
      <c r="Y713" s="11"/>
      <c r="AD713" s="11"/>
      <c r="AI713" s="11"/>
      <c r="AN713" s="11"/>
      <c r="AS713" s="11"/>
    </row>
    <row r="714">
      <c r="E714" s="11"/>
      <c r="J714" s="11"/>
      <c r="O714" s="11"/>
      <c r="T714" s="11"/>
      <c r="Y714" s="11"/>
      <c r="AD714" s="11"/>
      <c r="AI714" s="11"/>
      <c r="AN714" s="11"/>
      <c r="AS714" s="11"/>
    </row>
    <row r="715">
      <c r="E715" s="11"/>
      <c r="J715" s="11"/>
      <c r="O715" s="11"/>
      <c r="T715" s="11"/>
      <c r="Y715" s="11"/>
      <c r="AD715" s="11"/>
      <c r="AI715" s="11"/>
      <c r="AN715" s="11"/>
      <c r="AS715" s="11"/>
    </row>
    <row r="716">
      <c r="E716" s="11"/>
      <c r="J716" s="11"/>
      <c r="O716" s="11"/>
      <c r="T716" s="11"/>
      <c r="Y716" s="11"/>
      <c r="AD716" s="11"/>
      <c r="AI716" s="11"/>
      <c r="AN716" s="11"/>
      <c r="AS716" s="11"/>
    </row>
    <row r="717">
      <c r="E717" s="11"/>
      <c r="J717" s="11"/>
      <c r="O717" s="11"/>
      <c r="T717" s="11"/>
      <c r="Y717" s="11"/>
      <c r="AD717" s="11"/>
      <c r="AI717" s="11"/>
      <c r="AN717" s="11"/>
      <c r="AS717" s="11"/>
    </row>
    <row r="718">
      <c r="E718" s="11"/>
      <c r="J718" s="11"/>
      <c r="O718" s="11"/>
      <c r="T718" s="11"/>
      <c r="Y718" s="11"/>
      <c r="AD718" s="11"/>
      <c r="AI718" s="11"/>
      <c r="AN718" s="11"/>
      <c r="AS718" s="11"/>
    </row>
    <row r="719">
      <c r="E719" s="11"/>
      <c r="J719" s="11"/>
      <c r="O719" s="11"/>
      <c r="T719" s="11"/>
      <c r="Y719" s="11"/>
      <c r="AD719" s="11"/>
      <c r="AI719" s="11"/>
      <c r="AN719" s="11"/>
      <c r="AS719" s="11"/>
    </row>
    <row r="720">
      <c r="E720" s="11"/>
      <c r="J720" s="11"/>
      <c r="O720" s="11"/>
      <c r="T720" s="11"/>
      <c r="Y720" s="11"/>
      <c r="AD720" s="11"/>
      <c r="AI720" s="11"/>
      <c r="AN720" s="11"/>
      <c r="AS720" s="11"/>
    </row>
    <row r="721">
      <c r="E721" s="11"/>
      <c r="J721" s="11"/>
      <c r="O721" s="11"/>
      <c r="T721" s="11"/>
      <c r="Y721" s="11"/>
      <c r="AD721" s="11"/>
      <c r="AI721" s="11"/>
      <c r="AN721" s="11"/>
      <c r="AS721" s="11"/>
    </row>
    <row r="722">
      <c r="E722" s="11"/>
      <c r="J722" s="11"/>
      <c r="O722" s="11"/>
      <c r="T722" s="11"/>
      <c r="Y722" s="11"/>
      <c r="AD722" s="11"/>
      <c r="AI722" s="11"/>
      <c r="AN722" s="11"/>
      <c r="AS722" s="11"/>
    </row>
    <row r="723">
      <c r="E723" s="11"/>
      <c r="J723" s="11"/>
      <c r="O723" s="11"/>
      <c r="T723" s="11"/>
      <c r="Y723" s="11"/>
      <c r="AD723" s="11"/>
      <c r="AI723" s="11"/>
      <c r="AN723" s="11"/>
      <c r="AS723" s="11"/>
    </row>
    <row r="724">
      <c r="E724" s="11"/>
      <c r="J724" s="11"/>
      <c r="O724" s="11"/>
      <c r="T724" s="11"/>
      <c r="Y724" s="11"/>
      <c r="AD724" s="11"/>
      <c r="AI724" s="11"/>
      <c r="AN724" s="11"/>
      <c r="AS724" s="11"/>
    </row>
    <row r="725">
      <c r="E725" s="11"/>
      <c r="J725" s="11"/>
      <c r="O725" s="11"/>
      <c r="T725" s="11"/>
      <c r="Y725" s="11"/>
      <c r="AD725" s="11"/>
      <c r="AI725" s="11"/>
      <c r="AN725" s="11"/>
      <c r="AS725" s="11"/>
    </row>
    <row r="726">
      <c r="E726" s="11"/>
      <c r="J726" s="11"/>
      <c r="O726" s="11"/>
      <c r="T726" s="11"/>
      <c r="Y726" s="11"/>
      <c r="AD726" s="11"/>
      <c r="AI726" s="11"/>
      <c r="AN726" s="11"/>
      <c r="AS726" s="11"/>
    </row>
    <row r="727">
      <c r="E727" s="11"/>
      <c r="J727" s="11"/>
      <c r="O727" s="11"/>
      <c r="T727" s="11"/>
      <c r="Y727" s="11"/>
      <c r="AD727" s="11"/>
      <c r="AI727" s="11"/>
      <c r="AN727" s="11"/>
      <c r="AS727" s="11"/>
    </row>
    <row r="728">
      <c r="E728" s="11"/>
      <c r="J728" s="11"/>
      <c r="O728" s="11"/>
      <c r="T728" s="11"/>
      <c r="Y728" s="11"/>
      <c r="AD728" s="11"/>
      <c r="AI728" s="11"/>
      <c r="AN728" s="11"/>
      <c r="AS728" s="11"/>
    </row>
    <row r="729">
      <c r="E729" s="11"/>
      <c r="J729" s="11"/>
      <c r="O729" s="11"/>
      <c r="T729" s="11"/>
      <c r="Y729" s="11"/>
      <c r="AD729" s="11"/>
      <c r="AI729" s="11"/>
      <c r="AN729" s="11"/>
      <c r="AS729" s="11"/>
    </row>
    <row r="730">
      <c r="E730" s="11"/>
      <c r="J730" s="11"/>
      <c r="O730" s="11"/>
      <c r="T730" s="11"/>
      <c r="Y730" s="11"/>
      <c r="AD730" s="11"/>
      <c r="AI730" s="11"/>
      <c r="AN730" s="11"/>
      <c r="AS730" s="11"/>
    </row>
    <row r="731">
      <c r="E731" s="11"/>
      <c r="J731" s="11"/>
      <c r="O731" s="11"/>
      <c r="T731" s="11"/>
      <c r="Y731" s="11"/>
      <c r="AD731" s="11"/>
      <c r="AI731" s="11"/>
      <c r="AN731" s="11"/>
      <c r="AS731" s="11"/>
    </row>
    <row r="732">
      <c r="E732" s="11"/>
      <c r="J732" s="11"/>
      <c r="O732" s="11"/>
      <c r="T732" s="11"/>
      <c r="Y732" s="11"/>
      <c r="AD732" s="11"/>
      <c r="AI732" s="11"/>
      <c r="AN732" s="11"/>
      <c r="AS732" s="11"/>
    </row>
    <row r="733">
      <c r="E733" s="11"/>
      <c r="J733" s="11"/>
      <c r="O733" s="11"/>
      <c r="T733" s="11"/>
      <c r="Y733" s="11"/>
      <c r="AD733" s="11"/>
      <c r="AI733" s="11"/>
      <c r="AN733" s="11"/>
      <c r="AS733" s="11"/>
    </row>
    <row r="734">
      <c r="E734" s="11"/>
      <c r="J734" s="11"/>
      <c r="O734" s="11"/>
      <c r="T734" s="11"/>
      <c r="Y734" s="11"/>
      <c r="AD734" s="11"/>
      <c r="AI734" s="11"/>
      <c r="AN734" s="11"/>
      <c r="AS734" s="11"/>
    </row>
    <row r="735">
      <c r="E735" s="11"/>
      <c r="J735" s="11"/>
      <c r="O735" s="11"/>
      <c r="T735" s="11"/>
      <c r="Y735" s="11"/>
      <c r="AD735" s="11"/>
      <c r="AI735" s="11"/>
      <c r="AN735" s="11"/>
      <c r="AS735" s="11"/>
    </row>
    <row r="736">
      <c r="E736" s="11"/>
      <c r="J736" s="11"/>
      <c r="O736" s="11"/>
      <c r="T736" s="11"/>
      <c r="Y736" s="11"/>
      <c r="AD736" s="11"/>
      <c r="AI736" s="11"/>
      <c r="AN736" s="11"/>
      <c r="AS736" s="11"/>
    </row>
    <row r="737">
      <c r="E737" s="11"/>
      <c r="J737" s="11"/>
      <c r="O737" s="11"/>
      <c r="T737" s="11"/>
      <c r="Y737" s="11"/>
      <c r="AD737" s="11"/>
      <c r="AI737" s="11"/>
      <c r="AN737" s="11"/>
      <c r="AS737" s="11"/>
    </row>
    <row r="738">
      <c r="E738" s="11"/>
      <c r="J738" s="11"/>
      <c r="O738" s="11"/>
      <c r="T738" s="11"/>
      <c r="Y738" s="11"/>
      <c r="AD738" s="11"/>
      <c r="AI738" s="11"/>
      <c r="AN738" s="11"/>
      <c r="AS738" s="11"/>
    </row>
    <row r="739">
      <c r="E739" s="11"/>
      <c r="J739" s="11"/>
      <c r="O739" s="11"/>
      <c r="T739" s="11"/>
      <c r="Y739" s="11"/>
      <c r="AD739" s="11"/>
      <c r="AI739" s="11"/>
      <c r="AN739" s="11"/>
      <c r="AS739" s="11"/>
    </row>
    <row r="740">
      <c r="E740" s="11"/>
      <c r="J740" s="11"/>
      <c r="O740" s="11"/>
      <c r="T740" s="11"/>
      <c r="Y740" s="11"/>
      <c r="AD740" s="11"/>
      <c r="AI740" s="11"/>
      <c r="AN740" s="11"/>
      <c r="AS740" s="11"/>
    </row>
    <row r="741">
      <c r="E741" s="11"/>
      <c r="J741" s="11"/>
      <c r="O741" s="11"/>
      <c r="T741" s="11"/>
      <c r="Y741" s="11"/>
      <c r="AD741" s="11"/>
      <c r="AI741" s="11"/>
      <c r="AN741" s="11"/>
      <c r="AS741" s="11"/>
    </row>
    <row r="742">
      <c r="E742" s="11"/>
      <c r="J742" s="11"/>
      <c r="O742" s="11"/>
      <c r="T742" s="11"/>
      <c r="Y742" s="11"/>
      <c r="AD742" s="11"/>
      <c r="AI742" s="11"/>
      <c r="AN742" s="11"/>
      <c r="AS742" s="11"/>
    </row>
    <row r="743">
      <c r="E743" s="11"/>
      <c r="J743" s="11"/>
      <c r="O743" s="11"/>
      <c r="T743" s="11"/>
      <c r="Y743" s="11"/>
      <c r="AD743" s="11"/>
      <c r="AI743" s="11"/>
      <c r="AN743" s="11"/>
      <c r="AS743" s="11"/>
    </row>
    <row r="744">
      <c r="E744" s="11"/>
      <c r="J744" s="11"/>
      <c r="O744" s="11"/>
      <c r="T744" s="11"/>
      <c r="Y744" s="11"/>
      <c r="AD744" s="11"/>
      <c r="AI744" s="11"/>
      <c r="AN744" s="11"/>
      <c r="AS744" s="11"/>
    </row>
    <row r="745">
      <c r="E745" s="11"/>
      <c r="J745" s="11"/>
      <c r="O745" s="11"/>
      <c r="T745" s="11"/>
      <c r="Y745" s="11"/>
      <c r="AD745" s="11"/>
      <c r="AI745" s="11"/>
      <c r="AN745" s="11"/>
      <c r="AS745" s="11"/>
    </row>
    <row r="746">
      <c r="E746" s="11"/>
      <c r="J746" s="11"/>
      <c r="O746" s="11"/>
      <c r="T746" s="11"/>
      <c r="Y746" s="11"/>
      <c r="AD746" s="11"/>
      <c r="AI746" s="11"/>
      <c r="AN746" s="11"/>
      <c r="AS746" s="11"/>
    </row>
    <row r="747">
      <c r="E747" s="11"/>
      <c r="J747" s="11"/>
      <c r="O747" s="11"/>
      <c r="T747" s="11"/>
      <c r="Y747" s="11"/>
      <c r="AD747" s="11"/>
      <c r="AI747" s="11"/>
      <c r="AN747" s="11"/>
      <c r="AS747" s="11"/>
    </row>
    <row r="748">
      <c r="E748" s="11"/>
      <c r="J748" s="11"/>
      <c r="O748" s="11"/>
      <c r="T748" s="11"/>
      <c r="Y748" s="11"/>
      <c r="AD748" s="11"/>
      <c r="AI748" s="11"/>
      <c r="AN748" s="11"/>
      <c r="AS748" s="11"/>
    </row>
    <row r="749">
      <c r="E749" s="11"/>
      <c r="J749" s="11"/>
      <c r="O749" s="11"/>
      <c r="T749" s="11"/>
      <c r="Y749" s="11"/>
      <c r="AD749" s="11"/>
      <c r="AI749" s="11"/>
      <c r="AN749" s="11"/>
      <c r="AS749" s="11"/>
    </row>
    <row r="750">
      <c r="E750" s="11"/>
      <c r="J750" s="11"/>
      <c r="O750" s="11"/>
      <c r="T750" s="11"/>
      <c r="Y750" s="11"/>
      <c r="AD750" s="11"/>
      <c r="AI750" s="11"/>
      <c r="AN750" s="11"/>
      <c r="AS750" s="11"/>
    </row>
    <row r="751">
      <c r="E751" s="11"/>
      <c r="J751" s="11"/>
      <c r="O751" s="11"/>
      <c r="T751" s="11"/>
      <c r="Y751" s="11"/>
      <c r="AD751" s="11"/>
      <c r="AI751" s="11"/>
      <c r="AN751" s="11"/>
      <c r="AS751" s="11"/>
    </row>
    <row r="752">
      <c r="E752" s="11"/>
      <c r="J752" s="11"/>
      <c r="O752" s="11"/>
      <c r="T752" s="11"/>
      <c r="Y752" s="11"/>
      <c r="AD752" s="11"/>
      <c r="AI752" s="11"/>
      <c r="AN752" s="11"/>
      <c r="AS752" s="11"/>
    </row>
    <row r="753">
      <c r="E753" s="11"/>
      <c r="J753" s="11"/>
      <c r="O753" s="11"/>
      <c r="T753" s="11"/>
      <c r="Y753" s="11"/>
      <c r="AD753" s="11"/>
      <c r="AI753" s="11"/>
      <c r="AN753" s="11"/>
      <c r="AS753" s="11"/>
    </row>
    <row r="754">
      <c r="E754" s="11"/>
      <c r="J754" s="11"/>
      <c r="O754" s="11"/>
      <c r="T754" s="11"/>
      <c r="Y754" s="11"/>
      <c r="AD754" s="11"/>
      <c r="AI754" s="11"/>
      <c r="AN754" s="11"/>
      <c r="AS754" s="11"/>
    </row>
    <row r="755">
      <c r="E755" s="11"/>
      <c r="J755" s="11"/>
      <c r="O755" s="11"/>
      <c r="T755" s="11"/>
      <c r="Y755" s="11"/>
      <c r="AD755" s="11"/>
      <c r="AI755" s="11"/>
      <c r="AN755" s="11"/>
      <c r="AS755" s="11"/>
    </row>
    <row r="756">
      <c r="E756" s="11"/>
      <c r="J756" s="11"/>
      <c r="O756" s="11"/>
      <c r="T756" s="11"/>
      <c r="Y756" s="11"/>
      <c r="AD756" s="11"/>
      <c r="AI756" s="11"/>
      <c r="AN756" s="11"/>
      <c r="AS756" s="11"/>
    </row>
    <row r="757">
      <c r="E757" s="11"/>
      <c r="J757" s="11"/>
      <c r="O757" s="11"/>
      <c r="T757" s="11"/>
      <c r="Y757" s="11"/>
      <c r="AD757" s="11"/>
      <c r="AI757" s="11"/>
      <c r="AN757" s="11"/>
      <c r="AS757" s="11"/>
    </row>
    <row r="758">
      <c r="E758" s="11"/>
      <c r="J758" s="11"/>
      <c r="O758" s="11"/>
      <c r="T758" s="11"/>
      <c r="Y758" s="11"/>
      <c r="AD758" s="11"/>
      <c r="AI758" s="11"/>
      <c r="AN758" s="11"/>
      <c r="AS758" s="11"/>
    </row>
    <row r="759">
      <c r="E759" s="11"/>
      <c r="J759" s="11"/>
      <c r="O759" s="11"/>
      <c r="T759" s="11"/>
      <c r="Y759" s="11"/>
      <c r="AD759" s="11"/>
      <c r="AI759" s="11"/>
      <c r="AN759" s="11"/>
      <c r="AS759" s="11"/>
    </row>
    <row r="760">
      <c r="E760" s="11"/>
      <c r="J760" s="11"/>
      <c r="O760" s="11"/>
      <c r="T760" s="11"/>
      <c r="Y760" s="11"/>
      <c r="AD760" s="11"/>
      <c r="AI760" s="11"/>
      <c r="AN760" s="11"/>
      <c r="AS760" s="11"/>
    </row>
    <row r="761">
      <c r="E761" s="11"/>
      <c r="J761" s="11"/>
      <c r="O761" s="11"/>
      <c r="T761" s="11"/>
      <c r="Y761" s="11"/>
      <c r="AD761" s="11"/>
      <c r="AI761" s="11"/>
      <c r="AN761" s="11"/>
      <c r="AS761" s="11"/>
    </row>
    <row r="762">
      <c r="E762" s="11"/>
      <c r="J762" s="11"/>
      <c r="O762" s="11"/>
      <c r="T762" s="11"/>
      <c r="Y762" s="11"/>
      <c r="AD762" s="11"/>
      <c r="AI762" s="11"/>
      <c r="AN762" s="11"/>
      <c r="AS762" s="11"/>
    </row>
    <row r="763">
      <c r="E763" s="11"/>
      <c r="J763" s="11"/>
      <c r="O763" s="11"/>
      <c r="T763" s="11"/>
      <c r="Y763" s="11"/>
      <c r="AD763" s="11"/>
      <c r="AI763" s="11"/>
      <c r="AN763" s="11"/>
      <c r="AS763" s="11"/>
    </row>
    <row r="764">
      <c r="E764" s="11"/>
      <c r="J764" s="11"/>
      <c r="O764" s="11"/>
      <c r="T764" s="11"/>
      <c r="Y764" s="11"/>
      <c r="AD764" s="11"/>
      <c r="AI764" s="11"/>
      <c r="AN764" s="11"/>
      <c r="AS764" s="11"/>
    </row>
    <row r="765">
      <c r="E765" s="11"/>
      <c r="J765" s="11"/>
      <c r="O765" s="11"/>
      <c r="T765" s="11"/>
      <c r="Y765" s="11"/>
      <c r="AD765" s="11"/>
      <c r="AI765" s="11"/>
      <c r="AN765" s="11"/>
      <c r="AS765" s="11"/>
    </row>
    <row r="766">
      <c r="E766" s="11"/>
      <c r="J766" s="11"/>
      <c r="O766" s="11"/>
      <c r="T766" s="11"/>
      <c r="Y766" s="11"/>
      <c r="AD766" s="11"/>
      <c r="AI766" s="11"/>
      <c r="AN766" s="11"/>
      <c r="AS766" s="11"/>
    </row>
    <row r="767">
      <c r="E767" s="11"/>
      <c r="J767" s="11"/>
      <c r="O767" s="11"/>
      <c r="T767" s="11"/>
      <c r="Y767" s="11"/>
      <c r="AD767" s="11"/>
      <c r="AI767" s="11"/>
      <c r="AN767" s="11"/>
      <c r="AS767" s="11"/>
    </row>
    <row r="768">
      <c r="E768" s="11"/>
      <c r="J768" s="11"/>
      <c r="O768" s="11"/>
      <c r="T768" s="11"/>
      <c r="Y768" s="11"/>
      <c r="AD768" s="11"/>
      <c r="AI768" s="11"/>
      <c r="AN768" s="11"/>
      <c r="AS768" s="11"/>
    </row>
    <row r="769">
      <c r="E769" s="11"/>
      <c r="J769" s="11"/>
      <c r="O769" s="11"/>
      <c r="T769" s="11"/>
      <c r="Y769" s="11"/>
      <c r="AD769" s="11"/>
      <c r="AI769" s="11"/>
      <c r="AN769" s="11"/>
      <c r="AS769" s="11"/>
    </row>
    <row r="770">
      <c r="E770" s="11"/>
      <c r="J770" s="11"/>
      <c r="O770" s="11"/>
      <c r="T770" s="11"/>
      <c r="Y770" s="11"/>
      <c r="AD770" s="11"/>
      <c r="AI770" s="11"/>
      <c r="AN770" s="11"/>
      <c r="AS770" s="11"/>
    </row>
    <row r="771">
      <c r="E771" s="11"/>
      <c r="J771" s="11"/>
      <c r="O771" s="11"/>
      <c r="T771" s="11"/>
      <c r="Y771" s="11"/>
      <c r="AD771" s="11"/>
      <c r="AI771" s="11"/>
      <c r="AN771" s="11"/>
      <c r="AS771" s="11"/>
    </row>
    <row r="772">
      <c r="E772" s="11"/>
      <c r="J772" s="11"/>
      <c r="O772" s="11"/>
      <c r="T772" s="11"/>
      <c r="Y772" s="11"/>
      <c r="AD772" s="11"/>
      <c r="AI772" s="11"/>
      <c r="AN772" s="11"/>
      <c r="AS772" s="11"/>
    </row>
    <row r="773">
      <c r="E773" s="11"/>
      <c r="J773" s="11"/>
      <c r="O773" s="11"/>
      <c r="T773" s="11"/>
      <c r="Y773" s="11"/>
      <c r="AD773" s="11"/>
      <c r="AI773" s="11"/>
      <c r="AN773" s="11"/>
      <c r="AS773" s="11"/>
    </row>
    <row r="774">
      <c r="E774" s="11"/>
      <c r="J774" s="11"/>
      <c r="O774" s="11"/>
      <c r="T774" s="11"/>
      <c r="Y774" s="11"/>
      <c r="AD774" s="11"/>
      <c r="AI774" s="11"/>
      <c r="AN774" s="11"/>
      <c r="AS774" s="11"/>
    </row>
    <row r="775">
      <c r="E775" s="11"/>
      <c r="J775" s="11"/>
      <c r="O775" s="11"/>
      <c r="T775" s="11"/>
      <c r="Y775" s="11"/>
      <c r="AD775" s="11"/>
      <c r="AI775" s="11"/>
      <c r="AN775" s="11"/>
      <c r="AS775" s="11"/>
    </row>
    <row r="776">
      <c r="E776" s="11"/>
      <c r="J776" s="11"/>
      <c r="O776" s="11"/>
      <c r="T776" s="11"/>
      <c r="Y776" s="11"/>
      <c r="AD776" s="11"/>
      <c r="AI776" s="11"/>
      <c r="AN776" s="11"/>
      <c r="AS776" s="11"/>
    </row>
    <row r="777">
      <c r="E777" s="11"/>
      <c r="J777" s="11"/>
      <c r="O777" s="11"/>
      <c r="T777" s="11"/>
      <c r="Y777" s="11"/>
      <c r="AD777" s="11"/>
      <c r="AI777" s="11"/>
      <c r="AN777" s="11"/>
      <c r="AS777" s="11"/>
    </row>
    <row r="778">
      <c r="E778" s="11"/>
      <c r="J778" s="11"/>
      <c r="O778" s="11"/>
      <c r="T778" s="11"/>
      <c r="Y778" s="11"/>
      <c r="AD778" s="11"/>
      <c r="AI778" s="11"/>
      <c r="AN778" s="11"/>
      <c r="AS778" s="11"/>
    </row>
    <row r="779">
      <c r="E779" s="11"/>
      <c r="J779" s="11"/>
      <c r="O779" s="11"/>
      <c r="T779" s="11"/>
      <c r="Y779" s="11"/>
      <c r="AD779" s="11"/>
      <c r="AI779" s="11"/>
      <c r="AN779" s="11"/>
      <c r="AS779" s="11"/>
    </row>
    <row r="780">
      <c r="E780" s="11"/>
      <c r="J780" s="11"/>
      <c r="O780" s="11"/>
      <c r="T780" s="11"/>
      <c r="Y780" s="11"/>
      <c r="AD780" s="11"/>
      <c r="AI780" s="11"/>
      <c r="AN780" s="11"/>
      <c r="AS780" s="11"/>
    </row>
    <row r="781">
      <c r="E781" s="11"/>
      <c r="J781" s="11"/>
      <c r="O781" s="11"/>
      <c r="T781" s="11"/>
      <c r="Y781" s="11"/>
      <c r="AD781" s="11"/>
      <c r="AI781" s="11"/>
      <c r="AN781" s="11"/>
      <c r="AS781" s="11"/>
    </row>
    <row r="782">
      <c r="E782" s="11"/>
      <c r="J782" s="11"/>
      <c r="O782" s="11"/>
      <c r="T782" s="11"/>
      <c r="Y782" s="11"/>
      <c r="AD782" s="11"/>
      <c r="AI782" s="11"/>
      <c r="AN782" s="11"/>
      <c r="AS782" s="11"/>
    </row>
    <row r="783">
      <c r="E783" s="11"/>
      <c r="J783" s="11"/>
      <c r="O783" s="11"/>
      <c r="T783" s="11"/>
      <c r="Y783" s="11"/>
      <c r="AD783" s="11"/>
      <c r="AI783" s="11"/>
      <c r="AN783" s="11"/>
      <c r="AS783" s="11"/>
    </row>
    <row r="784">
      <c r="E784" s="11"/>
      <c r="J784" s="11"/>
      <c r="O784" s="11"/>
      <c r="T784" s="11"/>
      <c r="Y784" s="11"/>
      <c r="AD784" s="11"/>
      <c r="AI784" s="11"/>
      <c r="AN784" s="11"/>
      <c r="AS784" s="11"/>
    </row>
    <row r="785">
      <c r="E785" s="11"/>
      <c r="J785" s="11"/>
      <c r="O785" s="11"/>
      <c r="T785" s="11"/>
      <c r="Y785" s="11"/>
      <c r="AD785" s="11"/>
      <c r="AI785" s="11"/>
      <c r="AN785" s="11"/>
      <c r="AS785" s="11"/>
    </row>
    <row r="786">
      <c r="E786" s="11"/>
      <c r="J786" s="11"/>
      <c r="O786" s="11"/>
      <c r="T786" s="11"/>
      <c r="Y786" s="11"/>
      <c r="AD786" s="11"/>
      <c r="AI786" s="11"/>
      <c r="AN786" s="11"/>
      <c r="AS786" s="11"/>
    </row>
    <row r="787">
      <c r="E787" s="11"/>
      <c r="J787" s="11"/>
      <c r="O787" s="11"/>
      <c r="T787" s="11"/>
      <c r="Y787" s="11"/>
      <c r="AD787" s="11"/>
      <c r="AI787" s="11"/>
      <c r="AN787" s="11"/>
      <c r="AS787" s="11"/>
    </row>
    <row r="788">
      <c r="E788" s="11"/>
      <c r="J788" s="11"/>
      <c r="O788" s="11"/>
      <c r="T788" s="11"/>
      <c r="Y788" s="11"/>
      <c r="AD788" s="11"/>
      <c r="AI788" s="11"/>
      <c r="AN788" s="11"/>
      <c r="AS788" s="11"/>
    </row>
    <row r="789">
      <c r="E789" s="11"/>
      <c r="J789" s="11"/>
      <c r="O789" s="11"/>
      <c r="T789" s="11"/>
      <c r="Y789" s="11"/>
      <c r="AD789" s="11"/>
      <c r="AI789" s="11"/>
      <c r="AN789" s="11"/>
      <c r="AS789" s="11"/>
    </row>
    <row r="790">
      <c r="E790" s="11"/>
      <c r="J790" s="11"/>
      <c r="O790" s="11"/>
      <c r="T790" s="11"/>
      <c r="Y790" s="11"/>
      <c r="AD790" s="11"/>
      <c r="AI790" s="11"/>
      <c r="AN790" s="11"/>
      <c r="AS790" s="11"/>
    </row>
    <row r="791">
      <c r="E791" s="11"/>
      <c r="J791" s="11"/>
      <c r="O791" s="11"/>
      <c r="T791" s="11"/>
      <c r="Y791" s="11"/>
      <c r="AD791" s="11"/>
      <c r="AI791" s="11"/>
      <c r="AN791" s="11"/>
      <c r="AS791" s="11"/>
    </row>
    <row r="792">
      <c r="E792" s="11"/>
      <c r="J792" s="11"/>
      <c r="O792" s="11"/>
      <c r="T792" s="11"/>
      <c r="Y792" s="11"/>
      <c r="AD792" s="11"/>
      <c r="AI792" s="11"/>
      <c r="AN792" s="11"/>
      <c r="AS792" s="11"/>
    </row>
    <row r="793">
      <c r="E793" s="11"/>
      <c r="J793" s="11"/>
      <c r="O793" s="11"/>
      <c r="T793" s="11"/>
      <c r="Y793" s="11"/>
      <c r="AD793" s="11"/>
      <c r="AI793" s="11"/>
      <c r="AN793" s="11"/>
      <c r="AS793" s="11"/>
    </row>
    <row r="794">
      <c r="E794" s="11"/>
      <c r="J794" s="11"/>
      <c r="O794" s="11"/>
      <c r="T794" s="11"/>
      <c r="Y794" s="11"/>
      <c r="AD794" s="11"/>
      <c r="AI794" s="11"/>
      <c r="AN794" s="11"/>
      <c r="AS794" s="11"/>
    </row>
    <row r="795">
      <c r="E795" s="11"/>
      <c r="J795" s="11"/>
      <c r="O795" s="11"/>
      <c r="T795" s="11"/>
      <c r="Y795" s="11"/>
      <c r="AD795" s="11"/>
      <c r="AI795" s="11"/>
      <c r="AN795" s="11"/>
      <c r="AS795" s="11"/>
    </row>
    <row r="796">
      <c r="E796" s="11"/>
      <c r="J796" s="11"/>
      <c r="O796" s="11"/>
      <c r="T796" s="11"/>
      <c r="Y796" s="11"/>
      <c r="AD796" s="11"/>
      <c r="AI796" s="11"/>
      <c r="AN796" s="11"/>
      <c r="AS796" s="11"/>
    </row>
    <row r="797">
      <c r="E797" s="11"/>
      <c r="J797" s="11"/>
      <c r="O797" s="11"/>
      <c r="T797" s="11"/>
      <c r="Y797" s="11"/>
      <c r="AD797" s="11"/>
      <c r="AI797" s="11"/>
      <c r="AN797" s="11"/>
      <c r="AS797" s="11"/>
    </row>
    <row r="798">
      <c r="E798" s="11"/>
      <c r="J798" s="11"/>
      <c r="O798" s="11"/>
      <c r="T798" s="11"/>
      <c r="Y798" s="11"/>
      <c r="AD798" s="11"/>
      <c r="AI798" s="11"/>
      <c r="AN798" s="11"/>
      <c r="AS798" s="11"/>
    </row>
    <row r="799">
      <c r="E799" s="11"/>
      <c r="J799" s="11"/>
      <c r="O799" s="11"/>
      <c r="T799" s="11"/>
      <c r="Y799" s="11"/>
      <c r="AD799" s="11"/>
      <c r="AI799" s="11"/>
      <c r="AN799" s="11"/>
      <c r="AS799" s="11"/>
    </row>
    <row r="800">
      <c r="E800" s="11"/>
      <c r="J800" s="11"/>
      <c r="O800" s="11"/>
      <c r="T800" s="11"/>
      <c r="Y800" s="11"/>
      <c r="AD800" s="11"/>
      <c r="AI800" s="11"/>
      <c r="AN800" s="11"/>
      <c r="AS800" s="11"/>
    </row>
    <row r="801">
      <c r="E801" s="11"/>
      <c r="J801" s="11"/>
      <c r="O801" s="11"/>
      <c r="T801" s="11"/>
      <c r="Y801" s="11"/>
      <c r="AD801" s="11"/>
      <c r="AI801" s="11"/>
      <c r="AN801" s="11"/>
      <c r="AS801" s="11"/>
    </row>
    <row r="802">
      <c r="E802" s="11"/>
      <c r="J802" s="11"/>
      <c r="O802" s="11"/>
      <c r="T802" s="11"/>
      <c r="Y802" s="11"/>
      <c r="AD802" s="11"/>
      <c r="AI802" s="11"/>
      <c r="AN802" s="11"/>
      <c r="AS802" s="11"/>
    </row>
    <row r="803">
      <c r="E803" s="11"/>
      <c r="J803" s="11"/>
      <c r="O803" s="11"/>
      <c r="T803" s="11"/>
      <c r="Y803" s="11"/>
      <c r="AD803" s="11"/>
      <c r="AI803" s="11"/>
      <c r="AN803" s="11"/>
      <c r="AS803" s="11"/>
    </row>
    <row r="804">
      <c r="E804" s="11"/>
      <c r="J804" s="11"/>
      <c r="O804" s="11"/>
      <c r="T804" s="11"/>
      <c r="Y804" s="11"/>
      <c r="AD804" s="11"/>
      <c r="AI804" s="11"/>
      <c r="AN804" s="11"/>
      <c r="AS804" s="11"/>
    </row>
    <row r="805">
      <c r="E805" s="11"/>
      <c r="J805" s="11"/>
      <c r="O805" s="11"/>
      <c r="T805" s="11"/>
      <c r="Y805" s="11"/>
      <c r="AD805" s="11"/>
      <c r="AI805" s="11"/>
      <c r="AN805" s="11"/>
      <c r="AS805" s="11"/>
    </row>
    <row r="806">
      <c r="E806" s="11"/>
      <c r="J806" s="11"/>
      <c r="O806" s="11"/>
      <c r="T806" s="11"/>
      <c r="Y806" s="11"/>
      <c r="AD806" s="11"/>
      <c r="AI806" s="11"/>
      <c r="AN806" s="11"/>
      <c r="AS806" s="11"/>
    </row>
    <row r="807">
      <c r="E807" s="11"/>
      <c r="J807" s="11"/>
      <c r="O807" s="11"/>
      <c r="T807" s="11"/>
      <c r="Y807" s="11"/>
      <c r="AD807" s="11"/>
      <c r="AI807" s="11"/>
      <c r="AN807" s="11"/>
      <c r="AS807" s="11"/>
    </row>
    <row r="808">
      <c r="E808" s="11"/>
      <c r="J808" s="11"/>
      <c r="O808" s="11"/>
      <c r="T808" s="11"/>
      <c r="Y808" s="11"/>
      <c r="AD808" s="11"/>
      <c r="AI808" s="11"/>
      <c r="AN808" s="11"/>
      <c r="AS808" s="11"/>
    </row>
    <row r="809">
      <c r="E809" s="11"/>
      <c r="J809" s="11"/>
      <c r="O809" s="11"/>
      <c r="T809" s="11"/>
      <c r="Y809" s="11"/>
      <c r="AD809" s="11"/>
      <c r="AI809" s="11"/>
      <c r="AN809" s="11"/>
      <c r="AS809" s="11"/>
    </row>
    <row r="810">
      <c r="E810" s="11"/>
      <c r="J810" s="11"/>
      <c r="O810" s="11"/>
      <c r="T810" s="11"/>
      <c r="Y810" s="11"/>
      <c r="AD810" s="11"/>
      <c r="AI810" s="11"/>
      <c r="AN810" s="11"/>
      <c r="AS810" s="11"/>
    </row>
    <row r="811">
      <c r="E811" s="11"/>
      <c r="J811" s="11"/>
      <c r="O811" s="11"/>
      <c r="T811" s="11"/>
      <c r="Y811" s="11"/>
      <c r="AD811" s="11"/>
      <c r="AI811" s="11"/>
      <c r="AN811" s="11"/>
      <c r="AS811" s="11"/>
    </row>
    <row r="812">
      <c r="E812" s="11"/>
      <c r="J812" s="11"/>
      <c r="O812" s="11"/>
      <c r="T812" s="11"/>
      <c r="Y812" s="11"/>
      <c r="AD812" s="11"/>
      <c r="AI812" s="11"/>
      <c r="AN812" s="11"/>
      <c r="AS812" s="11"/>
    </row>
    <row r="813">
      <c r="E813" s="11"/>
      <c r="J813" s="11"/>
      <c r="O813" s="11"/>
      <c r="T813" s="11"/>
      <c r="Y813" s="11"/>
      <c r="AD813" s="11"/>
      <c r="AI813" s="11"/>
      <c r="AN813" s="11"/>
      <c r="AS813" s="11"/>
    </row>
    <row r="814">
      <c r="E814" s="11"/>
      <c r="J814" s="11"/>
      <c r="O814" s="11"/>
      <c r="T814" s="11"/>
      <c r="Y814" s="11"/>
      <c r="AD814" s="11"/>
      <c r="AI814" s="11"/>
      <c r="AN814" s="11"/>
      <c r="AS814" s="11"/>
    </row>
    <row r="815">
      <c r="E815" s="11"/>
      <c r="J815" s="11"/>
      <c r="O815" s="11"/>
      <c r="T815" s="11"/>
      <c r="Y815" s="11"/>
      <c r="AD815" s="11"/>
      <c r="AI815" s="11"/>
      <c r="AN815" s="11"/>
      <c r="AS815" s="11"/>
    </row>
    <row r="816">
      <c r="E816" s="11"/>
      <c r="J816" s="11"/>
      <c r="O816" s="11"/>
      <c r="T816" s="11"/>
      <c r="Y816" s="11"/>
      <c r="AD816" s="11"/>
      <c r="AI816" s="11"/>
      <c r="AN816" s="11"/>
      <c r="AS816" s="11"/>
    </row>
    <row r="817">
      <c r="E817" s="11"/>
      <c r="J817" s="11"/>
      <c r="O817" s="11"/>
      <c r="T817" s="11"/>
      <c r="Y817" s="11"/>
      <c r="AD817" s="11"/>
      <c r="AI817" s="11"/>
      <c r="AN817" s="11"/>
      <c r="AS817" s="11"/>
    </row>
    <row r="818">
      <c r="E818" s="11"/>
      <c r="J818" s="11"/>
      <c r="O818" s="11"/>
      <c r="T818" s="11"/>
      <c r="Y818" s="11"/>
      <c r="AD818" s="11"/>
      <c r="AI818" s="11"/>
      <c r="AN818" s="11"/>
      <c r="AS818" s="11"/>
    </row>
    <row r="819">
      <c r="E819" s="11"/>
      <c r="J819" s="11"/>
      <c r="O819" s="11"/>
      <c r="T819" s="11"/>
      <c r="Y819" s="11"/>
      <c r="AD819" s="11"/>
      <c r="AI819" s="11"/>
      <c r="AN819" s="11"/>
      <c r="AS819" s="11"/>
    </row>
    <row r="820">
      <c r="E820" s="11"/>
      <c r="J820" s="11"/>
      <c r="O820" s="11"/>
      <c r="T820" s="11"/>
      <c r="Y820" s="11"/>
      <c r="AD820" s="11"/>
      <c r="AI820" s="11"/>
      <c r="AN820" s="11"/>
      <c r="AS820" s="11"/>
    </row>
    <row r="821">
      <c r="E821" s="11"/>
      <c r="J821" s="11"/>
      <c r="O821" s="11"/>
      <c r="T821" s="11"/>
      <c r="Y821" s="11"/>
      <c r="AD821" s="11"/>
      <c r="AI821" s="11"/>
      <c r="AN821" s="11"/>
      <c r="AS821" s="11"/>
    </row>
    <row r="822">
      <c r="E822" s="11"/>
      <c r="J822" s="11"/>
      <c r="O822" s="11"/>
      <c r="T822" s="11"/>
      <c r="Y822" s="11"/>
      <c r="AD822" s="11"/>
      <c r="AI822" s="11"/>
      <c r="AN822" s="11"/>
      <c r="AS822" s="11"/>
    </row>
    <row r="823">
      <c r="E823" s="11"/>
      <c r="J823" s="11"/>
      <c r="O823" s="11"/>
      <c r="T823" s="11"/>
      <c r="Y823" s="11"/>
      <c r="AD823" s="11"/>
      <c r="AI823" s="11"/>
      <c r="AN823" s="11"/>
      <c r="AS823" s="11"/>
    </row>
    <row r="824">
      <c r="E824" s="11"/>
      <c r="J824" s="11"/>
      <c r="O824" s="11"/>
      <c r="T824" s="11"/>
      <c r="Y824" s="11"/>
      <c r="AD824" s="11"/>
      <c r="AI824" s="11"/>
      <c r="AN824" s="11"/>
      <c r="AS824" s="11"/>
    </row>
    <row r="825">
      <c r="E825" s="11"/>
      <c r="J825" s="11"/>
      <c r="O825" s="11"/>
      <c r="T825" s="11"/>
      <c r="Y825" s="11"/>
      <c r="AD825" s="11"/>
      <c r="AI825" s="11"/>
      <c r="AN825" s="11"/>
      <c r="AS825" s="11"/>
    </row>
    <row r="826">
      <c r="E826" s="11"/>
      <c r="J826" s="11"/>
      <c r="O826" s="11"/>
      <c r="T826" s="11"/>
      <c r="Y826" s="11"/>
      <c r="AD826" s="11"/>
      <c r="AI826" s="11"/>
      <c r="AN826" s="11"/>
      <c r="AS826" s="11"/>
    </row>
    <row r="827">
      <c r="E827" s="11"/>
      <c r="J827" s="11"/>
      <c r="O827" s="11"/>
      <c r="T827" s="11"/>
      <c r="Y827" s="11"/>
      <c r="AD827" s="11"/>
      <c r="AI827" s="11"/>
      <c r="AN827" s="11"/>
      <c r="AS827" s="11"/>
    </row>
    <row r="828">
      <c r="E828" s="11"/>
      <c r="J828" s="11"/>
      <c r="O828" s="11"/>
      <c r="T828" s="11"/>
      <c r="Y828" s="11"/>
      <c r="AD828" s="11"/>
      <c r="AI828" s="11"/>
      <c r="AN828" s="11"/>
      <c r="AS828" s="11"/>
    </row>
    <row r="829">
      <c r="E829" s="11"/>
      <c r="J829" s="11"/>
      <c r="O829" s="11"/>
      <c r="T829" s="11"/>
      <c r="Y829" s="11"/>
      <c r="AD829" s="11"/>
      <c r="AI829" s="11"/>
      <c r="AN829" s="11"/>
      <c r="AS829" s="11"/>
    </row>
    <row r="830">
      <c r="E830" s="11"/>
      <c r="J830" s="11"/>
      <c r="O830" s="11"/>
      <c r="T830" s="11"/>
      <c r="Y830" s="11"/>
      <c r="AD830" s="11"/>
      <c r="AI830" s="11"/>
      <c r="AN830" s="11"/>
      <c r="AS830" s="11"/>
    </row>
    <row r="831">
      <c r="E831" s="11"/>
      <c r="J831" s="11"/>
      <c r="O831" s="11"/>
      <c r="T831" s="11"/>
      <c r="Y831" s="11"/>
      <c r="AD831" s="11"/>
      <c r="AI831" s="11"/>
      <c r="AN831" s="11"/>
      <c r="AS831" s="11"/>
    </row>
    <row r="832">
      <c r="E832" s="11"/>
      <c r="J832" s="11"/>
      <c r="O832" s="11"/>
      <c r="T832" s="11"/>
      <c r="Y832" s="11"/>
      <c r="AD832" s="11"/>
      <c r="AI832" s="11"/>
      <c r="AN832" s="11"/>
      <c r="AS832" s="11"/>
    </row>
    <row r="833">
      <c r="E833" s="11"/>
      <c r="J833" s="11"/>
      <c r="O833" s="11"/>
      <c r="T833" s="11"/>
      <c r="Y833" s="11"/>
      <c r="AD833" s="11"/>
      <c r="AI833" s="11"/>
      <c r="AN833" s="11"/>
      <c r="AS833" s="11"/>
    </row>
    <row r="834">
      <c r="E834" s="11"/>
      <c r="J834" s="11"/>
      <c r="O834" s="11"/>
      <c r="T834" s="11"/>
      <c r="Y834" s="11"/>
      <c r="AD834" s="11"/>
      <c r="AI834" s="11"/>
      <c r="AN834" s="11"/>
      <c r="AS834" s="11"/>
    </row>
    <row r="835">
      <c r="E835" s="11"/>
      <c r="J835" s="11"/>
      <c r="O835" s="11"/>
      <c r="T835" s="11"/>
      <c r="Y835" s="11"/>
      <c r="AD835" s="11"/>
      <c r="AI835" s="11"/>
      <c r="AN835" s="11"/>
      <c r="AS835" s="11"/>
    </row>
    <row r="836">
      <c r="E836" s="11"/>
      <c r="J836" s="11"/>
      <c r="O836" s="11"/>
      <c r="T836" s="11"/>
      <c r="Y836" s="11"/>
      <c r="AD836" s="11"/>
      <c r="AI836" s="11"/>
      <c r="AN836" s="11"/>
      <c r="AS836" s="11"/>
    </row>
    <row r="837">
      <c r="E837" s="11"/>
      <c r="J837" s="11"/>
      <c r="O837" s="11"/>
      <c r="T837" s="11"/>
      <c r="Y837" s="11"/>
      <c r="AD837" s="11"/>
      <c r="AI837" s="11"/>
      <c r="AN837" s="11"/>
      <c r="AS837" s="11"/>
    </row>
    <row r="838">
      <c r="E838" s="11"/>
      <c r="J838" s="11"/>
      <c r="O838" s="11"/>
      <c r="T838" s="11"/>
      <c r="Y838" s="11"/>
      <c r="AD838" s="11"/>
      <c r="AI838" s="11"/>
      <c r="AN838" s="11"/>
      <c r="AS838" s="11"/>
    </row>
    <row r="839">
      <c r="E839" s="11"/>
      <c r="J839" s="11"/>
      <c r="O839" s="11"/>
      <c r="T839" s="11"/>
      <c r="Y839" s="11"/>
      <c r="AD839" s="11"/>
      <c r="AI839" s="11"/>
      <c r="AN839" s="11"/>
      <c r="AS839" s="11"/>
    </row>
    <row r="840">
      <c r="E840" s="11"/>
      <c r="J840" s="11"/>
      <c r="O840" s="11"/>
      <c r="T840" s="11"/>
      <c r="Y840" s="11"/>
      <c r="AD840" s="11"/>
      <c r="AI840" s="11"/>
      <c r="AN840" s="11"/>
      <c r="AS840" s="11"/>
    </row>
    <row r="841">
      <c r="E841" s="11"/>
      <c r="J841" s="11"/>
      <c r="O841" s="11"/>
      <c r="T841" s="11"/>
      <c r="Y841" s="11"/>
      <c r="AD841" s="11"/>
      <c r="AI841" s="11"/>
      <c r="AN841" s="11"/>
      <c r="AS841" s="11"/>
    </row>
    <row r="842">
      <c r="E842" s="11"/>
      <c r="J842" s="11"/>
      <c r="O842" s="11"/>
      <c r="T842" s="11"/>
      <c r="Y842" s="11"/>
      <c r="AD842" s="11"/>
      <c r="AI842" s="11"/>
      <c r="AN842" s="11"/>
      <c r="AS842" s="11"/>
    </row>
    <row r="843">
      <c r="E843" s="11"/>
      <c r="J843" s="11"/>
      <c r="O843" s="11"/>
      <c r="T843" s="11"/>
      <c r="Y843" s="11"/>
      <c r="AD843" s="11"/>
      <c r="AI843" s="11"/>
      <c r="AN843" s="11"/>
      <c r="AS843" s="11"/>
    </row>
    <row r="844">
      <c r="E844" s="11"/>
      <c r="J844" s="11"/>
      <c r="O844" s="11"/>
      <c r="T844" s="11"/>
      <c r="Y844" s="11"/>
      <c r="AD844" s="11"/>
      <c r="AI844" s="11"/>
      <c r="AN844" s="11"/>
      <c r="AS844" s="11"/>
    </row>
    <row r="845">
      <c r="E845" s="11"/>
      <c r="J845" s="11"/>
      <c r="O845" s="11"/>
      <c r="T845" s="11"/>
      <c r="Y845" s="11"/>
      <c r="AD845" s="11"/>
      <c r="AI845" s="11"/>
      <c r="AN845" s="11"/>
      <c r="AS845" s="11"/>
    </row>
    <row r="846">
      <c r="E846" s="11"/>
      <c r="J846" s="11"/>
      <c r="O846" s="11"/>
      <c r="T846" s="11"/>
      <c r="Y846" s="11"/>
      <c r="AD846" s="11"/>
      <c r="AI846" s="11"/>
      <c r="AN846" s="11"/>
      <c r="AS846" s="11"/>
    </row>
    <row r="847">
      <c r="E847" s="11"/>
      <c r="J847" s="11"/>
      <c r="O847" s="11"/>
      <c r="T847" s="11"/>
      <c r="Y847" s="11"/>
      <c r="AD847" s="11"/>
      <c r="AI847" s="11"/>
      <c r="AN847" s="11"/>
      <c r="AS847" s="11"/>
    </row>
    <row r="848">
      <c r="E848" s="11"/>
      <c r="J848" s="11"/>
      <c r="O848" s="11"/>
      <c r="T848" s="11"/>
      <c r="Y848" s="11"/>
      <c r="AD848" s="11"/>
      <c r="AI848" s="11"/>
      <c r="AN848" s="11"/>
      <c r="AS848" s="11"/>
    </row>
    <row r="849">
      <c r="E849" s="11"/>
      <c r="J849" s="11"/>
      <c r="O849" s="11"/>
      <c r="T849" s="11"/>
      <c r="Y849" s="11"/>
      <c r="AD849" s="11"/>
      <c r="AI849" s="11"/>
      <c r="AN849" s="11"/>
      <c r="AS849" s="11"/>
    </row>
    <row r="850">
      <c r="E850" s="11"/>
      <c r="J850" s="11"/>
      <c r="O850" s="11"/>
      <c r="T850" s="11"/>
      <c r="Y850" s="11"/>
      <c r="AD850" s="11"/>
      <c r="AI850" s="11"/>
      <c r="AN850" s="11"/>
      <c r="AS850" s="11"/>
    </row>
    <row r="851">
      <c r="E851" s="11"/>
      <c r="J851" s="11"/>
      <c r="O851" s="11"/>
      <c r="T851" s="11"/>
      <c r="Y851" s="11"/>
      <c r="AD851" s="11"/>
      <c r="AI851" s="11"/>
      <c r="AN851" s="11"/>
      <c r="AS851" s="11"/>
    </row>
    <row r="852">
      <c r="E852" s="11"/>
      <c r="J852" s="11"/>
      <c r="O852" s="11"/>
      <c r="T852" s="11"/>
      <c r="Y852" s="11"/>
      <c r="AD852" s="11"/>
      <c r="AI852" s="11"/>
      <c r="AN852" s="11"/>
      <c r="AS852" s="11"/>
    </row>
    <row r="853">
      <c r="E853" s="11"/>
      <c r="J853" s="11"/>
      <c r="O853" s="11"/>
      <c r="T853" s="11"/>
      <c r="Y853" s="11"/>
      <c r="AD853" s="11"/>
      <c r="AI853" s="11"/>
      <c r="AN853" s="11"/>
      <c r="AS853" s="11"/>
    </row>
    <row r="854">
      <c r="E854" s="11"/>
      <c r="J854" s="11"/>
      <c r="O854" s="11"/>
      <c r="T854" s="11"/>
      <c r="Y854" s="11"/>
      <c r="AD854" s="11"/>
      <c r="AI854" s="11"/>
      <c r="AN854" s="11"/>
      <c r="AS854" s="11"/>
    </row>
    <row r="855">
      <c r="E855" s="11"/>
      <c r="J855" s="11"/>
      <c r="O855" s="11"/>
      <c r="T855" s="11"/>
      <c r="Y855" s="11"/>
      <c r="AD855" s="11"/>
      <c r="AI855" s="11"/>
      <c r="AN855" s="11"/>
      <c r="AS855" s="11"/>
    </row>
    <row r="856">
      <c r="E856" s="11"/>
      <c r="J856" s="11"/>
      <c r="O856" s="11"/>
      <c r="T856" s="11"/>
      <c r="Y856" s="11"/>
      <c r="AD856" s="11"/>
      <c r="AI856" s="11"/>
      <c r="AN856" s="11"/>
      <c r="AS856" s="11"/>
    </row>
    <row r="857">
      <c r="E857" s="11"/>
      <c r="J857" s="11"/>
      <c r="O857" s="11"/>
      <c r="T857" s="11"/>
      <c r="Y857" s="11"/>
      <c r="AD857" s="11"/>
      <c r="AI857" s="11"/>
      <c r="AN857" s="11"/>
      <c r="AS857" s="11"/>
    </row>
    <row r="858">
      <c r="E858" s="11"/>
      <c r="J858" s="11"/>
      <c r="O858" s="11"/>
      <c r="T858" s="11"/>
      <c r="Y858" s="11"/>
      <c r="AD858" s="11"/>
      <c r="AI858" s="11"/>
      <c r="AN858" s="11"/>
      <c r="AS858" s="11"/>
    </row>
    <row r="859">
      <c r="E859" s="11"/>
      <c r="J859" s="11"/>
      <c r="O859" s="11"/>
      <c r="T859" s="11"/>
      <c r="Y859" s="11"/>
      <c r="AD859" s="11"/>
      <c r="AI859" s="11"/>
      <c r="AN859" s="11"/>
      <c r="AS859" s="11"/>
    </row>
    <row r="860">
      <c r="E860" s="11"/>
      <c r="J860" s="11"/>
      <c r="O860" s="11"/>
      <c r="T860" s="11"/>
      <c r="Y860" s="11"/>
      <c r="AD860" s="11"/>
      <c r="AI860" s="11"/>
      <c r="AN860" s="11"/>
      <c r="AS860" s="11"/>
    </row>
    <row r="861">
      <c r="E861" s="11"/>
      <c r="J861" s="11"/>
      <c r="O861" s="11"/>
      <c r="T861" s="11"/>
      <c r="Y861" s="11"/>
      <c r="AD861" s="11"/>
      <c r="AI861" s="11"/>
      <c r="AN861" s="11"/>
      <c r="AS861" s="11"/>
    </row>
    <row r="862">
      <c r="E862" s="11"/>
      <c r="J862" s="11"/>
      <c r="O862" s="11"/>
      <c r="T862" s="11"/>
      <c r="Y862" s="11"/>
      <c r="AD862" s="11"/>
      <c r="AI862" s="11"/>
      <c r="AN862" s="11"/>
      <c r="AS862" s="11"/>
    </row>
    <row r="863">
      <c r="E863" s="11"/>
      <c r="J863" s="11"/>
      <c r="O863" s="11"/>
      <c r="T863" s="11"/>
      <c r="Y863" s="11"/>
      <c r="AD863" s="11"/>
      <c r="AI863" s="11"/>
      <c r="AN863" s="11"/>
      <c r="AS863" s="11"/>
    </row>
    <row r="864">
      <c r="E864" s="11"/>
      <c r="J864" s="11"/>
      <c r="O864" s="11"/>
      <c r="T864" s="11"/>
      <c r="Y864" s="11"/>
      <c r="AD864" s="11"/>
      <c r="AI864" s="11"/>
      <c r="AN864" s="11"/>
      <c r="AS864" s="11"/>
    </row>
    <row r="865">
      <c r="E865" s="11"/>
      <c r="J865" s="11"/>
      <c r="O865" s="11"/>
      <c r="T865" s="11"/>
      <c r="Y865" s="11"/>
      <c r="AD865" s="11"/>
      <c r="AI865" s="11"/>
      <c r="AN865" s="11"/>
      <c r="AS865" s="11"/>
    </row>
    <row r="866">
      <c r="E866" s="11"/>
      <c r="J866" s="11"/>
      <c r="O866" s="11"/>
      <c r="T866" s="11"/>
      <c r="Y866" s="11"/>
      <c r="AD866" s="11"/>
      <c r="AI866" s="11"/>
      <c r="AN866" s="11"/>
      <c r="AS866" s="11"/>
    </row>
    <row r="867">
      <c r="E867" s="11"/>
      <c r="J867" s="11"/>
      <c r="O867" s="11"/>
      <c r="T867" s="11"/>
      <c r="Y867" s="11"/>
      <c r="AD867" s="11"/>
      <c r="AI867" s="11"/>
      <c r="AN867" s="11"/>
      <c r="AS867" s="11"/>
    </row>
    <row r="868">
      <c r="E868" s="11"/>
      <c r="J868" s="11"/>
      <c r="O868" s="11"/>
      <c r="T868" s="11"/>
      <c r="Y868" s="11"/>
      <c r="AD868" s="11"/>
      <c r="AI868" s="11"/>
      <c r="AN868" s="11"/>
      <c r="AS868" s="11"/>
    </row>
    <row r="869">
      <c r="E869" s="11"/>
      <c r="J869" s="11"/>
      <c r="O869" s="11"/>
      <c r="T869" s="11"/>
      <c r="Y869" s="11"/>
      <c r="AD869" s="11"/>
      <c r="AI869" s="11"/>
      <c r="AN869" s="11"/>
      <c r="AS869" s="11"/>
    </row>
    <row r="870">
      <c r="E870" s="11"/>
      <c r="J870" s="11"/>
      <c r="O870" s="11"/>
      <c r="T870" s="11"/>
      <c r="Y870" s="11"/>
      <c r="AD870" s="11"/>
      <c r="AI870" s="11"/>
      <c r="AN870" s="11"/>
      <c r="AS870" s="11"/>
    </row>
    <row r="871">
      <c r="E871" s="11"/>
      <c r="J871" s="11"/>
      <c r="O871" s="11"/>
      <c r="T871" s="11"/>
      <c r="Y871" s="11"/>
      <c r="AD871" s="11"/>
      <c r="AI871" s="11"/>
      <c r="AN871" s="11"/>
      <c r="AS871" s="11"/>
    </row>
    <row r="872">
      <c r="E872" s="11"/>
      <c r="J872" s="11"/>
      <c r="O872" s="11"/>
      <c r="T872" s="11"/>
      <c r="Y872" s="11"/>
      <c r="AD872" s="11"/>
      <c r="AI872" s="11"/>
      <c r="AN872" s="11"/>
      <c r="AS872" s="11"/>
    </row>
    <row r="873">
      <c r="E873" s="11"/>
      <c r="J873" s="11"/>
      <c r="O873" s="11"/>
      <c r="T873" s="11"/>
      <c r="Y873" s="11"/>
      <c r="AD873" s="11"/>
      <c r="AI873" s="11"/>
      <c r="AN873" s="11"/>
      <c r="AS873" s="11"/>
    </row>
    <row r="874">
      <c r="E874" s="11"/>
      <c r="J874" s="11"/>
      <c r="O874" s="11"/>
      <c r="T874" s="11"/>
      <c r="Y874" s="11"/>
      <c r="AD874" s="11"/>
      <c r="AI874" s="11"/>
      <c r="AN874" s="11"/>
      <c r="AS874" s="11"/>
    </row>
    <row r="875">
      <c r="E875" s="11"/>
      <c r="J875" s="11"/>
      <c r="O875" s="11"/>
      <c r="T875" s="11"/>
      <c r="Y875" s="11"/>
      <c r="AD875" s="11"/>
      <c r="AI875" s="11"/>
      <c r="AN875" s="11"/>
      <c r="AS875" s="11"/>
    </row>
    <row r="876">
      <c r="E876" s="11"/>
      <c r="J876" s="11"/>
      <c r="O876" s="11"/>
      <c r="T876" s="11"/>
      <c r="Y876" s="11"/>
      <c r="AD876" s="11"/>
      <c r="AI876" s="11"/>
      <c r="AN876" s="11"/>
      <c r="AS876" s="11"/>
    </row>
    <row r="877">
      <c r="E877" s="11"/>
      <c r="J877" s="11"/>
      <c r="O877" s="11"/>
      <c r="T877" s="11"/>
      <c r="Y877" s="11"/>
      <c r="AD877" s="11"/>
      <c r="AI877" s="11"/>
      <c r="AN877" s="11"/>
      <c r="AS877" s="11"/>
    </row>
    <row r="878">
      <c r="E878" s="11"/>
      <c r="J878" s="11"/>
      <c r="O878" s="11"/>
      <c r="T878" s="11"/>
      <c r="Y878" s="11"/>
      <c r="AD878" s="11"/>
      <c r="AI878" s="11"/>
      <c r="AN878" s="11"/>
      <c r="AS878" s="11"/>
    </row>
    <row r="879">
      <c r="E879" s="11"/>
      <c r="J879" s="11"/>
      <c r="O879" s="11"/>
      <c r="T879" s="11"/>
      <c r="Y879" s="11"/>
      <c r="AD879" s="11"/>
      <c r="AI879" s="11"/>
      <c r="AN879" s="11"/>
      <c r="AS879" s="11"/>
    </row>
    <row r="880">
      <c r="E880" s="11"/>
      <c r="J880" s="11"/>
      <c r="O880" s="11"/>
      <c r="T880" s="11"/>
      <c r="Y880" s="11"/>
      <c r="AD880" s="11"/>
      <c r="AI880" s="11"/>
      <c r="AN880" s="11"/>
      <c r="AS880" s="11"/>
    </row>
    <row r="881">
      <c r="E881" s="11"/>
      <c r="J881" s="11"/>
      <c r="O881" s="11"/>
      <c r="T881" s="11"/>
      <c r="Y881" s="11"/>
      <c r="AD881" s="11"/>
      <c r="AI881" s="11"/>
      <c r="AN881" s="11"/>
      <c r="AS881" s="11"/>
    </row>
    <row r="882">
      <c r="E882" s="11"/>
      <c r="J882" s="11"/>
      <c r="O882" s="11"/>
      <c r="T882" s="11"/>
      <c r="Y882" s="11"/>
      <c r="AD882" s="11"/>
      <c r="AI882" s="11"/>
      <c r="AN882" s="11"/>
      <c r="AS882" s="11"/>
    </row>
    <row r="883">
      <c r="E883" s="11"/>
      <c r="J883" s="11"/>
      <c r="O883" s="11"/>
      <c r="T883" s="11"/>
      <c r="Y883" s="11"/>
      <c r="AD883" s="11"/>
      <c r="AI883" s="11"/>
      <c r="AN883" s="11"/>
      <c r="AS883" s="11"/>
    </row>
    <row r="884">
      <c r="E884" s="11"/>
      <c r="J884" s="11"/>
      <c r="O884" s="11"/>
      <c r="T884" s="11"/>
      <c r="Y884" s="11"/>
      <c r="AD884" s="11"/>
      <c r="AI884" s="11"/>
      <c r="AN884" s="11"/>
      <c r="AS884" s="11"/>
    </row>
    <row r="885">
      <c r="E885" s="11"/>
      <c r="J885" s="11"/>
      <c r="O885" s="11"/>
      <c r="T885" s="11"/>
      <c r="Y885" s="11"/>
      <c r="AD885" s="11"/>
      <c r="AI885" s="11"/>
      <c r="AN885" s="11"/>
      <c r="AS885" s="11"/>
    </row>
    <row r="886">
      <c r="E886" s="11"/>
      <c r="J886" s="11"/>
      <c r="O886" s="11"/>
      <c r="T886" s="11"/>
      <c r="Y886" s="11"/>
      <c r="AD886" s="11"/>
      <c r="AI886" s="11"/>
      <c r="AN886" s="11"/>
      <c r="AS886" s="11"/>
    </row>
    <row r="887">
      <c r="E887" s="11"/>
      <c r="J887" s="11"/>
      <c r="O887" s="11"/>
      <c r="T887" s="11"/>
      <c r="Y887" s="11"/>
      <c r="AD887" s="11"/>
      <c r="AI887" s="11"/>
      <c r="AN887" s="11"/>
      <c r="AS887" s="11"/>
    </row>
    <row r="888">
      <c r="E888" s="11"/>
      <c r="J888" s="11"/>
      <c r="O888" s="11"/>
      <c r="T888" s="11"/>
      <c r="Y888" s="11"/>
      <c r="AD888" s="11"/>
      <c r="AI888" s="11"/>
      <c r="AN888" s="11"/>
      <c r="AS888" s="11"/>
    </row>
    <row r="889">
      <c r="E889" s="11"/>
      <c r="J889" s="11"/>
      <c r="O889" s="11"/>
      <c r="T889" s="11"/>
      <c r="Y889" s="11"/>
      <c r="AD889" s="11"/>
      <c r="AI889" s="11"/>
      <c r="AN889" s="11"/>
      <c r="AS889" s="11"/>
    </row>
    <row r="890">
      <c r="E890" s="11"/>
      <c r="J890" s="11"/>
      <c r="O890" s="11"/>
      <c r="T890" s="11"/>
      <c r="Y890" s="11"/>
      <c r="AD890" s="11"/>
      <c r="AI890" s="11"/>
      <c r="AN890" s="11"/>
      <c r="AS890" s="11"/>
    </row>
    <row r="891">
      <c r="E891" s="11"/>
      <c r="J891" s="11"/>
      <c r="O891" s="11"/>
      <c r="T891" s="11"/>
      <c r="Y891" s="11"/>
      <c r="AD891" s="11"/>
      <c r="AI891" s="11"/>
      <c r="AN891" s="11"/>
      <c r="AS891" s="11"/>
    </row>
    <row r="892">
      <c r="E892" s="11"/>
      <c r="J892" s="11"/>
      <c r="O892" s="11"/>
      <c r="T892" s="11"/>
      <c r="Y892" s="11"/>
      <c r="AD892" s="11"/>
      <c r="AI892" s="11"/>
      <c r="AN892" s="11"/>
      <c r="AS892" s="11"/>
    </row>
    <row r="893">
      <c r="E893" s="11"/>
      <c r="J893" s="11"/>
      <c r="O893" s="11"/>
      <c r="T893" s="11"/>
      <c r="Y893" s="11"/>
      <c r="AD893" s="11"/>
      <c r="AI893" s="11"/>
      <c r="AN893" s="11"/>
      <c r="AS893" s="11"/>
    </row>
    <row r="894">
      <c r="E894" s="11"/>
      <c r="J894" s="11"/>
      <c r="O894" s="11"/>
      <c r="T894" s="11"/>
      <c r="Y894" s="11"/>
      <c r="AD894" s="11"/>
      <c r="AI894" s="11"/>
      <c r="AN894" s="11"/>
      <c r="AS894" s="11"/>
    </row>
    <row r="895">
      <c r="E895" s="11"/>
      <c r="J895" s="11"/>
      <c r="O895" s="11"/>
      <c r="T895" s="11"/>
      <c r="Y895" s="11"/>
      <c r="AD895" s="11"/>
      <c r="AI895" s="11"/>
      <c r="AN895" s="11"/>
      <c r="AS895" s="11"/>
    </row>
    <row r="896">
      <c r="E896" s="11"/>
      <c r="J896" s="11"/>
      <c r="O896" s="11"/>
      <c r="T896" s="11"/>
      <c r="Y896" s="11"/>
      <c r="AD896" s="11"/>
      <c r="AI896" s="11"/>
      <c r="AN896" s="11"/>
      <c r="AS896" s="11"/>
    </row>
    <row r="897">
      <c r="E897" s="11"/>
      <c r="J897" s="11"/>
      <c r="O897" s="11"/>
      <c r="T897" s="11"/>
      <c r="Y897" s="11"/>
      <c r="AD897" s="11"/>
      <c r="AI897" s="11"/>
      <c r="AN897" s="11"/>
      <c r="AS897" s="11"/>
    </row>
    <row r="898">
      <c r="E898" s="11"/>
      <c r="J898" s="11"/>
      <c r="O898" s="11"/>
      <c r="T898" s="11"/>
      <c r="Y898" s="11"/>
      <c r="AD898" s="11"/>
      <c r="AI898" s="11"/>
      <c r="AN898" s="11"/>
      <c r="AS898" s="11"/>
    </row>
    <row r="899">
      <c r="E899" s="11"/>
      <c r="J899" s="11"/>
      <c r="O899" s="11"/>
      <c r="T899" s="11"/>
      <c r="Y899" s="11"/>
      <c r="AD899" s="11"/>
      <c r="AI899" s="11"/>
      <c r="AN899" s="11"/>
      <c r="AS899" s="11"/>
    </row>
    <row r="900">
      <c r="E900" s="11"/>
      <c r="J900" s="11"/>
      <c r="O900" s="11"/>
      <c r="T900" s="11"/>
      <c r="Y900" s="11"/>
      <c r="AD900" s="11"/>
      <c r="AI900" s="11"/>
      <c r="AN900" s="11"/>
      <c r="AS900" s="11"/>
    </row>
    <row r="901">
      <c r="E901" s="11"/>
      <c r="J901" s="11"/>
      <c r="O901" s="11"/>
      <c r="T901" s="11"/>
      <c r="Y901" s="11"/>
      <c r="AD901" s="11"/>
      <c r="AI901" s="11"/>
      <c r="AN901" s="11"/>
      <c r="AS901" s="11"/>
    </row>
    <row r="902">
      <c r="E902" s="11"/>
      <c r="J902" s="11"/>
      <c r="O902" s="11"/>
      <c r="T902" s="11"/>
      <c r="Y902" s="11"/>
      <c r="AD902" s="11"/>
      <c r="AI902" s="11"/>
      <c r="AN902" s="11"/>
      <c r="AS902" s="11"/>
    </row>
    <row r="903">
      <c r="E903" s="11"/>
      <c r="J903" s="11"/>
      <c r="O903" s="11"/>
      <c r="T903" s="11"/>
      <c r="Y903" s="11"/>
      <c r="AD903" s="11"/>
      <c r="AI903" s="11"/>
      <c r="AN903" s="11"/>
      <c r="AS903" s="11"/>
    </row>
    <row r="904">
      <c r="E904" s="11"/>
      <c r="J904" s="11"/>
      <c r="O904" s="11"/>
      <c r="T904" s="11"/>
      <c r="Y904" s="11"/>
      <c r="AD904" s="11"/>
      <c r="AI904" s="11"/>
      <c r="AN904" s="11"/>
      <c r="AS904" s="11"/>
    </row>
    <row r="905">
      <c r="E905" s="11"/>
      <c r="J905" s="11"/>
      <c r="O905" s="11"/>
      <c r="T905" s="11"/>
      <c r="Y905" s="11"/>
      <c r="AD905" s="11"/>
      <c r="AI905" s="11"/>
      <c r="AN905" s="11"/>
      <c r="AS905" s="11"/>
    </row>
    <row r="906">
      <c r="E906" s="11"/>
      <c r="J906" s="11"/>
      <c r="O906" s="11"/>
      <c r="T906" s="11"/>
      <c r="Y906" s="11"/>
      <c r="AD906" s="11"/>
      <c r="AI906" s="11"/>
      <c r="AN906" s="11"/>
      <c r="AS906" s="11"/>
    </row>
    <row r="907">
      <c r="E907" s="11"/>
      <c r="J907" s="11"/>
      <c r="O907" s="11"/>
      <c r="T907" s="11"/>
      <c r="Y907" s="11"/>
      <c r="AD907" s="11"/>
      <c r="AI907" s="11"/>
      <c r="AN907" s="11"/>
      <c r="AS907" s="11"/>
    </row>
    <row r="908">
      <c r="E908" s="11"/>
      <c r="J908" s="11"/>
      <c r="O908" s="11"/>
      <c r="T908" s="11"/>
      <c r="Y908" s="11"/>
      <c r="AD908" s="11"/>
      <c r="AI908" s="11"/>
      <c r="AN908" s="11"/>
      <c r="AS908" s="11"/>
    </row>
    <row r="909">
      <c r="E909" s="11"/>
      <c r="J909" s="11"/>
      <c r="O909" s="11"/>
      <c r="T909" s="11"/>
      <c r="Y909" s="11"/>
      <c r="AD909" s="11"/>
      <c r="AI909" s="11"/>
      <c r="AN909" s="11"/>
      <c r="AS909" s="11"/>
    </row>
    <row r="910">
      <c r="E910" s="11"/>
      <c r="J910" s="11"/>
      <c r="O910" s="11"/>
      <c r="T910" s="11"/>
      <c r="Y910" s="11"/>
      <c r="AD910" s="11"/>
      <c r="AI910" s="11"/>
      <c r="AN910" s="11"/>
      <c r="AS910" s="11"/>
    </row>
    <row r="911">
      <c r="E911" s="11"/>
      <c r="J911" s="11"/>
      <c r="O911" s="11"/>
      <c r="T911" s="11"/>
      <c r="Y911" s="11"/>
      <c r="AD911" s="11"/>
      <c r="AI911" s="11"/>
      <c r="AN911" s="11"/>
      <c r="AS911" s="11"/>
    </row>
    <row r="912">
      <c r="E912" s="11"/>
      <c r="J912" s="11"/>
      <c r="O912" s="11"/>
      <c r="T912" s="11"/>
      <c r="Y912" s="11"/>
      <c r="AD912" s="11"/>
      <c r="AI912" s="11"/>
      <c r="AN912" s="11"/>
      <c r="AS912" s="11"/>
    </row>
    <row r="913">
      <c r="E913" s="11"/>
      <c r="J913" s="11"/>
      <c r="O913" s="11"/>
      <c r="T913" s="11"/>
      <c r="Y913" s="11"/>
      <c r="AD913" s="11"/>
      <c r="AI913" s="11"/>
      <c r="AN913" s="11"/>
      <c r="AS913" s="11"/>
    </row>
    <row r="914">
      <c r="E914" s="11"/>
      <c r="J914" s="11"/>
      <c r="O914" s="11"/>
      <c r="T914" s="11"/>
      <c r="Y914" s="11"/>
      <c r="AD914" s="11"/>
      <c r="AI914" s="11"/>
      <c r="AN914" s="11"/>
      <c r="AS914" s="11"/>
    </row>
    <row r="915">
      <c r="E915" s="11"/>
      <c r="J915" s="11"/>
      <c r="O915" s="11"/>
      <c r="T915" s="11"/>
      <c r="Y915" s="11"/>
      <c r="AD915" s="11"/>
      <c r="AI915" s="11"/>
      <c r="AN915" s="11"/>
      <c r="AS915" s="11"/>
    </row>
    <row r="916">
      <c r="E916" s="11"/>
      <c r="J916" s="11"/>
      <c r="O916" s="11"/>
      <c r="T916" s="11"/>
      <c r="Y916" s="11"/>
      <c r="AD916" s="11"/>
      <c r="AI916" s="11"/>
      <c r="AN916" s="11"/>
      <c r="AS916" s="11"/>
    </row>
    <row r="917">
      <c r="E917" s="11"/>
      <c r="J917" s="11"/>
      <c r="O917" s="11"/>
      <c r="T917" s="11"/>
      <c r="Y917" s="11"/>
      <c r="AD917" s="11"/>
      <c r="AI917" s="11"/>
      <c r="AN917" s="11"/>
      <c r="AS917" s="11"/>
    </row>
    <row r="918">
      <c r="E918" s="11"/>
      <c r="J918" s="11"/>
      <c r="O918" s="11"/>
      <c r="T918" s="11"/>
      <c r="Y918" s="11"/>
      <c r="AD918" s="11"/>
      <c r="AI918" s="11"/>
      <c r="AN918" s="11"/>
      <c r="AS918" s="11"/>
    </row>
    <row r="919">
      <c r="E919" s="11"/>
      <c r="J919" s="11"/>
      <c r="O919" s="11"/>
      <c r="T919" s="11"/>
      <c r="Y919" s="11"/>
      <c r="AD919" s="11"/>
      <c r="AI919" s="11"/>
      <c r="AN919" s="11"/>
      <c r="AS919" s="11"/>
    </row>
    <row r="920">
      <c r="E920" s="11"/>
      <c r="J920" s="11"/>
      <c r="O920" s="11"/>
      <c r="T920" s="11"/>
      <c r="Y920" s="11"/>
      <c r="AD920" s="11"/>
      <c r="AI920" s="11"/>
      <c r="AN920" s="11"/>
      <c r="AS920" s="11"/>
    </row>
    <row r="921">
      <c r="E921" s="11"/>
      <c r="J921" s="11"/>
      <c r="O921" s="11"/>
      <c r="T921" s="11"/>
      <c r="Y921" s="11"/>
      <c r="AD921" s="11"/>
      <c r="AI921" s="11"/>
      <c r="AN921" s="11"/>
      <c r="AS921" s="11"/>
    </row>
    <row r="922">
      <c r="E922" s="11"/>
      <c r="J922" s="11"/>
      <c r="O922" s="11"/>
      <c r="T922" s="11"/>
      <c r="Y922" s="11"/>
      <c r="AD922" s="11"/>
      <c r="AI922" s="11"/>
      <c r="AN922" s="11"/>
      <c r="AS922" s="11"/>
    </row>
    <row r="923">
      <c r="E923" s="11"/>
      <c r="J923" s="11"/>
      <c r="O923" s="11"/>
      <c r="T923" s="11"/>
      <c r="Y923" s="11"/>
      <c r="AD923" s="11"/>
      <c r="AI923" s="11"/>
      <c r="AN923" s="11"/>
      <c r="AS923" s="11"/>
    </row>
    <row r="924">
      <c r="E924" s="11"/>
      <c r="J924" s="11"/>
      <c r="O924" s="11"/>
      <c r="T924" s="11"/>
      <c r="Y924" s="11"/>
      <c r="AD924" s="11"/>
      <c r="AI924" s="11"/>
      <c r="AN924" s="11"/>
      <c r="AS924" s="11"/>
    </row>
    <row r="925">
      <c r="E925" s="11"/>
      <c r="J925" s="11"/>
      <c r="O925" s="11"/>
      <c r="T925" s="11"/>
      <c r="Y925" s="11"/>
      <c r="AD925" s="11"/>
      <c r="AI925" s="11"/>
      <c r="AN925" s="11"/>
      <c r="AS925" s="11"/>
    </row>
    <row r="926">
      <c r="E926" s="11"/>
      <c r="J926" s="11"/>
      <c r="O926" s="11"/>
      <c r="T926" s="11"/>
      <c r="Y926" s="11"/>
      <c r="AD926" s="11"/>
      <c r="AI926" s="11"/>
      <c r="AN926" s="11"/>
      <c r="AS926" s="11"/>
    </row>
    <row r="927">
      <c r="E927" s="11"/>
      <c r="J927" s="11"/>
      <c r="O927" s="11"/>
      <c r="T927" s="11"/>
      <c r="Y927" s="11"/>
      <c r="AD927" s="11"/>
      <c r="AI927" s="11"/>
      <c r="AN927" s="11"/>
      <c r="AS927" s="11"/>
    </row>
    <row r="928">
      <c r="E928" s="11"/>
      <c r="J928" s="11"/>
      <c r="O928" s="11"/>
      <c r="T928" s="11"/>
      <c r="Y928" s="11"/>
      <c r="AD928" s="11"/>
      <c r="AI928" s="11"/>
      <c r="AN928" s="11"/>
      <c r="AS928" s="11"/>
    </row>
    <row r="929">
      <c r="E929" s="11"/>
      <c r="J929" s="11"/>
      <c r="O929" s="11"/>
      <c r="T929" s="11"/>
      <c r="Y929" s="11"/>
      <c r="AD929" s="11"/>
      <c r="AI929" s="11"/>
      <c r="AN929" s="11"/>
      <c r="AS929" s="11"/>
    </row>
    <row r="930">
      <c r="E930" s="11"/>
      <c r="J930" s="11"/>
      <c r="O930" s="11"/>
      <c r="T930" s="11"/>
      <c r="Y930" s="11"/>
      <c r="AD930" s="11"/>
      <c r="AI930" s="11"/>
      <c r="AN930" s="11"/>
      <c r="AS930" s="11"/>
    </row>
    <row r="931">
      <c r="E931" s="11"/>
      <c r="J931" s="11"/>
      <c r="O931" s="11"/>
      <c r="T931" s="11"/>
      <c r="Y931" s="11"/>
      <c r="AD931" s="11"/>
      <c r="AI931" s="11"/>
      <c r="AN931" s="11"/>
      <c r="AS931" s="11"/>
    </row>
    <row r="932">
      <c r="E932" s="11"/>
      <c r="J932" s="11"/>
      <c r="O932" s="11"/>
      <c r="T932" s="11"/>
      <c r="Y932" s="11"/>
      <c r="AD932" s="11"/>
      <c r="AI932" s="11"/>
      <c r="AN932" s="11"/>
      <c r="AS932" s="11"/>
    </row>
    <row r="933">
      <c r="E933" s="11"/>
      <c r="J933" s="11"/>
      <c r="O933" s="11"/>
      <c r="T933" s="11"/>
      <c r="Y933" s="11"/>
      <c r="AD933" s="11"/>
      <c r="AI933" s="11"/>
      <c r="AN933" s="11"/>
      <c r="AS933" s="11"/>
    </row>
    <row r="934">
      <c r="E934" s="11"/>
      <c r="J934" s="11"/>
      <c r="O934" s="11"/>
      <c r="T934" s="11"/>
      <c r="Y934" s="11"/>
      <c r="AD934" s="11"/>
      <c r="AI934" s="11"/>
      <c r="AN934" s="11"/>
      <c r="AS934" s="11"/>
    </row>
    <row r="935">
      <c r="E935" s="11"/>
      <c r="J935" s="11"/>
      <c r="O935" s="11"/>
      <c r="T935" s="11"/>
      <c r="Y935" s="11"/>
      <c r="AD935" s="11"/>
      <c r="AI935" s="11"/>
      <c r="AN935" s="11"/>
      <c r="AS935" s="11"/>
    </row>
    <row r="936">
      <c r="E936" s="11"/>
      <c r="J936" s="11"/>
      <c r="O936" s="11"/>
      <c r="T936" s="11"/>
      <c r="Y936" s="11"/>
      <c r="AD936" s="11"/>
      <c r="AI936" s="11"/>
      <c r="AN936" s="11"/>
      <c r="AS936" s="11"/>
    </row>
    <row r="937">
      <c r="E937" s="11"/>
      <c r="J937" s="11"/>
      <c r="O937" s="11"/>
      <c r="T937" s="11"/>
      <c r="Y937" s="11"/>
      <c r="AD937" s="11"/>
      <c r="AI937" s="11"/>
      <c r="AN937" s="11"/>
      <c r="AS937" s="11"/>
    </row>
    <row r="938">
      <c r="E938" s="11"/>
      <c r="J938" s="11"/>
      <c r="O938" s="11"/>
      <c r="T938" s="11"/>
      <c r="Y938" s="11"/>
      <c r="AD938" s="11"/>
      <c r="AI938" s="11"/>
      <c r="AN938" s="11"/>
      <c r="AS938" s="11"/>
    </row>
    <row r="939">
      <c r="E939" s="11"/>
      <c r="J939" s="11"/>
      <c r="O939" s="11"/>
      <c r="T939" s="11"/>
      <c r="Y939" s="11"/>
      <c r="AD939" s="11"/>
      <c r="AI939" s="11"/>
      <c r="AN939" s="11"/>
      <c r="AS939" s="11"/>
    </row>
    <row r="940">
      <c r="E940" s="11"/>
      <c r="J940" s="11"/>
      <c r="O940" s="11"/>
      <c r="T940" s="11"/>
      <c r="Y940" s="11"/>
      <c r="AD940" s="11"/>
      <c r="AI940" s="11"/>
      <c r="AN940" s="11"/>
      <c r="AS940" s="11"/>
    </row>
    <row r="941">
      <c r="E941" s="11"/>
      <c r="J941" s="11"/>
      <c r="O941" s="11"/>
      <c r="T941" s="11"/>
      <c r="Y941" s="11"/>
      <c r="AD941" s="11"/>
      <c r="AI941" s="11"/>
      <c r="AN941" s="11"/>
      <c r="AS941" s="11"/>
    </row>
    <row r="942">
      <c r="E942" s="11"/>
      <c r="J942" s="11"/>
      <c r="O942" s="11"/>
      <c r="T942" s="11"/>
      <c r="Y942" s="11"/>
      <c r="AD942" s="11"/>
      <c r="AI942" s="11"/>
      <c r="AN942" s="11"/>
      <c r="AS942" s="11"/>
    </row>
    <row r="943">
      <c r="E943" s="11"/>
      <c r="J943" s="11"/>
      <c r="O943" s="11"/>
      <c r="T943" s="11"/>
      <c r="Y943" s="11"/>
      <c r="AD943" s="11"/>
      <c r="AI943" s="11"/>
      <c r="AN943" s="11"/>
      <c r="AS943" s="11"/>
    </row>
    <row r="944">
      <c r="E944" s="11"/>
      <c r="J944" s="11"/>
      <c r="O944" s="11"/>
      <c r="T944" s="11"/>
      <c r="Y944" s="11"/>
      <c r="AD944" s="11"/>
      <c r="AI944" s="11"/>
      <c r="AN944" s="11"/>
      <c r="AS944" s="11"/>
    </row>
    <row r="945">
      <c r="E945" s="11"/>
      <c r="J945" s="11"/>
      <c r="O945" s="11"/>
      <c r="T945" s="11"/>
      <c r="Y945" s="11"/>
      <c r="AD945" s="11"/>
      <c r="AI945" s="11"/>
      <c r="AN945" s="11"/>
      <c r="AS945" s="11"/>
    </row>
    <row r="946">
      <c r="E946" s="11"/>
      <c r="J946" s="11"/>
      <c r="O946" s="11"/>
      <c r="T946" s="11"/>
      <c r="Y946" s="11"/>
      <c r="AD946" s="11"/>
      <c r="AI946" s="11"/>
      <c r="AN946" s="11"/>
      <c r="AS946" s="11"/>
    </row>
    <row r="947">
      <c r="E947" s="11"/>
      <c r="J947" s="11"/>
      <c r="O947" s="11"/>
      <c r="T947" s="11"/>
      <c r="Y947" s="11"/>
      <c r="AD947" s="11"/>
      <c r="AI947" s="11"/>
      <c r="AN947" s="11"/>
      <c r="AS947" s="11"/>
    </row>
    <row r="948">
      <c r="E948" s="11"/>
      <c r="J948" s="11"/>
      <c r="O948" s="11"/>
      <c r="T948" s="11"/>
      <c r="Y948" s="11"/>
      <c r="AD948" s="11"/>
      <c r="AI948" s="11"/>
      <c r="AN948" s="11"/>
      <c r="AS948" s="11"/>
    </row>
    <row r="949">
      <c r="E949" s="11"/>
      <c r="J949" s="11"/>
      <c r="O949" s="11"/>
      <c r="T949" s="11"/>
      <c r="Y949" s="11"/>
      <c r="AD949" s="11"/>
      <c r="AI949" s="11"/>
      <c r="AN949" s="11"/>
      <c r="AS949" s="11"/>
    </row>
    <row r="950">
      <c r="E950" s="11"/>
      <c r="J950" s="11"/>
      <c r="O950" s="11"/>
      <c r="T950" s="11"/>
      <c r="Y950" s="11"/>
      <c r="AD950" s="11"/>
      <c r="AI950" s="11"/>
      <c r="AN950" s="11"/>
      <c r="AS950" s="11"/>
    </row>
    <row r="951">
      <c r="E951" s="11"/>
      <c r="J951" s="11"/>
      <c r="O951" s="11"/>
      <c r="T951" s="11"/>
      <c r="Y951" s="11"/>
      <c r="AD951" s="11"/>
      <c r="AI951" s="11"/>
      <c r="AN951" s="11"/>
      <c r="AS951" s="11"/>
    </row>
    <row r="952">
      <c r="E952" s="11"/>
      <c r="J952" s="11"/>
      <c r="O952" s="11"/>
      <c r="T952" s="11"/>
      <c r="Y952" s="11"/>
      <c r="AD952" s="11"/>
      <c r="AI952" s="11"/>
      <c r="AN952" s="11"/>
      <c r="AS952" s="11"/>
    </row>
    <row r="953">
      <c r="E953" s="11"/>
      <c r="J953" s="11"/>
      <c r="O953" s="11"/>
      <c r="T953" s="11"/>
      <c r="Y953" s="11"/>
      <c r="AD953" s="11"/>
      <c r="AI953" s="11"/>
      <c r="AN953" s="11"/>
      <c r="AS953" s="11"/>
    </row>
    <row r="954">
      <c r="E954" s="11"/>
      <c r="J954" s="11"/>
      <c r="O954" s="11"/>
      <c r="T954" s="11"/>
      <c r="Y954" s="11"/>
      <c r="AD954" s="11"/>
      <c r="AI954" s="11"/>
      <c r="AN954" s="11"/>
      <c r="AS954" s="11"/>
    </row>
    <row r="955">
      <c r="E955" s="11"/>
      <c r="J955" s="11"/>
      <c r="O955" s="11"/>
      <c r="T955" s="11"/>
      <c r="Y955" s="11"/>
      <c r="AD955" s="11"/>
      <c r="AI955" s="11"/>
      <c r="AN955" s="11"/>
      <c r="AS955" s="11"/>
    </row>
    <row r="956">
      <c r="E956" s="11"/>
      <c r="J956" s="11"/>
      <c r="O956" s="11"/>
      <c r="T956" s="11"/>
      <c r="Y956" s="11"/>
      <c r="AD956" s="11"/>
      <c r="AI956" s="11"/>
      <c r="AN956" s="11"/>
      <c r="AS956" s="11"/>
    </row>
    <row r="957">
      <c r="E957" s="11"/>
      <c r="J957" s="11"/>
      <c r="O957" s="11"/>
      <c r="T957" s="11"/>
      <c r="Y957" s="11"/>
      <c r="AD957" s="11"/>
      <c r="AI957" s="11"/>
      <c r="AN957" s="11"/>
      <c r="AS957" s="11"/>
    </row>
    <row r="958">
      <c r="E958" s="11"/>
      <c r="J958" s="11"/>
      <c r="O958" s="11"/>
      <c r="T958" s="11"/>
      <c r="Y958" s="11"/>
      <c r="AD958" s="11"/>
      <c r="AI958" s="11"/>
      <c r="AN958" s="11"/>
      <c r="AS958" s="11"/>
    </row>
    <row r="959">
      <c r="E959" s="11"/>
      <c r="J959" s="11"/>
      <c r="O959" s="11"/>
      <c r="T959" s="11"/>
      <c r="Y959" s="11"/>
      <c r="AD959" s="11"/>
      <c r="AI959" s="11"/>
      <c r="AN959" s="11"/>
      <c r="AS959" s="11"/>
    </row>
    <row r="960">
      <c r="E960" s="11"/>
      <c r="J960" s="11"/>
      <c r="O960" s="11"/>
      <c r="T960" s="11"/>
      <c r="Y960" s="11"/>
      <c r="AD960" s="11"/>
      <c r="AI960" s="11"/>
      <c r="AN960" s="11"/>
      <c r="AS960" s="11"/>
    </row>
    <row r="961">
      <c r="E961" s="11"/>
      <c r="J961" s="11"/>
      <c r="O961" s="11"/>
      <c r="T961" s="11"/>
      <c r="Y961" s="11"/>
      <c r="AD961" s="11"/>
      <c r="AI961" s="11"/>
      <c r="AN961" s="11"/>
      <c r="AS961" s="11"/>
    </row>
    <row r="962">
      <c r="E962" s="11"/>
      <c r="J962" s="11"/>
      <c r="O962" s="11"/>
      <c r="T962" s="11"/>
      <c r="Y962" s="11"/>
      <c r="AD962" s="11"/>
      <c r="AI962" s="11"/>
      <c r="AN962" s="11"/>
      <c r="AS962" s="11"/>
    </row>
    <row r="963">
      <c r="E963" s="11"/>
      <c r="J963" s="11"/>
      <c r="O963" s="11"/>
      <c r="T963" s="11"/>
      <c r="Y963" s="11"/>
      <c r="AD963" s="11"/>
      <c r="AI963" s="11"/>
      <c r="AN963" s="11"/>
      <c r="AS963" s="11"/>
    </row>
    <row r="964">
      <c r="E964" s="11"/>
      <c r="J964" s="11"/>
      <c r="O964" s="11"/>
      <c r="T964" s="11"/>
      <c r="Y964" s="11"/>
      <c r="AD964" s="11"/>
      <c r="AI964" s="11"/>
      <c r="AN964" s="11"/>
      <c r="AS964" s="11"/>
    </row>
    <row r="965">
      <c r="E965" s="11"/>
      <c r="J965" s="11"/>
      <c r="O965" s="11"/>
      <c r="T965" s="11"/>
      <c r="Y965" s="11"/>
      <c r="AD965" s="11"/>
      <c r="AI965" s="11"/>
      <c r="AN965" s="11"/>
      <c r="AS965" s="11"/>
    </row>
    <row r="966">
      <c r="E966" s="11"/>
      <c r="J966" s="11"/>
      <c r="O966" s="11"/>
      <c r="T966" s="11"/>
      <c r="Y966" s="11"/>
      <c r="AD966" s="11"/>
      <c r="AI966" s="11"/>
      <c r="AN966" s="11"/>
      <c r="AS966" s="11"/>
    </row>
    <row r="967">
      <c r="E967" s="11"/>
      <c r="J967" s="11"/>
      <c r="O967" s="11"/>
      <c r="T967" s="11"/>
      <c r="Y967" s="11"/>
      <c r="AD967" s="11"/>
      <c r="AI967" s="11"/>
      <c r="AN967" s="11"/>
      <c r="AS967" s="11"/>
    </row>
    <row r="968">
      <c r="E968" s="11"/>
      <c r="J968" s="11"/>
      <c r="O968" s="11"/>
      <c r="T968" s="11"/>
      <c r="Y968" s="11"/>
      <c r="AD968" s="11"/>
      <c r="AI968" s="11"/>
      <c r="AN968" s="11"/>
      <c r="AS968" s="11"/>
    </row>
    <row r="969">
      <c r="E969" s="11"/>
      <c r="J969" s="11"/>
      <c r="O969" s="11"/>
      <c r="T969" s="11"/>
      <c r="Y969" s="11"/>
      <c r="AD969" s="11"/>
      <c r="AI969" s="11"/>
      <c r="AN969" s="11"/>
      <c r="AS969" s="11"/>
    </row>
    <row r="970">
      <c r="E970" s="11"/>
      <c r="J970" s="11"/>
      <c r="O970" s="11"/>
      <c r="T970" s="11"/>
      <c r="Y970" s="11"/>
      <c r="AD970" s="11"/>
      <c r="AI970" s="11"/>
      <c r="AN970" s="11"/>
      <c r="AS970" s="11"/>
    </row>
    <row r="971">
      <c r="E971" s="11"/>
      <c r="J971" s="11"/>
      <c r="O971" s="11"/>
      <c r="T971" s="11"/>
      <c r="Y971" s="11"/>
      <c r="AD971" s="11"/>
      <c r="AI971" s="11"/>
      <c r="AN971" s="11"/>
      <c r="AS971" s="11"/>
    </row>
    <row r="972">
      <c r="E972" s="11"/>
      <c r="J972" s="11"/>
      <c r="O972" s="11"/>
      <c r="T972" s="11"/>
      <c r="Y972" s="11"/>
      <c r="AD972" s="11"/>
      <c r="AI972" s="11"/>
      <c r="AN972" s="11"/>
      <c r="AS972" s="11"/>
    </row>
    <row r="973">
      <c r="E973" s="11"/>
      <c r="J973" s="11"/>
      <c r="O973" s="11"/>
      <c r="T973" s="11"/>
      <c r="Y973" s="11"/>
      <c r="AD973" s="11"/>
      <c r="AI973" s="11"/>
      <c r="AN973" s="11"/>
      <c r="AS973" s="11"/>
    </row>
    <row r="974">
      <c r="E974" s="11"/>
      <c r="J974" s="11"/>
      <c r="O974" s="11"/>
      <c r="T974" s="11"/>
      <c r="Y974" s="11"/>
      <c r="AD974" s="11"/>
      <c r="AI974" s="11"/>
      <c r="AN974" s="11"/>
      <c r="AS974" s="11"/>
    </row>
    <row r="975">
      <c r="E975" s="11"/>
      <c r="J975" s="11"/>
      <c r="O975" s="11"/>
      <c r="T975" s="11"/>
      <c r="Y975" s="11"/>
      <c r="AD975" s="11"/>
      <c r="AI975" s="11"/>
      <c r="AN975" s="11"/>
      <c r="AS975" s="11"/>
    </row>
    <row r="976">
      <c r="E976" s="11"/>
      <c r="J976" s="11"/>
      <c r="O976" s="11"/>
      <c r="T976" s="11"/>
      <c r="Y976" s="11"/>
      <c r="AD976" s="11"/>
      <c r="AI976" s="11"/>
      <c r="AN976" s="11"/>
      <c r="AS976" s="11"/>
    </row>
    <row r="977">
      <c r="E977" s="11"/>
      <c r="J977" s="11"/>
      <c r="O977" s="11"/>
      <c r="T977" s="11"/>
      <c r="Y977" s="11"/>
      <c r="AD977" s="11"/>
      <c r="AI977" s="11"/>
      <c r="AN977" s="11"/>
      <c r="AS977" s="11"/>
    </row>
    <row r="978">
      <c r="E978" s="11"/>
      <c r="J978" s="11"/>
      <c r="O978" s="11"/>
      <c r="T978" s="11"/>
      <c r="Y978" s="11"/>
      <c r="AD978" s="11"/>
      <c r="AI978" s="11"/>
      <c r="AN978" s="11"/>
      <c r="AS978" s="11"/>
    </row>
    <row r="979">
      <c r="E979" s="11"/>
      <c r="J979" s="11"/>
      <c r="O979" s="11"/>
      <c r="T979" s="11"/>
      <c r="Y979" s="11"/>
      <c r="AD979" s="11"/>
      <c r="AI979" s="11"/>
      <c r="AN979" s="11"/>
      <c r="AS979" s="11"/>
    </row>
    <row r="980">
      <c r="E980" s="11"/>
      <c r="J980" s="11"/>
      <c r="O980" s="11"/>
      <c r="T980" s="11"/>
      <c r="Y980" s="11"/>
      <c r="AD980" s="11"/>
      <c r="AI980" s="11"/>
      <c r="AN980" s="11"/>
      <c r="AS980" s="11"/>
    </row>
    <row r="981">
      <c r="E981" s="11"/>
      <c r="J981" s="11"/>
      <c r="O981" s="11"/>
      <c r="T981" s="11"/>
      <c r="Y981" s="11"/>
      <c r="AD981" s="11"/>
      <c r="AI981" s="11"/>
      <c r="AN981" s="11"/>
      <c r="AS981" s="11"/>
    </row>
    <row r="982">
      <c r="E982" s="11"/>
      <c r="J982" s="11"/>
      <c r="O982" s="11"/>
      <c r="T982" s="11"/>
      <c r="Y982" s="11"/>
      <c r="AD982" s="11"/>
      <c r="AI982" s="11"/>
      <c r="AN982" s="11"/>
      <c r="AS982" s="11"/>
    </row>
    <row r="983">
      <c r="E983" s="11"/>
      <c r="J983" s="11"/>
      <c r="O983" s="11"/>
      <c r="T983" s="11"/>
      <c r="Y983" s="11"/>
      <c r="AD983" s="11"/>
      <c r="AI983" s="11"/>
      <c r="AN983" s="11"/>
      <c r="AS983" s="11"/>
    </row>
    <row r="984">
      <c r="E984" s="11"/>
      <c r="J984" s="11"/>
      <c r="O984" s="11"/>
      <c r="T984" s="11"/>
      <c r="Y984" s="11"/>
      <c r="AD984" s="11"/>
      <c r="AI984" s="11"/>
      <c r="AN984" s="11"/>
      <c r="AS984" s="11"/>
    </row>
    <row r="985">
      <c r="E985" s="11"/>
      <c r="J985" s="11"/>
      <c r="O985" s="11"/>
      <c r="T985" s="11"/>
      <c r="Y985" s="11"/>
      <c r="AD985" s="11"/>
      <c r="AI985" s="11"/>
      <c r="AN985" s="11"/>
      <c r="AS985" s="11"/>
    </row>
    <row r="986">
      <c r="E986" s="11"/>
      <c r="J986" s="11"/>
      <c r="O986" s="11"/>
      <c r="T986" s="11"/>
      <c r="Y986" s="11"/>
      <c r="AD986" s="11"/>
      <c r="AI986" s="11"/>
      <c r="AN986" s="11"/>
      <c r="AS986" s="11"/>
    </row>
    <row r="987">
      <c r="E987" s="11"/>
      <c r="J987" s="11"/>
      <c r="O987" s="11"/>
      <c r="T987" s="11"/>
      <c r="Y987" s="11"/>
      <c r="AD987" s="11"/>
      <c r="AI987" s="11"/>
      <c r="AN987" s="11"/>
      <c r="AS987" s="11"/>
    </row>
    <row r="988">
      <c r="E988" s="11"/>
      <c r="J988" s="11"/>
      <c r="O988" s="11"/>
      <c r="T988" s="11"/>
      <c r="Y988" s="11"/>
      <c r="AD988" s="11"/>
      <c r="AI988" s="11"/>
      <c r="AN988" s="11"/>
      <c r="AS988" s="11"/>
    </row>
    <row r="989">
      <c r="E989" s="11"/>
      <c r="J989" s="11"/>
      <c r="O989" s="11"/>
      <c r="T989" s="11"/>
      <c r="Y989" s="11"/>
      <c r="AD989" s="11"/>
      <c r="AI989" s="11"/>
      <c r="AN989" s="11"/>
      <c r="AS989" s="11"/>
    </row>
    <row r="990">
      <c r="E990" s="11"/>
      <c r="J990" s="11"/>
      <c r="O990" s="11"/>
      <c r="T990" s="11"/>
      <c r="Y990" s="11"/>
      <c r="AD990" s="11"/>
      <c r="AI990" s="11"/>
      <c r="AN990" s="11"/>
      <c r="AS990" s="11"/>
    </row>
    <row r="991">
      <c r="E991" s="11"/>
      <c r="J991" s="11"/>
      <c r="O991" s="11"/>
      <c r="T991" s="11"/>
      <c r="Y991" s="11"/>
      <c r="AD991" s="11"/>
      <c r="AI991" s="11"/>
      <c r="AN991" s="11"/>
      <c r="AS991" s="11"/>
    </row>
    <row r="992">
      <c r="E992" s="11"/>
      <c r="J992" s="11"/>
      <c r="O992" s="11"/>
      <c r="T992" s="11"/>
      <c r="Y992" s="11"/>
      <c r="AD992" s="11"/>
      <c r="AI992" s="11"/>
      <c r="AN992" s="11"/>
      <c r="AS992" s="11"/>
    </row>
    <row r="993">
      <c r="E993" s="11"/>
      <c r="J993" s="11"/>
      <c r="O993" s="11"/>
      <c r="T993" s="11"/>
      <c r="Y993" s="11"/>
      <c r="AD993" s="11"/>
      <c r="AI993" s="11"/>
      <c r="AN993" s="11"/>
      <c r="AS993" s="11"/>
    </row>
    <row r="994">
      <c r="E994" s="11"/>
      <c r="J994" s="11"/>
      <c r="O994" s="11"/>
      <c r="T994" s="11"/>
      <c r="Y994" s="11"/>
      <c r="AD994" s="11"/>
      <c r="AI994" s="11"/>
      <c r="AN994" s="11"/>
      <c r="AS994" s="11"/>
    </row>
    <row r="995">
      <c r="E995" s="11"/>
      <c r="J995" s="11"/>
      <c r="O995" s="11"/>
      <c r="T995" s="11"/>
      <c r="Y995" s="11"/>
      <c r="AD995" s="11"/>
      <c r="AI995" s="11"/>
      <c r="AN995" s="11"/>
      <c r="AS995" s="11"/>
    </row>
    <row r="996">
      <c r="E996" s="11"/>
      <c r="J996" s="11"/>
      <c r="O996" s="11"/>
      <c r="T996" s="11"/>
      <c r="Y996" s="11"/>
      <c r="AD996" s="11"/>
      <c r="AI996" s="11"/>
      <c r="AN996" s="11"/>
      <c r="AS996" s="11"/>
    </row>
    <row r="997">
      <c r="E997" s="11"/>
      <c r="J997" s="11"/>
      <c r="O997" s="11"/>
      <c r="T997" s="11"/>
      <c r="Y997" s="11"/>
      <c r="AD997" s="11"/>
      <c r="AI997" s="11"/>
      <c r="AN997" s="11"/>
      <c r="AS997" s="11"/>
    </row>
    <row r="998">
      <c r="E998" s="11"/>
      <c r="J998" s="11"/>
      <c r="O998" s="11"/>
      <c r="T998" s="11"/>
      <c r="Y998" s="11"/>
      <c r="AD998" s="11"/>
      <c r="AI998" s="11"/>
      <c r="AN998" s="11"/>
      <c r="AS998" s="11"/>
    </row>
    <row r="999">
      <c r="E999" s="11"/>
      <c r="J999" s="11"/>
      <c r="O999" s="11"/>
      <c r="T999" s="11"/>
      <c r="Y999" s="11"/>
      <c r="AD999" s="11"/>
      <c r="AI999" s="11"/>
      <c r="AN999" s="11"/>
      <c r="AS999" s="11"/>
    </row>
    <row r="1000">
      <c r="E1000" s="11"/>
      <c r="J1000" s="11"/>
      <c r="O1000" s="11"/>
      <c r="T1000" s="11"/>
      <c r="Y1000" s="11"/>
      <c r="AD1000" s="11"/>
      <c r="AI1000" s="11"/>
      <c r="AN1000" s="11"/>
      <c r="AS1000" s="11"/>
    </row>
    <row r="1001">
      <c r="E1001" s="11"/>
      <c r="J1001" s="11"/>
      <c r="O1001" s="11"/>
      <c r="T1001" s="11"/>
      <c r="Y1001" s="11"/>
      <c r="AD1001" s="11"/>
      <c r="AI1001" s="11"/>
      <c r="AN1001" s="11"/>
      <c r="AS1001" s="11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K1" s="1"/>
      <c r="L1" s="1" t="s">
        <v>2</v>
      </c>
      <c r="P1" s="1"/>
      <c r="Q1" s="1" t="s">
        <v>3</v>
      </c>
      <c r="U1" s="1"/>
      <c r="V1" s="1" t="s">
        <v>4</v>
      </c>
      <c r="Z1" s="1"/>
      <c r="AA1" s="1" t="s">
        <v>5</v>
      </c>
      <c r="AE1" s="1"/>
      <c r="AF1" s="1" t="s">
        <v>6</v>
      </c>
      <c r="AJ1" s="1"/>
      <c r="AK1" s="1" t="s">
        <v>7</v>
      </c>
      <c r="AO1" s="1"/>
      <c r="AP1" s="1" t="s">
        <v>8</v>
      </c>
      <c r="AT1" s="2"/>
      <c r="AU1" s="2"/>
      <c r="AV1" s="2"/>
      <c r="AW1" s="2"/>
      <c r="AX1" s="2"/>
      <c r="AY1" s="2"/>
      <c r="AZ1" s="2"/>
      <c r="BA1" s="2"/>
    </row>
    <row r="2">
      <c r="A2" s="3"/>
      <c r="B2" s="3" t="s">
        <v>9</v>
      </c>
      <c r="C2" s="3" t="s">
        <v>10</v>
      </c>
      <c r="D2" s="3" t="s">
        <v>11</v>
      </c>
      <c r="E2" s="4" t="s">
        <v>12</v>
      </c>
      <c r="F2" s="3"/>
      <c r="G2" s="3" t="s">
        <v>9</v>
      </c>
      <c r="H2" s="3" t="s">
        <v>10</v>
      </c>
      <c r="I2" s="5" t="s">
        <v>11</v>
      </c>
      <c r="J2" s="4" t="s">
        <v>12</v>
      </c>
      <c r="K2" s="3"/>
      <c r="L2" s="3" t="s">
        <v>9</v>
      </c>
      <c r="M2" s="3" t="s">
        <v>10</v>
      </c>
      <c r="N2" s="5" t="s">
        <v>11</v>
      </c>
      <c r="O2" s="4" t="s">
        <v>12</v>
      </c>
      <c r="P2" s="3"/>
      <c r="Q2" s="3" t="s">
        <v>9</v>
      </c>
      <c r="R2" s="3" t="s">
        <v>10</v>
      </c>
      <c r="S2" s="5" t="s">
        <v>11</v>
      </c>
      <c r="T2" s="4" t="s">
        <v>12</v>
      </c>
      <c r="U2" s="3"/>
      <c r="V2" s="3" t="s">
        <v>9</v>
      </c>
      <c r="W2" s="3" t="s">
        <v>10</v>
      </c>
      <c r="X2" s="5" t="s">
        <v>11</v>
      </c>
      <c r="Y2" s="4" t="s">
        <v>12</v>
      </c>
      <c r="Z2" s="3"/>
      <c r="AA2" s="3" t="s">
        <v>9</v>
      </c>
      <c r="AB2" s="3" t="s">
        <v>10</v>
      </c>
      <c r="AC2" s="5" t="s">
        <v>11</v>
      </c>
      <c r="AD2" s="4" t="s">
        <v>12</v>
      </c>
      <c r="AE2" s="3"/>
      <c r="AF2" s="3" t="s">
        <v>9</v>
      </c>
      <c r="AG2" s="3" t="s">
        <v>10</v>
      </c>
      <c r="AH2" s="5" t="s">
        <v>11</v>
      </c>
      <c r="AI2" s="4" t="s">
        <v>12</v>
      </c>
      <c r="AJ2" s="3"/>
      <c r="AK2" s="3" t="s">
        <v>9</v>
      </c>
      <c r="AL2" s="3" t="s">
        <v>10</v>
      </c>
      <c r="AM2" s="5" t="s">
        <v>11</v>
      </c>
      <c r="AN2" s="4" t="s">
        <v>12</v>
      </c>
      <c r="AO2" s="3"/>
      <c r="AP2" s="3" t="s">
        <v>9</v>
      </c>
      <c r="AQ2" s="3" t="s">
        <v>10</v>
      </c>
      <c r="AR2" s="5" t="s">
        <v>11</v>
      </c>
      <c r="AS2" s="4" t="s">
        <v>12</v>
      </c>
      <c r="AT2" s="2"/>
      <c r="AU2" s="2"/>
      <c r="AV2" s="2"/>
      <c r="AW2" s="2"/>
      <c r="AX2" s="2"/>
      <c r="AY2" s="2"/>
      <c r="AZ2" s="2"/>
      <c r="BA2" s="2"/>
    </row>
    <row r="3">
      <c r="A3" s="6" t="b">
        <f t="shared" ref="A3:A101" si="1"> EXACT(B3, LOWER(B3))</f>
        <v>0</v>
      </c>
      <c r="B3" s="7" t="s">
        <v>13</v>
      </c>
      <c r="C3" s="8">
        <v>24741.0</v>
      </c>
      <c r="D3" s="8" t="s">
        <v>550</v>
      </c>
      <c r="E3" s="9">
        <v>1.633697343791E12</v>
      </c>
      <c r="F3" s="6" t="b">
        <f t="shared" ref="F3:F101" si="2"> EXACT(G3, LOWER(G3))</f>
        <v>0</v>
      </c>
      <c r="G3" s="7" t="s">
        <v>13</v>
      </c>
      <c r="H3" s="8">
        <v>33274.0</v>
      </c>
      <c r="I3" s="8" t="s">
        <v>551</v>
      </c>
      <c r="J3" s="9">
        <v>1.633698334335E12</v>
      </c>
      <c r="K3" s="6" t="b">
        <f t="shared" ref="K3:K101" si="3"> EXACT(L3, LOWER(L3))</f>
        <v>0</v>
      </c>
      <c r="L3" s="7" t="s">
        <v>13</v>
      </c>
      <c r="M3" s="8">
        <v>23810.0</v>
      </c>
      <c r="N3" s="8" t="s">
        <v>552</v>
      </c>
      <c r="O3" s="9">
        <v>1.633699122588E12</v>
      </c>
      <c r="P3" s="6" t="b">
        <f t="shared" ref="P3:P101" si="4"> EXACT(Q3, LOWER(Q3))</f>
        <v>0</v>
      </c>
      <c r="Q3" s="7" t="s">
        <v>13</v>
      </c>
      <c r="R3" s="8">
        <v>14652.0</v>
      </c>
      <c r="S3" s="8" t="s">
        <v>553</v>
      </c>
      <c r="T3" s="9">
        <v>1.633704753869E12</v>
      </c>
      <c r="U3" s="6" t="b">
        <f t="shared" ref="U3:U101" si="5"> EXACT(V3, LOWER(V3))</f>
        <v>0</v>
      </c>
      <c r="V3" s="7" t="s">
        <v>13</v>
      </c>
      <c r="W3" s="8">
        <v>23454.0</v>
      </c>
      <c r="X3" s="8" t="s">
        <v>554</v>
      </c>
      <c r="Y3" s="9">
        <v>1.63370680347E12</v>
      </c>
      <c r="Z3" s="6" t="b">
        <f t="shared" ref="Z3:Z101" si="6"> EXACT(AA3, LOWER(AA3))</f>
        <v>0</v>
      </c>
      <c r="AA3" s="7" t="s">
        <v>13</v>
      </c>
      <c r="AB3" s="8">
        <v>23454.0</v>
      </c>
      <c r="AC3" s="8" t="s">
        <v>554</v>
      </c>
      <c r="AD3" s="9">
        <v>1.63370680347E12</v>
      </c>
      <c r="AE3" s="6" t="b">
        <f t="shared" ref="AE3:AE101" si="7"> EXACT(AF3, LOWER(AF3))</f>
        <v>0</v>
      </c>
      <c r="AF3" s="7" t="s">
        <v>13</v>
      </c>
      <c r="AG3" s="8">
        <v>45317.0</v>
      </c>
      <c r="AH3" s="8" t="s">
        <v>555</v>
      </c>
      <c r="AI3" s="9">
        <v>1.633710343018E12</v>
      </c>
      <c r="AJ3" s="6" t="b">
        <f t="shared" ref="AJ3:AJ101" si="8"> EXACT(AK3, LOWER(AK3))</f>
        <v>0</v>
      </c>
      <c r="AK3" s="7" t="s">
        <v>13</v>
      </c>
      <c r="AL3" s="8">
        <v>14504.0</v>
      </c>
      <c r="AM3" s="8" t="s">
        <v>556</v>
      </c>
      <c r="AN3" s="9">
        <v>1.633711486584E12</v>
      </c>
      <c r="AO3" s="6" t="b">
        <f t="shared" ref="AO3:AO101" si="9"> EXACT(AP3, LOWER(AP3))</f>
        <v>0</v>
      </c>
      <c r="AP3" s="7" t="s">
        <v>13</v>
      </c>
      <c r="AQ3" s="8">
        <v>29498.0</v>
      </c>
      <c r="AR3" s="8" t="s">
        <v>557</v>
      </c>
      <c r="AS3" s="9">
        <v>1.633712877755E12</v>
      </c>
    </row>
    <row r="4">
      <c r="A4" s="6" t="b">
        <f t="shared" si="1"/>
        <v>1</v>
      </c>
      <c r="B4" s="7" t="s">
        <v>23</v>
      </c>
      <c r="C4" s="8">
        <v>129.0</v>
      </c>
      <c r="D4" s="8" t="s">
        <v>550</v>
      </c>
      <c r="E4" s="9">
        <v>1.633697343913E12</v>
      </c>
      <c r="F4" s="6" t="b">
        <f t="shared" si="2"/>
        <v>1</v>
      </c>
      <c r="G4" s="7" t="s">
        <v>23</v>
      </c>
      <c r="H4" s="8">
        <v>266.0</v>
      </c>
      <c r="I4" s="8" t="s">
        <v>551</v>
      </c>
      <c r="J4" s="9">
        <v>1.633698334596E12</v>
      </c>
      <c r="K4" s="6" t="b">
        <f t="shared" si="3"/>
        <v>1</v>
      </c>
      <c r="L4" s="7" t="s">
        <v>23</v>
      </c>
      <c r="M4" s="8">
        <v>54.0</v>
      </c>
      <c r="N4" s="8" t="s">
        <v>552</v>
      </c>
      <c r="O4" s="9">
        <v>1.633699122647E12</v>
      </c>
      <c r="P4" s="6" t="b">
        <f t="shared" si="4"/>
        <v>1</v>
      </c>
      <c r="Q4" s="7" t="s">
        <v>23</v>
      </c>
      <c r="R4" s="8">
        <v>206.0</v>
      </c>
      <c r="S4" s="8" t="s">
        <v>558</v>
      </c>
      <c r="T4" s="9">
        <v>1.633704754072E12</v>
      </c>
      <c r="U4" s="6" t="b">
        <f t="shared" si="5"/>
        <v>1</v>
      </c>
      <c r="V4" s="7" t="s">
        <v>23</v>
      </c>
      <c r="W4" s="8">
        <v>390.0</v>
      </c>
      <c r="X4" s="8" t="s">
        <v>554</v>
      </c>
      <c r="Y4" s="9">
        <v>1.633706803855E12</v>
      </c>
      <c r="Z4" s="6" t="b">
        <f t="shared" si="6"/>
        <v>1</v>
      </c>
      <c r="AA4" s="7" t="s">
        <v>23</v>
      </c>
      <c r="AB4" s="8">
        <v>390.0</v>
      </c>
      <c r="AC4" s="8" t="s">
        <v>554</v>
      </c>
      <c r="AD4" s="9">
        <v>1.633706803855E12</v>
      </c>
      <c r="AE4" s="6" t="b">
        <f t="shared" si="7"/>
        <v>1</v>
      </c>
      <c r="AF4" s="7" t="s">
        <v>23</v>
      </c>
      <c r="AG4" s="8">
        <v>122.0</v>
      </c>
      <c r="AH4" s="8" t="s">
        <v>555</v>
      </c>
      <c r="AI4" s="9">
        <v>1.633710343137E12</v>
      </c>
      <c r="AJ4" s="6" t="b">
        <f t="shared" si="8"/>
        <v>1</v>
      </c>
      <c r="AK4" s="7" t="s">
        <v>23</v>
      </c>
      <c r="AL4" s="8">
        <v>55.0</v>
      </c>
      <c r="AM4" s="8" t="s">
        <v>556</v>
      </c>
      <c r="AN4" s="9">
        <v>1.633711486632E12</v>
      </c>
      <c r="AO4" s="6" t="b">
        <f t="shared" si="9"/>
        <v>1</v>
      </c>
      <c r="AP4" s="7" t="s">
        <v>23</v>
      </c>
      <c r="AQ4" s="8">
        <v>742.0</v>
      </c>
      <c r="AR4" s="8" t="s">
        <v>559</v>
      </c>
      <c r="AS4" s="9">
        <v>1.633712878496E12</v>
      </c>
    </row>
    <row r="5">
      <c r="A5" s="6" t="b">
        <f t="shared" si="1"/>
        <v>1</v>
      </c>
      <c r="B5" s="7" t="s">
        <v>25</v>
      </c>
      <c r="C5" s="8">
        <v>200.0</v>
      </c>
      <c r="D5" s="8" t="s">
        <v>560</v>
      </c>
      <c r="E5" s="9">
        <v>1.633697344148E12</v>
      </c>
      <c r="F5" s="6" t="b">
        <f t="shared" si="2"/>
        <v>1</v>
      </c>
      <c r="G5" s="7" t="s">
        <v>25</v>
      </c>
      <c r="H5" s="8">
        <v>234.0</v>
      </c>
      <c r="I5" s="8" t="s">
        <v>551</v>
      </c>
      <c r="J5" s="9">
        <v>1.633698334831E12</v>
      </c>
      <c r="K5" s="6" t="b">
        <f t="shared" si="3"/>
        <v>1</v>
      </c>
      <c r="L5" s="7" t="s">
        <v>25</v>
      </c>
      <c r="M5" s="8">
        <v>192.0</v>
      </c>
      <c r="N5" s="8" t="s">
        <v>552</v>
      </c>
      <c r="O5" s="9">
        <v>1.633699122832E12</v>
      </c>
      <c r="P5" s="6" t="b">
        <f t="shared" si="4"/>
        <v>1</v>
      </c>
      <c r="Q5" s="7" t="s">
        <v>25</v>
      </c>
      <c r="R5" s="8">
        <v>242.0</v>
      </c>
      <c r="S5" s="8" t="s">
        <v>558</v>
      </c>
      <c r="T5" s="9">
        <v>1.63370475433E12</v>
      </c>
      <c r="U5" s="6" t="b">
        <f t="shared" si="5"/>
        <v>1</v>
      </c>
      <c r="V5" s="7" t="s">
        <v>25</v>
      </c>
      <c r="W5" s="8">
        <v>162.0</v>
      </c>
      <c r="X5" s="8" t="s">
        <v>561</v>
      </c>
      <c r="Y5" s="9">
        <v>1.633706804018E12</v>
      </c>
      <c r="Z5" s="6" t="b">
        <f t="shared" si="6"/>
        <v>1</v>
      </c>
      <c r="AA5" s="7" t="s">
        <v>25</v>
      </c>
      <c r="AB5" s="8">
        <v>162.0</v>
      </c>
      <c r="AC5" s="8" t="s">
        <v>561</v>
      </c>
      <c r="AD5" s="9">
        <v>1.633706804018E12</v>
      </c>
      <c r="AE5" s="6" t="b">
        <f t="shared" si="7"/>
        <v>1</v>
      </c>
      <c r="AF5" s="7" t="s">
        <v>37</v>
      </c>
      <c r="AG5" s="8">
        <v>268.0</v>
      </c>
      <c r="AH5" s="8" t="s">
        <v>555</v>
      </c>
      <c r="AI5" s="9">
        <v>1.633710343409E12</v>
      </c>
      <c r="AJ5" s="6" t="b">
        <f t="shared" si="8"/>
        <v>1</v>
      </c>
      <c r="AK5" s="7" t="s">
        <v>25</v>
      </c>
      <c r="AL5" s="8">
        <v>194.0</v>
      </c>
      <c r="AM5" s="8" t="s">
        <v>556</v>
      </c>
      <c r="AN5" s="9">
        <v>1.633711486811E12</v>
      </c>
      <c r="AO5" s="6" t="b">
        <f t="shared" si="9"/>
        <v>1</v>
      </c>
      <c r="AP5" s="7" t="s">
        <v>25</v>
      </c>
      <c r="AQ5" s="8">
        <v>804.0</v>
      </c>
      <c r="AR5" s="8" t="s">
        <v>562</v>
      </c>
      <c r="AS5" s="9">
        <v>1.633712879299E12</v>
      </c>
    </row>
    <row r="6">
      <c r="A6" s="6" t="b">
        <f t="shared" si="1"/>
        <v>1</v>
      </c>
      <c r="B6" s="7" t="s">
        <v>30</v>
      </c>
      <c r="C6" s="8">
        <v>135.0</v>
      </c>
      <c r="D6" s="8" t="s">
        <v>560</v>
      </c>
      <c r="E6" s="9">
        <v>1.633697344261E12</v>
      </c>
      <c r="F6" s="6" t="b">
        <f t="shared" si="2"/>
        <v>1</v>
      </c>
      <c r="G6" s="7" t="s">
        <v>30</v>
      </c>
      <c r="H6" s="8">
        <v>170.0</v>
      </c>
      <c r="I6" s="8" t="s">
        <v>563</v>
      </c>
      <c r="J6" s="9">
        <v>1.633698335011E12</v>
      </c>
      <c r="K6" s="6" t="b">
        <f t="shared" si="3"/>
        <v>1</v>
      </c>
      <c r="L6" s="7" t="s">
        <v>30</v>
      </c>
      <c r="M6" s="8">
        <v>134.0</v>
      </c>
      <c r="N6" s="8" t="s">
        <v>552</v>
      </c>
      <c r="O6" s="9">
        <v>1.633699122981E12</v>
      </c>
      <c r="P6" s="6" t="b">
        <f t="shared" si="4"/>
        <v>1</v>
      </c>
      <c r="Q6" s="7" t="s">
        <v>30</v>
      </c>
      <c r="R6" s="8">
        <v>210.0</v>
      </c>
      <c r="S6" s="8" t="s">
        <v>558</v>
      </c>
      <c r="T6" s="9">
        <v>1.633704754522E12</v>
      </c>
      <c r="U6" s="6" t="b">
        <f t="shared" si="5"/>
        <v>1</v>
      </c>
      <c r="V6" s="7" t="s">
        <v>30</v>
      </c>
      <c r="W6" s="8">
        <v>273.0</v>
      </c>
      <c r="X6" s="8" t="s">
        <v>561</v>
      </c>
      <c r="Y6" s="9">
        <v>1.633706804299E12</v>
      </c>
      <c r="Z6" s="6" t="b">
        <f t="shared" si="6"/>
        <v>1</v>
      </c>
      <c r="AA6" s="7" t="s">
        <v>30</v>
      </c>
      <c r="AB6" s="8">
        <v>273.0</v>
      </c>
      <c r="AC6" s="8" t="s">
        <v>561</v>
      </c>
      <c r="AD6" s="9">
        <v>1.633706804299E12</v>
      </c>
      <c r="AE6" s="6" t="b">
        <f t="shared" si="7"/>
        <v>1</v>
      </c>
      <c r="AF6" s="7" t="s">
        <v>23</v>
      </c>
      <c r="AG6" s="8">
        <v>370.0</v>
      </c>
      <c r="AH6" s="8" t="s">
        <v>555</v>
      </c>
      <c r="AI6" s="9">
        <v>1.633710343779E12</v>
      </c>
      <c r="AJ6" s="6" t="b">
        <f t="shared" si="8"/>
        <v>1</v>
      </c>
      <c r="AK6" s="7" t="s">
        <v>30</v>
      </c>
      <c r="AL6" s="8">
        <v>200.0</v>
      </c>
      <c r="AM6" s="8" t="s">
        <v>564</v>
      </c>
      <c r="AN6" s="9">
        <v>1.633711487011E12</v>
      </c>
      <c r="AO6" s="6" t="b">
        <f t="shared" si="9"/>
        <v>1</v>
      </c>
      <c r="AP6" s="7" t="s">
        <v>30</v>
      </c>
      <c r="AQ6" s="8">
        <v>221.0</v>
      </c>
      <c r="AR6" s="8" t="s">
        <v>562</v>
      </c>
      <c r="AS6" s="9">
        <v>1.633712879533E12</v>
      </c>
    </row>
    <row r="7">
      <c r="A7" s="6" t="b">
        <f t="shared" si="1"/>
        <v>1</v>
      </c>
      <c r="B7" s="7" t="s">
        <v>33</v>
      </c>
      <c r="C7" s="8">
        <v>201.0</v>
      </c>
      <c r="D7" s="8" t="s">
        <v>560</v>
      </c>
      <c r="E7" s="9">
        <v>1.633697344452E12</v>
      </c>
      <c r="F7" s="6" t="b">
        <f t="shared" si="2"/>
        <v>1</v>
      </c>
      <c r="G7" s="7" t="s">
        <v>33</v>
      </c>
      <c r="H7" s="8">
        <v>138.0</v>
      </c>
      <c r="I7" s="8" t="s">
        <v>563</v>
      </c>
      <c r="J7" s="9">
        <v>1.633698335141E12</v>
      </c>
      <c r="K7" s="6" t="b">
        <f t="shared" si="3"/>
        <v>1</v>
      </c>
      <c r="L7" s="7" t="s">
        <v>33</v>
      </c>
      <c r="M7" s="8">
        <v>162.0</v>
      </c>
      <c r="N7" s="8" t="s">
        <v>565</v>
      </c>
      <c r="O7" s="9">
        <v>1.633699123131E12</v>
      </c>
      <c r="P7" s="6" t="b">
        <f t="shared" si="4"/>
        <v>1</v>
      </c>
      <c r="Q7" s="7" t="s">
        <v>37</v>
      </c>
      <c r="R7" s="8">
        <v>552.0</v>
      </c>
      <c r="S7" s="8" t="s">
        <v>566</v>
      </c>
      <c r="T7" s="9">
        <v>1.633704755078E12</v>
      </c>
      <c r="U7" s="6" t="b">
        <f t="shared" si="5"/>
        <v>1</v>
      </c>
      <c r="V7" s="7" t="s">
        <v>33</v>
      </c>
      <c r="W7" s="8">
        <v>189.0</v>
      </c>
      <c r="X7" s="8" t="s">
        <v>561</v>
      </c>
      <c r="Y7" s="9">
        <v>1.633706804477E12</v>
      </c>
      <c r="Z7" s="6" t="b">
        <f t="shared" si="6"/>
        <v>1</v>
      </c>
      <c r="AA7" s="7" t="s">
        <v>33</v>
      </c>
      <c r="AB7" s="8">
        <v>189.0</v>
      </c>
      <c r="AC7" s="8" t="s">
        <v>561</v>
      </c>
      <c r="AD7" s="9">
        <v>1.633706804477E12</v>
      </c>
      <c r="AE7" s="6" t="b">
        <f t="shared" si="7"/>
        <v>1</v>
      </c>
      <c r="AF7" s="7" t="s">
        <v>25</v>
      </c>
      <c r="AG7" s="8">
        <v>207.0</v>
      </c>
      <c r="AH7" s="8" t="s">
        <v>555</v>
      </c>
      <c r="AI7" s="9">
        <v>1.633710343996E12</v>
      </c>
      <c r="AJ7" s="6" t="b">
        <f t="shared" si="8"/>
        <v>1</v>
      </c>
      <c r="AK7" s="7" t="s">
        <v>33</v>
      </c>
      <c r="AL7" s="8">
        <v>243.0</v>
      </c>
      <c r="AM7" s="8" t="s">
        <v>564</v>
      </c>
      <c r="AN7" s="9">
        <v>1.633711487253E12</v>
      </c>
      <c r="AO7" s="6" t="b">
        <f t="shared" si="9"/>
        <v>1</v>
      </c>
      <c r="AP7" s="7" t="s">
        <v>33</v>
      </c>
      <c r="AQ7" s="8">
        <v>325.0</v>
      </c>
      <c r="AR7" s="8" t="s">
        <v>562</v>
      </c>
      <c r="AS7" s="9">
        <v>1.633712879844E12</v>
      </c>
    </row>
    <row r="8">
      <c r="A8" s="6" t="b">
        <f t="shared" si="1"/>
        <v>1</v>
      </c>
      <c r="B8" s="7" t="s">
        <v>36</v>
      </c>
      <c r="C8" s="8">
        <v>101.0</v>
      </c>
      <c r="D8" s="8" t="s">
        <v>560</v>
      </c>
      <c r="E8" s="9">
        <v>1.633697344551E12</v>
      </c>
      <c r="F8" s="6" t="b">
        <f t="shared" si="2"/>
        <v>1</v>
      </c>
      <c r="G8" s="7" t="s">
        <v>36</v>
      </c>
      <c r="H8" s="8">
        <v>144.0</v>
      </c>
      <c r="I8" s="8" t="s">
        <v>563</v>
      </c>
      <c r="J8" s="9">
        <v>1.633698335289E12</v>
      </c>
      <c r="K8" s="6" t="b">
        <f t="shared" si="3"/>
        <v>1</v>
      </c>
      <c r="L8" s="7" t="s">
        <v>127</v>
      </c>
      <c r="M8" s="8">
        <v>188.0</v>
      </c>
      <c r="N8" s="8" t="s">
        <v>565</v>
      </c>
      <c r="O8" s="9">
        <v>1.633699123318E12</v>
      </c>
      <c r="P8" s="6" t="b">
        <f t="shared" si="4"/>
        <v>1</v>
      </c>
      <c r="Q8" s="7" t="s">
        <v>30</v>
      </c>
      <c r="R8" s="8">
        <v>370.0</v>
      </c>
      <c r="S8" s="8" t="s">
        <v>566</v>
      </c>
      <c r="T8" s="9">
        <v>1.633704755446E12</v>
      </c>
      <c r="U8" s="6" t="b">
        <f t="shared" si="5"/>
        <v>1</v>
      </c>
      <c r="V8" s="7" t="s">
        <v>36</v>
      </c>
      <c r="W8" s="8">
        <v>195.0</v>
      </c>
      <c r="X8" s="8" t="s">
        <v>561</v>
      </c>
      <c r="Y8" s="9">
        <v>1.633706804674E12</v>
      </c>
      <c r="Z8" s="6" t="b">
        <f t="shared" si="6"/>
        <v>1</v>
      </c>
      <c r="AA8" s="7" t="s">
        <v>36</v>
      </c>
      <c r="AB8" s="8">
        <v>195.0</v>
      </c>
      <c r="AC8" s="8" t="s">
        <v>561</v>
      </c>
      <c r="AD8" s="9">
        <v>1.633706804674E12</v>
      </c>
      <c r="AE8" s="6" t="b">
        <f t="shared" si="7"/>
        <v>1</v>
      </c>
      <c r="AF8" s="7" t="s">
        <v>30</v>
      </c>
      <c r="AG8" s="8">
        <v>865.0</v>
      </c>
      <c r="AH8" s="8" t="s">
        <v>567</v>
      </c>
      <c r="AI8" s="9">
        <v>1.633710344879E12</v>
      </c>
      <c r="AJ8" s="6" t="b">
        <f t="shared" si="8"/>
        <v>1</v>
      </c>
      <c r="AK8" s="7" t="s">
        <v>36</v>
      </c>
      <c r="AL8" s="8">
        <v>259.0</v>
      </c>
      <c r="AM8" s="8" t="s">
        <v>564</v>
      </c>
      <c r="AN8" s="9">
        <v>1.633711487513E12</v>
      </c>
      <c r="AO8" s="6" t="b">
        <f t="shared" si="9"/>
        <v>1</v>
      </c>
      <c r="AP8" s="7" t="s">
        <v>36</v>
      </c>
      <c r="AQ8" s="8">
        <v>272.0</v>
      </c>
      <c r="AR8" s="8" t="s">
        <v>568</v>
      </c>
      <c r="AS8" s="9">
        <v>1.633712880117E12</v>
      </c>
    </row>
    <row r="9">
      <c r="A9" s="6" t="b">
        <f t="shared" si="1"/>
        <v>1</v>
      </c>
      <c r="B9" s="7" t="s">
        <v>37</v>
      </c>
      <c r="C9" s="8">
        <v>142.0</v>
      </c>
      <c r="D9" s="8" t="s">
        <v>560</v>
      </c>
      <c r="E9" s="9">
        <v>1.633697344694E12</v>
      </c>
      <c r="F9" s="6" t="b">
        <f t="shared" si="2"/>
        <v>1</v>
      </c>
      <c r="G9" s="7" t="s">
        <v>37</v>
      </c>
      <c r="H9" s="8">
        <v>168.0</v>
      </c>
      <c r="I9" s="8" t="s">
        <v>563</v>
      </c>
      <c r="J9" s="9">
        <v>1.63369833545E12</v>
      </c>
      <c r="K9" s="6" t="b">
        <f t="shared" si="3"/>
        <v>1</v>
      </c>
      <c r="L9" s="7" t="s">
        <v>37</v>
      </c>
      <c r="M9" s="8">
        <v>118.0</v>
      </c>
      <c r="N9" s="8" t="s">
        <v>565</v>
      </c>
      <c r="O9" s="9">
        <v>1.633699123435E12</v>
      </c>
      <c r="P9" s="6" t="b">
        <f t="shared" si="4"/>
        <v>1</v>
      </c>
      <c r="Q9" s="7" t="s">
        <v>33</v>
      </c>
      <c r="R9" s="8">
        <v>262.0</v>
      </c>
      <c r="S9" s="8" t="s">
        <v>566</v>
      </c>
      <c r="T9" s="9">
        <v>1.633704755717E12</v>
      </c>
      <c r="U9" s="6" t="b">
        <f t="shared" si="5"/>
        <v>1</v>
      </c>
      <c r="V9" s="7" t="s">
        <v>37</v>
      </c>
      <c r="W9" s="8">
        <v>143.0</v>
      </c>
      <c r="X9" s="8" t="s">
        <v>561</v>
      </c>
      <c r="Y9" s="9">
        <v>1.633706804816E12</v>
      </c>
      <c r="Z9" s="6" t="b">
        <f t="shared" si="6"/>
        <v>1</v>
      </c>
      <c r="AA9" s="7" t="s">
        <v>37</v>
      </c>
      <c r="AB9" s="8">
        <v>143.0</v>
      </c>
      <c r="AC9" s="8" t="s">
        <v>561</v>
      </c>
      <c r="AD9" s="9">
        <v>1.633706804816E12</v>
      </c>
      <c r="AE9" s="6" t="b">
        <f t="shared" si="7"/>
        <v>1</v>
      </c>
      <c r="AF9" s="7" t="s">
        <v>33</v>
      </c>
      <c r="AG9" s="8">
        <v>524.0</v>
      </c>
      <c r="AH9" s="8" t="s">
        <v>569</v>
      </c>
      <c r="AI9" s="9">
        <v>1.633710345374E12</v>
      </c>
      <c r="AJ9" s="6" t="b">
        <f t="shared" si="8"/>
        <v>1</v>
      </c>
      <c r="AK9" s="7" t="s">
        <v>37</v>
      </c>
      <c r="AL9" s="8">
        <v>151.0</v>
      </c>
      <c r="AM9" s="8" t="s">
        <v>564</v>
      </c>
      <c r="AN9" s="9">
        <v>1.633711487665E12</v>
      </c>
      <c r="AO9" s="6" t="b">
        <f t="shared" si="9"/>
        <v>1</v>
      </c>
      <c r="AP9" s="7" t="s">
        <v>37</v>
      </c>
      <c r="AQ9" s="8">
        <v>245.0</v>
      </c>
      <c r="AR9" s="8" t="s">
        <v>568</v>
      </c>
      <c r="AS9" s="9">
        <v>1.633712880361E12</v>
      </c>
    </row>
    <row r="10">
      <c r="A10" s="6" t="b">
        <f t="shared" si="1"/>
        <v>1</v>
      </c>
      <c r="B10" s="7" t="s">
        <v>41</v>
      </c>
      <c r="C10" s="8">
        <v>652.0</v>
      </c>
      <c r="D10" s="8" t="s">
        <v>570</v>
      </c>
      <c r="E10" s="9">
        <v>1.633697345348E12</v>
      </c>
      <c r="F10" s="6" t="b">
        <f t="shared" si="2"/>
        <v>1</v>
      </c>
      <c r="G10" s="7" t="s">
        <v>41</v>
      </c>
      <c r="H10" s="8">
        <v>579.0</v>
      </c>
      <c r="I10" s="8" t="s">
        <v>571</v>
      </c>
      <c r="J10" s="9">
        <v>1.633698336041E12</v>
      </c>
      <c r="K10" s="6" t="b">
        <f t="shared" si="3"/>
        <v>1</v>
      </c>
      <c r="L10" s="7" t="s">
        <v>127</v>
      </c>
      <c r="M10" s="8">
        <v>454.0</v>
      </c>
      <c r="N10" s="8" t="s">
        <v>565</v>
      </c>
      <c r="O10" s="9">
        <v>1.6336991239E12</v>
      </c>
      <c r="P10" s="6" t="b">
        <f t="shared" si="4"/>
        <v>1</v>
      </c>
      <c r="Q10" s="7" t="s">
        <v>36</v>
      </c>
      <c r="R10" s="8">
        <v>322.0</v>
      </c>
      <c r="S10" s="8" t="s">
        <v>572</v>
      </c>
      <c r="T10" s="9">
        <v>1.633704756026E12</v>
      </c>
      <c r="U10" s="6" t="b">
        <f t="shared" si="5"/>
        <v>1</v>
      </c>
      <c r="V10" s="7" t="s">
        <v>41</v>
      </c>
      <c r="W10" s="8">
        <v>1058.0</v>
      </c>
      <c r="X10" s="8" t="s">
        <v>573</v>
      </c>
      <c r="Y10" s="9">
        <v>1.633706805884E12</v>
      </c>
      <c r="Z10" s="6" t="b">
        <f t="shared" si="6"/>
        <v>1</v>
      </c>
      <c r="AA10" s="7" t="s">
        <v>41</v>
      </c>
      <c r="AB10" s="8">
        <v>1058.0</v>
      </c>
      <c r="AC10" s="8" t="s">
        <v>573</v>
      </c>
      <c r="AD10" s="9">
        <v>1.633706805884E12</v>
      </c>
      <c r="AE10" s="6" t="b">
        <f t="shared" si="7"/>
        <v>1</v>
      </c>
      <c r="AF10" s="7" t="s">
        <v>152</v>
      </c>
      <c r="AG10" s="8">
        <v>209.0</v>
      </c>
      <c r="AH10" s="8" t="s">
        <v>569</v>
      </c>
      <c r="AI10" s="9">
        <v>1.633710345583E12</v>
      </c>
      <c r="AJ10" s="6" t="b">
        <f t="shared" si="8"/>
        <v>1</v>
      </c>
      <c r="AK10" s="7" t="s">
        <v>41</v>
      </c>
      <c r="AL10" s="8">
        <v>885.0</v>
      </c>
      <c r="AM10" s="8" t="s">
        <v>574</v>
      </c>
      <c r="AN10" s="9">
        <v>1.633711488549E12</v>
      </c>
      <c r="AO10" s="6" t="b">
        <f t="shared" si="9"/>
        <v>1</v>
      </c>
      <c r="AP10" s="7" t="s">
        <v>41</v>
      </c>
      <c r="AQ10" s="8">
        <v>1360.0</v>
      </c>
      <c r="AR10" s="8" t="s">
        <v>575</v>
      </c>
      <c r="AS10" s="9">
        <v>1.633712881725E12</v>
      </c>
    </row>
    <row r="11">
      <c r="A11" s="6" t="b">
        <f t="shared" si="1"/>
        <v>1</v>
      </c>
      <c r="B11" s="7" t="s">
        <v>48</v>
      </c>
      <c r="C11" s="8">
        <v>189.0</v>
      </c>
      <c r="D11" s="8" t="s">
        <v>570</v>
      </c>
      <c r="E11" s="9">
        <v>1.633697345546E12</v>
      </c>
      <c r="F11" s="6" t="b">
        <f t="shared" si="2"/>
        <v>1</v>
      </c>
      <c r="G11" s="7" t="s">
        <v>48</v>
      </c>
      <c r="H11" s="8">
        <v>134.0</v>
      </c>
      <c r="I11" s="8" t="s">
        <v>571</v>
      </c>
      <c r="J11" s="9">
        <v>1.633698336191E12</v>
      </c>
      <c r="K11" s="6" t="b">
        <f t="shared" si="3"/>
        <v>1</v>
      </c>
      <c r="L11" s="7" t="s">
        <v>33</v>
      </c>
      <c r="M11" s="8">
        <v>150.0</v>
      </c>
      <c r="N11" s="8" t="s">
        <v>576</v>
      </c>
      <c r="O11" s="9">
        <v>1.633699124039E12</v>
      </c>
      <c r="P11" s="6" t="b">
        <f t="shared" si="4"/>
        <v>1</v>
      </c>
      <c r="Q11" s="7" t="s">
        <v>37</v>
      </c>
      <c r="R11" s="8">
        <v>159.0</v>
      </c>
      <c r="S11" s="8" t="s">
        <v>572</v>
      </c>
      <c r="T11" s="9">
        <v>1.633704756188E12</v>
      </c>
      <c r="U11" s="6" t="b">
        <f t="shared" si="5"/>
        <v>1</v>
      </c>
      <c r="V11" s="7" t="s">
        <v>48</v>
      </c>
      <c r="W11" s="8">
        <v>165.0</v>
      </c>
      <c r="X11" s="8" t="s">
        <v>577</v>
      </c>
      <c r="Y11" s="9">
        <v>1.633706806043E12</v>
      </c>
      <c r="Z11" s="6" t="b">
        <f t="shared" si="6"/>
        <v>1</v>
      </c>
      <c r="AA11" s="7" t="s">
        <v>48</v>
      </c>
      <c r="AB11" s="8">
        <v>165.0</v>
      </c>
      <c r="AC11" s="8" t="s">
        <v>577</v>
      </c>
      <c r="AD11" s="9">
        <v>1.633706806043E12</v>
      </c>
      <c r="AE11" s="6" t="b">
        <f t="shared" si="7"/>
        <v>1</v>
      </c>
      <c r="AF11" s="7" t="s">
        <v>33</v>
      </c>
      <c r="AG11" s="8">
        <v>362.0</v>
      </c>
      <c r="AH11" s="8" t="s">
        <v>569</v>
      </c>
      <c r="AI11" s="9">
        <v>1.633710345946E12</v>
      </c>
      <c r="AJ11" s="6" t="b">
        <f t="shared" si="8"/>
        <v>1</v>
      </c>
      <c r="AK11" s="7" t="s">
        <v>48</v>
      </c>
      <c r="AL11" s="8">
        <v>213.0</v>
      </c>
      <c r="AM11" s="8" t="s">
        <v>574</v>
      </c>
      <c r="AN11" s="9">
        <v>1.633711488764E12</v>
      </c>
      <c r="AO11" s="6" t="b">
        <f t="shared" si="9"/>
        <v>1</v>
      </c>
      <c r="AP11" s="7" t="s">
        <v>48</v>
      </c>
      <c r="AQ11" s="8">
        <v>304.0</v>
      </c>
      <c r="AR11" s="8" t="s">
        <v>578</v>
      </c>
      <c r="AS11" s="9">
        <v>1.633712882027E12</v>
      </c>
    </row>
    <row r="12">
      <c r="A12" s="6" t="b">
        <f t="shared" si="1"/>
        <v>1</v>
      </c>
      <c r="B12" s="7" t="s">
        <v>23</v>
      </c>
      <c r="C12" s="8">
        <v>299.0</v>
      </c>
      <c r="D12" s="8" t="s">
        <v>570</v>
      </c>
      <c r="E12" s="9">
        <v>1.633697345848E12</v>
      </c>
      <c r="F12" s="6" t="b">
        <f t="shared" si="2"/>
        <v>1</v>
      </c>
      <c r="G12" s="7" t="s">
        <v>23</v>
      </c>
      <c r="H12" s="8">
        <v>239.0</v>
      </c>
      <c r="I12" s="8" t="s">
        <v>571</v>
      </c>
      <c r="J12" s="9">
        <v>1.633698336404E12</v>
      </c>
      <c r="K12" s="6" t="b">
        <f t="shared" si="3"/>
        <v>1</v>
      </c>
      <c r="L12" s="7" t="s">
        <v>36</v>
      </c>
      <c r="M12" s="8">
        <v>388.0</v>
      </c>
      <c r="N12" s="8" t="s">
        <v>576</v>
      </c>
      <c r="O12" s="9">
        <v>1.633699124439E12</v>
      </c>
      <c r="P12" s="6" t="b">
        <f t="shared" si="4"/>
        <v>1</v>
      </c>
      <c r="Q12" s="7" t="s">
        <v>48</v>
      </c>
      <c r="R12" s="8">
        <v>195.0</v>
      </c>
      <c r="S12" s="8" t="s">
        <v>572</v>
      </c>
      <c r="T12" s="9">
        <v>1.633704756385E12</v>
      </c>
      <c r="U12" s="6" t="b">
        <f t="shared" si="5"/>
        <v>1</v>
      </c>
      <c r="V12" s="7" t="s">
        <v>23</v>
      </c>
      <c r="W12" s="8">
        <v>435.0</v>
      </c>
      <c r="X12" s="8" t="s">
        <v>577</v>
      </c>
      <c r="Y12" s="9">
        <v>1.633706806479E12</v>
      </c>
      <c r="Z12" s="6" t="b">
        <f t="shared" si="6"/>
        <v>1</v>
      </c>
      <c r="AA12" s="7" t="s">
        <v>23</v>
      </c>
      <c r="AB12" s="8">
        <v>435.0</v>
      </c>
      <c r="AC12" s="8" t="s">
        <v>577</v>
      </c>
      <c r="AD12" s="9">
        <v>1.633706806479E12</v>
      </c>
      <c r="AE12" s="6" t="b">
        <f t="shared" si="7"/>
        <v>1</v>
      </c>
      <c r="AF12" s="7" t="s">
        <v>36</v>
      </c>
      <c r="AG12" s="8">
        <v>332.0</v>
      </c>
      <c r="AH12" s="8" t="s">
        <v>579</v>
      </c>
      <c r="AI12" s="9">
        <v>1.633710346277E12</v>
      </c>
      <c r="AJ12" s="6" t="b">
        <f t="shared" si="8"/>
        <v>1</v>
      </c>
      <c r="AK12" s="7" t="s">
        <v>23</v>
      </c>
      <c r="AL12" s="8">
        <v>234.0</v>
      </c>
      <c r="AM12" s="8" t="s">
        <v>574</v>
      </c>
      <c r="AN12" s="9">
        <v>1.633711488994E12</v>
      </c>
      <c r="AO12" s="6" t="b">
        <f t="shared" si="9"/>
        <v>1</v>
      </c>
      <c r="AP12" s="7" t="s">
        <v>23</v>
      </c>
      <c r="AQ12" s="8">
        <v>755.0</v>
      </c>
      <c r="AR12" s="8" t="s">
        <v>578</v>
      </c>
      <c r="AS12" s="9">
        <v>1.633712882783E12</v>
      </c>
    </row>
    <row r="13">
      <c r="A13" s="6" t="b">
        <f t="shared" si="1"/>
        <v>1</v>
      </c>
      <c r="B13" s="7" t="s">
        <v>145</v>
      </c>
      <c r="C13" s="8">
        <v>116.0</v>
      </c>
      <c r="D13" s="8" t="s">
        <v>570</v>
      </c>
      <c r="E13" s="9">
        <v>1.633697345951E12</v>
      </c>
      <c r="F13" s="6" t="b">
        <f t="shared" si="2"/>
        <v>1</v>
      </c>
      <c r="G13" s="7" t="s">
        <v>55</v>
      </c>
      <c r="H13" s="8">
        <v>100.0</v>
      </c>
      <c r="I13" s="8" t="s">
        <v>571</v>
      </c>
      <c r="J13" s="9">
        <v>1.633698336503E12</v>
      </c>
      <c r="K13" s="6" t="b">
        <f t="shared" si="3"/>
        <v>1</v>
      </c>
      <c r="L13" s="7" t="s">
        <v>37</v>
      </c>
      <c r="M13" s="8">
        <v>129.0</v>
      </c>
      <c r="N13" s="8" t="s">
        <v>576</v>
      </c>
      <c r="O13" s="9">
        <v>1.633699124557E12</v>
      </c>
      <c r="P13" s="6" t="b">
        <f t="shared" si="4"/>
        <v>1</v>
      </c>
      <c r="Q13" s="7" t="s">
        <v>37</v>
      </c>
      <c r="R13" s="8">
        <v>552.0</v>
      </c>
      <c r="S13" s="8" t="s">
        <v>572</v>
      </c>
      <c r="T13" s="9">
        <v>1.633704756934E12</v>
      </c>
      <c r="U13" s="6" t="b">
        <f t="shared" si="5"/>
        <v>1</v>
      </c>
      <c r="V13" s="7" t="s">
        <v>46</v>
      </c>
      <c r="W13" s="8">
        <v>141.0</v>
      </c>
      <c r="X13" s="8" t="s">
        <v>577</v>
      </c>
      <c r="Y13" s="9">
        <v>1.633706806615E12</v>
      </c>
      <c r="Z13" s="6" t="b">
        <f t="shared" si="6"/>
        <v>1</v>
      </c>
      <c r="AA13" s="7" t="s">
        <v>46</v>
      </c>
      <c r="AB13" s="8">
        <v>141.0</v>
      </c>
      <c r="AC13" s="8" t="s">
        <v>577</v>
      </c>
      <c r="AD13" s="9">
        <v>1.633706806615E12</v>
      </c>
      <c r="AE13" s="6" t="b">
        <f t="shared" si="7"/>
        <v>1</v>
      </c>
      <c r="AF13" s="7" t="s">
        <v>37</v>
      </c>
      <c r="AG13" s="8">
        <v>259.0</v>
      </c>
      <c r="AH13" s="8" t="s">
        <v>579</v>
      </c>
      <c r="AI13" s="9">
        <v>1.633710346537E12</v>
      </c>
      <c r="AJ13" s="6" t="b">
        <f t="shared" si="8"/>
        <v>1</v>
      </c>
      <c r="AK13" s="7" t="s">
        <v>55</v>
      </c>
      <c r="AL13" s="8">
        <v>150.0</v>
      </c>
      <c r="AM13" s="8" t="s">
        <v>580</v>
      </c>
      <c r="AN13" s="9">
        <v>1.633711489148E12</v>
      </c>
      <c r="AO13" s="6" t="b">
        <f t="shared" si="9"/>
        <v>1</v>
      </c>
      <c r="AP13" s="7" t="s">
        <v>55</v>
      </c>
      <c r="AQ13" s="8">
        <v>325.0</v>
      </c>
      <c r="AR13" s="8" t="s">
        <v>581</v>
      </c>
      <c r="AS13" s="9">
        <v>1.633712883105E12</v>
      </c>
    </row>
    <row r="14">
      <c r="A14" s="6" t="b">
        <f t="shared" si="1"/>
        <v>1</v>
      </c>
      <c r="B14" s="7" t="s">
        <v>144</v>
      </c>
      <c r="C14" s="8">
        <v>226.0</v>
      </c>
      <c r="D14" s="8" t="s">
        <v>582</v>
      </c>
      <c r="E14" s="9">
        <v>1.633697346176E12</v>
      </c>
      <c r="F14" s="6" t="b">
        <f t="shared" si="2"/>
        <v>1</v>
      </c>
      <c r="G14" s="7" t="s">
        <v>37</v>
      </c>
      <c r="H14" s="8">
        <v>189.0</v>
      </c>
      <c r="I14" s="8" t="s">
        <v>571</v>
      </c>
      <c r="J14" s="9">
        <v>1.633698336696E12</v>
      </c>
      <c r="K14" s="6" t="b">
        <f t="shared" si="3"/>
        <v>1</v>
      </c>
      <c r="L14" s="7" t="s">
        <v>41</v>
      </c>
      <c r="M14" s="8">
        <v>666.0</v>
      </c>
      <c r="N14" s="8" t="s">
        <v>583</v>
      </c>
      <c r="O14" s="9">
        <v>1.63369912522E12</v>
      </c>
      <c r="P14" s="6" t="b">
        <f t="shared" si="4"/>
        <v>1</v>
      </c>
      <c r="Q14" s="7" t="s">
        <v>41</v>
      </c>
      <c r="R14" s="8">
        <v>667.0</v>
      </c>
      <c r="S14" s="8" t="s">
        <v>584</v>
      </c>
      <c r="T14" s="9">
        <v>1.6337047576E12</v>
      </c>
      <c r="U14" s="6" t="b">
        <f t="shared" si="5"/>
        <v>1</v>
      </c>
      <c r="V14" s="7" t="s">
        <v>23</v>
      </c>
      <c r="W14" s="8">
        <v>503.0</v>
      </c>
      <c r="X14" s="8" t="s">
        <v>585</v>
      </c>
      <c r="Y14" s="9">
        <v>1.633706807118E12</v>
      </c>
      <c r="Z14" s="6" t="b">
        <f t="shared" si="6"/>
        <v>1</v>
      </c>
      <c r="AA14" s="7" t="s">
        <v>23</v>
      </c>
      <c r="AB14" s="8">
        <v>503.0</v>
      </c>
      <c r="AC14" s="8" t="s">
        <v>585</v>
      </c>
      <c r="AD14" s="9">
        <v>1.633706807118E12</v>
      </c>
      <c r="AE14" s="6" t="b">
        <f t="shared" si="7"/>
        <v>1</v>
      </c>
      <c r="AF14" s="7" t="s">
        <v>48</v>
      </c>
      <c r="AG14" s="8">
        <v>288.0</v>
      </c>
      <c r="AH14" s="8" t="s">
        <v>579</v>
      </c>
      <c r="AI14" s="9">
        <v>1.633710346824E12</v>
      </c>
      <c r="AJ14" s="6" t="b">
        <f t="shared" si="8"/>
        <v>1</v>
      </c>
      <c r="AK14" s="7" t="s">
        <v>37</v>
      </c>
      <c r="AL14" s="8">
        <v>183.0</v>
      </c>
      <c r="AM14" s="8" t="s">
        <v>580</v>
      </c>
      <c r="AN14" s="9">
        <v>1.633711489329E12</v>
      </c>
      <c r="AO14" s="6" t="b">
        <f t="shared" si="9"/>
        <v>1</v>
      </c>
      <c r="AP14" s="7" t="s">
        <v>37</v>
      </c>
      <c r="AQ14" s="8">
        <v>225.0</v>
      </c>
      <c r="AR14" s="8" t="s">
        <v>581</v>
      </c>
      <c r="AS14" s="9">
        <v>1.633712883336E12</v>
      </c>
    </row>
    <row r="15">
      <c r="A15" s="6" t="b">
        <f t="shared" si="1"/>
        <v>1</v>
      </c>
      <c r="B15" s="7" t="s">
        <v>145</v>
      </c>
      <c r="C15" s="8">
        <v>370.0</v>
      </c>
      <c r="D15" s="8" t="s">
        <v>582</v>
      </c>
      <c r="E15" s="9">
        <v>1.63369734655E12</v>
      </c>
      <c r="F15" s="6" t="b">
        <f t="shared" si="2"/>
        <v>1</v>
      </c>
      <c r="G15" s="7" t="s">
        <v>61</v>
      </c>
      <c r="H15" s="8">
        <v>868.0</v>
      </c>
      <c r="I15" s="8" t="s">
        <v>586</v>
      </c>
      <c r="J15" s="9">
        <v>1.633698337561E12</v>
      </c>
      <c r="K15" s="6" t="b">
        <f t="shared" si="3"/>
        <v>1</v>
      </c>
      <c r="L15" s="7" t="s">
        <v>48</v>
      </c>
      <c r="M15" s="8">
        <v>120.0</v>
      </c>
      <c r="N15" s="8" t="s">
        <v>583</v>
      </c>
      <c r="O15" s="9">
        <v>1.633699125341E12</v>
      </c>
      <c r="P15" s="6" t="b">
        <f t="shared" si="4"/>
        <v>1</v>
      </c>
      <c r="Q15" s="7" t="s">
        <v>48</v>
      </c>
      <c r="R15" s="8">
        <v>209.0</v>
      </c>
      <c r="S15" s="8" t="s">
        <v>584</v>
      </c>
      <c r="T15" s="9">
        <v>1.633704757814E12</v>
      </c>
      <c r="U15" s="6" t="b">
        <f t="shared" si="5"/>
        <v>1</v>
      </c>
      <c r="V15" s="7" t="s">
        <v>55</v>
      </c>
      <c r="W15" s="8">
        <v>249.0</v>
      </c>
      <c r="X15" s="8" t="s">
        <v>585</v>
      </c>
      <c r="Y15" s="9">
        <v>1.633706807367E12</v>
      </c>
      <c r="Z15" s="6" t="b">
        <f t="shared" si="6"/>
        <v>1</v>
      </c>
      <c r="AA15" s="7" t="s">
        <v>55</v>
      </c>
      <c r="AB15" s="8">
        <v>249.0</v>
      </c>
      <c r="AC15" s="8" t="s">
        <v>585</v>
      </c>
      <c r="AD15" s="9">
        <v>1.633706807367E12</v>
      </c>
      <c r="AE15" s="6" t="b">
        <f t="shared" si="7"/>
        <v>1</v>
      </c>
      <c r="AF15" s="7" t="s">
        <v>37</v>
      </c>
      <c r="AG15" s="8">
        <v>678.0</v>
      </c>
      <c r="AH15" s="8" t="s">
        <v>587</v>
      </c>
      <c r="AI15" s="9">
        <v>1.633710347506E12</v>
      </c>
      <c r="AJ15" s="6" t="b">
        <f t="shared" si="8"/>
        <v>1</v>
      </c>
      <c r="AK15" s="7" t="s">
        <v>61</v>
      </c>
      <c r="AL15" s="8">
        <v>1828.0</v>
      </c>
      <c r="AM15" s="8" t="s">
        <v>588</v>
      </c>
      <c r="AN15" s="9">
        <v>1.633711491157E12</v>
      </c>
      <c r="AO15" s="6" t="b">
        <f t="shared" si="9"/>
        <v>1</v>
      </c>
      <c r="AP15" s="7" t="s">
        <v>61</v>
      </c>
      <c r="AQ15" s="8">
        <v>1442.0</v>
      </c>
      <c r="AR15" s="8" t="s">
        <v>589</v>
      </c>
      <c r="AS15" s="9">
        <v>1.633712884788E12</v>
      </c>
    </row>
    <row r="16">
      <c r="A16" s="6" t="b">
        <f t="shared" si="1"/>
        <v>1</v>
      </c>
      <c r="B16" s="7" t="s">
        <v>23</v>
      </c>
      <c r="C16" s="8">
        <v>157.0</v>
      </c>
      <c r="D16" s="8" t="s">
        <v>582</v>
      </c>
      <c r="E16" s="9">
        <v>1.633697346704E12</v>
      </c>
      <c r="F16" s="6" t="b">
        <f t="shared" si="2"/>
        <v>1</v>
      </c>
      <c r="G16" s="7" t="s">
        <v>48</v>
      </c>
      <c r="H16" s="8">
        <v>176.0</v>
      </c>
      <c r="I16" s="8" t="s">
        <v>586</v>
      </c>
      <c r="J16" s="9">
        <v>1.633698337736E12</v>
      </c>
      <c r="K16" s="6" t="b">
        <f t="shared" si="3"/>
        <v>1</v>
      </c>
      <c r="L16" s="7" t="s">
        <v>23</v>
      </c>
      <c r="M16" s="8">
        <v>235.0</v>
      </c>
      <c r="N16" s="8" t="s">
        <v>583</v>
      </c>
      <c r="O16" s="9">
        <v>1.633699125591E12</v>
      </c>
      <c r="P16" s="6" t="b">
        <f t="shared" si="4"/>
        <v>1</v>
      </c>
      <c r="Q16" s="7" t="s">
        <v>23</v>
      </c>
      <c r="R16" s="8">
        <v>360.0</v>
      </c>
      <c r="S16" s="8" t="s">
        <v>590</v>
      </c>
      <c r="T16" s="9">
        <v>1.633704758172E12</v>
      </c>
      <c r="U16" s="6" t="b">
        <f t="shared" si="5"/>
        <v>1</v>
      </c>
      <c r="V16" s="7" t="s">
        <v>37</v>
      </c>
      <c r="W16" s="8">
        <v>192.0</v>
      </c>
      <c r="X16" s="8" t="s">
        <v>585</v>
      </c>
      <c r="Y16" s="9">
        <v>1.633706807562E12</v>
      </c>
      <c r="Z16" s="6" t="b">
        <f t="shared" si="6"/>
        <v>1</v>
      </c>
      <c r="AA16" s="7" t="s">
        <v>37</v>
      </c>
      <c r="AB16" s="8">
        <v>192.0</v>
      </c>
      <c r="AC16" s="8" t="s">
        <v>585</v>
      </c>
      <c r="AD16" s="9">
        <v>1.633706807562E12</v>
      </c>
      <c r="AE16" s="6" t="b">
        <f t="shared" si="7"/>
        <v>1</v>
      </c>
      <c r="AF16" s="7" t="s">
        <v>41</v>
      </c>
      <c r="AG16" s="8">
        <v>274.0</v>
      </c>
      <c r="AH16" s="8" t="s">
        <v>587</v>
      </c>
      <c r="AI16" s="9">
        <v>1.633710347777E12</v>
      </c>
      <c r="AJ16" s="6" t="b">
        <f t="shared" si="8"/>
        <v>1</v>
      </c>
      <c r="AK16" s="7" t="s">
        <v>46</v>
      </c>
      <c r="AL16" s="8">
        <v>520.0</v>
      </c>
      <c r="AM16" s="8" t="s">
        <v>588</v>
      </c>
      <c r="AN16" s="9">
        <v>1.633711491679E12</v>
      </c>
      <c r="AO16" s="6" t="b">
        <f t="shared" si="9"/>
        <v>1</v>
      </c>
      <c r="AP16" s="7" t="s">
        <v>46</v>
      </c>
      <c r="AQ16" s="8">
        <v>868.0</v>
      </c>
      <c r="AR16" s="8" t="s">
        <v>591</v>
      </c>
      <c r="AS16" s="9">
        <v>1.633712885643E12</v>
      </c>
    </row>
    <row r="17">
      <c r="A17" s="6" t="b">
        <f t="shared" si="1"/>
        <v>1</v>
      </c>
      <c r="B17" s="7" t="s">
        <v>55</v>
      </c>
      <c r="C17" s="8">
        <v>251.0</v>
      </c>
      <c r="D17" s="8" t="s">
        <v>582</v>
      </c>
      <c r="E17" s="9">
        <v>1.633697346956E12</v>
      </c>
      <c r="F17" s="6" t="b">
        <f t="shared" si="2"/>
        <v>1</v>
      </c>
      <c r="G17" s="7" t="s">
        <v>61</v>
      </c>
      <c r="H17" s="8">
        <v>522.0</v>
      </c>
      <c r="I17" s="8" t="s">
        <v>592</v>
      </c>
      <c r="J17" s="9">
        <v>1.633698338272E12</v>
      </c>
      <c r="K17" s="6" t="b">
        <f t="shared" si="3"/>
        <v>1</v>
      </c>
      <c r="L17" s="7" t="s">
        <v>55</v>
      </c>
      <c r="M17" s="8">
        <v>101.0</v>
      </c>
      <c r="N17" s="8" t="s">
        <v>583</v>
      </c>
      <c r="O17" s="9">
        <v>1.633699125692E12</v>
      </c>
      <c r="P17" s="6" t="b">
        <f t="shared" si="4"/>
        <v>1</v>
      </c>
      <c r="Q17" s="7" t="s">
        <v>55</v>
      </c>
      <c r="R17" s="8">
        <v>118.0</v>
      </c>
      <c r="S17" s="8" t="s">
        <v>590</v>
      </c>
      <c r="T17" s="9">
        <v>1.63370475829E12</v>
      </c>
      <c r="U17" s="6" t="b">
        <f t="shared" si="5"/>
        <v>1</v>
      </c>
      <c r="V17" s="7" t="s">
        <v>61</v>
      </c>
      <c r="W17" s="8">
        <v>1364.0</v>
      </c>
      <c r="X17" s="8" t="s">
        <v>593</v>
      </c>
      <c r="Y17" s="9">
        <v>1.633706808926E12</v>
      </c>
      <c r="Z17" s="6" t="b">
        <f t="shared" si="6"/>
        <v>1</v>
      </c>
      <c r="AA17" s="7" t="s">
        <v>61</v>
      </c>
      <c r="AB17" s="8">
        <v>1364.0</v>
      </c>
      <c r="AC17" s="8" t="s">
        <v>593</v>
      </c>
      <c r="AD17" s="9">
        <v>1.633706808926E12</v>
      </c>
      <c r="AE17" s="6" t="b">
        <f t="shared" si="7"/>
        <v>1</v>
      </c>
      <c r="AF17" s="7" t="s">
        <v>48</v>
      </c>
      <c r="AG17" s="8">
        <v>216.0</v>
      </c>
      <c r="AH17" s="8" t="s">
        <v>587</v>
      </c>
      <c r="AI17" s="9">
        <v>1.633710347993E12</v>
      </c>
      <c r="AJ17" s="6" t="b">
        <f t="shared" si="8"/>
        <v>1</v>
      </c>
      <c r="AK17" s="7" t="s">
        <v>48</v>
      </c>
      <c r="AL17" s="8">
        <v>291.0</v>
      </c>
      <c r="AM17" s="8" t="s">
        <v>588</v>
      </c>
      <c r="AN17" s="9">
        <v>1.633711491968E12</v>
      </c>
      <c r="AO17" s="6" t="b">
        <f t="shared" si="9"/>
        <v>1</v>
      </c>
      <c r="AP17" s="7" t="s">
        <v>48</v>
      </c>
      <c r="AQ17" s="8">
        <v>975.0</v>
      </c>
      <c r="AR17" s="8" t="s">
        <v>594</v>
      </c>
      <c r="AS17" s="9">
        <v>1.633712886618E12</v>
      </c>
    </row>
    <row r="18">
      <c r="A18" s="6" t="b">
        <f t="shared" si="1"/>
        <v>1</v>
      </c>
      <c r="B18" s="7" t="s">
        <v>37</v>
      </c>
      <c r="C18" s="8">
        <v>176.0</v>
      </c>
      <c r="D18" s="8" t="s">
        <v>595</v>
      </c>
      <c r="E18" s="9">
        <v>1.633697347129E12</v>
      </c>
      <c r="F18" s="6" t="b">
        <f t="shared" si="2"/>
        <v>1</v>
      </c>
      <c r="G18" s="7" t="s">
        <v>46</v>
      </c>
      <c r="H18" s="8">
        <v>417.0</v>
      </c>
      <c r="I18" s="8" t="s">
        <v>592</v>
      </c>
      <c r="J18" s="9">
        <v>1.633698338685E12</v>
      </c>
      <c r="K18" s="6" t="b">
        <f t="shared" si="3"/>
        <v>1</v>
      </c>
      <c r="L18" s="7" t="s">
        <v>37</v>
      </c>
      <c r="M18" s="8">
        <v>168.0</v>
      </c>
      <c r="N18" s="8" t="s">
        <v>583</v>
      </c>
      <c r="O18" s="9">
        <v>1.633699125844E12</v>
      </c>
      <c r="P18" s="6" t="b">
        <f t="shared" si="4"/>
        <v>1</v>
      </c>
      <c r="Q18" s="7" t="s">
        <v>37</v>
      </c>
      <c r="R18" s="8">
        <v>207.0</v>
      </c>
      <c r="S18" s="8" t="s">
        <v>590</v>
      </c>
      <c r="T18" s="9">
        <v>1.633704758514E12</v>
      </c>
      <c r="U18" s="6" t="b">
        <f t="shared" si="5"/>
        <v>1</v>
      </c>
      <c r="V18" s="7" t="s">
        <v>46</v>
      </c>
      <c r="W18" s="8">
        <v>995.0</v>
      </c>
      <c r="X18" s="8" t="s">
        <v>596</v>
      </c>
      <c r="Y18" s="9">
        <v>1.63370680992E12</v>
      </c>
      <c r="Z18" s="6" t="b">
        <f t="shared" si="6"/>
        <v>1</v>
      </c>
      <c r="AA18" s="7" t="s">
        <v>46</v>
      </c>
      <c r="AB18" s="8">
        <v>995.0</v>
      </c>
      <c r="AC18" s="8" t="s">
        <v>596</v>
      </c>
      <c r="AD18" s="9">
        <v>1.63370680992E12</v>
      </c>
      <c r="AE18" s="6" t="b">
        <f t="shared" si="7"/>
        <v>1</v>
      </c>
      <c r="AF18" s="7" t="s">
        <v>23</v>
      </c>
      <c r="AG18" s="8">
        <v>301.0</v>
      </c>
      <c r="AH18" s="8" t="s">
        <v>597</v>
      </c>
      <c r="AI18" s="9">
        <v>1.633710348295E12</v>
      </c>
      <c r="AJ18" s="6" t="b">
        <f t="shared" si="8"/>
        <v>1</v>
      </c>
      <c r="AK18" s="7" t="s">
        <v>77</v>
      </c>
      <c r="AL18" s="8">
        <v>267.0</v>
      </c>
      <c r="AM18" s="8" t="s">
        <v>598</v>
      </c>
      <c r="AN18" s="9">
        <v>1.633711492235E12</v>
      </c>
      <c r="AO18" s="6" t="b">
        <f t="shared" si="9"/>
        <v>1</v>
      </c>
      <c r="AP18" s="7" t="s">
        <v>77</v>
      </c>
      <c r="AQ18" s="8">
        <v>306.0</v>
      </c>
      <c r="AR18" s="8" t="s">
        <v>594</v>
      </c>
      <c r="AS18" s="9">
        <v>1.633712886923E12</v>
      </c>
    </row>
    <row r="19">
      <c r="A19" s="6" t="b">
        <f t="shared" si="1"/>
        <v>1</v>
      </c>
      <c r="B19" s="7" t="s">
        <v>61</v>
      </c>
      <c r="C19" s="8">
        <v>1121.0</v>
      </c>
      <c r="D19" s="8" t="s">
        <v>599</v>
      </c>
      <c r="E19" s="9">
        <v>1.633697348252E12</v>
      </c>
      <c r="F19" s="6" t="b">
        <f t="shared" si="2"/>
        <v>1</v>
      </c>
      <c r="G19" s="7" t="s">
        <v>48</v>
      </c>
      <c r="H19" s="8">
        <v>100.0</v>
      </c>
      <c r="I19" s="8" t="s">
        <v>592</v>
      </c>
      <c r="J19" s="9">
        <v>1.633698338775E12</v>
      </c>
      <c r="K19" s="6" t="b">
        <f t="shared" si="3"/>
        <v>1</v>
      </c>
      <c r="L19" s="7" t="s">
        <v>61</v>
      </c>
      <c r="M19" s="8">
        <v>1148.0</v>
      </c>
      <c r="N19" s="8" t="s">
        <v>600</v>
      </c>
      <c r="O19" s="9">
        <v>1.633699126995E12</v>
      </c>
      <c r="P19" s="6" t="b">
        <f t="shared" si="4"/>
        <v>1</v>
      </c>
      <c r="Q19" s="7" t="s">
        <v>61</v>
      </c>
      <c r="R19" s="8">
        <v>1401.0</v>
      </c>
      <c r="S19" s="8" t="s">
        <v>601</v>
      </c>
      <c r="T19" s="9">
        <v>1.633704759899E12</v>
      </c>
      <c r="U19" s="6" t="b">
        <f t="shared" si="5"/>
        <v>1</v>
      </c>
      <c r="V19" s="7" t="s">
        <v>48</v>
      </c>
      <c r="W19" s="8">
        <v>272.0</v>
      </c>
      <c r="X19" s="8" t="s">
        <v>602</v>
      </c>
      <c r="Y19" s="9">
        <v>1.633706810192E12</v>
      </c>
      <c r="Z19" s="6" t="b">
        <f t="shared" si="6"/>
        <v>1</v>
      </c>
      <c r="AA19" s="7" t="s">
        <v>48</v>
      </c>
      <c r="AB19" s="8">
        <v>272.0</v>
      </c>
      <c r="AC19" s="8" t="s">
        <v>602</v>
      </c>
      <c r="AD19" s="9">
        <v>1.633706810192E12</v>
      </c>
      <c r="AE19" s="6" t="b">
        <f t="shared" si="7"/>
        <v>1</v>
      </c>
      <c r="AF19" s="7" t="s">
        <v>55</v>
      </c>
      <c r="AG19" s="8">
        <v>125.0</v>
      </c>
      <c r="AH19" s="8" t="s">
        <v>597</v>
      </c>
      <c r="AI19" s="9">
        <v>1.633710348417E12</v>
      </c>
      <c r="AJ19" s="6" t="b">
        <f t="shared" si="8"/>
        <v>1</v>
      </c>
      <c r="AK19" s="7" t="s">
        <v>55</v>
      </c>
      <c r="AL19" s="8">
        <v>140.0</v>
      </c>
      <c r="AM19" s="8" t="s">
        <v>598</v>
      </c>
      <c r="AN19" s="9">
        <v>1.633711492379E12</v>
      </c>
      <c r="AO19" s="6" t="b">
        <f t="shared" si="9"/>
        <v>1</v>
      </c>
      <c r="AP19" s="7" t="s">
        <v>55</v>
      </c>
      <c r="AQ19" s="8">
        <v>242.0</v>
      </c>
      <c r="AR19" s="8" t="s">
        <v>603</v>
      </c>
      <c r="AS19" s="9">
        <v>1.633712887168E12</v>
      </c>
    </row>
    <row r="20">
      <c r="A20" s="6" t="b">
        <f t="shared" si="1"/>
        <v>1</v>
      </c>
      <c r="B20" s="7" t="s">
        <v>46</v>
      </c>
      <c r="C20" s="8">
        <v>644.0</v>
      </c>
      <c r="D20" s="8" t="s">
        <v>599</v>
      </c>
      <c r="E20" s="9">
        <v>1.633697348896E12</v>
      </c>
      <c r="F20" s="6" t="b">
        <f t="shared" si="2"/>
        <v>1</v>
      </c>
      <c r="G20" s="7" t="s">
        <v>77</v>
      </c>
      <c r="H20" s="8">
        <v>221.0</v>
      </c>
      <c r="I20" s="8" t="s">
        <v>592</v>
      </c>
      <c r="J20" s="9">
        <v>1.633698338996E12</v>
      </c>
      <c r="K20" s="6" t="b">
        <f t="shared" si="3"/>
        <v>1</v>
      </c>
      <c r="L20" s="7" t="s">
        <v>46</v>
      </c>
      <c r="M20" s="8">
        <v>1403.0</v>
      </c>
      <c r="N20" s="8" t="s">
        <v>604</v>
      </c>
      <c r="O20" s="9">
        <v>1.633699128396E12</v>
      </c>
      <c r="P20" s="6" t="b">
        <f t="shared" si="4"/>
        <v>1</v>
      </c>
      <c r="Q20" s="7" t="s">
        <v>46</v>
      </c>
      <c r="R20" s="8">
        <v>767.0</v>
      </c>
      <c r="S20" s="8" t="s">
        <v>605</v>
      </c>
      <c r="T20" s="9">
        <v>1.633704760671E12</v>
      </c>
      <c r="U20" s="6" t="b">
        <f t="shared" si="5"/>
        <v>1</v>
      </c>
      <c r="V20" s="7" t="s">
        <v>77</v>
      </c>
      <c r="W20" s="8">
        <v>1661.0</v>
      </c>
      <c r="X20" s="8" t="s">
        <v>606</v>
      </c>
      <c r="Y20" s="9">
        <v>1.633706811853E12</v>
      </c>
      <c r="Z20" s="6" t="b">
        <f t="shared" si="6"/>
        <v>1</v>
      </c>
      <c r="AA20" s="7" t="s">
        <v>77</v>
      </c>
      <c r="AB20" s="8">
        <v>1661.0</v>
      </c>
      <c r="AC20" s="8" t="s">
        <v>606</v>
      </c>
      <c r="AD20" s="9">
        <v>1.633706811853E12</v>
      </c>
      <c r="AE20" s="6" t="b">
        <f t="shared" si="7"/>
        <v>1</v>
      </c>
      <c r="AF20" s="7" t="s">
        <v>37</v>
      </c>
      <c r="AG20" s="8">
        <v>210.0</v>
      </c>
      <c r="AH20" s="8" t="s">
        <v>597</v>
      </c>
      <c r="AI20" s="9">
        <v>1.633710348628E12</v>
      </c>
      <c r="AJ20" s="6" t="b">
        <f t="shared" si="8"/>
        <v>1</v>
      </c>
      <c r="AK20" s="7" t="s">
        <v>55</v>
      </c>
      <c r="AL20" s="8">
        <v>184.0</v>
      </c>
      <c r="AM20" s="8" t="s">
        <v>598</v>
      </c>
      <c r="AN20" s="9">
        <v>1.63371149256E12</v>
      </c>
      <c r="AO20" s="6" t="b">
        <f t="shared" si="9"/>
        <v>1</v>
      </c>
      <c r="AP20" s="7" t="s">
        <v>55</v>
      </c>
      <c r="AQ20" s="8">
        <v>192.0</v>
      </c>
      <c r="AR20" s="8" t="s">
        <v>603</v>
      </c>
      <c r="AS20" s="9">
        <v>1.633712887355E12</v>
      </c>
    </row>
    <row r="21">
      <c r="A21" s="6" t="b">
        <f t="shared" si="1"/>
        <v>1</v>
      </c>
      <c r="B21" s="7" t="s">
        <v>48</v>
      </c>
      <c r="C21" s="8">
        <v>221.0</v>
      </c>
      <c r="D21" s="8" t="s">
        <v>607</v>
      </c>
      <c r="E21" s="9">
        <v>1.633697349116E12</v>
      </c>
      <c r="F21" s="6" t="b">
        <f t="shared" si="2"/>
        <v>1</v>
      </c>
      <c r="G21" s="7" t="s">
        <v>55</v>
      </c>
      <c r="H21" s="8">
        <v>117.0</v>
      </c>
      <c r="I21" s="8" t="s">
        <v>608</v>
      </c>
      <c r="J21" s="9">
        <v>1.633698339114E12</v>
      </c>
      <c r="K21" s="6" t="b">
        <f t="shared" si="3"/>
        <v>1</v>
      </c>
      <c r="L21" s="7" t="s">
        <v>48</v>
      </c>
      <c r="M21" s="8">
        <v>147.0</v>
      </c>
      <c r="N21" s="8" t="s">
        <v>604</v>
      </c>
      <c r="O21" s="9">
        <v>1.633699128545E12</v>
      </c>
      <c r="P21" s="6" t="b">
        <f t="shared" si="4"/>
        <v>1</v>
      </c>
      <c r="Q21" s="7" t="s">
        <v>48</v>
      </c>
      <c r="R21" s="8">
        <v>288.0</v>
      </c>
      <c r="S21" s="8" t="s">
        <v>605</v>
      </c>
      <c r="T21" s="9">
        <v>1.633704760952E12</v>
      </c>
      <c r="U21" s="6" t="b">
        <f t="shared" si="5"/>
        <v>1</v>
      </c>
      <c r="V21" s="7" t="s">
        <v>55</v>
      </c>
      <c r="W21" s="8">
        <v>217.0</v>
      </c>
      <c r="X21" s="8" t="s">
        <v>609</v>
      </c>
      <c r="Y21" s="9">
        <v>1.633706812067E12</v>
      </c>
      <c r="Z21" s="6" t="b">
        <f t="shared" si="6"/>
        <v>1</v>
      </c>
      <c r="AA21" s="7" t="s">
        <v>55</v>
      </c>
      <c r="AB21" s="8">
        <v>217.0</v>
      </c>
      <c r="AC21" s="8" t="s">
        <v>609</v>
      </c>
      <c r="AD21" s="9">
        <v>1.633706812067E12</v>
      </c>
      <c r="AE21" s="6" t="b">
        <f t="shared" si="7"/>
        <v>1</v>
      </c>
      <c r="AF21" s="7" t="s">
        <v>61</v>
      </c>
      <c r="AG21" s="8">
        <v>1038.0</v>
      </c>
      <c r="AH21" s="8" t="s">
        <v>610</v>
      </c>
      <c r="AI21" s="9">
        <v>1.633710349667E12</v>
      </c>
      <c r="AJ21" s="6" t="b">
        <f t="shared" si="8"/>
        <v>1</v>
      </c>
      <c r="AK21" s="7" t="s">
        <v>37</v>
      </c>
      <c r="AL21" s="8">
        <v>611.0</v>
      </c>
      <c r="AM21" s="8" t="s">
        <v>611</v>
      </c>
      <c r="AN21" s="9">
        <v>1.633711493177E12</v>
      </c>
      <c r="AO21" s="6" t="b">
        <f t="shared" si="9"/>
        <v>1</v>
      </c>
      <c r="AP21" s="7" t="s">
        <v>37</v>
      </c>
      <c r="AQ21" s="8">
        <v>327.0</v>
      </c>
      <c r="AR21" s="8" t="s">
        <v>603</v>
      </c>
      <c r="AS21" s="9">
        <v>1.633712887686E12</v>
      </c>
    </row>
    <row r="22">
      <c r="A22" s="6" t="b">
        <f t="shared" si="1"/>
        <v>1</v>
      </c>
      <c r="B22" s="7" t="s">
        <v>77</v>
      </c>
      <c r="C22" s="8">
        <v>2330.0</v>
      </c>
      <c r="D22" s="8" t="s">
        <v>612</v>
      </c>
      <c r="E22" s="9">
        <v>1.633697351446E12</v>
      </c>
      <c r="F22" s="6" t="b">
        <f t="shared" si="2"/>
        <v>1</v>
      </c>
      <c r="G22" s="7" t="s">
        <v>55</v>
      </c>
      <c r="H22" s="8">
        <v>169.0</v>
      </c>
      <c r="I22" s="8" t="s">
        <v>608</v>
      </c>
      <c r="J22" s="9">
        <v>1.633698339281E12</v>
      </c>
      <c r="K22" s="6" t="b">
        <f t="shared" si="3"/>
        <v>1</v>
      </c>
      <c r="L22" s="7" t="s">
        <v>77</v>
      </c>
      <c r="M22" s="8">
        <v>221.0</v>
      </c>
      <c r="N22" s="8" t="s">
        <v>604</v>
      </c>
      <c r="O22" s="9">
        <v>1.633699128764E12</v>
      </c>
      <c r="P22" s="6" t="b">
        <f t="shared" si="4"/>
        <v>1</v>
      </c>
      <c r="Q22" s="7" t="s">
        <v>77</v>
      </c>
      <c r="R22" s="8">
        <v>356.0</v>
      </c>
      <c r="S22" s="8" t="s">
        <v>613</v>
      </c>
      <c r="T22" s="9">
        <v>1.633704761313E12</v>
      </c>
      <c r="U22" s="6" t="b">
        <f t="shared" si="5"/>
        <v>1</v>
      </c>
      <c r="V22" s="7" t="s">
        <v>55</v>
      </c>
      <c r="W22" s="8">
        <v>201.0</v>
      </c>
      <c r="X22" s="8" t="s">
        <v>609</v>
      </c>
      <c r="Y22" s="9">
        <v>1.633706812268E12</v>
      </c>
      <c r="Z22" s="6" t="b">
        <f t="shared" si="6"/>
        <v>1</v>
      </c>
      <c r="AA22" s="7" t="s">
        <v>55</v>
      </c>
      <c r="AB22" s="8">
        <v>201.0</v>
      </c>
      <c r="AC22" s="8" t="s">
        <v>609</v>
      </c>
      <c r="AD22" s="9">
        <v>1.633706812268E12</v>
      </c>
      <c r="AE22" s="6" t="b">
        <f t="shared" si="7"/>
        <v>1</v>
      </c>
      <c r="AF22" s="7" t="s">
        <v>46</v>
      </c>
      <c r="AG22" s="8">
        <v>836.0</v>
      </c>
      <c r="AH22" s="8" t="s">
        <v>614</v>
      </c>
      <c r="AI22" s="9">
        <v>1.633710350503E12</v>
      </c>
      <c r="AJ22" s="6" t="b">
        <f t="shared" si="8"/>
        <v>1</v>
      </c>
      <c r="AK22" s="7" t="s">
        <v>48</v>
      </c>
      <c r="AL22" s="8">
        <v>223.0</v>
      </c>
      <c r="AM22" s="8" t="s">
        <v>611</v>
      </c>
      <c r="AN22" s="9">
        <v>1.633711493394E12</v>
      </c>
      <c r="AO22" s="6" t="b">
        <f t="shared" si="9"/>
        <v>1</v>
      </c>
      <c r="AP22" s="7" t="s">
        <v>48</v>
      </c>
      <c r="AQ22" s="8">
        <v>744.0</v>
      </c>
      <c r="AR22" s="8" t="s">
        <v>615</v>
      </c>
      <c r="AS22" s="9">
        <v>1.63371288844E12</v>
      </c>
    </row>
    <row r="23">
      <c r="A23" s="6" t="b">
        <f t="shared" si="1"/>
        <v>1</v>
      </c>
      <c r="B23" s="7" t="s">
        <v>55</v>
      </c>
      <c r="C23" s="8">
        <v>165.0</v>
      </c>
      <c r="D23" s="8" t="s">
        <v>612</v>
      </c>
      <c r="E23" s="9">
        <v>1.633697351612E12</v>
      </c>
      <c r="F23" s="6" t="b">
        <f t="shared" si="2"/>
        <v>1</v>
      </c>
      <c r="G23" s="7" t="s">
        <v>37</v>
      </c>
      <c r="H23" s="8">
        <v>233.0</v>
      </c>
      <c r="I23" s="8" t="s">
        <v>608</v>
      </c>
      <c r="J23" s="9">
        <v>1.633698339515E12</v>
      </c>
      <c r="K23" s="6" t="b">
        <f t="shared" si="3"/>
        <v>1</v>
      </c>
      <c r="L23" s="7" t="s">
        <v>55</v>
      </c>
      <c r="M23" s="8">
        <v>91.0</v>
      </c>
      <c r="N23" s="8" t="s">
        <v>604</v>
      </c>
      <c r="O23" s="9">
        <v>1.633699128855E12</v>
      </c>
      <c r="P23" s="6" t="b">
        <f t="shared" si="4"/>
        <v>1</v>
      </c>
      <c r="Q23" s="7" t="s">
        <v>55</v>
      </c>
      <c r="R23" s="8">
        <v>76.0</v>
      </c>
      <c r="S23" s="8" t="s">
        <v>613</v>
      </c>
      <c r="T23" s="9">
        <v>1.633704761384E12</v>
      </c>
      <c r="U23" s="6" t="b">
        <f t="shared" si="5"/>
        <v>1</v>
      </c>
      <c r="V23" s="7" t="s">
        <v>37</v>
      </c>
      <c r="W23" s="8">
        <v>361.0</v>
      </c>
      <c r="X23" s="8" t="s">
        <v>609</v>
      </c>
      <c r="Y23" s="9">
        <v>1.633706812632E12</v>
      </c>
      <c r="Z23" s="6" t="b">
        <f t="shared" si="6"/>
        <v>1</v>
      </c>
      <c r="AA23" s="7" t="s">
        <v>37</v>
      </c>
      <c r="AB23" s="8">
        <v>361.0</v>
      </c>
      <c r="AC23" s="8" t="s">
        <v>609</v>
      </c>
      <c r="AD23" s="9">
        <v>1.633706812632E12</v>
      </c>
      <c r="AE23" s="6" t="b">
        <f t="shared" si="7"/>
        <v>1</v>
      </c>
      <c r="AF23" s="7" t="s">
        <v>48</v>
      </c>
      <c r="AG23" s="8">
        <v>148.0</v>
      </c>
      <c r="AH23" s="8" t="s">
        <v>614</v>
      </c>
      <c r="AI23" s="9">
        <v>1.63371035065E12</v>
      </c>
      <c r="AJ23" s="6" t="b">
        <f t="shared" si="8"/>
        <v>1</v>
      </c>
      <c r="AK23" s="7" t="s">
        <v>88</v>
      </c>
      <c r="AL23" s="8">
        <v>221.0</v>
      </c>
      <c r="AM23" s="8" t="s">
        <v>611</v>
      </c>
      <c r="AN23" s="9">
        <v>1.633711493616E12</v>
      </c>
      <c r="AO23" s="6" t="b">
        <f t="shared" si="9"/>
        <v>1</v>
      </c>
      <c r="AP23" s="7" t="s">
        <v>88</v>
      </c>
      <c r="AQ23" s="8">
        <v>578.0</v>
      </c>
      <c r="AR23" s="8" t="s">
        <v>616</v>
      </c>
      <c r="AS23" s="9">
        <v>1.633712889007E12</v>
      </c>
    </row>
    <row r="24">
      <c r="A24" s="6" t="b">
        <f t="shared" si="1"/>
        <v>1</v>
      </c>
      <c r="B24" s="7" t="s">
        <v>37</v>
      </c>
      <c r="C24" s="8">
        <v>192.0</v>
      </c>
      <c r="D24" s="8" t="s">
        <v>612</v>
      </c>
      <c r="E24" s="9">
        <v>1.633697351811E12</v>
      </c>
      <c r="F24" s="6" t="b">
        <f t="shared" si="2"/>
        <v>1</v>
      </c>
      <c r="G24" s="7" t="s">
        <v>48</v>
      </c>
      <c r="H24" s="8">
        <v>223.0</v>
      </c>
      <c r="I24" s="8" t="s">
        <v>608</v>
      </c>
      <c r="J24" s="9">
        <v>1.633698339739E12</v>
      </c>
      <c r="K24" s="6" t="b">
        <f t="shared" si="3"/>
        <v>1</v>
      </c>
      <c r="L24" s="7" t="s">
        <v>55</v>
      </c>
      <c r="M24" s="8">
        <v>178.0</v>
      </c>
      <c r="N24" s="8" t="s">
        <v>617</v>
      </c>
      <c r="O24" s="9">
        <v>1.633699129031E12</v>
      </c>
      <c r="P24" s="6" t="b">
        <f t="shared" si="4"/>
        <v>1</v>
      </c>
      <c r="Q24" s="7" t="s">
        <v>55</v>
      </c>
      <c r="R24" s="8">
        <v>174.0</v>
      </c>
      <c r="S24" s="8" t="s">
        <v>613</v>
      </c>
      <c r="T24" s="9">
        <v>1.633704761559E12</v>
      </c>
      <c r="U24" s="6" t="b">
        <f t="shared" si="5"/>
        <v>1</v>
      </c>
      <c r="V24" s="7" t="s">
        <v>48</v>
      </c>
      <c r="W24" s="8">
        <v>255.0</v>
      </c>
      <c r="X24" s="8" t="s">
        <v>609</v>
      </c>
      <c r="Y24" s="9">
        <v>1.633706812887E12</v>
      </c>
      <c r="Z24" s="6" t="b">
        <f t="shared" si="6"/>
        <v>1</v>
      </c>
      <c r="AA24" s="7" t="s">
        <v>48</v>
      </c>
      <c r="AB24" s="8">
        <v>255.0</v>
      </c>
      <c r="AC24" s="8" t="s">
        <v>609</v>
      </c>
      <c r="AD24" s="9">
        <v>1.633706812887E12</v>
      </c>
      <c r="AE24" s="6" t="b">
        <f t="shared" si="7"/>
        <v>1</v>
      </c>
      <c r="AF24" s="7" t="s">
        <v>77</v>
      </c>
      <c r="AG24" s="8">
        <v>240.0</v>
      </c>
      <c r="AH24" s="8" t="s">
        <v>614</v>
      </c>
      <c r="AI24" s="9">
        <v>1.633710350892E12</v>
      </c>
      <c r="AJ24" s="6" t="b">
        <f t="shared" si="8"/>
        <v>1</v>
      </c>
      <c r="AK24" s="7" t="s">
        <v>37</v>
      </c>
      <c r="AL24" s="8">
        <v>268.0</v>
      </c>
      <c r="AM24" s="8" t="s">
        <v>611</v>
      </c>
      <c r="AN24" s="9">
        <v>1.633711493884E12</v>
      </c>
      <c r="AO24" s="6" t="b">
        <f t="shared" si="9"/>
        <v>1</v>
      </c>
      <c r="AP24" s="7" t="s">
        <v>37</v>
      </c>
      <c r="AQ24" s="8">
        <v>611.0</v>
      </c>
      <c r="AR24" s="8" t="s">
        <v>616</v>
      </c>
      <c r="AS24" s="9">
        <v>1.633712889617E12</v>
      </c>
    </row>
    <row r="25">
      <c r="A25" s="6" t="b">
        <f t="shared" si="1"/>
        <v>1</v>
      </c>
      <c r="B25" s="7" t="s">
        <v>55</v>
      </c>
      <c r="C25" s="8">
        <v>306.0</v>
      </c>
      <c r="D25" s="8" t="s">
        <v>618</v>
      </c>
      <c r="E25" s="9">
        <v>1.633697352124E12</v>
      </c>
      <c r="F25" s="6" t="b">
        <f t="shared" si="2"/>
        <v>1</v>
      </c>
      <c r="G25" s="7" t="s">
        <v>88</v>
      </c>
      <c r="H25" s="8">
        <v>203.0</v>
      </c>
      <c r="I25" s="8" t="s">
        <v>608</v>
      </c>
      <c r="J25" s="9">
        <v>1.633698339946E12</v>
      </c>
      <c r="K25" s="6" t="b">
        <f t="shared" si="3"/>
        <v>1</v>
      </c>
      <c r="L25" s="7" t="s">
        <v>37</v>
      </c>
      <c r="M25" s="8">
        <v>250.0</v>
      </c>
      <c r="N25" s="8" t="s">
        <v>617</v>
      </c>
      <c r="O25" s="9">
        <v>1.63369912928E12</v>
      </c>
      <c r="P25" s="6" t="b">
        <f t="shared" si="4"/>
        <v>1</v>
      </c>
      <c r="Q25" s="7" t="s">
        <v>37</v>
      </c>
      <c r="R25" s="8">
        <v>345.0</v>
      </c>
      <c r="S25" s="8" t="s">
        <v>613</v>
      </c>
      <c r="T25" s="9">
        <v>1.633704761903E12</v>
      </c>
      <c r="U25" s="6" t="b">
        <f t="shared" si="5"/>
        <v>1</v>
      </c>
      <c r="V25" s="7" t="s">
        <v>88</v>
      </c>
      <c r="W25" s="8">
        <v>1216.0</v>
      </c>
      <c r="X25" s="8" t="s">
        <v>619</v>
      </c>
      <c r="Y25" s="9">
        <v>1.633706814106E12</v>
      </c>
      <c r="Z25" s="6" t="b">
        <f t="shared" si="6"/>
        <v>1</v>
      </c>
      <c r="AA25" s="7" t="s">
        <v>88</v>
      </c>
      <c r="AB25" s="8">
        <v>1216.0</v>
      </c>
      <c r="AC25" s="8" t="s">
        <v>619</v>
      </c>
      <c r="AD25" s="9">
        <v>1.633706814106E12</v>
      </c>
      <c r="AE25" s="6" t="b">
        <f t="shared" si="7"/>
        <v>1</v>
      </c>
      <c r="AF25" s="7" t="s">
        <v>55</v>
      </c>
      <c r="AG25" s="8">
        <v>163.0</v>
      </c>
      <c r="AH25" s="8" t="s">
        <v>620</v>
      </c>
      <c r="AI25" s="9">
        <v>1.633710351053E12</v>
      </c>
      <c r="AJ25" s="6" t="b">
        <f t="shared" si="8"/>
        <v>1</v>
      </c>
      <c r="AK25" s="7" t="s">
        <v>48</v>
      </c>
      <c r="AL25" s="8">
        <v>255.0</v>
      </c>
      <c r="AM25" s="8" t="s">
        <v>621</v>
      </c>
      <c r="AN25" s="9">
        <v>1.633711494135E12</v>
      </c>
      <c r="AO25" s="6" t="b">
        <f t="shared" si="9"/>
        <v>1</v>
      </c>
      <c r="AP25" s="7" t="s">
        <v>48</v>
      </c>
      <c r="AQ25" s="8">
        <v>1083.0</v>
      </c>
      <c r="AR25" s="8" t="s">
        <v>622</v>
      </c>
      <c r="AS25" s="9">
        <v>1.633712890701E12</v>
      </c>
    </row>
    <row r="26">
      <c r="A26" s="6" t="b">
        <f t="shared" si="1"/>
        <v>1</v>
      </c>
      <c r="B26" s="7" t="s">
        <v>55</v>
      </c>
      <c r="C26" s="8">
        <v>149.0</v>
      </c>
      <c r="D26" s="8" t="s">
        <v>618</v>
      </c>
      <c r="E26" s="9">
        <v>1.633697352259E12</v>
      </c>
      <c r="F26" s="6" t="b">
        <f t="shared" si="2"/>
        <v>1</v>
      </c>
      <c r="G26" s="7" t="s">
        <v>37</v>
      </c>
      <c r="H26" s="8">
        <v>252.0</v>
      </c>
      <c r="I26" s="8" t="s">
        <v>623</v>
      </c>
      <c r="J26" s="9">
        <v>1.633698340198E12</v>
      </c>
      <c r="K26" s="6" t="b">
        <f t="shared" si="3"/>
        <v>1</v>
      </c>
      <c r="L26" s="7" t="s">
        <v>48</v>
      </c>
      <c r="M26" s="8">
        <v>138.0</v>
      </c>
      <c r="N26" s="8" t="s">
        <v>617</v>
      </c>
      <c r="O26" s="9">
        <v>1.633699129424E12</v>
      </c>
      <c r="P26" s="6" t="b">
        <f t="shared" si="4"/>
        <v>1</v>
      </c>
      <c r="Q26" s="7" t="s">
        <v>48</v>
      </c>
      <c r="R26" s="8">
        <v>171.0</v>
      </c>
      <c r="S26" s="8" t="s">
        <v>624</v>
      </c>
      <c r="T26" s="9">
        <v>1.633704762075E12</v>
      </c>
      <c r="U26" s="6" t="b">
        <f t="shared" si="5"/>
        <v>1</v>
      </c>
      <c r="V26" s="7" t="s">
        <v>37</v>
      </c>
      <c r="W26" s="8">
        <v>343.0</v>
      </c>
      <c r="X26" s="8" t="s">
        <v>619</v>
      </c>
      <c r="Y26" s="9">
        <v>1.633706814442E12</v>
      </c>
      <c r="Z26" s="6" t="b">
        <f t="shared" si="6"/>
        <v>1</v>
      </c>
      <c r="AA26" s="7" t="s">
        <v>37</v>
      </c>
      <c r="AB26" s="8">
        <v>343.0</v>
      </c>
      <c r="AC26" s="8" t="s">
        <v>619</v>
      </c>
      <c r="AD26" s="9">
        <v>1.633706814442E12</v>
      </c>
      <c r="AE26" s="6" t="b">
        <f t="shared" si="7"/>
        <v>1</v>
      </c>
      <c r="AF26" s="7" t="s">
        <v>55</v>
      </c>
      <c r="AG26" s="8">
        <v>168.0</v>
      </c>
      <c r="AH26" s="8" t="s">
        <v>620</v>
      </c>
      <c r="AI26" s="9">
        <v>1.63371035122E12</v>
      </c>
      <c r="AJ26" s="6" t="b">
        <f t="shared" si="8"/>
        <v>0</v>
      </c>
      <c r="AK26" s="7" t="s">
        <v>97</v>
      </c>
      <c r="AL26" s="8">
        <v>1159.0</v>
      </c>
      <c r="AM26" s="8" t="s">
        <v>625</v>
      </c>
      <c r="AN26" s="9">
        <v>1.633711495296E12</v>
      </c>
      <c r="AO26" s="6" t="b">
        <f t="shared" si="9"/>
        <v>0</v>
      </c>
      <c r="AP26" s="7" t="s">
        <v>99</v>
      </c>
      <c r="AQ26" s="8">
        <v>1486.0</v>
      </c>
      <c r="AR26" s="8" t="s">
        <v>626</v>
      </c>
      <c r="AS26" s="9">
        <v>1.633712892185E12</v>
      </c>
    </row>
    <row r="27">
      <c r="A27" s="6" t="b">
        <f t="shared" si="1"/>
        <v>1</v>
      </c>
      <c r="B27" s="7" t="s">
        <v>37</v>
      </c>
      <c r="C27" s="8">
        <v>226.0</v>
      </c>
      <c r="D27" s="8" t="s">
        <v>618</v>
      </c>
      <c r="E27" s="9">
        <v>1.633697352484E12</v>
      </c>
      <c r="F27" s="6" t="b">
        <f t="shared" si="2"/>
        <v>1</v>
      </c>
      <c r="G27" s="7" t="s">
        <v>48</v>
      </c>
      <c r="H27" s="8">
        <v>202.0</v>
      </c>
      <c r="I27" s="8" t="s">
        <v>623</v>
      </c>
      <c r="J27" s="9">
        <v>1.633698340396E12</v>
      </c>
      <c r="K27" s="6" t="b">
        <f t="shared" si="3"/>
        <v>1</v>
      </c>
      <c r="L27" s="7" t="s">
        <v>88</v>
      </c>
      <c r="M27" s="8">
        <v>166.0</v>
      </c>
      <c r="N27" s="8" t="s">
        <v>617</v>
      </c>
      <c r="O27" s="9">
        <v>1.633699129586E12</v>
      </c>
      <c r="P27" s="6" t="b">
        <f t="shared" si="4"/>
        <v>1</v>
      </c>
      <c r="Q27" s="7" t="s">
        <v>88</v>
      </c>
      <c r="R27" s="8">
        <v>213.0</v>
      </c>
      <c r="S27" s="8" t="s">
        <v>624</v>
      </c>
      <c r="T27" s="9">
        <v>1.633704762295E12</v>
      </c>
      <c r="U27" s="6" t="b">
        <f t="shared" si="5"/>
        <v>1</v>
      </c>
      <c r="V27" s="7" t="s">
        <v>48</v>
      </c>
      <c r="W27" s="8">
        <v>229.0</v>
      </c>
      <c r="X27" s="8" t="s">
        <v>619</v>
      </c>
      <c r="Y27" s="9">
        <v>1.633706814675E12</v>
      </c>
      <c r="Z27" s="6" t="b">
        <f t="shared" si="6"/>
        <v>1</v>
      </c>
      <c r="AA27" s="7" t="s">
        <v>48</v>
      </c>
      <c r="AB27" s="8">
        <v>229.0</v>
      </c>
      <c r="AC27" s="8" t="s">
        <v>619</v>
      </c>
      <c r="AD27" s="9">
        <v>1.633706814675E12</v>
      </c>
      <c r="AE27" s="6" t="b">
        <f t="shared" si="7"/>
        <v>1</v>
      </c>
      <c r="AF27" s="7" t="s">
        <v>37</v>
      </c>
      <c r="AG27" s="8">
        <v>244.0</v>
      </c>
      <c r="AH27" s="8" t="s">
        <v>620</v>
      </c>
      <c r="AI27" s="9">
        <v>1.633710351463E12</v>
      </c>
      <c r="AJ27" s="6" t="b">
        <f t="shared" si="8"/>
        <v>1</v>
      </c>
      <c r="AK27" s="7" t="s">
        <v>107</v>
      </c>
      <c r="AL27" s="8">
        <v>418.0</v>
      </c>
      <c r="AM27" s="8" t="s">
        <v>625</v>
      </c>
      <c r="AN27" s="9">
        <v>1.63371149572E12</v>
      </c>
      <c r="AO27" s="6" t="b">
        <f t="shared" si="9"/>
        <v>1</v>
      </c>
      <c r="AP27" s="7" t="s">
        <v>125</v>
      </c>
      <c r="AQ27" s="8">
        <v>845.0</v>
      </c>
      <c r="AR27" s="8" t="s">
        <v>627</v>
      </c>
      <c r="AS27" s="9">
        <v>1.633712893037E12</v>
      </c>
    </row>
    <row r="28">
      <c r="A28" s="6" t="b">
        <f t="shared" si="1"/>
        <v>1</v>
      </c>
      <c r="B28" s="7" t="s">
        <v>48</v>
      </c>
      <c r="C28" s="8">
        <v>131.0</v>
      </c>
      <c r="D28" s="8" t="s">
        <v>618</v>
      </c>
      <c r="E28" s="9">
        <v>1.633697352616E12</v>
      </c>
      <c r="F28" s="6" t="b">
        <f t="shared" si="2"/>
        <v>0</v>
      </c>
      <c r="G28" s="7" t="s">
        <v>99</v>
      </c>
      <c r="H28" s="8">
        <v>1579.0</v>
      </c>
      <c r="I28" s="8" t="s">
        <v>628</v>
      </c>
      <c r="J28" s="9">
        <v>1.633698341978E12</v>
      </c>
      <c r="K28" s="6" t="b">
        <f t="shared" si="3"/>
        <v>1</v>
      </c>
      <c r="L28" s="7" t="s">
        <v>37</v>
      </c>
      <c r="M28" s="8">
        <v>289.0</v>
      </c>
      <c r="N28" s="8" t="s">
        <v>617</v>
      </c>
      <c r="O28" s="9">
        <v>1.633699129878E12</v>
      </c>
      <c r="P28" s="6" t="b">
        <f t="shared" si="4"/>
        <v>1</v>
      </c>
      <c r="Q28" s="7" t="s">
        <v>37</v>
      </c>
      <c r="R28" s="8">
        <v>233.0</v>
      </c>
      <c r="S28" s="8" t="s">
        <v>624</v>
      </c>
      <c r="T28" s="9">
        <v>1.633704762516E12</v>
      </c>
      <c r="U28" s="6" t="b">
        <f t="shared" si="5"/>
        <v>0</v>
      </c>
      <c r="V28" s="7" t="s">
        <v>97</v>
      </c>
      <c r="W28" s="8">
        <v>1034.0</v>
      </c>
      <c r="X28" s="8" t="s">
        <v>629</v>
      </c>
      <c r="Y28" s="9">
        <v>1.633706815725E12</v>
      </c>
      <c r="Z28" s="6" t="b">
        <f t="shared" si="6"/>
        <v>0</v>
      </c>
      <c r="AA28" s="7" t="s">
        <v>97</v>
      </c>
      <c r="AB28" s="8">
        <v>1034.0</v>
      </c>
      <c r="AC28" s="8" t="s">
        <v>629</v>
      </c>
      <c r="AD28" s="9">
        <v>1.633706815725E12</v>
      </c>
      <c r="AE28" s="6" t="b">
        <f t="shared" si="7"/>
        <v>1</v>
      </c>
      <c r="AF28" s="7" t="s">
        <v>48</v>
      </c>
      <c r="AG28" s="8">
        <v>146.0</v>
      </c>
      <c r="AH28" s="8" t="s">
        <v>620</v>
      </c>
      <c r="AI28" s="9">
        <v>1.633710351613E12</v>
      </c>
      <c r="AJ28" s="6" t="b">
        <f t="shared" si="8"/>
        <v>1</v>
      </c>
      <c r="AK28" s="7" t="s">
        <v>131</v>
      </c>
      <c r="AL28" s="8">
        <v>184.0</v>
      </c>
      <c r="AM28" s="8" t="s">
        <v>625</v>
      </c>
      <c r="AN28" s="9">
        <v>1.633711495897E12</v>
      </c>
      <c r="AO28" s="6" t="b">
        <f t="shared" si="9"/>
        <v>1</v>
      </c>
      <c r="AP28" s="7" t="s">
        <v>115</v>
      </c>
      <c r="AQ28" s="8">
        <v>611.0</v>
      </c>
      <c r="AR28" s="8" t="s">
        <v>627</v>
      </c>
      <c r="AS28" s="9">
        <v>1.633712893642E12</v>
      </c>
    </row>
    <row r="29">
      <c r="A29" s="6" t="b">
        <f t="shared" si="1"/>
        <v>1</v>
      </c>
      <c r="B29" s="7" t="s">
        <v>88</v>
      </c>
      <c r="C29" s="8">
        <v>539.0</v>
      </c>
      <c r="D29" s="8" t="s">
        <v>630</v>
      </c>
      <c r="E29" s="9">
        <v>1.633697353155E12</v>
      </c>
      <c r="F29" s="6" t="b">
        <f t="shared" si="2"/>
        <v>1</v>
      </c>
      <c r="G29" s="7" t="s">
        <v>631</v>
      </c>
      <c r="H29" s="8">
        <v>396.0</v>
      </c>
      <c r="I29" s="8" t="s">
        <v>632</v>
      </c>
      <c r="J29" s="9">
        <v>1.633698342369E12</v>
      </c>
      <c r="K29" s="6" t="b">
        <f t="shared" si="3"/>
        <v>1</v>
      </c>
      <c r="L29" s="7" t="s">
        <v>48</v>
      </c>
      <c r="M29" s="8">
        <v>229.0</v>
      </c>
      <c r="N29" s="8" t="s">
        <v>633</v>
      </c>
      <c r="O29" s="9">
        <v>1.633699130104E12</v>
      </c>
      <c r="P29" s="6" t="b">
        <f t="shared" si="4"/>
        <v>1</v>
      </c>
      <c r="Q29" s="7" t="s">
        <v>48</v>
      </c>
      <c r="R29" s="8">
        <v>164.0</v>
      </c>
      <c r="S29" s="8" t="s">
        <v>624</v>
      </c>
      <c r="T29" s="9">
        <v>1.633704762683E12</v>
      </c>
      <c r="U29" s="6" t="b">
        <f t="shared" si="5"/>
        <v>1</v>
      </c>
      <c r="V29" s="7" t="s">
        <v>107</v>
      </c>
      <c r="W29" s="8">
        <v>528.0</v>
      </c>
      <c r="X29" s="8" t="s">
        <v>634</v>
      </c>
      <c r="Y29" s="9">
        <v>1.633706816237E12</v>
      </c>
      <c r="Z29" s="6" t="b">
        <f t="shared" si="6"/>
        <v>1</v>
      </c>
      <c r="AA29" s="7" t="s">
        <v>107</v>
      </c>
      <c r="AB29" s="8">
        <v>528.0</v>
      </c>
      <c r="AC29" s="8" t="s">
        <v>634</v>
      </c>
      <c r="AD29" s="9">
        <v>1.633706816237E12</v>
      </c>
      <c r="AE29" s="6" t="b">
        <f t="shared" si="7"/>
        <v>1</v>
      </c>
      <c r="AF29" s="7" t="s">
        <v>88</v>
      </c>
      <c r="AG29" s="8">
        <v>321.0</v>
      </c>
      <c r="AH29" s="8" t="s">
        <v>620</v>
      </c>
      <c r="AI29" s="9">
        <v>1.633710351931E12</v>
      </c>
      <c r="AJ29" s="6" t="b">
        <f t="shared" si="8"/>
        <v>1</v>
      </c>
      <c r="AK29" s="7" t="s">
        <v>48</v>
      </c>
      <c r="AL29" s="8">
        <v>514.0</v>
      </c>
      <c r="AM29" s="8" t="s">
        <v>635</v>
      </c>
      <c r="AN29" s="9">
        <v>1.633711496411E12</v>
      </c>
      <c r="AO29" s="6" t="b">
        <f t="shared" si="9"/>
        <v>1</v>
      </c>
      <c r="AP29" s="7" t="s">
        <v>48</v>
      </c>
      <c r="AQ29" s="8">
        <v>554.0</v>
      </c>
      <c r="AR29" s="8" t="s">
        <v>636</v>
      </c>
      <c r="AS29" s="9">
        <v>1.633712894195E12</v>
      </c>
    </row>
    <row r="30">
      <c r="A30" s="6" t="b">
        <f t="shared" si="1"/>
        <v>1</v>
      </c>
      <c r="B30" s="7" t="s">
        <v>37</v>
      </c>
      <c r="C30" s="8">
        <v>217.0</v>
      </c>
      <c r="D30" s="8" t="s">
        <v>630</v>
      </c>
      <c r="E30" s="9">
        <v>1.633697353371E12</v>
      </c>
      <c r="F30" s="6" t="b">
        <f t="shared" si="2"/>
        <v>1</v>
      </c>
      <c r="G30" s="7" t="s">
        <v>631</v>
      </c>
      <c r="H30" s="8">
        <v>182.0</v>
      </c>
      <c r="I30" s="8" t="s">
        <v>632</v>
      </c>
      <c r="J30" s="9">
        <v>1.633698342553E12</v>
      </c>
      <c r="K30" s="6" t="b">
        <f t="shared" si="3"/>
        <v>0</v>
      </c>
      <c r="L30" s="7" t="s">
        <v>101</v>
      </c>
      <c r="M30" s="8">
        <v>842.0</v>
      </c>
      <c r="N30" s="8" t="s">
        <v>633</v>
      </c>
      <c r="O30" s="9">
        <v>1.633699130947E12</v>
      </c>
      <c r="P30" s="6" t="b">
        <f t="shared" si="4"/>
        <v>0</v>
      </c>
      <c r="Q30" s="7" t="s">
        <v>101</v>
      </c>
      <c r="R30" s="8">
        <v>2765.0</v>
      </c>
      <c r="S30" s="8" t="s">
        <v>637</v>
      </c>
      <c r="T30" s="9">
        <v>1.633704765451E12</v>
      </c>
      <c r="U30" s="6" t="b">
        <f t="shared" si="5"/>
        <v>1</v>
      </c>
      <c r="V30" s="7" t="s">
        <v>131</v>
      </c>
      <c r="W30" s="8">
        <v>124.0</v>
      </c>
      <c r="X30" s="8" t="s">
        <v>634</v>
      </c>
      <c r="Y30" s="9">
        <v>1.633706816361E12</v>
      </c>
      <c r="Z30" s="6" t="b">
        <f t="shared" si="6"/>
        <v>1</v>
      </c>
      <c r="AA30" s="7" t="s">
        <v>131</v>
      </c>
      <c r="AB30" s="8">
        <v>124.0</v>
      </c>
      <c r="AC30" s="8" t="s">
        <v>634</v>
      </c>
      <c r="AD30" s="9">
        <v>1.633706816361E12</v>
      </c>
      <c r="AE30" s="6" t="b">
        <f t="shared" si="7"/>
        <v>1</v>
      </c>
      <c r="AF30" s="7" t="s">
        <v>37</v>
      </c>
      <c r="AG30" s="8">
        <v>301.0</v>
      </c>
      <c r="AH30" s="8" t="s">
        <v>638</v>
      </c>
      <c r="AI30" s="9">
        <v>1.633710352232E12</v>
      </c>
      <c r="AJ30" s="6" t="b">
        <f t="shared" si="8"/>
        <v>1</v>
      </c>
      <c r="AK30" s="7" t="s">
        <v>127</v>
      </c>
      <c r="AL30" s="8">
        <v>638.0</v>
      </c>
      <c r="AM30" s="8" t="s">
        <v>639</v>
      </c>
      <c r="AN30" s="9">
        <v>1.633711497048E12</v>
      </c>
      <c r="AO30" s="6" t="b">
        <f t="shared" si="9"/>
        <v>1</v>
      </c>
      <c r="AP30" s="7" t="s">
        <v>127</v>
      </c>
      <c r="AQ30" s="8">
        <v>487.0</v>
      </c>
      <c r="AR30" s="8" t="s">
        <v>636</v>
      </c>
      <c r="AS30" s="9">
        <v>1.633712894685E12</v>
      </c>
    </row>
    <row r="31">
      <c r="A31" s="6" t="b">
        <f t="shared" si="1"/>
        <v>1</v>
      </c>
      <c r="B31" s="7" t="s">
        <v>48</v>
      </c>
      <c r="C31" s="8">
        <v>187.0</v>
      </c>
      <c r="D31" s="8" t="s">
        <v>630</v>
      </c>
      <c r="E31" s="9">
        <v>1.633697353558E12</v>
      </c>
      <c r="F31" s="6" t="b">
        <f t="shared" si="2"/>
        <v>1</v>
      </c>
      <c r="G31" s="7" t="s">
        <v>48</v>
      </c>
      <c r="H31" s="8">
        <v>183.0</v>
      </c>
      <c r="I31" s="8" t="s">
        <v>632</v>
      </c>
      <c r="J31" s="9">
        <v>1.633698342737E12</v>
      </c>
      <c r="K31" s="6" t="b">
        <f t="shared" si="3"/>
        <v>1</v>
      </c>
      <c r="L31" s="7" t="s">
        <v>107</v>
      </c>
      <c r="M31" s="8">
        <v>302.0</v>
      </c>
      <c r="N31" s="8" t="s">
        <v>640</v>
      </c>
      <c r="O31" s="9">
        <v>1.633699131249E12</v>
      </c>
      <c r="P31" s="6" t="b">
        <f t="shared" si="4"/>
        <v>1</v>
      </c>
      <c r="Q31" s="7" t="s">
        <v>107</v>
      </c>
      <c r="R31" s="8">
        <v>319.0</v>
      </c>
      <c r="S31" s="8" t="s">
        <v>637</v>
      </c>
      <c r="T31" s="9">
        <v>1.633704765767E12</v>
      </c>
      <c r="U31" s="6" t="b">
        <f t="shared" si="5"/>
        <v>1</v>
      </c>
      <c r="V31" s="7" t="s">
        <v>48</v>
      </c>
      <c r="W31" s="8">
        <v>295.0</v>
      </c>
      <c r="X31" s="8" t="s">
        <v>634</v>
      </c>
      <c r="Y31" s="9">
        <v>1.633706816656E12</v>
      </c>
      <c r="Z31" s="6" t="b">
        <f t="shared" si="6"/>
        <v>1</v>
      </c>
      <c r="AA31" s="7" t="s">
        <v>48</v>
      </c>
      <c r="AB31" s="8">
        <v>295.0</v>
      </c>
      <c r="AC31" s="8" t="s">
        <v>634</v>
      </c>
      <c r="AD31" s="9">
        <v>1.633706816656E12</v>
      </c>
      <c r="AE31" s="6" t="b">
        <f t="shared" si="7"/>
        <v>1</v>
      </c>
      <c r="AF31" s="7" t="s">
        <v>48</v>
      </c>
      <c r="AG31" s="8">
        <v>156.0</v>
      </c>
      <c r="AH31" s="8" t="s">
        <v>638</v>
      </c>
      <c r="AI31" s="9">
        <v>1.633710352389E12</v>
      </c>
      <c r="AJ31" s="6" t="b">
        <f t="shared" si="8"/>
        <v>1</v>
      </c>
      <c r="AK31" s="7" t="s">
        <v>133</v>
      </c>
      <c r="AL31" s="8">
        <v>166.0</v>
      </c>
      <c r="AM31" s="8" t="s">
        <v>639</v>
      </c>
      <c r="AN31" s="9">
        <v>1.633711497216E12</v>
      </c>
      <c r="AO31" s="6" t="b">
        <f t="shared" si="9"/>
        <v>1</v>
      </c>
      <c r="AP31" s="7" t="s">
        <v>133</v>
      </c>
      <c r="AQ31" s="8">
        <v>281.0</v>
      </c>
      <c r="AR31" s="8" t="s">
        <v>636</v>
      </c>
      <c r="AS31" s="9">
        <v>1.633712894964E12</v>
      </c>
    </row>
    <row r="32">
      <c r="A32" s="6" t="b">
        <f t="shared" si="1"/>
        <v>0</v>
      </c>
      <c r="B32" s="7" t="s">
        <v>97</v>
      </c>
      <c r="C32" s="8">
        <v>951.0</v>
      </c>
      <c r="D32" s="8" t="s">
        <v>641</v>
      </c>
      <c r="E32" s="9">
        <v>1.633697354511E12</v>
      </c>
      <c r="F32" s="6" t="b">
        <f t="shared" si="2"/>
        <v>1</v>
      </c>
      <c r="G32" s="7" t="s">
        <v>631</v>
      </c>
      <c r="H32" s="8">
        <v>196.0</v>
      </c>
      <c r="I32" s="8" t="s">
        <v>632</v>
      </c>
      <c r="J32" s="9">
        <v>1.633698342931E12</v>
      </c>
      <c r="K32" s="6" t="b">
        <f t="shared" si="3"/>
        <v>1</v>
      </c>
      <c r="L32" s="7" t="s">
        <v>116</v>
      </c>
      <c r="M32" s="8">
        <v>82.0</v>
      </c>
      <c r="N32" s="8" t="s">
        <v>640</v>
      </c>
      <c r="O32" s="9">
        <v>1.633699131334E12</v>
      </c>
      <c r="P32" s="6" t="b">
        <f t="shared" si="4"/>
        <v>1</v>
      </c>
      <c r="Q32" s="7" t="s">
        <v>111</v>
      </c>
      <c r="R32" s="8">
        <v>236.0</v>
      </c>
      <c r="S32" s="8" t="s">
        <v>642</v>
      </c>
      <c r="T32" s="9">
        <v>1.633704766004E12</v>
      </c>
      <c r="U32" s="6" t="b">
        <f t="shared" si="5"/>
        <v>1</v>
      </c>
      <c r="V32" s="7" t="s">
        <v>450</v>
      </c>
      <c r="W32" s="8">
        <v>329.0</v>
      </c>
      <c r="X32" s="8" t="s">
        <v>634</v>
      </c>
      <c r="Y32" s="9">
        <v>1.633706816986E12</v>
      </c>
      <c r="Z32" s="6" t="b">
        <f t="shared" si="6"/>
        <v>1</v>
      </c>
      <c r="AA32" s="7" t="s">
        <v>450</v>
      </c>
      <c r="AB32" s="8">
        <v>329.0</v>
      </c>
      <c r="AC32" s="8" t="s">
        <v>634</v>
      </c>
      <c r="AD32" s="9">
        <v>1.633706816986E12</v>
      </c>
      <c r="AE32" s="6" t="b">
        <f t="shared" si="7"/>
        <v>0</v>
      </c>
      <c r="AF32" s="7" t="s">
        <v>101</v>
      </c>
      <c r="AG32" s="8">
        <v>1844.0</v>
      </c>
      <c r="AH32" s="8" t="s">
        <v>643</v>
      </c>
      <c r="AI32" s="9">
        <v>1.633710354233E12</v>
      </c>
      <c r="AJ32" s="6" t="b">
        <f t="shared" si="8"/>
        <v>1</v>
      </c>
      <c r="AK32" s="7" t="s">
        <v>30</v>
      </c>
      <c r="AL32" s="8">
        <v>163.0</v>
      </c>
      <c r="AM32" s="8" t="s">
        <v>639</v>
      </c>
      <c r="AN32" s="9">
        <v>1.633711497378E12</v>
      </c>
      <c r="AO32" s="6" t="b">
        <f t="shared" si="9"/>
        <v>1</v>
      </c>
      <c r="AP32" s="7" t="s">
        <v>30</v>
      </c>
      <c r="AQ32" s="8">
        <v>268.0</v>
      </c>
      <c r="AR32" s="8" t="s">
        <v>644</v>
      </c>
      <c r="AS32" s="9">
        <v>1.633712895232E12</v>
      </c>
    </row>
    <row r="33">
      <c r="A33" s="6" t="b">
        <f t="shared" si="1"/>
        <v>1</v>
      </c>
      <c r="B33" s="7" t="s">
        <v>107</v>
      </c>
      <c r="C33" s="8">
        <v>469.0</v>
      </c>
      <c r="D33" s="8" t="s">
        <v>641</v>
      </c>
      <c r="E33" s="9">
        <v>1.633697354978E12</v>
      </c>
      <c r="F33" s="6" t="b">
        <f t="shared" si="2"/>
        <v>1</v>
      </c>
      <c r="G33" s="7" t="s">
        <v>631</v>
      </c>
      <c r="H33" s="8">
        <v>157.0</v>
      </c>
      <c r="I33" s="8" t="s">
        <v>645</v>
      </c>
      <c r="J33" s="9">
        <v>1.633698343093E12</v>
      </c>
      <c r="K33" s="6" t="b">
        <f t="shared" si="3"/>
        <v>1</v>
      </c>
      <c r="L33" s="7" t="s">
        <v>48</v>
      </c>
      <c r="M33" s="8">
        <v>306.0</v>
      </c>
      <c r="N33" s="8" t="s">
        <v>640</v>
      </c>
      <c r="O33" s="9">
        <v>1.633699131636E12</v>
      </c>
      <c r="P33" s="6" t="b">
        <f t="shared" si="4"/>
        <v>1</v>
      </c>
      <c r="Q33" s="7" t="s">
        <v>48</v>
      </c>
      <c r="R33" s="8">
        <v>270.0</v>
      </c>
      <c r="S33" s="8" t="s">
        <v>642</v>
      </c>
      <c r="T33" s="9">
        <v>1.633704766275E12</v>
      </c>
      <c r="U33" s="6" t="b">
        <f t="shared" si="5"/>
        <v>1</v>
      </c>
      <c r="V33" s="7" t="s">
        <v>133</v>
      </c>
      <c r="W33" s="8">
        <v>196.0</v>
      </c>
      <c r="X33" s="8" t="s">
        <v>646</v>
      </c>
      <c r="Y33" s="9">
        <v>1.633706817179E12</v>
      </c>
      <c r="Z33" s="6" t="b">
        <f t="shared" si="6"/>
        <v>1</v>
      </c>
      <c r="AA33" s="7" t="s">
        <v>133</v>
      </c>
      <c r="AB33" s="8">
        <v>196.0</v>
      </c>
      <c r="AC33" s="8" t="s">
        <v>646</v>
      </c>
      <c r="AD33" s="9">
        <v>1.633706817179E12</v>
      </c>
      <c r="AE33" s="6" t="b">
        <f t="shared" si="7"/>
        <v>1</v>
      </c>
      <c r="AF33" s="7" t="s">
        <v>107</v>
      </c>
      <c r="AG33" s="8">
        <v>528.0</v>
      </c>
      <c r="AH33" s="8" t="s">
        <v>643</v>
      </c>
      <c r="AI33" s="9">
        <v>1.633710354769E12</v>
      </c>
      <c r="AJ33" s="6" t="b">
        <f t="shared" si="8"/>
        <v>1</v>
      </c>
      <c r="AK33" s="7" t="s">
        <v>23</v>
      </c>
      <c r="AL33" s="8">
        <v>251.0</v>
      </c>
      <c r="AM33" s="8" t="s">
        <v>639</v>
      </c>
      <c r="AN33" s="9">
        <v>1.63371149763E12</v>
      </c>
      <c r="AO33" s="6" t="b">
        <f t="shared" si="9"/>
        <v>1</v>
      </c>
      <c r="AP33" s="7" t="s">
        <v>23</v>
      </c>
      <c r="AQ33" s="8">
        <v>342.0</v>
      </c>
      <c r="AR33" s="8" t="s">
        <v>644</v>
      </c>
      <c r="AS33" s="9">
        <v>1.633712895572E12</v>
      </c>
    </row>
    <row r="34">
      <c r="A34" s="6" t="b">
        <f t="shared" si="1"/>
        <v>1</v>
      </c>
      <c r="B34" s="7" t="s">
        <v>115</v>
      </c>
      <c r="C34" s="8">
        <v>242.0</v>
      </c>
      <c r="D34" s="8" t="s">
        <v>647</v>
      </c>
      <c r="E34" s="9">
        <v>1.633697355223E12</v>
      </c>
      <c r="F34" s="6" t="b">
        <f t="shared" si="2"/>
        <v>0</v>
      </c>
      <c r="G34" s="7" t="s">
        <v>99</v>
      </c>
      <c r="H34" s="8">
        <v>168.0</v>
      </c>
      <c r="I34" s="8" t="s">
        <v>645</v>
      </c>
      <c r="J34" s="9">
        <v>1.633698343255E12</v>
      </c>
      <c r="K34" s="6" t="b">
        <f t="shared" si="3"/>
        <v>1</v>
      </c>
      <c r="L34" s="7" t="s">
        <v>127</v>
      </c>
      <c r="M34" s="8">
        <v>326.0</v>
      </c>
      <c r="N34" s="8" t="s">
        <v>640</v>
      </c>
      <c r="O34" s="9">
        <v>1.633699131963E12</v>
      </c>
      <c r="P34" s="6" t="b">
        <f t="shared" si="4"/>
        <v>1</v>
      </c>
      <c r="Q34" s="7" t="s">
        <v>127</v>
      </c>
      <c r="R34" s="8">
        <v>393.0</v>
      </c>
      <c r="S34" s="8" t="s">
        <v>642</v>
      </c>
      <c r="T34" s="9">
        <v>1.633704766679E12</v>
      </c>
      <c r="U34" s="6" t="b">
        <f t="shared" si="5"/>
        <v>1</v>
      </c>
      <c r="V34" s="7" t="s">
        <v>450</v>
      </c>
      <c r="W34" s="8">
        <v>319.0</v>
      </c>
      <c r="X34" s="8" t="s">
        <v>646</v>
      </c>
      <c r="Y34" s="9">
        <v>1.633706817498E12</v>
      </c>
      <c r="Z34" s="6" t="b">
        <f t="shared" si="6"/>
        <v>1</v>
      </c>
      <c r="AA34" s="7" t="s">
        <v>450</v>
      </c>
      <c r="AB34" s="8">
        <v>319.0</v>
      </c>
      <c r="AC34" s="8" t="s">
        <v>646</v>
      </c>
      <c r="AD34" s="9">
        <v>1.633706817498E12</v>
      </c>
      <c r="AE34" s="6" t="b">
        <f t="shared" si="7"/>
        <v>1</v>
      </c>
      <c r="AF34" s="7" t="s">
        <v>118</v>
      </c>
      <c r="AG34" s="8">
        <v>201.0</v>
      </c>
      <c r="AH34" s="8" t="s">
        <v>643</v>
      </c>
      <c r="AI34" s="9">
        <v>1.633710354962E12</v>
      </c>
      <c r="AJ34" s="6" t="b">
        <f t="shared" si="8"/>
        <v>1</v>
      </c>
      <c r="AK34" s="7" t="s">
        <v>145</v>
      </c>
      <c r="AL34" s="8">
        <v>151.0</v>
      </c>
      <c r="AM34" s="8" t="s">
        <v>639</v>
      </c>
      <c r="AN34" s="9">
        <v>1.633711497781E12</v>
      </c>
      <c r="AO34" s="6" t="b">
        <f t="shared" si="9"/>
        <v>1</v>
      </c>
      <c r="AP34" s="7" t="s">
        <v>145</v>
      </c>
      <c r="AQ34" s="8">
        <v>151.0</v>
      </c>
      <c r="AR34" s="8" t="s">
        <v>644</v>
      </c>
      <c r="AS34" s="9">
        <v>1.633712895723E12</v>
      </c>
    </row>
    <row r="35">
      <c r="A35" s="6" t="b">
        <f t="shared" si="1"/>
        <v>1</v>
      </c>
      <c r="B35" s="7" t="s">
        <v>48</v>
      </c>
      <c r="C35" s="8">
        <v>344.0</v>
      </c>
      <c r="D35" s="8" t="s">
        <v>647</v>
      </c>
      <c r="E35" s="9">
        <v>1.633697355565E12</v>
      </c>
      <c r="F35" s="6" t="b">
        <f t="shared" si="2"/>
        <v>1</v>
      </c>
      <c r="G35" s="7" t="s">
        <v>107</v>
      </c>
      <c r="H35" s="8">
        <v>364.0</v>
      </c>
      <c r="I35" s="8" t="s">
        <v>645</v>
      </c>
      <c r="J35" s="9">
        <v>1.633698343625E12</v>
      </c>
      <c r="K35" s="6" t="b">
        <f t="shared" si="3"/>
        <v>1</v>
      </c>
      <c r="L35" s="7" t="s">
        <v>133</v>
      </c>
      <c r="M35" s="8">
        <v>172.0</v>
      </c>
      <c r="N35" s="8" t="s">
        <v>648</v>
      </c>
      <c r="O35" s="9">
        <v>1.633699132139E12</v>
      </c>
      <c r="P35" s="6" t="b">
        <f t="shared" si="4"/>
        <v>1</v>
      </c>
      <c r="Q35" s="7" t="s">
        <v>144</v>
      </c>
      <c r="R35" s="8">
        <v>213.0</v>
      </c>
      <c r="S35" s="8" t="s">
        <v>642</v>
      </c>
      <c r="T35" s="9">
        <v>1.633704766882E12</v>
      </c>
      <c r="U35" s="6" t="b">
        <f t="shared" si="5"/>
        <v>1</v>
      </c>
      <c r="V35" s="7" t="s">
        <v>48</v>
      </c>
      <c r="W35" s="8">
        <v>160.0</v>
      </c>
      <c r="X35" s="8" t="s">
        <v>646</v>
      </c>
      <c r="Y35" s="9">
        <v>1.633706817657E12</v>
      </c>
      <c r="Z35" s="6" t="b">
        <f t="shared" si="6"/>
        <v>1</v>
      </c>
      <c r="AA35" s="7" t="s">
        <v>48</v>
      </c>
      <c r="AB35" s="8">
        <v>160.0</v>
      </c>
      <c r="AC35" s="8" t="s">
        <v>646</v>
      </c>
      <c r="AD35" s="9">
        <v>1.633706817657E12</v>
      </c>
      <c r="AE35" s="6" t="b">
        <f t="shared" si="7"/>
        <v>1</v>
      </c>
      <c r="AF35" s="7" t="s">
        <v>48</v>
      </c>
      <c r="AG35" s="8">
        <v>688.0</v>
      </c>
      <c r="AH35" s="8" t="s">
        <v>649</v>
      </c>
      <c r="AI35" s="9">
        <v>1.633710355649E12</v>
      </c>
      <c r="AJ35" s="6" t="b">
        <f t="shared" si="8"/>
        <v>1</v>
      </c>
      <c r="AK35" s="7" t="s">
        <v>30</v>
      </c>
      <c r="AL35" s="8">
        <v>125.0</v>
      </c>
      <c r="AM35" s="8" t="s">
        <v>639</v>
      </c>
      <c r="AN35" s="9">
        <v>1.633711497906E12</v>
      </c>
      <c r="AO35" s="6" t="b">
        <f t="shared" si="9"/>
        <v>1</v>
      </c>
      <c r="AP35" s="7" t="s">
        <v>186</v>
      </c>
      <c r="AQ35" s="8">
        <v>92.0</v>
      </c>
      <c r="AR35" s="8" t="s">
        <v>644</v>
      </c>
      <c r="AS35" s="9">
        <v>1.633712895817E12</v>
      </c>
    </row>
    <row r="36">
      <c r="A36" s="6" t="b">
        <f t="shared" si="1"/>
        <v>1</v>
      </c>
      <c r="B36" s="7" t="s">
        <v>186</v>
      </c>
      <c r="C36" s="8">
        <v>271.0</v>
      </c>
      <c r="D36" s="8" t="s">
        <v>647</v>
      </c>
      <c r="E36" s="9">
        <v>1.63369735584E12</v>
      </c>
      <c r="F36" s="6" t="b">
        <f t="shared" si="2"/>
        <v>1</v>
      </c>
      <c r="G36" s="7" t="s">
        <v>107</v>
      </c>
      <c r="H36" s="8">
        <v>170.0</v>
      </c>
      <c r="I36" s="8" t="s">
        <v>645</v>
      </c>
      <c r="J36" s="9">
        <v>1.633698343792E12</v>
      </c>
      <c r="K36" s="6" t="b">
        <f t="shared" si="3"/>
        <v>1</v>
      </c>
      <c r="L36" s="7" t="s">
        <v>30</v>
      </c>
      <c r="M36" s="8">
        <v>184.0</v>
      </c>
      <c r="N36" s="8" t="s">
        <v>648</v>
      </c>
      <c r="O36" s="9">
        <v>1.633699132332E12</v>
      </c>
      <c r="P36" s="6" t="b">
        <f t="shared" si="4"/>
        <v>1</v>
      </c>
      <c r="Q36" s="7" t="s">
        <v>30</v>
      </c>
      <c r="R36" s="8">
        <v>217.0</v>
      </c>
      <c r="S36" s="8" t="s">
        <v>650</v>
      </c>
      <c r="T36" s="9">
        <v>1.633704767098E12</v>
      </c>
      <c r="U36" s="6" t="b">
        <f t="shared" si="5"/>
        <v>1</v>
      </c>
      <c r="V36" s="7" t="s">
        <v>127</v>
      </c>
      <c r="W36" s="8">
        <v>164.0</v>
      </c>
      <c r="X36" s="8" t="s">
        <v>646</v>
      </c>
      <c r="Y36" s="9">
        <v>1.633706817824E12</v>
      </c>
      <c r="Z36" s="6" t="b">
        <f t="shared" si="6"/>
        <v>1</v>
      </c>
      <c r="AA36" s="7" t="s">
        <v>127</v>
      </c>
      <c r="AB36" s="8">
        <v>164.0</v>
      </c>
      <c r="AC36" s="8" t="s">
        <v>646</v>
      </c>
      <c r="AD36" s="9">
        <v>1.633706817824E12</v>
      </c>
      <c r="AE36" s="6" t="b">
        <f t="shared" si="7"/>
        <v>1</v>
      </c>
      <c r="AF36" s="7" t="s">
        <v>127</v>
      </c>
      <c r="AG36" s="8">
        <v>604.0</v>
      </c>
      <c r="AH36" s="8" t="s">
        <v>651</v>
      </c>
      <c r="AI36" s="9">
        <v>1.633710356255E12</v>
      </c>
      <c r="AJ36" s="6" t="b">
        <f t="shared" si="8"/>
        <v>1</v>
      </c>
      <c r="AK36" s="7" t="s">
        <v>152</v>
      </c>
      <c r="AL36" s="8">
        <v>218.0</v>
      </c>
      <c r="AM36" s="8" t="s">
        <v>652</v>
      </c>
      <c r="AN36" s="9">
        <v>1.633711498123E12</v>
      </c>
      <c r="AO36" s="6" t="b">
        <f t="shared" si="9"/>
        <v>1</v>
      </c>
      <c r="AP36" s="7" t="s">
        <v>152</v>
      </c>
      <c r="AQ36" s="8">
        <v>260.0</v>
      </c>
      <c r="AR36" s="8" t="s">
        <v>653</v>
      </c>
      <c r="AS36" s="9">
        <v>1.633712896076E12</v>
      </c>
    </row>
    <row r="37">
      <c r="A37" s="6" t="b">
        <f t="shared" si="1"/>
        <v>1</v>
      </c>
      <c r="B37" s="7" t="s">
        <v>152</v>
      </c>
      <c r="C37" s="8">
        <v>183.0</v>
      </c>
      <c r="D37" s="8" t="s">
        <v>654</v>
      </c>
      <c r="E37" s="9">
        <v>1.633697356018E12</v>
      </c>
      <c r="F37" s="6" t="b">
        <f t="shared" si="2"/>
        <v>1</v>
      </c>
      <c r="G37" s="7" t="s">
        <v>48</v>
      </c>
      <c r="H37" s="8">
        <v>168.0</v>
      </c>
      <c r="I37" s="8" t="s">
        <v>645</v>
      </c>
      <c r="J37" s="9">
        <v>1.63369834396E12</v>
      </c>
      <c r="K37" s="6" t="b">
        <f t="shared" si="3"/>
        <v>1</v>
      </c>
      <c r="L37" s="7" t="s">
        <v>23</v>
      </c>
      <c r="M37" s="8">
        <v>253.0</v>
      </c>
      <c r="N37" s="8" t="s">
        <v>648</v>
      </c>
      <c r="O37" s="9">
        <v>1.633699132571E12</v>
      </c>
      <c r="P37" s="6" t="b">
        <f t="shared" si="4"/>
        <v>1</v>
      </c>
      <c r="Q37" s="7" t="s">
        <v>23</v>
      </c>
      <c r="R37" s="8">
        <v>259.0</v>
      </c>
      <c r="S37" s="8" t="s">
        <v>650</v>
      </c>
      <c r="T37" s="9">
        <v>1.633704767357E12</v>
      </c>
      <c r="U37" s="6" t="b">
        <f t="shared" si="5"/>
        <v>1</v>
      </c>
      <c r="V37" s="7" t="s">
        <v>133</v>
      </c>
      <c r="W37" s="8">
        <v>161.0</v>
      </c>
      <c r="X37" s="8" t="s">
        <v>646</v>
      </c>
      <c r="Y37" s="9">
        <v>1.633706817998E12</v>
      </c>
      <c r="Z37" s="6" t="b">
        <f t="shared" si="6"/>
        <v>1</v>
      </c>
      <c r="AA37" s="7" t="s">
        <v>133</v>
      </c>
      <c r="AB37" s="8">
        <v>161.0</v>
      </c>
      <c r="AC37" s="8" t="s">
        <v>646</v>
      </c>
      <c r="AD37" s="9">
        <v>1.633706817998E12</v>
      </c>
      <c r="AE37" s="6" t="b">
        <f t="shared" si="7"/>
        <v>1</v>
      </c>
      <c r="AF37" s="7" t="s">
        <v>133</v>
      </c>
      <c r="AG37" s="8">
        <v>229.0</v>
      </c>
      <c r="AH37" s="8" t="s">
        <v>651</v>
      </c>
      <c r="AI37" s="9">
        <v>1.633710356483E12</v>
      </c>
      <c r="AJ37" s="6" t="b">
        <f t="shared" si="8"/>
        <v>1</v>
      </c>
      <c r="AK37" s="7" t="s">
        <v>33</v>
      </c>
      <c r="AL37" s="8">
        <v>152.0</v>
      </c>
      <c r="AM37" s="8" t="s">
        <v>652</v>
      </c>
      <c r="AN37" s="9">
        <v>1.633711498275E12</v>
      </c>
      <c r="AO37" s="6" t="b">
        <f t="shared" si="9"/>
        <v>1</v>
      </c>
      <c r="AP37" s="7" t="s">
        <v>186</v>
      </c>
      <c r="AQ37" s="8">
        <v>369.0</v>
      </c>
      <c r="AR37" s="8" t="s">
        <v>653</v>
      </c>
      <c r="AS37" s="9">
        <v>1.633712896446E12</v>
      </c>
    </row>
    <row r="38">
      <c r="A38" s="6" t="b">
        <f t="shared" si="1"/>
        <v>1</v>
      </c>
      <c r="B38" s="7" t="s">
        <v>48</v>
      </c>
      <c r="C38" s="8">
        <v>219.0</v>
      </c>
      <c r="D38" s="8" t="s">
        <v>654</v>
      </c>
      <c r="E38" s="9">
        <v>1.63369735624E12</v>
      </c>
      <c r="F38" s="6" t="b">
        <f t="shared" si="2"/>
        <v>1</v>
      </c>
      <c r="G38" s="7" t="s">
        <v>450</v>
      </c>
      <c r="H38" s="8">
        <v>397.0</v>
      </c>
      <c r="I38" s="8" t="s">
        <v>655</v>
      </c>
      <c r="J38" s="9">
        <v>1.633698344358E12</v>
      </c>
      <c r="K38" s="6" t="b">
        <f t="shared" si="3"/>
        <v>1</v>
      </c>
      <c r="L38" s="7" t="s">
        <v>145</v>
      </c>
      <c r="M38" s="8">
        <v>140.0</v>
      </c>
      <c r="N38" s="8" t="s">
        <v>648</v>
      </c>
      <c r="O38" s="9">
        <v>1.633699132719E12</v>
      </c>
      <c r="P38" s="6" t="b">
        <f t="shared" si="4"/>
        <v>1</v>
      </c>
      <c r="Q38" s="7" t="s">
        <v>30</v>
      </c>
      <c r="R38" s="8">
        <v>151.0</v>
      </c>
      <c r="S38" s="8" t="s">
        <v>650</v>
      </c>
      <c r="T38" s="9">
        <v>1.633704767507E12</v>
      </c>
      <c r="U38" s="6" t="b">
        <f t="shared" si="5"/>
        <v>1</v>
      </c>
      <c r="V38" s="7" t="s">
        <v>30</v>
      </c>
      <c r="W38" s="8">
        <v>200.0</v>
      </c>
      <c r="X38" s="8" t="s">
        <v>656</v>
      </c>
      <c r="Y38" s="9">
        <v>1.633706818183E12</v>
      </c>
      <c r="Z38" s="6" t="b">
        <f t="shared" si="6"/>
        <v>1</v>
      </c>
      <c r="AA38" s="7" t="s">
        <v>30</v>
      </c>
      <c r="AB38" s="8">
        <v>200.0</v>
      </c>
      <c r="AC38" s="8" t="s">
        <v>656</v>
      </c>
      <c r="AD38" s="9">
        <v>1.633706818183E12</v>
      </c>
      <c r="AE38" s="6" t="b">
        <f t="shared" si="7"/>
        <v>1</v>
      </c>
      <c r="AF38" s="7" t="s">
        <v>30</v>
      </c>
      <c r="AG38" s="8">
        <v>209.0</v>
      </c>
      <c r="AH38" s="8" t="s">
        <v>651</v>
      </c>
      <c r="AI38" s="9">
        <v>1.633710356691E12</v>
      </c>
      <c r="AJ38" s="6" t="b">
        <f t="shared" si="8"/>
        <v>1</v>
      </c>
      <c r="AK38" s="7" t="s">
        <v>48</v>
      </c>
      <c r="AL38" s="8">
        <v>146.0</v>
      </c>
      <c r="AM38" s="8" t="s">
        <v>652</v>
      </c>
      <c r="AN38" s="9">
        <v>1.633711498422E12</v>
      </c>
      <c r="AO38" s="6" t="b">
        <f t="shared" si="9"/>
        <v>1</v>
      </c>
      <c r="AP38" s="7" t="s">
        <v>145</v>
      </c>
      <c r="AQ38" s="8">
        <v>168.0</v>
      </c>
      <c r="AR38" s="8" t="s">
        <v>653</v>
      </c>
      <c r="AS38" s="9">
        <v>1.633712896614E12</v>
      </c>
    </row>
    <row r="39">
      <c r="A39" s="6" t="b">
        <f t="shared" si="1"/>
        <v>1</v>
      </c>
      <c r="B39" s="7" t="s">
        <v>152</v>
      </c>
      <c r="C39" s="8">
        <v>357.0</v>
      </c>
      <c r="D39" s="8" t="s">
        <v>654</v>
      </c>
      <c r="E39" s="9">
        <v>1.633697356596E12</v>
      </c>
      <c r="F39" s="6" t="b">
        <f t="shared" si="2"/>
        <v>1</v>
      </c>
      <c r="G39" s="7" t="s">
        <v>133</v>
      </c>
      <c r="H39" s="8">
        <v>184.0</v>
      </c>
      <c r="I39" s="8" t="s">
        <v>655</v>
      </c>
      <c r="J39" s="9">
        <v>1.633698344549E12</v>
      </c>
      <c r="K39" s="6" t="b">
        <f t="shared" si="3"/>
        <v>1</v>
      </c>
      <c r="L39" s="7" t="s">
        <v>30</v>
      </c>
      <c r="M39" s="8">
        <v>150.0</v>
      </c>
      <c r="N39" s="8" t="s">
        <v>648</v>
      </c>
      <c r="O39" s="9">
        <v>1.633699132861E12</v>
      </c>
      <c r="P39" s="6" t="b">
        <f t="shared" si="4"/>
        <v>1</v>
      </c>
      <c r="Q39" s="7" t="s">
        <v>144</v>
      </c>
      <c r="R39" s="8">
        <v>144.0</v>
      </c>
      <c r="S39" s="8" t="s">
        <v>650</v>
      </c>
      <c r="T39" s="9">
        <v>1.633704767652E12</v>
      </c>
      <c r="U39" s="6" t="b">
        <f t="shared" si="5"/>
        <v>1</v>
      </c>
      <c r="V39" s="7" t="s">
        <v>23</v>
      </c>
      <c r="W39" s="8">
        <v>468.0</v>
      </c>
      <c r="X39" s="8" t="s">
        <v>656</v>
      </c>
      <c r="Y39" s="9">
        <v>1.633706818653E12</v>
      </c>
      <c r="Z39" s="6" t="b">
        <f t="shared" si="6"/>
        <v>1</v>
      </c>
      <c r="AA39" s="7" t="s">
        <v>23</v>
      </c>
      <c r="AB39" s="8">
        <v>468.0</v>
      </c>
      <c r="AC39" s="8" t="s">
        <v>656</v>
      </c>
      <c r="AD39" s="9">
        <v>1.633706818653E12</v>
      </c>
      <c r="AE39" s="6" t="b">
        <f t="shared" si="7"/>
        <v>1</v>
      </c>
      <c r="AF39" s="7" t="s">
        <v>23</v>
      </c>
      <c r="AG39" s="8">
        <v>428.0</v>
      </c>
      <c r="AH39" s="8" t="s">
        <v>657</v>
      </c>
      <c r="AI39" s="9">
        <v>1.633710357119E12</v>
      </c>
      <c r="AJ39" s="6" t="b">
        <f t="shared" si="8"/>
        <v>1</v>
      </c>
      <c r="AK39" s="7" t="s">
        <v>46</v>
      </c>
      <c r="AL39" s="8">
        <v>1275.0</v>
      </c>
      <c r="AM39" s="8" t="s">
        <v>658</v>
      </c>
      <c r="AN39" s="9">
        <v>1.633711499699E12</v>
      </c>
      <c r="AO39" s="6" t="b">
        <f t="shared" si="9"/>
        <v>1</v>
      </c>
      <c r="AP39" s="7" t="s">
        <v>30</v>
      </c>
      <c r="AQ39" s="8">
        <v>701.0</v>
      </c>
      <c r="AR39" s="8" t="s">
        <v>659</v>
      </c>
      <c r="AS39" s="9">
        <v>1.633712897321E12</v>
      </c>
    </row>
    <row r="40">
      <c r="A40" s="6" t="b">
        <f t="shared" si="1"/>
        <v>1</v>
      </c>
      <c r="B40" s="7" t="s">
        <v>186</v>
      </c>
      <c r="C40" s="8">
        <v>150.0</v>
      </c>
      <c r="D40" s="8" t="s">
        <v>654</v>
      </c>
      <c r="E40" s="9">
        <v>1.633697356744E12</v>
      </c>
      <c r="F40" s="6" t="b">
        <f t="shared" si="2"/>
        <v>1</v>
      </c>
      <c r="G40" s="7" t="s">
        <v>30</v>
      </c>
      <c r="H40" s="8">
        <v>171.0</v>
      </c>
      <c r="I40" s="8" t="s">
        <v>655</v>
      </c>
      <c r="J40" s="9">
        <v>1.633698344711E12</v>
      </c>
      <c r="K40" s="6" t="b">
        <f t="shared" si="3"/>
        <v>1</v>
      </c>
      <c r="L40" s="7" t="s">
        <v>152</v>
      </c>
      <c r="M40" s="8">
        <v>210.0</v>
      </c>
      <c r="N40" s="8" t="s">
        <v>660</v>
      </c>
      <c r="O40" s="9">
        <v>1.633699133073E12</v>
      </c>
      <c r="P40" s="6" t="b">
        <f t="shared" si="4"/>
        <v>1</v>
      </c>
      <c r="Q40" s="7" t="s">
        <v>127</v>
      </c>
      <c r="R40" s="8">
        <v>159.0</v>
      </c>
      <c r="S40" s="8" t="s">
        <v>650</v>
      </c>
      <c r="T40" s="9">
        <v>1.633704767809E12</v>
      </c>
      <c r="U40" s="6" t="b">
        <f t="shared" si="5"/>
        <v>1</v>
      </c>
      <c r="V40" s="7" t="s">
        <v>145</v>
      </c>
      <c r="W40" s="8">
        <v>218.0</v>
      </c>
      <c r="X40" s="8" t="s">
        <v>656</v>
      </c>
      <c r="Y40" s="9">
        <v>1.63370681887E12</v>
      </c>
      <c r="Z40" s="6" t="b">
        <f t="shared" si="6"/>
        <v>1</v>
      </c>
      <c r="AA40" s="7" t="s">
        <v>145</v>
      </c>
      <c r="AB40" s="8">
        <v>218.0</v>
      </c>
      <c r="AC40" s="8" t="s">
        <v>656</v>
      </c>
      <c r="AD40" s="9">
        <v>1.63370681887E12</v>
      </c>
      <c r="AE40" s="6" t="b">
        <f t="shared" si="7"/>
        <v>1</v>
      </c>
      <c r="AF40" s="7" t="s">
        <v>145</v>
      </c>
      <c r="AG40" s="8">
        <v>191.0</v>
      </c>
      <c r="AH40" s="8" t="s">
        <v>657</v>
      </c>
      <c r="AI40" s="9">
        <v>1.633710357326E12</v>
      </c>
      <c r="AJ40" s="6" t="b">
        <f t="shared" si="8"/>
        <v>1</v>
      </c>
      <c r="AK40" s="7" t="s">
        <v>48</v>
      </c>
      <c r="AL40" s="8">
        <v>381.0</v>
      </c>
      <c r="AM40" s="8" t="s">
        <v>661</v>
      </c>
      <c r="AN40" s="9">
        <v>1.633711500103E12</v>
      </c>
      <c r="AO40" s="6" t="b">
        <f t="shared" si="9"/>
        <v>1</v>
      </c>
      <c r="AP40" s="7" t="s">
        <v>152</v>
      </c>
      <c r="AQ40" s="8">
        <v>419.0</v>
      </c>
      <c r="AR40" s="8" t="s">
        <v>659</v>
      </c>
      <c r="AS40" s="9">
        <v>1.633712897738E12</v>
      </c>
    </row>
    <row r="41">
      <c r="A41" s="6" t="b">
        <f t="shared" si="1"/>
        <v>1</v>
      </c>
      <c r="B41" s="7" t="s">
        <v>48</v>
      </c>
      <c r="C41" s="8">
        <v>269.0</v>
      </c>
      <c r="D41" s="8" t="s">
        <v>662</v>
      </c>
      <c r="E41" s="9">
        <v>1.633697357028E12</v>
      </c>
      <c r="F41" s="6" t="b">
        <f t="shared" si="2"/>
        <v>1</v>
      </c>
      <c r="G41" s="7" t="s">
        <v>23</v>
      </c>
      <c r="H41" s="8">
        <v>244.0</v>
      </c>
      <c r="I41" s="8" t="s">
        <v>655</v>
      </c>
      <c r="J41" s="9">
        <v>1.633698344954E12</v>
      </c>
      <c r="K41" s="6" t="b">
        <f t="shared" si="3"/>
        <v>1</v>
      </c>
      <c r="L41" s="7" t="s">
        <v>33</v>
      </c>
      <c r="M41" s="8">
        <v>100.0</v>
      </c>
      <c r="N41" s="8" t="s">
        <v>660</v>
      </c>
      <c r="O41" s="9">
        <v>1.633699133172E12</v>
      </c>
      <c r="P41" s="6" t="b">
        <f t="shared" si="4"/>
        <v>1</v>
      </c>
      <c r="Q41" s="7" t="s">
        <v>133</v>
      </c>
      <c r="R41" s="8">
        <v>393.0</v>
      </c>
      <c r="S41" s="8" t="s">
        <v>663</v>
      </c>
      <c r="T41" s="9">
        <v>1.633704768206E12</v>
      </c>
      <c r="U41" s="6" t="b">
        <f t="shared" si="5"/>
        <v>1</v>
      </c>
      <c r="V41" s="7" t="s">
        <v>30</v>
      </c>
      <c r="W41" s="8">
        <v>125.0</v>
      </c>
      <c r="X41" s="8" t="s">
        <v>664</v>
      </c>
      <c r="Y41" s="9">
        <v>1.633706819001E12</v>
      </c>
      <c r="Z41" s="6" t="b">
        <f t="shared" si="6"/>
        <v>1</v>
      </c>
      <c r="AA41" s="7" t="s">
        <v>30</v>
      </c>
      <c r="AB41" s="8">
        <v>125.0</v>
      </c>
      <c r="AC41" s="8" t="s">
        <v>664</v>
      </c>
      <c r="AD41" s="9">
        <v>1.633706819001E12</v>
      </c>
      <c r="AE41" s="6" t="b">
        <f t="shared" si="7"/>
        <v>1</v>
      </c>
      <c r="AF41" s="7" t="s">
        <v>30</v>
      </c>
      <c r="AG41" s="8">
        <v>101.0</v>
      </c>
      <c r="AH41" s="8" t="s">
        <v>657</v>
      </c>
      <c r="AI41" s="9">
        <v>1.633710357411E12</v>
      </c>
      <c r="AJ41" s="6" t="b">
        <f t="shared" si="8"/>
        <v>1</v>
      </c>
      <c r="AK41" s="7" t="s">
        <v>450</v>
      </c>
      <c r="AL41" s="8">
        <v>243.0</v>
      </c>
      <c r="AM41" s="8" t="s">
        <v>661</v>
      </c>
      <c r="AN41" s="9">
        <v>1.633711500323E12</v>
      </c>
      <c r="AO41" s="6" t="b">
        <f t="shared" si="9"/>
        <v>1</v>
      </c>
      <c r="AP41" s="7" t="s">
        <v>33</v>
      </c>
      <c r="AQ41" s="8">
        <v>460.0</v>
      </c>
      <c r="AR41" s="8" t="s">
        <v>665</v>
      </c>
      <c r="AS41" s="9">
        <v>1.633712898195E12</v>
      </c>
    </row>
    <row r="42">
      <c r="A42" s="6" t="b">
        <f t="shared" si="1"/>
        <v>1</v>
      </c>
      <c r="B42" s="7" t="s">
        <v>127</v>
      </c>
      <c r="C42" s="8">
        <v>431.0</v>
      </c>
      <c r="D42" s="8" t="s">
        <v>662</v>
      </c>
      <c r="E42" s="9">
        <v>1.633697357447E12</v>
      </c>
      <c r="F42" s="6" t="b">
        <f t="shared" si="2"/>
        <v>1</v>
      </c>
      <c r="G42" s="7" t="s">
        <v>145</v>
      </c>
      <c r="H42" s="8">
        <v>74.0</v>
      </c>
      <c r="I42" s="8" t="s">
        <v>666</v>
      </c>
      <c r="J42" s="9">
        <v>1.633698345028E12</v>
      </c>
      <c r="K42" s="6" t="b">
        <f t="shared" si="3"/>
        <v>1</v>
      </c>
      <c r="L42" s="7" t="s">
        <v>48</v>
      </c>
      <c r="M42" s="8">
        <v>185.0</v>
      </c>
      <c r="N42" s="8" t="s">
        <v>660</v>
      </c>
      <c r="O42" s="9">
        <v>1.633699133359E12</v>
      </c>
      <c r="P42" s="6" t="b">
        <f t="shared" si="4"/>
        <v>1</v>
      </c>
      <c r="Q42" s="7" t="s">
        <v>30</v>
      </c>
      <c r="R42" s="8">
        <v>180.0</v>
      </c>
      <c r="S42" s="8" t="s">
        <v>663</v>
      </c>
      <c r="T42" s="9">
        <v>1.633704768381E12</v>
      </c>
      <c r="U42" s="6" t="b">
        <f t="shared" si="5"/>
        <v>1</v>
      </c>
      <c r="V42" s="7" t="s">
        <v>152</v>
      </c>
      <c r="W42" s="8">
        <v>192.0</v>
      </c>
      <c r="X42" s="8" t="s">
        <v>664</v>
      </c>
      <c r="Y42" s="9">
        <v>1.633706819188E12</v>
      </c>
      <c r="Z42" s="6" t="b">
        <f t="shared" si="6"/>
        <v>1</v>
      </c>
      <c r="AA42" s="7" t="s">
        <v>152</v>
      </c>
      <c r="AB42" s="8">
        <v>192.0</v>
      </c>
      <c r="AC42" s="8" t="s">
        <v>664</v>
      </c>
      <c r="AD42" s="9">
        <v>1.633706819188E12</v>
      </c>
      <c r="AE42" s="6" t="b">
        <f t="shared" si="7"/>
        <v>1</v>
      </c>
      <c r="AF42" s="7" t="s">
        <v>152</v>
      </c>
      <c r="AG42" s="8">
        <v>209.0</v>
      </c>
      <c r="AH42" s="8" t="s">
        <v>657</v>
      </c>
      <c r="AI42" s="9">
        <v>1.633710357618E12</v>
      </c>
      <c r="AJ42" s="6" t="b">
        <f t="shared" si="8"/>
        <v>1</v>
      </c>
      <c r="AK42" s="7" t="s">
        <v>144</v>
      </c>
      <c r="AL42" s="8">
        <v>263.0</v>
      </c>
      <c r="AM42" s="8" t="s">
        <v>661</v>
      </c>
      <c r="AN42" s="9">
        <v>1.633711500584E12</v>
      </c>
      <c r="AO42" s="6" t="b">
        <f t="shared" si="9"/>
        <v>1</v>
      </c>
      <c r="AP42" s="7" t="s">
        <v>48</v>
      </c>
      <c r="AQ42" s="8">
        <v>739.0</v>
      </c>
      <c r="AR42" s="8" t="s">
        <v>665</v>
      </c>
      <c r="AS42" s="9">
        <v>1.633712898936E12</v>
      </c>
    </row>
    <row r="43">
      <c r="A43" s="6" t="b">
        <f t="shared" si="1"/>
        <v>1</v>
      </c>
      <c r="B43" s="7" t="s">
        <v>144</v>
      </c>
      <c r="C43" s="8">
        <v>194.0</v>
      </c>
      <c r="D43" s="8" t="s">
        <v>662</v>
      </c>
      <c r="E43" s="9">
        <v>1.633697357648E12</v>
      </c>
      <c r="F43" s="6" t="b">
        <f t="shared" si="2"/>
        <v>1</v>
      </c>
      <c r="G43" s="7" t="s">
        <v>30</v>
      </c>
      <c r="H43" s="8">
        <v>180.0</v>
      </c>
      <c r="I43" s="8" t="s">
        <v>666</v>
      </c>
      <c r="J43" s="9">
        <v>1.633698345209E12</v>
      </c>
      <c r="K43" s="6" t="b">
        <f t="shared" si="3"/>
        <v>1</v>
      </c>
      <c r="L43" s="7" t="s">
        <v>186</v>
      </c>
      <c r="M43" s="8">
        <v>351.0</v>
      </c>
      <c r="N43" s="8" t="s">
        <v>660</v>
      </c>
      <c r="O43" s="9">
        <v>1.633699133707E12</v>
      </c>
      <c r="P43" s="6" t="b">
        <f t="shared" si="4"/>
        <v>1</v>
      </c>
      <c r="Q43" s="7" t="s">
        <v>23</v>
      </c>
      <c r="R43" s="8">
        <v>262.0</v>
      </c>
      <c r="S43" s="8" t="s">
        <v>663</v>
      </c>
      <c r="T43" s="9">
        <v>1.633704768669E12</v>
      </c>
      <c r="U43" s="6" t="b">
        <f t="shared" si="5"/>
        <v>1</v>
      </c>
      <c r="V43" s="7" t="s">
        <v>33</v>
      </c>
      <c r="W43" s="8">
        <v>201.0</v>
      </c>
      <c r="X43" s="8" t="s">
        <v>664</v>
      </c>
      <c r="Y43" s="9">
        <v>1.63370681939E12</v>
      </c>
      <c r="Z43" s="6" t="b">
        <f t="shared" si="6"/>
        <v>1</v>
      </c>
      <c r="AA43" s="7" t="s">
        <v>33</v>
      </c>
      <c r="AB43" s="8">
        <v>201.0</v>
      </c>
      <c r="AC43" s="8" t="s">
        <v>664</v>
      </c>
      <c r="AD43" s="9">
        <v>1.63370681939E12</v>
      </c>
      <c r="AE43" s="6" t="b">
        <f t="shared" si="7"/>
        <v>1</v>
      </c>
      <c r="AF43" s="7" t="s">
        <v>33</v>
      </c>
      <c r="AG43" s="8">
        <v>217.0</v>
      </c>
      <c r="AH43" s="8" t="s">
        <v>657</v>
      </c>
      <c r="AI43" s="9">
        <v>1.633710357837E12</v>
      </c>
      <c r="AJ43" s="6" t="b">
        <f t="shared" si="8"/>
        <v>1</v>
      </c>
      <c r="AK43" s="7" t="s">
        <v>450</v>
      </c>
      <c r="AL43" s="8">
        <v>268.0</v>
      </c>
      <c r="AM43" s="8" t="s">
        <v>661</v>
      </c>
      <c r="AN43" s="9">
        <v>1.633711500851E12</v>
      </c>
      <c r="AO43" s="6" t="b">
        <f t="shared" si="9"/>
        <v>1</v>
      </c>
      <c r="AP43" s="7" t="s">
        <v>127</v>
      </c>
      <c r="AQ43" s="8">
        <v>3780.0</v>
      </c>
      <c r="AR43" s="8" t="s">
        <v>667</v>
      </c>
      <c r="AS43" s="9">
        <v>1.633712902715E12</v>
      </c>
    </row>
    <row r="44">
      <c r="A44" s="6" t="b">
        <f t="shared" si="1"/>
        <v>1</v>
      </c>
      <c r="B44" s="7" t="s">
        <v>48</v>
      </c>
      <c r="C44" s="8">
        <v>238.0</v>
      </c>
      <c r="D44" s="8" t="s">
        <v>662</v>
      </c>
      <c r="E44" s="9">
        <v>1.633697357876E12</v>
      </c>
      <c r="F44" s="6" t="b">
        <f t="shared" si="2"/>
        <v>1</v>
      </c>
      <c r="G44" s="7" t="s">
        <v>145</v>
      </c>
      <c r="H44" s="8">
        <v>300.0</v>
      </c>
      <c r="I44" s="8" t="s">
        <v>666</v>
      </c>
      <c r="J44" s="9">
        <v>1.63369834551E12</v>
      </c>
      <c r="K44" s="6" t="b">
        <f t="shared" si="3"/>
        <v>1</v>
      </c>
      <c r="L44" s="7" t="s">
        <v>48</v>
      </c>
      <c r="M44" s="8">
        <v>395.0</v>
      </c>
      <c r="N44" s="8" t="s">
        <v>668</v>
      </c>
      <c r="O44" s="9">
        <v>1.633699134104E12</v>
      </c>
      <c r="P44" s="6" t="b">
        <f t="shared" si="4"/>
        <v>1</v>
      </c>
      <c r="Q44" s="7" t="s">
        <v>145</v>
      </c>
      <c r="R44" s="8">
        <v>150.0</v>
      </c>
      <c r="S44" s="8" t="s">
        <v>663</v>
      </c>
      <c r="T44" s="9">
        <v>1.633704768803E12</v>
      </c>
      <c r="U44" s="6" t="b">
        <f t="shared" si="5"/>
        <v>1</v>
      </c>
      <c r="V44" s="7" t="s">
        <v>48</v>
      </c>
      <c r="W44" s="8">
        <v>155.0</v>
      </c>
      <c r="X44" s="8" t="s">
        <v>664</v>
      </c>
      <c r="Y44" s="9">
        <v>1.633706819544E12</v>
      </c>
      <c r="Z44" s="6" t="b">
        <f t="shared" si="6"/>
        <v>1</v>
      </c>
      <c r="AA44" s="7" t="s">
        <v>48</v>
      </c>
      <c r="AB44" s="8">
        <v>155.0</v>
      </c>
      <c r="AC44" s="8" t="s">
        <v>664</v>
      </c>
      <c r="AD44" s="9">
        <v>1.633706819544E12</v>
      </c>
      <c r="AE44" s="6" t="b">
        <f t="shared" si="7"/>
        <v>1</v>
      </c>
      <c r="AF44" s="7" t="s">
        <v>48</v>
      </c>
      <c r="AG44" s="8">
        <v>287.0</v>
      </c>
      <c r="AH44" s="8" t="s">
        <v>669</v>
      </c>
      <c r="AI44" s="9">
        <v>1.633710358124E12</v>
      </c>
      <c r="AJ44" s="6" t="b">
        <f t="shared" si="8"/>
        <v>1</v>
      </c>
      <c r="AK44" s="7" t="s">
        <v>48</v>
      </c>
      <c r="AL44" s="8">
        <v>142.0</v>
      </c>
      <c r="AM44" s="8" t="s">
        <v>661</v>
      </c>
      <c r="AN44" s="9">
        <v>1.633711500996E12</v>
      </c>
      <c r="AO44" s="6" t="b">
        <f t="shared" si="9"/>
        <v>1</v>
      </c>
      <c r="AP44" s="7" t="s">
        <v>144</v>
      </c>
      <c r="AQ44" s="8">
        <v>292.0</v>
      </c>
      <c r="AR44" s="8" t="s">
        <v>670</v>
      </c>
      <c r="AS44" s="9">
        <v>1.633712903007E12</v>
      </c>
    </row>
    <row r="45">
      <c r="A45" s="6" t="b">
        <f t="shared" si="1"/>
        <v>1</v>
      </c>
      <c r="B45" s="7" t="s">
        <v>118</v>
      </c>
      <c r="C45" s="8">
        <v>2264.0</v>
      </c>
      <c r="D45" s="8" t="s">
        <v>671</v>
      </c>
      <c r="E45" s="9">
        <v>1.633697360143E12</v>
      </c>
      <c r="F45" s="6" t="b">
        <f t="shared" si="2"/>
        <v>1</v>
      </c>
      <c r="G45" s="7" t="s">
        <v>23</v>
      </c>
      <c r="H45" s="8">
        <v>132.0</v>
      </c>
      <c r="I45" s="8" t="s">
        <v>666</v>
      </c>
      <c r="J45" s="9">
        <v>1.633698345639E12</v>
      </c>
      <c r="K45" s="6" t="b">
        <f t="shared" si="3"/>
        <v>1</v>
      </c>
      <c r="L45" s="7" t="s">
        <v>88</v>
      </c>
      <c r="M45" s="8">
        <v>307.0</v>
      </c>
      <c r="N45" s="8" t="s">
        <v>668</v>
      </c>
      <c r="O45" s="9">
        <v>1.633699134412E12</v>
      </c>
      <c r="P45" s="6" t="b">
        <f t="shared" si="4"/>
        <v>1</v>
      </c>
      <c r="Q45" s="7" t="s">
        <v>30</v>
      </c>
      <c r="R45" s="8">
        <v>163.0</v>
      </c>
      <c r="S45" s="8" t="s">
        <v>663</v>
      </c>
      <c r="T45" s="9">
        <v>1.633704768959E12</v>
      </c>
      <c r="U45" s="6" t="b">
        <f t="shared" si="5"/>
        <v>1</v>
      </c>
      <c r="V45" s="7" t="s">
        <v>186</v>
      </c>
      <c r="W45" s="8">
        <v>297.0</v>
      </c>
      <c r="X45" s="8" t="s">
        <v>664</v>
      </c>
      <c r="Y45" s="9">
        <v>1.633706819842E12</v>
      </c>
      <c r="Z45" s="6" t="b">
        <f t="shared" si="6"/>
        <v>1</v>
      </c>
      <c r="AA45" s="7" t="s">
        <v>186</v>
      </c>
      <c r="AB45" s="8">
        <v>297.0</v>
      </c>
      <c r="AC45" s="8" t="s">
        <v>664</v>
      </c>
      <c r="AD45" s="9">
        <v>1.633706819842E12</v>
      </c>
      <c r="AE45" s="6" t="b">
        <f t="shared" si="7"/>
        <v>1</v>
      </c>
      <c r="AF45" s="7" t="s">
        <v>127</v>
      </c>
      <c r="AG45" s="8">
        <v>2083.0</v>
      </c>
      <c r="AH45" s="8" t="s">
        <v>672</v>
      </c>
      <c r="AI45" s="9">
        <v>1.633710360227E12</v>
      </c>
      <c r="AJ45" s="6" t="b">
        <f t="shared" si="8"/>
        <v>1</v>
      </c>
      <c r="AK45" s="7" t="s">
        <v>127</v>
      </c>
      <c r="AL45" s="8">
        <v>524.0</v>
      </c>
      <c r="AM45" s="8" t="s">
        <v>673</v>
      </c>
      <c r="AN45" s="9">
        <v>1.633711501519E12</v>
      </c>
      <c r="AO45" s="6" t="b">
        <f t="shared" si="9"/>
        <v>1</v>
      </c>
      <c r="AP45" s="7" t="s">
        <v>48</v>
      </c>
      <c r="AQ45" s="8">
        <v>692.0</v>
      </c>
      <c r="AR45" s="8" t="s">
        <v>670</v>
      </c>
      <c r="AS45" s="9">
        <v>1.633712903699E12</v>
      </c>
    </row>
    <row r="46">
      <c r="A46" s="6" t="b">
        <f t="shared" si="1"/>
        <v>1</v>
      </c>
      <c r="B46" s="7" t="s">
        <v>157</v>
      </c>
      <c r="C46" s="8">
        <v>1782.0</v>
      </c>
      <c r="D46" s="8" t="s">
        <v>674</v>
      </c>
      <c r="E46" s="9">
        <v>1.633697361923E12</v>
      </c>
      <c r="F46" s="6" t="b">
        <f t="shared" si="2"/>
        <v>1</v>
      </c>
      <c r="G46" s="7" t="s">
        <v>30</v>
      </c>
      <c r="H46" s="8">
        <v>153.0</v>
      </c>
      <c r="I46" s="8" t="s">
        <v>666</v>
      </c>
      <c r="J46" s="9">
        <v>1.633698345794E12</v>
      </c>
      <c r="K46" s="6" t="b">
        <f t="shared" si="3"/>
        <v>1</v>
      </c>
      <c r="L46" s="7" t="s">
        <v>48</v>
      </c>
      <c r="M46" s="8">
        <v>236.0</v>
      </c>
      <c r="N46" s="8" t="s">
        <v>668</v>
      </c>
      <c r="O46" s="9">
        <v>1.633699134647E12</v>
      </c>
      <c r="P46" s="6" t="b">
        <f t="shared" si="4"/>
        <v>1</v>
      </c>
      <c r="Q46" s="7" t="s">
        <v>152</v>
      </c>
      <c r="R46" s="8">
        <v>249.0</v>
      </c>
      <c r="S46" s="8" t="s">
        <v>675</v>
      </c>
      <c r="T46" s="9">
        <v>1.63370476921E12</v>
      </c>
      <c r="U46" s="6" t="b">
        <f t="shared" si="5"/>
        <v>1</v>
      </c>
      <c r="V46" s="7" t="s">
        <v>152</v>
      </c>
      <c r="W46" s="8">
        <v>200.0</v>
      </c>
      <c r="X46" s="8" t="s">
        <v>676</v>
      </c>
      <c r="Y46" s="9">
        <v>1.633706820039E12</v>
      </c>
      <c r="Z46" s="6" t="b">
        <f t="shared" si="6"/>
        <v>1</v>
      </c>
      <c r="AA46" s="7" t="s">
        <v>152</v>
      </c>
      <c r="AB46" s="8">
        <v>200.0</v>
      </c>
      <c r="AC46" s="8" t="s">
        <v>676</v>
      </c>
      <c r="AD46" s="9">
        <v>1.633706820039E12</v>
      </c>
      <c r="AE46" s="6" t="b">
        <f t="shared" si="7"/>
        <v>1</v>
      </c>
      <c r="AF46" s="7" t="s">
        <v>144</v>
      </c>
      <c r="AG46" s="8">
        <v>257.0</v>
      </c>
      <c r="AH46" s="8" t="s">
        <v>672</v>
      </c>
      <c r="AI46" s="9">
        <v>1.633710360464E12</v>
      </c>
      <c r="AJ46" s="6" t="b">
        <f t="shared" si="8"/>
        <v>1</v>
      </c>
      <c r="AK46" s="7" t="s">
        <v>144</v>
      </c>
      <c r="AL46" s="8">
        <v>146.0</v>
      </c>
      <c r="AM46" s="8" t="s">
        <v>673</v>
      </c>
      <c r="AN46" s="9">
        <v>1.633711501664E12</v>
      </c>
      <c r="AO46" s="6" t="b">
        <f t="shared" si="9"/>
        <v>1</v>
      </c>
      <c r="AP46" s="7" t="s">
        <v>125</v>
      </c>
      <c r="AQ46" s="8">
        <v>3902.0</v>
      </c>
      <c r="AR46" s="8" t="s">
        <v>677</v>
      </c>
      <c r="AS46" s="9">
        <v>1.6337129076E12</v>
      </c>
    </row>
    <row r="47">
      <c r="A47" s="6" t="b">
        <f t="shared" si="1"/>
        <v>1</v>
      </c>
      <c r="B47" s="7" t="s">
        <v>125</v>
      </c>
      <c r="C47" s="8">
        <v>486.0</v>
      </c>
      <c r="D47" s="8" t="s">
        <v>678</v>
      </c>
      <c r="E47" s="9">
        <v>1.63369736241E12</v>
      </c>
      <c r="F47" s="6" t="b">
        <f t="shared" si="2"/>
        <v>1</v>
      </c>
      <c r="G47" s="7" t="s">
        <v>133</v>
      </c>
      <c r="H47" s="8">
        <v>166.0</v>
      </c>
      <c r="I47" s="8" t="s">
        <v>666</v>
      </c>
      <c r="J47" s="9">
        <v>1.63369834596E12</v>
      </c>
      <c r="K47" s="6" t="b">
        <f t="shared" si="3"/>
        <v>1</v>
      </c>
      <c r="L47" s="7" t="s">
        <v>127</v>
      </c>
      <c r="M47" s="8">
        <v>376.0</v>
      </c>
      <c r="N47" s="8" t="s">
        <v>679</v>
      </c>
      <c r="O47" s="9">
        <v>1.633699135019E12</v>
      </c>
      <c r="P47" s="6" t="b">
        <f t="shared" si="4"/>
        <v>1</v>
      </c>
      <c r="Q47" s="7" t="s">
        <v>33</v>
      </c>
      <c r="R47" s="8">
        <v>109.0</v>
      </c>
      <c r="S47" s="8" t="s">
        <v>675</v>
      </c>
      <c r="T47" s="9">
        <v>1.633704769314E12</v>
      </c>
      <c r="U47" s="6" t="b">
        <f t="shared" si="5"/>
        <v>1</v>
      </c>
      <c r="V47" s="7" t="s">
        <v>186</v>
      </c>
      <c r="W47" s="8">
        <v>187.0</v>
      </c>
      <c r="X47" s="8" t="s">
        <v>676</v>
      </c>
      <c r="Y47" s="9">
        <v>1.633706820229E12</v>
      </c>
      <c r="Z47" s="6" t="b">
        <f t="shared" si="6"/>
        <v>1</v>
      </c>
      <c r="AA47" s="7" t="s">
        <v>186</v>
      </c>
      <c r="AB47" s="8">
        <v>187.0</v>
      </c>
      <c r="AC47" s="8" t="s">
        <v>676</v>
      </c>
      <c r="AD47" s="9">
        <v>1.633706820229E12</v>
      </c>
      <c r="AE47" s="6" t="b">
        <f t="shared" si="7"/>
        <v>1</v>
      </c>
      <c r="AF47" s="7" t="s">
        <v>48</v>
      </c>
      <c r="AG47" s="8">
        <v>289.0</v>
      </c>
      <c r="AH47" s="8" t="s">
        <v>672</v>
      </c>
      <c r="AI47" s="9">
        <v>1.633710360756E12</v>
      </c>
      <c r="AJ47" s="6" t="b">
        <f t="shared" si="8"/>
        <v>1</v>
      </c>
      <c r="AK47" s="7" t="s">
        <v>48</v>
      </c>
      <c r="AL47" s="8">
        <v>539.0</v>
      </c>
      <c r="AM47" s="8" t="s">
        <v>680</v>
      </c>
      <c r="AN47" s="9">
        <v>1.633711502202E12</v>
      </c>
      <c r="AO47" s="6" t="b">
        <f t="shared" si="9"/>
        <v>1</v>
      </c>
      <c r="AP47" s="7" t="s">
        <v>157</v>
      </c>
      <c r="AQ47" s="8">
        <v>1926.0</v>
      </c>
      <c r="AR47" s="8" t="s">
        <v>681</v>
      </c>
      <c r="AS47" s="9">
        <v>1.633712909524E12</v>
      </c>
    </row>
    <row r="48">
      <c r="A48" s="6" t="b">
        <f t="shared" si="1"/>
        <v>1</v>
      </c>
      <c r="B48" s="7" t="s">
        <v>131</v>
      </c>
      <c r="C48" s="8">
        <v>381.0</v>
      </c>
      <c r="D48" s="8" t="s">
        <v>678</v>
      </c>
      <c r="E48" s="9">
        <v>1.6336973628E12</v>
      </c>
      <c r="F48" s="6" t="b">
        <f t="shared" si="2"/>
        <v>1</v>
      </c>
      <c r="G48" s="7" t="s">
        <v>450</v>
      </c>
      <c r="H48" s="8">
        <v>133.0</v>
      </c>
      <c r="I48" s="8" t="s">
        <v>682</v>
      </c>
      <c r="J48" s="9">
        <v>1.633698346098E12</v>
      </c>
      <c r="K48" s="6" t="b">
        <f t="shared" si="3"/>
        <v>1</v>
      </c>
      <c r="L48" s="7" t="s">
        <v>144</v>
      </c>
      <c r="M48" s="8">
        <v>201.0</v>
      </c>
      <c r="N48" s="8" t="s">
        <v>679</v>
      </c>
      <c r="O48" s="9">
        <v>1.633699135221E12</v>
      </c>
      <c r="P48" s="6" t="b">
        <f t="shared" si="4"/>
        <v>1</v>
      </c>
      <c r="Q48" s="7" t="s">
        <v>48</v>
      </c>
      <c r="R48" s="8">
        <v>175.0</v>
      </c>
      <c r="S48" s="8" t="s">
        <v>675</v>
      </c>
      <c r="T48" s="9">
        <v>1.633704769491E12</v>
      </c>
      <c r="U48" s="6" t="b">
        <f t="shared" si="5"/>
        <v>1</v>
      </c>
      <c r="V48" s="7" t="s">
        <v>48</v>
      </c>
      <c r="W48" s="8">
        <v>149.0</v>
      </c>
      <c r="X48" s="8" t="s">
        <v>676</v>
      </c>
      <c r="Y48" s="9">
        <v>1.633706820377E12</v>
      </c>
      <c r="Z48" s="6" t="b">
        <f t="shared" si="6"/>
        <v>1</v>
      </c>
      <c r="AA48" s="7" t="s">
        <v>48</v>
      </c>
      <c r="AB48" s="8">
        <v>149.0</v>
      </c>
      <c r="AC48" s="8" t="s">
        <v>676</v>
      </c>
      <c r="AD48" s="9">
        <v>1.633706820377E12</v>
      </c>
      <c r="AE48" s="6" t="b">
        <f t="shared" si="7"/>
        <v>1</v>
      </c>
      <c r="AF48" s="7" t="s">
        <v>222</v>
      </c>
      <c r="AG48" s="8">
        <v>7173.0</v>
      </c>
      <c r="AH48" s="8" t="s">
        <v>683</v>
      </c>
      <c r="AI48" s="9">
        <v>1.63371036793E12</v>
      </c>
      <c r="AJ48" s="6" t="b">
        <f t="shared" si="8"/>
        <v>1</v>
      </c>
      <c r="AK48" s="7" t="s">
        <v>193</v>
      </c>
      <c r="AL48" s="8">
        <v>3601.0</v>
      </c>
      <c r="AM48" s="8" t="s">
        <v>684</v>
      </c>
      <c r="AN48" s="9">
        <v>1.633711505805E12</v>
      </c>
      <c r="AO48" s="6" t="b">
        <f t="shared" si="9"/>
        <v>1</v>
      </c>
      <c r="AP48" s="7" t="s">
        <v>125</v>
      </c>
      <c r="AQ48" s="8">
        <v>458.0</v>
      </c>
      <c r="AR48" s="8" t="s">
        <v>681</v>
      </c>
      <c r="AS48" s="9">
        <v>1.633712909985E12</v>
      </c>
    </row>
    <row r="49">
      <c r="A49" s="6" t="b">
        <f t="shared" si="1"/>
        <v>1</v>
      </c>
      <c r="B49" s="7" t="s">
        <v>48</v>
      </c>
      <c r="C49" s="8">
        <v>675.0</v>
      </c>
      <c r="D49" s="8" t="s">
        <v>685</v>
      </c>
      <c r="E49" s="9">
        <v>1.633697363467E12</v>
      </c>
      <c r="F49" s="6" t="b">
        <f t="shared" si="2"/>
        <v>1</v>
      </c>
      <c r="G49" s="7" t="s">
        <v>48</v>
      </c>
      <c r="H49" s="8">
        <v>218.0</v>
      </c>
      <c r="I49" s="8" t="s">
        <v>682</v>
      </c>
      <c r="J49" s="9">
        <v>1.63369834631E12</v>
      </c>
      <c r="K49" s="6" t="b">
        <f t="shared" si="3"/>
        <v>1</v>
      </c>
      <c r="L49" s="7" t="s">
        <v>48</v>
      </c>
      <c r="M49" s="8">
        <v>515.0</v>
      </c>
      <c r="N49" s="8" t="s">
        <v>679</v>
      </c>
      <c r="O49" s="9">
        <v>1.633699135735E12</v>
      </c>
      <c r="P49" s="6" t="b">
        <f t="shared" si="4"/>
        <v>1</v>
      </c>
      <c r="Q49" s="7" t="s">
        <v>88</v>
      </c>
      <c r="R49" s="8">
        <v>500.0</v>
      </c>
      <c r="S49" s="8" t="s">
        <v>675</v>
      </c>
      <c r="T49" s="9">
        <v>1.633704769994E12</v>
      </c>
      <c r="U49" s="6" t="b">
        <f t="shared" si="5"/>
        <v>1</v>
      </c>
      <c r="V49" s="7" t="s">
        <v>88</v>
      </c>
      <c r="W49" s="8">
        <v>259.0</v>
      </c>
      <c r="X49" s="8" t="s">
        <v>676</v>
      </c>
      <c r="Y49" s="9">
        <v>1.633706820635E12</v>
      </c>
      <c r="Z49" s="6" t="b">
        <f t="shared" si="6"/>
        <v>1</v>
      </c>
      <c r="AA49" s="7" t="s">
        <v>88</v>
      </c>
      <c r="AB49" s="8">
        <v>259.0</v>
      </c>
      <c r="AC49" s="8" t="s">
        <v>676</v>
      </c>
      <c r="AD49" s="9">
        <v>1.633706820635E12</v>
      </c>
      <c r="AE49" s="6" t="b">
        <f t="shared" si="7"/>
        <v>1</v>
      </c>
      <c r="AF49" s="7" t="s">
        <v>157</v>
      </c>
      <c r="AG49" s="8">
        <v>1205.0</v>
      </c>
      <c r="AH49" s="8" t="s">
        <v>686</v>
      </c>
      <c r="AI49" s="9">
        <v>1.633710369132E12</v>
      </c>
      <c r="AJ49" s="6" t="b">
        <f t="shared" si="8"/>
        <v>1</v>
      </c>
      <c r="AK49" s="7" t="s">
        <v>157</v>
      </c>
      <c r="AL49" s="8">
        <v>1289.0</v>
      </c>
      <c r="AM49" s="8" t="s">
        <v>687</v>
      </c>
      <c r="AN49" s="9">
        <v>1.633711507093E12</v>
      </c>
      <c r="AO49" s="6" t="b">
        <f t="shared" si="9"/>
        <v>1</v>
      </c>
      <c r="AP49" s="7" t="s">
        <v>131</v>
      </c>
      <c r="AQ49" s="8">
        <v>166.0</v>
      </c>
      <c r="AR49" s="8" t="s">
        <v>688</v>
      </c>
      <c r="AS49" s="9">
        <v>1.633712910159E12</v>
      </c>
    </row>
    <row r="50">
      <c r="A50" s="6" t="b">
        <f t="shared" si="1"/>
        <v>1</v>
      </c>
      <c r="B50" s="7" t="s">
        <v>202</v>
      </c>
      <c r="C50" s="8">
        <v>962.0</v>
      </c>
      <c r="D50" s="8" t="s">
        <v>689</v>
      </c>
      <c r="E50" s="9">
        <v>1.633697364427E12</v>
      </c>
      <c r="F50" s="6" t="b">
        <f t="shared" si="2"/>
        <v>1</v>
      </c>
      <c r="G50" s="7" t="s">
        <v>127</v>
      </c>
      <c r="H50" s="8">
        <v>438.0</v>
      </c>
      <c r="I50" s="8" t="s">
        <v>682</v>
      </c>
      <c r="J50" s="9">
        <v>1.633698346749E12</v>
      </c>
      <c r="K50" s="6" t="b">
        <f t="shared" si="3"/>
        <v>1</v>
      </c>
      <c r="L50" s="7" t="s">
        <v>118</v>
      </c>
      <c r="M50" s="8">
        <v>3759.0</v>
      </c>
      <c r="N50" s="8" t="s">
        <v>690</v>
      </c>
      <c r="O50" s="9">
        <v>1.633699139512E12</v>
      </c>
      <c r="P50" s="6" t="b">
        <f t="shared" si="4"/>
        <v>1</v>
      </c>
      <c r="Q50" s="7" t="s">
        <v>152</v>
      </c>
      <c r="R50" s="8">
        <v>102.0</v>
      </c>
      <c r="S50" s="8" t="s">
        <v>691</v>
      </c>
      <c r="T50" s="9">
        <v>1.63370477011E12</v>
      </c>
      <c r="U50" s="6" t="b">
        <f t="shared" si="5"/>
        <v>1</v>
      </c>
      <c r="V50" s="7" t="s">
        <v>48</v>
      </c>
      <c r="W50" s="8">
        <v>339.0</v>
      </c>
      <c r="X50" s="8" t="s">
        <v>676</v>
      </c>
      <c r="Y50" s="9">
        <v>1.633706820974E12</v>
      </c>
      <c r="Z50" s="6" t="b">
        <f t="shared" si="6"/>
        <v>1</v>
      </c>
      <c r="AA50" s="7" t="s">
        <v>48</v>
      </c>
      <c r="AB50" s="8">
        <v>339.0</v>
      </c>
      <c r="AC50" s="8" t="s">
        <v>676</v>
      </c>
      <c r="AD50" s="9">
        <v>1.633706820974E12</v>
      </c>
      <c r="AE50" s="6" t="b">
        <f t="shared" si="7"/>
        <v>1</v>
      </c>
      <c r="AF50" s="7" t="s">
        <v>125</v>
      </c>
      <c r="AG50" s="8">
        <v>486.0</v>
      </c>
      <c r="AH50" s="8" t="s">
        <v>686</v>
      </c>
      <c r="AI50" s="9">
        <v>1.633710369626E12</v>
      </c>
      <c r="AJ50" s="6" t="b">
        <f t="shared" si="8"/>
        <v>1</v>
      </c>
      <c r="AK50" s="7" t="s">
        <v>692</v>
      </c>
      <c r="AL50" s="8">
        <v>536.0</v>
      </c>
      <c r="AM50" s="8" t="s">
        <v>687</v>
      </c>
      <c r="AN50" s="9">
        <v>1.633711507628E12</v>
      </c>
      <c r="AO50" s="6" t="b">
        <f t="shared" si="9"/>
        <v>1</v>
      </c>
      <c r="AP50" s="7" t="s">
        <v>48</v>
      </c>
      <c r="AQ50" s="8">
        <v>382.0</v>
      </c>
      <c r="AR50" s="8" t="s">
        <v>688</v>
      </c>
      <c r="AS50" s="9">
        <v>1.633712910532E12</v>
      </c>
    </row>
    <row r="51">
      <c r="A51" s="6" t="b">
        <f t="shared" si="1"/>
        <v>1</v>
      </c>
      <c r="B51" s="7" t="s">
        <v>77</v>
      </c>
      <c r="C51" s="8">
        <v>214.0</v>
      </c>
      <c r="D51" s="8" t="s">
        <v>689</v>
      </c>
      <c r="E51" s="9">
        <v>1.63369736464E12</v>
      </c>
      <c r="F51" s="6" t="b">
        <f t="shared" si="2"/>
        <v>1</v>
      </c>
      <c r="G51" s="7" t="s">
        <v>133</v>
      </c>
      <c r="H51" s="8">
        <v>398.0</v>
      </c>
      <c r="I51" s="8" t="s">
        <v>693</v>
      </c>
      <c r="J51" s="9">
        <v>1.633698347145E12</v>
      </c>
      <c r="K51" s="6" t="b">
        <f t="shared" si="3"/>
        <v>1</v>
      </c>
      <c r="L51" s="7" t="s">
        <v>157</v>
      </c>
      <c r="M51" s="8">
        <v>1072.0</v>
      </c>
      <c r="N51" s="8" t="s">
        <v>694</v>
      </c>
      <c r="O51" s="9">
        <v>1.633699140571E12</v>
      </c>
      <c r="P51" s="6" t="b">
        <f t="shared" si="4"/>
        <v>1</v>
      </c>
      <c r="Q51" s="7" t="s">
        <v>145</v>
      </c>
      <c r="R51" s="8">
        <v>134.0</v>
      </c>
      <c r="S51" s="8" t="s">
        <v>691</v>
      </c>
      <c r="T51" s="9">
        <v>1.633704770229E12</v>
      </c>
      <c r="U51" s="6" t="b">
        <f t="shared" si="5"/>
        <v>1</v>
      </c>
      <c r="V51" s="7" t="s">
        <v>127</v>
      </c>
      <c r="W51" s="8">
        <v>209.0</v>
      </c>
      <c r="X51" s="8" t="s">
        <v>695</v>
      </c>
      <c r="Y51" s="9">
        <v>1.633706821195E12</v>
      </c>
      <c r="Z51" s="6" t="b">
        <f t="shared" si="6"/>
        <v>1</v>
      </c>
      <c r="AA51" s="7" t="s">
        <v>127</v>
      </c>
      <c r="AB51" s="8">
        <v>209.0</v>
      </c>
      <c r="AC51" s="8" t="s">
        <v>695</v>
      </c>
      <c r="AD51" s="9">
        <v>1.633706821195E12</v>
      </c>
      <c r="AE51" s="6" t="b">
        <f t="shared" si="7"/>
        <v>1</v>
      </c>
      <c r="AF51" s="7" t="s">
        <v>131</v>
      </c>
      <c r="AG51" s="8">
        <v>138.0</v>
      </c>
      <c r="AH51" s="8" t="s">
        <v>686</v>
      </c>
      <c r="AI51" s="9">
        <v>1.633710369759E12</v>
      </c>
      <c r="AJ51" s="6" t="b">
        <f t="shared" si="8"/>
        <v>1</v>
      </c>
      <c r="AK51" s="7" t="s">
        <v>131</v>
      </c>
      <c r="AL51" s="8">
        <v>167.0</v>
      </c>
      <c r="AM51" s="8" t="s">
        <v>687</v>
      </c>
      <c r="AN51" s="9">
        <v>1.633711507797E12</v>
      </c>
      <c r="AO51" s="6" t="b">
        <f t="shared" si="9"/>
        <v>1</v>
      </c>
      <c r="AP51" s="7" t="s">
        <v>202</v>
      </c>
      <c r="AQ51" s="8">
        <v>1035.0</v>
      </c>
      <c r="AR51" s="8" t="s">
        <v>696</v>
      </c>
      <c r="AS51" s="9">
        <v>1.633712911567E12</v>
      </c>
    </row>
    <row r="52">
      <c r="A52" s="6" t="b">
        <f t="shared" si="1"/>
        <v>1</v>
      </c>
      <c r="B52" s="7" t="s">
        <v>48</v>
      </c>
      <c r="C52" s="8">
        <v>239.0</v>
      </c>
      <c r="D52" s="8" t="s">
        <v>689</v>
      </c>
      <c r="E52" s="9">
        <v>1.633697364879E12</v>
      </c>
      <c r="F52" s="6" t="b">
        <f t="shared" si="2"/>
        <v>1</v>
      </c>
      <c r="G52" s="7" t="s">
        <v>30</v>
      </c>
      <c r="H52" s="8">
        <v>217.0</v>
      </c>
      <c r="I52" s="8" t="s">
        <v>693</v>
      </c>
      <c r="J52" s="9">
        <v>1.633698347363E12</v>
      </c>
      <c r="K52" s="6" t="b">
        <f t="shared" si="3"/>
        <v>1</v>
      </c>
      <c r="L52" s="7" t="s">
        <v>189</v>
      </c>
      <c r="M52" s="8">
        <v>251.0</v>
      </c>
      <c r="N52" s="8" t="s">
        <v>694</v>
      </c>
      <c r="O52" s="9">
        <v>1.63369914082E12</v>
      </c>
      <c r="P52" s="6" t="b">
        <f t="shared" si="4"/>
        <v>1</v>
      </c>
      <c r="Q52" s="7" t="s">
        <v>152</v>
      </c>
      <c r="R52" s="8">
        <v>905.0</v>
      </c>
      <c r="S52" s="8" t="s">
        <v>697</v>
      </c>
      <c r="T52" s="9">
        <v>1.633704771133E12</v>
      </c>
      <c r="U52" s="6" t="b">
        <f t="shared" si="5"/>
        <v>1</v>
      </c>
      <c r="V52" s="7" t="s">
        <v>144</v>
      </c>
      <c r="W52" s="8">
        <v>205.0</v>
      </c>
      <c r="X52" s="8" t="s">
        <v>695</v>
      </c>
      <c r="Y52" s="9">
        <v>1.633706821388E12</v>
      </c>
      <c r="Z52" s="6" t="b">
        <f t="shared" si="6"/>
        <v>1</v>
      </c>
      <c r="AA52" s="7" t="s">
        <v>144</v>
      </c>
      <c r="AB52" s="8">
        <v>205.0</v>
      </c>
      <c r="AC52" s="8" t="s">
        <v>695</v>
      </c>
      <c r="AD52" s="9">
        <v>1.633706821388E12</v>
      </c>
      <c r="AE52" s="6" t="b">
        <f t="shared" si="7"/>
        <v>1</v>
      </c>
      <c r="AF52" s="7" t="s">
        <v>48</v>
      </c>
      <c r="AG52" s="8">
        <v>628.0</v>
      </c>
      <c r="AH52" s="8" t="s">
        <v>698</v>
      </c>
      <c r="AI52" s="9">
        <v>1.633710370384E12</v>
      </c>
      <c r="AJ52" s="6" t="b">
        <f t="shared" si="8"/>
        <v>1</v>
      </c>
      <c r="AK52" s="7" t="s">
        <v>692</v>
      </c>
      <c r="AL52" s="8">
        <v>397.0</v>
      </c>
      <c r="AM52" s="8" t="s">
        <v>699</v>
      </c>
      <c r="AN52" s="9">
        <v>1.633711508212E12</v>
      </c>
      <c r="AO52" s="6" t="b">
        <f t="shared" si="9"/>
        <v>1</v>
      </c>
      <c r="AP52" s="7" t="s">
        <v>77</v>
      </c>
      <c r="AQ52" s="8">
        <v>283.0</v>
      </c>
      <c r="AR52" s="8" t="s">
        <v>696</v>
      </c>
      <c r="AS52" s="9">
        <v>1.633712911846E12</v>
      </c>
    </row>
    <row r="53">
      <c r="A53" s="6" t="b">
        <f t="shared" si="1"/>
        <v>1</v>
      </c>
      <c r="B53" s="7" t="s">
        <v>127</v>
      </c>
      <c r="C53" s="8">
        <v>615.0</v>
      </c>
      <c r="D53" s="8" t="s">
        <v>700</v>
      </c>
      <c r="E53" s="9">
        <v>1.633697365496E12</v>
      </c>
      <c r="F53" s="6" t="b">
        <f t="shared" si="2"/>
        <v>1</v>
      </c>
      <c r="G53" s="7" t="s">
        <v>23</v>
      </c>
      <c r="H53" s="8">
        <v>244.0</v>
      </c>
      <c r="I53" s="8" t="s">
        <v>693</v>
      </c>
      <c r="J53" s="9">
        <v>1.633698347608E12</v>
      </c>
      <c r="K53" s="6" t="b">
        <f t="shared" si="3"/>
        <v>1</v>
      </c>
      <c r="L53" s="7" t="s">
        <v>131</v>
      </c>
      <c r="M53" s="8">
        <v>188.0</v>
      </c>
      <c r="N53" s="8" t="s">
        <v>701</v>
      </c>
      <c r="O53" s="9">
        <v>1.633699141019E12</v>
      </c>
      <c r="P53" s="6" t="b">
        <f t="shared" si="4"/>
        <v>1</v>
      </c>
      <c r="Q53" s="7" t="s">
        <v>88</v>
      </c>
      <c r="R53" s="8">
        <v>140.0</v>
      </c>
      <c r="S53" s="8" t="s">
        <v>697</v>
      </c>
      <c r="T53" s="9">
        <v>1.633704771274E12</v>
      </c>
      <c r="U53" s="6" t="b">
        <f t="shared" si="5"/>
        <v>1</v>
      </c>
      <c r="V53" s="7" t="s">
        <v>48</v>
      </c>
      <c r="W53" s="8">
        <v>366.0</v>
      </c>
      <c r="X53" s="8" t="s">
        <v>695</v>
      </c>
      <c r="Y53" s="9">
        <v>1.633706821754E12</v>
      </c>
      <c r="Z53" s="6" t="b">
        <f t="shared" si="6"/>
        <v>1</v>
      </c>
      <c r="AA53" s="7" t="s">
        <v>48</v>
      </c>
      <c r="AB53" s="8">
        <v>366.0</v>
      </c>
      <c r="AC53" s="8" t="s">
        <v>695</v>
      </c>
      <c r="AD53" s="9">
        <v>1.633706821754E12</v>
      </c>
      <c r="AE53" s="6" t="b">
        <f t="shared" si="7"/>
        <v>1</v>
      </c>
      <c r="AF53" s="7" t="s">
        <v>202</v>
      </c>
      <c r="AG53" s="8">
        <v>834.0</v>
      </c>
      <c r="AH53" s="8" t="s">
        <v>702</v>
      </c>
      <c r="AI53" s="9">
        <v>1.633710371219E12</v>
      </c>
      <c r="AJ53" s="6" t="b">
        <f t="shared" si="8"/>
        <v>1</v>
      </c>
      <c r="AK53" s="7" t="s">
        <v>157</v>
      </c>
      <c r="AL53" s="8">
        <v>115.0</v>
      </c>
      <c r="AM53" s="8" t="s">
        <v>699</v>
      </c>
      <c r="AN53" s="9">
        <v>1.633711508309E12</v>
      </c>
      <c r="AO53" s="6" t="b">
        <f t="shared" si="9"/>
        <v>1</v>
      </c>
      <c r="AP53" s="7" t="s">
        <v>48</v>
      </c>
      <c r="AQ53" s="8">
        <v>266.0</v>
      </c>
      <c r="AR53" s="8" t="s">
        <v>703</v>
      </c>
      <c r="AS53" s="9">
        <v>1.633712912117E12</v>
      </c>
    </row>
    <row r="54">
      <c r="A54" s="6" t="b">
        <f t="shared" si="1"/>
        <v>1</v>
      </c>
      <c r="B54" s="7" t="s">
        <v>144</v>
      </c>
      <c r="C54" s="8">
        <v>178.0</v>
      </c>
      <c r="D54" s="8" t="s">
        <v>700</v>
      </c>
      <c r="E54" s="9">
        <v>1.633697365678E12</v>
      </c>
      <c r="F54" s="6" t="b">
        <f t="shared" si="2"/>
        <v>1</v>
      </c>
      <c r="G54" s="7" t="s">
        <v>145</v>
      </c>
      <c r="H54" s="8">
        <v>176.0</v>
      </c>
      <c r="I54" s="8" t="s">
        <v>693</v>
      </c>
      <c r="J54" s="9">
        <v>1.633698347781E12</v>
      </c>
      <c r="K54" s="6" t="b">
        <f t="shared" si="3"/>
        <v>1</v>
      </c>
      <c r="L54" s="7" t="s">
        <v>48</v>
      </c>
      <c r="M54" s="8">
        <v>533.0</v>
      </c>
      <c r="N54" s="8" t="s">
        <v>701</v>
      </c>
      <c r="O54" s="9">
        <v>1.633699141556E12</v>
      </c>
      <c r="P54" s="6" t="b">
        <f t="shared" si="4"/>
        <v>1</v>
      </c>
      <c r="Q54" s="7" t="s">
        <v>48</v>
      </c>
      <c r="R54" s="8">
        <v>176.0</v>
      </c>
      <c r="S54" s="8" t="s">
        <v>697</v>
      </c>
      <c r="T54" s="9">
        <v>1.633704771449E12</v>
      </c>
      <c r="U54" s="6" t="b">
        <f t="shared" si="5"/>
        <v>1</v>
      </c>
      <c r="V54" s="7" t="s">
        <v>115</v>
      </c>
      <c r="W54" s="8">
        <v>6108.0</v>
      </c>
      <c r="X54" s="8" t="s">
        <v>704</v>
      </c>
      <c r="Y54" s="9">
        <v>1.633706827864E12</v>
      </c>
      <c r="Z54" s="6" t="b">
        <f t="shared" si="6"/>
        <v>1</v>
      </c>
      <c r="AA54" s="7" t="s">
        <v>115</v>
      </c>
      <c r="AB54" s="8">
        <v>6108.0</v>
      </c>
      <c r="AC54" s="8" t="s">
        <v>704</v>
      </c>
      <c r="AD54" s="9">
        <v>1.633706827864E12</v>
      </c>
      <c r="AE54" s="6" t="b">
        <f t="shared" si="7"/>
        <v>1</v>
      </c>
      <c r="AF54" s="7" t="s">
        <v>77</v>
      </c>
      <c r="AG54" s="8">
        <v>223.0</v>
      </c>
      <c r="AH54" s="8" t="s">
        <v>702</v>
      </c>
      <c r="AI54" s="9">
        <v>1.63371037144E12</v>
      </c>
      <c r="AJ54" s="6" t="b">
        <f t="shared" si="8"/>
        <v>1</v>
      </c>
      <c r="AK54" s="7" t="s">
        <v>107</v>
      </c>
      <c r="AL54" s="8">
        <v>292.0</v>
      </c>
      <c r="AM54" s="8" t="s">
        <v>699</v>
      </c>
      <c r="AN54" s="9">
        <v>1.633711508603E12</v>
      </c>
      <c r="AO54" s="6" t="b">
        <f t="shared" si="9"/>
        <v>1</v>
      </c>
      <c r="AP54" s="7" t="s">
        <v>186</v>
      </c>
      <c r="AQ54" s="8">
        <v>345.0</v>
      </c>
      <c r="AR54" s="8" t="s">
        <v>703</v>
      </c>
      <c r="AS54" s="9">
        <v>1.633712912459E12</v>
      </c>
    </row>
    <row r="55">
      <c r="A55" s="6" t="b">
        <f t="shared" si="1"/>
        <v>1</v>
      </c>
      <c r="B55" s="7" t="s">
        <v>48</v>
      </c>
      <c r="C55" s="8">
        <v>348.0</v>
      </c>
      <c r="D55" s="8" t="s">
        <v>705</v>
      </c>
      <c r="E55" s="9">
        <v>1.63369736602E12</v>
      </c>
      <c r="F55" s="6" t="b">
        <f t="shared" si="2"/>
        <v>1</v>
      </c>
      <c r="G55" s="7" t="s">
        <v>30</v>
      </c>
      <c r="H55" s="8">
        <v>133.0</v>
      </c>
      <c r="I55" s="8" t="s">
        <v>693</v>
      </c>
      <c r="J55" s="9">
        <v>1.633698347915E12</v>
      </c>
      <c r="K55" s="6" t="b">
        <f t="shared" si="3"/>
        <v>1</v>
      </c>
      <c r="L55" s="7" t="s">
        <v>202</v>
      </c>
      <c r="M55" s="8">
        <v>332.0</v>
      </c>
      <c r="N55" s="8" t="s">
        <v>701</v>
      </c>
      <c r="O55" s="9">
        <v>1.633699141874E12</v>
      </c>
      <c r="P55" s="6" t="b">
        <f t="shared" si="4"/>
        <v>1</v>
      </c>
      <c r="Q55" s="7" t="s">
        <v>127</v>
      </c>
      <c r="R55" s="8">
        <v>1793.0</v>
      </c>
      <c r="S55" s="8" t="s">
        <v>706</v>
      </c>
      <c r="T55" s="9">
        <v>1.633704773258E12</v>
      </c>
      <c r="U55" s="6" t="b">
        <f t="shared" si="5"/>
        <v>1</v>
      </c>
      <c r="V55" s="7" t="s">
        <v>157</v>
      </c>
      <c r="W55" s="8">
        <v>1942.0</v>
      </c>
      <c r="X55" s="8" t="s">
        <v>707</v>
      </c>
      <c r="Y55" s="9">
        <v>1.633706829804E12</v>
      </c>
      <c r="Z55" s="6" t="b">
        <f t="shared" si="6"/>
        <v>1</v>
      </c>
      <c r="AA55" s="7" t="s">
        <v>157</v>
      </c>
      <c r="AB55" s="8">
        <v>1942.0</v>
      </c>
      <c r="AC55" s="8" t="s">
        <v>707</v>
      </c>
      <c r="AD55" s="9">
        <v>1.633706829804E12</v>
      </c>
      <c r="AE55" s="6" t="b">
        <f t="shared" si="7"/>
        <v>1</v>
      </c>
      <c r="AF55" s="7" t="s">
        <v>48</v>
      </c>
      <c r="AG55" s="8">
        <v>239.0</v>
      </c>
      <c r="AH55" s="8" t="s">
        <v>702</v>
      </c>
      <c r="AI55" s="9">
        <v>1.63371037168E12</v>
      </c>
      <c r="AJ55" s="6" t="b">
        <f t="shared" si="8"/>
        <v>1</v>
      </c>
      <c r="AK55" s="7" t="s">
        <v>131</v>
      </c>
      <c r="AL55" s="8">
        <v>121.0</v>
      </c>
      <c r="AM55" s="8" t="s">
        <v>699</v>
      </c>
      <c r="AN55" s="9">
        <v>1.633711508727E12</v>
      </c>
      <c r="AO55" s="6" t="b">
        <f t="shared" si="9"/>
        <v>1</v>
      </c>
      <c r="AP55" s="7" t="s">
        <v>48</v>
      </c>
      <c r="AQ55" s="8">
        <v>264.0</v>
      </c>
      <c r="AR55" s="8" t="s">
        <v>703</v>
      </c>
      <c r="AS55" s="9">
        <v>1.633712912722E12</v>
      </c>
    </row>
    <row r="56">
      <c r="A56" s="6" t="b">
        <f t="shared" si="1"/>
        <v>1</v>
      </c>
      <c r="B56" s="7" t="s">
        <v>144</v>
      </c>
      <c r="C56" s="8">
        <v>2356.0</v>
      </c>
      <c r="D56" s="8" t="s">
        <v>708</v>
      </c>
      <c r="E56" s="9">
        <v>1.633697368378E12</v>
      </c>
      <c r="F56" s="6" t="b">
        <f t="shared" si="2"/>
        <v>1</v>
      </c>
      <c r="G56" s="7" t="s">
        <v>152</v>
      </c>
      <c r="H56" s="8">
        <v>200.0</v>
      </c>
      <c r="I56" s="8" t="s">
        <v>709</v>
      </c>
      <c r="J56" s="9">
        <v>1.633698348116E12</v>
      </c>
      <c r="K56" s="6" t="b">
        <f t="shared" si="3"/>
        <v>1</v>
      </c>
      <c r="L56" s="7" t="s">
        <v>77</v>
      </c>
      <c r="M56" s="8">
        <v>187.0</v>
      </c>
      <c r="N56" s="8" t="s">
        <v>710</v>
      </c>
      <c r="O56" s="9">
        <v>1.63369914206E12</v>
      </c>
      <c r="P56" s="6" t="b">
        <f t="shared" si="4"/>
        <v>1</v>
      </c>
      <c r="Q56" s="7" t="s">
        <v>144</v>
      </c>
      <c r="R56" s="8">
        <v>172.0</v>
      </c>
      <c r="S56" s="8" t="s">
        <v>706</v>
      </c>
      <c r="T56" s="9">
        <v>1.63370477341E12</v>
      </c>
      <c r="U56" s="6" t="b">
        <f t="shared" si="5"/>
        <v>1</v>
      </c>
      <c r="V56" s="7" t="s">
        <v>125</v>
      </c>
      <c r="W56" s="8">
        <v>560.0</v>
      </c>
      <c r="X56" s="8" t="s">
        <v>711</v>
      </c>
      <c r="Y56" s="9">
        <v>1.633706830367E12</v>
      </c>
      <c r="Z56" s="6" t="b">
        <f t="shared" si="6"/>
        <v>1</v>
      </c>
      <c r="AA56" s="7" t="s">
        <v>125</v>
      </c>
      <c r="AB56" s="8">
        <v>560.0</v>
      </c>
      <c r="AC56" s="8" t="s">
        <v>711</v>
      </c>
      <c r="AD56" s="9">
        <v>1.633706830367E12</v>
      </c>
      <c r="AE56" s="6" t="b">
        <f t="shared" si="7"/>
        <v>1</v>
      </c>
      <c r="AF56" s="7" t="s">
        <v>186</v>
      </c>
      <c r="AG56" s="8">
        <v>598.0</v>
      </c>
      <c r="AH56" s="8" t="s">
        <v>712</v>
      </c>
      <c r="AI56" s="9">
        <v>1.633710372277E12</v>
      </c>
      <c r="AJ56" s="6" t="b">
        <f t="shared" si="8"/>
        <v>1</v>
      </c>
      <c r="AK56" s="7" t="s">
        <v>48</v>
      </c>
      <c r="AL56" s="8">
        <v>628.0</v>
      </c>
      <c r="AM56" s="8" t="s">
        <v>713</v>
      </c>
      <c r="AN56" s="9">
        <v>1.63371150935E12</v>
      </c>
      <c r="AO56" s="6" t="b">
        <f t="shared" si="9"/>
        <v>1</v>
      </c>
      <c r="AP56" s="7" t="s">
        <v>48</v>
      </c>
      <c r="AQ56" s="8">
        <v>381.0</v>
      </c>
      <c r="AR56" s="8" t="s">
        <v>714</v>
      </c>
      <c r="AS56" s="9">
        <v>1.633712913105E12</v>
      </c>
    </row>
    <row r="57">
      <c r="A57" s="6" t="b">
        <f t="shared" si="1"/>
        <v>1</v>
      </c>
      <c r="B57" s="7" t="s">
        <v>127</v>
      </c>
      <c r="C57" s="8">
        <v>149.0</v>
      </c>
      <c r="D57" s="8" t="s">
        <v>708</v>
      </c>
      <c r="E57" s="9">
        <v>1.633697368526E12</v>
      </c>
      <c r="F57" s="6" t="b">
        <f t="shared" si="2"/>
        <v>1</v>
      </c>
      <c r="G57" s="7" t="s">
        <v>33</v>
      </c>
      <c r="H57" s="8">
        <v>75.0</v>
      </c>
      <c r="I57" s="8" t="s">
        <v>709</v>
      </c>
      <c r="J57" s="9">
        <v>1.633698348191E12</v>
      </c>
      <c r="K57" s="6" t="b">
        <f t="shared" si="3"/>
        <v>1</v>
      </c>
      <c r="L57" s="7" t="s">
        <v>48</v>
      </c>
      <c r="M57" s="8">
        <v>261.0</v>
      </c>
      <c r="N57" s="8" t="s">
        <v>710</v>
      </c>
      <c r="O57" s="9">
        <v>1.633699142323E12</v>
      </c>
      <c r="P57" s="6" t="b">
        <f t="shared" si="4"/>
        <v>1</v>
      </c>
      <c r="Q57" s="7" t="s">
        <v>48</v>
      </c>
      <c r="R57" s="8">
        <v>255.0</v>
      </c>
      <c r="S57" s="8" t="s">
        <v>706</v>
      </c>
      <c r="T57" s="9">
        <v>1.633704773671E12</v>
      </c>
      <c r="U57" s="6" t="b">
        <f t="shared" si="5"/>
        <v>1</v>
      </c>
      <c r="V57" s="7" t="s">
        <v>131</v>
      </c>
      <c r="W57" s="8">
        <v>88.0</v>
      </c>
      <c r="X57" s="8" t="s">
        <v>711</v>
      </c>
      <c r="Y57" s="9">
        <v>1.633706830463E12</v>
      </c>
      <c r="Z57" s="6" t="b">
        <f t="shared" si="6"/>
        <v>1</v>
      </c>
      <c r="AA57" s="7" t="s">
        <v>131</v>
      </c>
      <c r="AB57" s="8">
        <v>88.0</v>
      </c>
      <c r="AC57" s="8" t="s">
        <v>711</v>
      </c>
      <c r="AD57" s="9">
        <v>1.633706830463E12</v>
      </c>
      <c r="AE57" s="6" t="b">
        <f t="shared" si="7"/>
        <v>1</v>
      </c>
      <c r="AF57" s="7" t="s">
        <v>152</v>
      </c>
      <c r="AG57" s="8">
        <v>451.0</v>
      </c>
      <c r="AH57" s="8" t="s">
        <v>712</v>
      </c>
      <c r="AI57" s="9">
        <v>1.633710372736E12</v>
      </c>
      <c r="AJ57" s="6" t="b">
        <f t="shared" si="8"/>
        <v>1</v>
      </c>
      <c r="AK57" s="7" t="s">
        <v>202</v>
      </c>
      <c r="AL57" s="8">
        <v>524.0</v>
      </c>
      <c r="AM57" s="8" t="s">
        <v>713</v>
      </c>
      <c r="AN57" s="9">
        <v>1.633711509887E12</v>
      </c>
      <c r="AO57" s="6" t="b">
        <f t="shared" si="9"/>
        <v>1</v>
      </c>
      <c r="AP57" s="7" t="s">
        <v>48</v>
      </c>
      <c r="AQ57" s="8">
        <v>799.0</v>
      </c>
      <c r="AR57" s="8" t="s">
        <v>714</v>
      </c>
      <c r="AS57" s="9">
        <v>1.633712913902E12</v>
      </c>
    </row>
    <row r="58">
      <c r="A58" s="6" t="b">
        <f t="shared" si="1"/>
        <v>1</v>
      </c>
      <c r="B58" s="7" t="s">
        <v>48</v>
      </c>
      <c r="C58" s="8">
        <v>167.0</v>
      </c>
      <c r="D58" s="8" t="s">
        <v>708</v>
      </c>
      <c r="E58" s="9">
        <v>1.633697368694E12</v>
      </c>
      <c r="F58" s="6" t="b">
        <f t="shared" si="2"/>
        <v>1</v>
      </c>
      <c r="G58" s="7" t="s">
        <v>48</v>
      </c>
      <c r="H58" s="8">
        <v>203.0</v>
      </c>
      <c r="I58" s="8" t="s">
        <v>709</v>
      </c>
      <c r="J58" s="9">
        <v>1.633698348395E12</v>
      </c>
      <c r="K58" s="6" t="b">
        <f t="shared" si="3"/>
        <v>1</v>
      </c>
      <c r="L58" s="7" t="s">
        <v>186</v>
      </c>
      <c r="M58" s="8">
        <v>296.0</v>
      </c>
      <c r="N58" s="8" t="s">
        <v>710</v>
      </c>
      <c r="O58" s="9">
        <v>1.633699142617E12</v>
      </c>
      <c r="P58" s="6" t="b">
        <f t="shared" si="4"/>
        <v>1</v>
      </c>
      <c r="Q58" s="7" t="s">
        <v>116</v>
      </c>
      <c r="R58" s="8">
        <v>4940.0</v>
      </c>
      <c r="S58" s="8" t="s">
        <v>715</v>
      </c>
      <c r="T58" s="9">
        <v>1.63370477861E12</v>
      </c>
      <c r="U58" s="6" t="b">
        <f t="shared" si="5"/>
        <v>1</v>
      </c>
      <c r="V58" s="7" t="s">
        <v>48</v>
      </c>
      <c r="W58" s="8">
        <v>317.0</v>
      </c>
      <c r="X58" s="8" t="s">
        <v>711</v>
      </c>
      <c r="Y58" s="9">
        <v>1.633706830769E12</v>
      </c>
      <c r="Z58" s="6" t="b">
        <f t="shared" si="6"/>
        <v>1</v>
      </c>
      <c r="AA58" s="7" t="s">
        <v>48</v>
      </c>
      <c r="AB58" s="8">
        <v>317.0</v>
      </c>
      <c r="AC58" s="8" t="s">
        <v>711</v>
      </c>
      <c r="AD58" s="9">
        <v>1.633706830769E12</v>
      </c>
      <c r="AE58" s="6" t="b">
        <f t="shared" si="7"/>
        <v>1</v>
      </c>
      <c r="AF58" s="7" t="s">
        <v>48</v>
      </c>
      <c r="AG58" s="8">
        <v>289.0</v>
      </c>
      <c r="AH58" s="8" t="s">
        <v>716</v>
      </c>
      <c r="AI58" s="9">
        <v>1.633710373018E12</v>
      </c>
      <c r="AJ58" s="6" t="b">
        <f t="shared" si="8"/>
        <v>1</v>
      </c>
      <c r="AK58" s="7" t="s">
        <v>77</v>
      </c>
      <c r="AL58" s="8">
        <v>266.0</v>
      </c>
      <c r="AM58" s="8" t="s">
        <v>717</v>
      </c>
      <c r="AN58" s="9">
        <v>1.633711510139E12</v>
      </c>
      <c r="AO58" s="6" t="b">
        <f t="shared" si="9"/>
        <v>1</v>
      </c>
      <c r="AP58" s="7" t="s">
        <v>152</v>
      </c>
      <c r="AQ58" s="8">
        <v>322.0</v>
      </c>
      <c r="AR58" s="8" t="s">
        <v>718</v>
      </c>
      <c r="AS58" s="9">
        <v>1.633712914226E12</v>
      </c>
    </row>
    <row r="59">
      <c r="A59" s="6" t="b">
        <f t="shared" si="1"/>
        <v>1</v>
      </c>
      <c r="B59" s="7" t="s">
        <v>186</v>
      </c>
      <c r="C59" s="8">
        <v>541.0</v>
      </c>
      <c r="D59" s="8" t="s">
        <v>719</v>
      </c>
      <c r="E59" s="9">
        <v>1.633697369234E12</v>
      </c>
      <c r="F59" s="6" t="b">
        <f t="shared" si="2"/>
        <v>1</v>
      </c>
      <c r="G59" s="7" t="s">
        <v>88</v>
      </c>
      <c r="H59" s="8">
        <v>2743.0</v>
      </c>
      <c r="I59" s="8" t="s">
        <v>720</v>
      </c>
      <c r="J59" s="9">
        <v>1.633698351138E12</v>
      </c>
      <c r="K59" s="6" t="b">
        <f t="shared" si="3"/>
        <v>1</v>
      </c>
      <c r="L59" s="7" t="s">
        <v>152</v>
      </c>
      <c r="M59" s="8">
        <v>561.0</v>
      </c>
      <c r="N59" s="8" t="s">
        <v>721</v>
      </c>
      <c r="O59" s="9">
        <v>1.633699143179E12</v>
      </c>
      <c r="P59" s="6" t="b">
        <f t="shared" si="4"/>
        <v>1</v>
      </c>
      <c r="Q59" s="7" t="s">
        <v>157</v>
      </c>
      <c r="R59" s="8">
        <v>660.0</v>
      </c>
      <c r="S59" s="8" t="s">
        <v>722</v>
      </c>
      <c r="T59" s="9">
        <v>1.633704779269E12</v>
      </c>
      <c r="U59" s="6" t="b">
        <f t="shared" si="5"/>
        <v>1</v>
      </c>
      <c r="V59" s="7" t="s">
        <v>202</v>
      </c>
      <c r="W59" s="8">
        <v>1020.0</v>
      </c>
      <c r="X59" s="8" t="s">
        <v>723</v>
      </c>
      <c r="Y59" s="9">
        <v>1.6337068318E12</v>
      </c>
      <c r="Z59" s="6" t="b">
        <f t="shared" si="6"/>
        <v>1</v>
      </c>
      <c r="AA59" s="7" t="s">
        <v>202</v>
      </c>
      <c r="AB59" s="8">
        <v>1020.0</v>
      </c>
      <c r="AC59" s="8" t="s">
        <v>723</v>
      </c>
      <c r="AD59" s="9">
        <v>1.6337068318E12</v>
      </c>
      <c r="AE59" s="6" t="b">
        <f t="shared" si="7"/>
        <v>1</v>
      </c>
      <c r="AF59" s="7" t="s">
        <v>193</v>
      </c>
      <c r="AG59" s="8">
        <v>5333.0</v>
      </c>
      <c r="AH59" s="8" t="s">
        <v>724</v>
      </c>
      <c r="AI59" s="9">
        <v>1.633710378361E12</v>
      </c>
      <c r="AJ59" s="6" t="b">
        <f t="shared" si="8"/>
        <v>1</v>
      </c>
      <c r="AK59" s="7" t="s">
        <v>48</v>
      </c>
      <c r="AL59" s="8">
        <v>239.0</v>
      </c>
      <c r="AM59" s="8" t="s">
        <v>717</v>
      </c>
      <c r="AN59" s="9">
        <v>1.633711510376E12</v>
      </c>
      <c r="AO59" s="6" t="b">
        <f t="shared" si="9"/>
        <v>1</v>
      </c>
      <c r="AP59" s="7" t="s">
        <v>48</v>
      </c>
      <c r="AQ59" s="8">
        <v>395.0</v>
      </c>
      <c r="AR59" s="8" t="s">
        <v>718</v>
      </c>
      <c r="AS59" s="9">
        <v>1.633712914619E12</v>
      </c>
    </row>
    <row r="60">
      <c r="A60" s="6" t="b">
        <f t="shared" si="1"/>
        <v>1</v>
      </c>
      <c r="B60" s="7" t="s">
        <v>152</v>
      </c>
      <c r="C60" s="8">
        <v>193.0</v>
      </c>
      <c r="D60" s="8" t="s">
        <v>719</v>
      </c>
      <c r="E60" s="9">
        <v>1.633697369425E12</v>
      </c>
      <c r="F60" s="6" t="b">
        <f t="shared" si="2"/>
        <v>1</v>
      </c>
      <c r="G60" s="7" t="s">
        <v>37</v>
      </c>
      <c r="H60" s="8">
        <v>384.0</v>
      </c>
      <c r="I60" s="8" t="s">
        <v>720</v>
      </c>
      <c r="J60" s="9">
        <v>1.633698351523E12</v>
      </c>
      <c r="K60" s="6" t="b">
        <f t="shared" si="3"/>
        <v>1</v>
      </c>
      <c r="L60" s="7" t="s">
        <v>48</v>
      </c>
      <c r="M60" s="8">
        <v>288.0</v>
      </c>
      <c r="N60" s="8" t="s">
        <v>721</v>
      </c>
      <c r="O60" s="9">
        <v>1.633699143464E12</v>
      </c>
      <c r="P60" s="6" t="b">
        <f t="shared" si="4"/>
        <v>1</v>
      </c>
      <c r="Q60" s="7" t="s">
        <v>107</v>
      </c>
      <c r="R60" s="8">
        <v>245.0</v>
      </c>
      <c r="S60" s="8" t="s">
        <v>722</v>
      </c>
      <c r="T60" s="9">
        <v>1.633704779528E12</v>
      </c>
      <c r="U60" s="6" t="b">
        <f t="shared" si="5"/>
        <v>1</v>
      </c>
      <c r="V60" s="7" t="s">
        <v>77</v>
      </c>
      <c r="W60" s="8">
        <v>239.0</v>
      </c>
      <c r="X60" s="8" t="s">
        <v>725</v>
      </c>
      <c r="Y60" s="9">
        <v>1.633706832028E12</v>
      </c>
      <c r="Z60" s="6" t="b">
        <f t="shared" si="6"/>
        <v>1</v>
      </c>
      <c r="AA60" s="7" t="s">
        <v>77</v>
      </c>
      <c r="AB60" s="8">
        <v>239.0</v>
      </c>
      <c r="AC60" s="8" t="s">
        <v>725</v>
      </c>
      <c r="AD60" s="9">
        <v>1.633706832028E12</v>
      </c>
      <c r="AE60" s="6" t="b">
        <f t="shared" si="7"/>
        <v>1</v>
      </c>
      <c r="AF60" s="7" t="s">
        <v>208</v>
      </c>
      <c r="AG60" s="8">
        <v>1608.0</v>
      </c>
      <c r="AH60" s="8" t="s">
        <v>726</v>
      </c>
      <c r="AI60" s="9">
        <v>1.633710379962E12</v>
      </c>
      <c r="AJ60" s="6" t="b">
        <f t="shared" si="8"/>
        <v>1</v>
      </c>
      <c r="AK60" s="7" t="s">
        <v>186</v>
      </c>
      <c r="AL60" s="8">
        <v>372.0</v>
      </c>
      <c r="AM60" s="8" t="s">
        <v>717</v>
      </c>
      <c r="AN60" s="9">
        <v>1.633711510751E12</v>
      </c>
      <c r="AO60" s="6" t="b">
        <f t="shared" si="9"/>
        <v>1</v>
      </c>
      <c r="AP60" s="7" t="s">
        <v>186</v>
      </c>
      <c r="AQ60" s="8">
        <v>150.0</v>
      </c>
      <c r="AR60" s="8" t="s">
        <v>718</v>
      </c>
      <c r="AS60" s="9">
        <v>1.633712914769E12</v>
      </c>
    </row>
    <row r="61">
      <c r="A61" s="6" t="b">
        <f t="shared" si="1"/>
        <v>1</v>
      </c>
      <c r="B61" s="7" t="s">
        <v>48</v>
      </c>
      <c r="C61" s="8">
        <v>205.0</v>
      </c>
      <c r="D61" s="8" t="s">
        <v>719</v>
      </c>
      <c r="E61" s="9">
        <v>1.633697369629E12</v>
      </c>
      <c r="F61" s="6" t="b">
        <f t="shared" si="2"/>
        <v>1</v>
      </c>
      <c r="G61" s="7" t="s">
        <v>48</v>
      </c>
      <c r="H61" s="8">
        <v>214.0</v>
      </c>
      <c r="I61" s="8" t="s">
        <v>720</v>
      </c>
      <c r="J61" s="9">
        <v>1.633698351735E12</v>
      </c>
      <c r="K61" s="6" t="b">
        <f t="shared" si="3"/>
        <v>1</v>
      </c>
      <c r="L61" s="7" t="s">
        <v>222</v>
      </c>
      <c r="M61" s="8">
        <v>2624.0</v>
      </c>
      <c r="N61" s="8" t="s">
        <v>727</v>
      </c>
      <c r="O61" s="9">
        <v>1.633699146103E12</v>
      </c>
      <c r="P61" s="6" t="b">
        <f t="shared" si="4"/>
        <v>1</v>
      </c>
      <c r="Q61" s="7" t="s">
        <v>131</v>
      </c>
      <c r="R61" s="8">
        <v>173.0</v>
      </c>
      <c r="S61" s="8" t="s">
        <v>722</v>
      </c>
      <c r="T61" s="9">
        <v>1.633704779695E12</v>
      </c>
      <c r="U61" s="6" t="b">
        <f t="shared" si="5"/>
        <v>1</v>
      </c>
      <c r="V61" s="7" t="s">
        <v>48</v>
      </c>
      <c r="W61" s="8">
        <v>266.0</v>
      </c>
      <c r="X61" s="8" t="s">
        <v>725</v>
      </c>
      <c r="Y61" s="9">
        <v>1.633706832306E12</v>
      </c>
      <c r="Z61" s="6" t="b">
        <f t="shared" si="6"/>
        <v>1</v>
      </c>
      <c r="AA61" s="7" t="s">
        <v>48</v>
      </c>
      <c r="AB61" s="8">
        <v>266.0</v>
      </c>
      <c r="AC61" s="8" t="s">
        <v>725</v>
      </c>
      <c r="AD61" s="9">
        <v>1.633706832306E12</v>
      </c>
      <c r="AE61" s="6" t="b">
        <f t="shared" si="7"/>
        <v>1</v>
      </c>
      <c r="AF61" s="7" t="s">
        <v>125</v>
      </c>
      <c r="AG61" s="8">
        <v>450.0</v>
      </c>
      <c r="AH61" s="8" t="s">
        <v>728</v>
      </c>
      <c r="AI61" s="9">
        <v>1.63371038041E12</v>
      </c>
      <c r="AJ61" s="6" t="b">
        <f t="shared" si="8"/>
        <v>1</v>
      </c>
      <c r="AK61" s="7" t="s">
        <v>152</v>
      </c>
      <c r="AL61" s="8">
        <v>226.0</v>
      </c>
      <c r="AM61" s="8" t="s">
        <v>717</v>
      </c>
      <c r="AN61" s="9">
        <v>1.633711510975E12</v>
      </c>
      <c r="AO61" s="6" t="b">
        <f t="shared" si="9"/>
        <v>1</v>
      </c>
      <c r="AP61" s="7" t="s">
        <v>152</v>
      </c>
      <c r="AQ61" s="8">
        <v>405.0</v>
      </c>
      <c r="AR61" s="8" t="s">
        <v>729</v>
      </c>
      <c r="AS61" s="9">
        <v>1.633712915178E12</v>
      </c>
    </row>
    <row r="62">
      <c r="A62" s="6" t="b">
        <f t="shared" si="1"/>
        <v>1</v>
      </c>
      <c r="B62" s="7" t="s">
        <v>222</v>
      </c>
      <c r="C62" s="8">
        <v>3485.0</v>
      </c>
      <c r="D62" s="8" t="s">
        <v>730</v>
      </c>
      <c r="E62" s="9">
        <v>1.633697373115E12</v>
      </c>
      <c r="F62" s="6" t="b">
        <f t="shared" si="2"/>
        <v>1</v>
      </c>
      <c r="G62" s="7" t="s">
        <v>118</v>
      </c>
      <c r="H62" s="8">
        <v>2386.0</v>
      </c>
      <c r="I62" s="8" t="s">
        <v>731</v>
      </c>
      <c r="J62" s="9">
        <v>1.633698354122E12</v>
      </c>
      <c r="K62" s="6" t="b">
        <f t="shared" si="3"/>
        <v>1</v>
      </c>
      <c r="L62" s="7" t="s">
        <v>208</v>
      </c>
      <c r="M62" s="8">
        <v>1488.0</v>
      </c>
      <c r="N62" s="8" t="s">
        <v>732</v>
      </c>
      <c r="O62" s="9">
        <v>1.633699147577E12</v>
      </c>
      <c r="P62" s="6" t="b">
        <f t="shared" si="4"/>
        <v>1</v>
      </c>
      <c r="Q62" s="7" t="s">
        <v>48</v>
      </c>
      <c r="R62" s="8">
        <v>473.0</v>
      </c>
      <c r="S62" s="8" t="s">
        <v>733</v>
      </c>
      <c r="T62" s="9">
        <v>1.633704780158E12</v>
      </c>
      <c r="U62" s="6" t="b">
        <f t="shared" si="5"/>
        <v>1</v>
      </c>
      <c r="V62" s="7" t="s">
        <v>186</v>
      </c>
      <c r="W62" s="8">
        <v>630.0</v>
      </c>
      <c r="X62" s="8" t="s">
        <v>725</v>
      </c>
      <c r="Y62" s="9">
        <v>1.633706832924E12</v>
      </c>
      <c r="Z62" s="6" t="b">
        <f t="shared" si="6"/>
        <v>1</v>
      </c>
      <c r="AA62" s="7" t="s">
        <v>186</v>
      </c>
      <c r="AB62" s="8">
        <v>630.0</v>
      </c>
      <c r="AC62" s="8" t="s">
        <v>725</v>
      </c>
      <c r="AD62" s="9">
        <v>1.633706832924E12</v>
      </c>
      <c r="AE62" s="6" t="b">
        <f t="shared" si="7"/>
        <v>1</v>
      </c>
      <c r="AF62" s="7" t="s">
        <v>125</v>
      </c>
      <c r="AG62" s="8">
        <v>198.0</v>
      </c>
      <c r="AH62" s="8" t="s">
        <v>728</v>
      </c>
      <c r="AI62" s="9">
        <v>1.633710380615E12</v>
      </c>
      <c r="AJ62" s="6" t="b">
        <f t="shared" si="8"/>
        <v>1</v>
      </c>
      <c r="AK62" s="7" t="s">
        <v>48</v>
      </c>
      <c r="AL62" s="8">
        <v>221.0</v>
      </c>
      <c r="AM62" s="8" t="s">
        <v>734</v>
      </c>
      <c r="AN62" s="9">
        <v>1.633711511196E12</v>
      </c>
      <c r="AO62" s="6" t="b">
        <f t="shared" si="9"/>
        <v>1</v>
      </c>
      <c r="AP62" s="7" t="s">
        <v>48</v>
      </c>
      <c r="AQ62" s="8">
        <v>393.0</v>
      </c>
      <c r="AR62" s="8" t="s">
        <v>729</v>
      </c>
      <c r="AS62" s="9">
        <v>1.633712915569E12</v>
      </c>
    </row>
    <row r="63">
      <c r="A63" s="6" t="b">
        <f t="shared" si="1"/>
        <v>1</v>
      </c>
      <c r="B63" s="7" t="s">
        <v>208</v>
      </c>
      <c r="C63" s="8">
        <v>928.0</v>
      </c>
      <c r="D63" s="8" t="s">
        <v>735</v>
      </c>
      <c r="E63" s="9">
        <v>1.633697374046E12</v>
      </c>
      <c r="F63" s="6" t="b">
        <f t="shared" si="2"/>
        <v>1</v>
      </c>
      <c r="G63" s="7" t="s">
        <v>48</v>
      </c>
      <c r="H63" s="8">
        <v>2298.0</v>
      </c>
      <c r="I63" s="8" t="s">
        <v>736</v>
      </c>
      <c r="J63" s="9">
        <v>1.633698356425E12</v>
      </c>
      <c r="K63" s="6" t="b">
        <f t="shared" si="3"/>
        <v>1</v>
      </c>
      <c r="L63" s="7" t="s">
        <v>125</v>
      </c>
      <c r="M63" s="8">
        <v>385.0</v>
      </c>
      <c r="N63" s="8" t="s">
        <v>732</v>
      </c>
      <c r="O63" s="9">
        <v>1.633699147966E12</v>
      </c>
      <c r="P63" s="6" t="b">
        <f t="shared" si="4"/>
        <v>1</v>
      </c>
      <c r="Q63" s="7" t="s">
        <v>202</v>
      </c>
      <c r="R63" s="8">
        <v>800.0</v>
      </c>
      <c r="S63" s="8" t="s">
        <v>733</v>
      </c>
      <c r="T63" s="9">
        <v>1.633704780961E12</v>
      </c>
      <c r="U63" s="6" t="b">
        <f t="shared" si="5"/>
        <v>1</v>
      </c>
      <c r="V63" s="7" t="s">
        <v>152</v>
      </c>
      <c r="W63" s="8">
        <v>208.0</v>
      </c>
      <c r="X63" s="8" t="s">
        <v>737</v>
      </c>
      <c r="Y63" s="9">
        <v>1.633706833131E12</v>
      </c>
      <c r="Z63" s="6" t="b">
        <f t="shared" si="6"/>
        <v>1</v>
      </c>
      <c r="AA63" s="7" t="s">
        <v>152</v>
      </c>
      <c r="AB63" s="8">
        <v>208.0</v>
      </c>
      <c r="AC63" s="8" t="s">
        <v>737</v>
      </c>
      <c r="AD63" s="9">
        <v>1.633706833131E12</v>
      </c>
      <c r="AE63" s="6" t="b">
        <f t="shared" si="7"/>
        <v>1</v>
      </c>
      <c r="AF63" s="7" t="s">
        <v>225</v>
      </c>
      <c r="AG63" s="8">
        <v>618.0</v>
      </c>
      <c r="AH63" s="8" t="s">
        <v>738</v>
      </c>
      <c r="AI63" s="9">
        <v>1.633710381224E12</v>
      </c>
      <c r="AJ63" s="6" t="b">
        <f t="shared" si="8"/>
        <v>1</v>
      </c>
      <c r="AK63" s="7" t="s">
        <v>193</v>
      </c>
      <c r="AL63" s="8">
        <v>5937.0</v>
      </c>
      <c r="AM63" s="8" t="s">
        <v>739</v>
      </c>
      <c r="AN63" s="9">
        <v>1.633711517134E12</v>
      </c>
      <c r="AO63" s="6" t="b">
        <f t="shared" si="9"/>
        <v>1</v>
      </c>
      <c r="AP63" s="7" t="s">
        <v>116</v>
      </c>
      <c r="AQ63" s="8">
        <v>4890.0</v>
      </c>
      <c r="AR63" s="8" t="s">
        <v>740</v>
      </c>
      <c r="AS63" s="9">
        <v>1.633712920459E12</v>
      </c>
    </row>
    <row r="64">
      <c r="A64" s="6" t="b">
        <f t="shared" si="1"/>
        <v>1</v>
      </c>
      <c r="B64" s="7" t="s">
        <v>125</v>
      </c>
      <c r="C64" s="8">
        <v>336.0</v>
      </c>
      <c r="D64" s="8" t="s">
        <v>735</v>
      </c>
      <c r="E64" s="9">
        <v>1.633697374382E12</v>
      </c>
      <c r="F64" s="6" t="b">
        <f t="shared" si="2"/>
        <v>1</v>
      </c>
      <c r="G64" s="7" t="s">
        <v>116</v>
      </c>
      <c r="H64" s="8">
        <v>1863.0</v>
      </c>
      <c r="I64" s="8" t="s">
        <v>741</v>
      </c>
      <c r="J64" s="9">
        <v>1.633698358284E12</v>
      </c>
      <c r="K64" s="6" t="b">
        <f t="shared" si="3"/>
        <v>1</v>
      </c>
      <c r="L64" s="7" t="s">
        <v>118</v>
      </c>
      <c r="M64" s="8">
        <v>173.0</v>
      </c>
      <c r="N64" s="8" t="s">
        <v>742</v>
      </c>
      <c r="O64" s="9">
        <v>1.633699148151E12</v>
      </c>
      <c r="P64" s="6" t="b">
        <f t="shared" si="4"/>
        <v>1</v>
      </c>
      <c r="Q64" s="7" t="s">
        <v>77</v>
      </c>
      <c r="R64" s="8">
        <v>216.0</v>
      </c>
      <c r="S64" s="8" t="s">
        <v>743</v>
      </c>
      <c r="T64" s="9">
        <v>1.633704781175E12</v>
      </c>
      <c r="U64" s="6" t="b">
        <f t="shared" si="5"/>
        <v>1</v>
      </c>
      <c r="V64" s="7" t="s">
        <v>48</v>
      </c>
      <c r="W64" s="8">
        <v>283.0</v>
      </c>
      <c r="X64" s="8" t="s">
        <v>737</v>
      </c>
      <c r="Y64" s="9">
        <v>1.633706833415E12</v>
      </c>
      <c r="Z64" s="6" t="b">
        <f t="shared" si="6"/>
        <v>1</v>
      </c>
      <c r="AA64" s="7" t="s">
        <v>48</v>
      </c>
      <c r="AB64" s="8">
        <v>283.0</v>
      </c>
      <c r="AC64" s="8" t="s">
        <v>737</v>
      </c>
      <c r="AD64" s="9">
        <v>1.633706833415E12</v>
      </c>
      <c r="AE64" s="10" t="b">
        <f t="shared" si="7"/>
        <v>1</v>
      </c>
      <c r="AI64" s="11"/>
      <c r="AJ64" s="6" t="b">
        <f t="shared" si="8"/>
        <v>1</v>
      </c>
      <c r="AK64" s="7" t="s">
        <v>208</v>
      </c>
      <c r="AL64" s="8">
        <v>1548.0</v>
      </c>
      <c r="AM64" s="8" t="s">
        <v>744</v>
      </c>
      <c r="AN64" s="9">
        <v>1.633711518681E12</v>
      </c>
      <c r="AO64" s="6" t="b">
        <f t="shared" si="9"/>
        <v>1</v>
      </c>
      <c r="AP64" s="7" t="s">
        <v>208</v>
      </c>
      <c r="AQ64" s="8">
        <v>1532.0</v>
      </c>
      <c r="AR64" s="8" t="s">
        <v>745</v>
      </c>
      <c r="AS64" s="9">
        <v>1.633712921991E12</v>
      </c>
    </row>
    <row r="65">
      <c r="A65" s="6" t="b">
        <f t="shared" si="1"/>
        <v>1</v>
      </c>
      <c r="B65" s="7" t="s">
        <v>189</v>
      </c>
      <c r="C65" s="8">
        <v>180.0</v>
      </c>
      <c r="D65" s="8" t="s">
        <v>735</v>
      </c>
      <c r="E65" s="9">
        <v>1.633697374564E12</v>
      </c>
      <c r="F65" s="6" t="b">
        <f t="shared" si="2"/>
        <v>1</v>
      </c>
      <c r="G65" s="7" t="s">
        <v>157</v>
      </c>
      <c r="H65" s="8">
        <v>1254.0</v>
      </c>
      <c r="I65" s="8" t="s">
        <v>746</v>
      </c>
      <c r="J65" s="9">
        <v>1.633698359537E12</v>
      </c>
      <c r="K65" s="6" t="b">
        <f t="shared" si="3"/>
        <v>1</v>
      </c>
      <c r="L65" s="7" t="s">
        <v>225</v>
      </c>
      <c r="M65" s="8">
        <v>677.0</v>
      </c>
      <c r="N65" s="8" t="s">
        <v>742</v>
      </c>
      <c r="O65" s="9">
        <v>1.633699148813E12</v>
      </c>
      <c r="P65" s="6" t="b">
        <f t="shared" si="4"/>
        <v>1</v>
      </c>
      <c r="Q65" s="7" t="s">
        <v>48</v>
      </c>
      <c r="R65" s="8">
        <v>249.0</v>
      </c>
      <c r="S65" s="8" t="s">
        <v>743</v>
      </c>
      <c r="T65" s="9">
        <v>1.633704781425E12</v>
      </c>
      <c r="U65" s="6" t="b">
        <f t="shared" si="5"/>
        <v>1</v>
      </c>
      <c r="V65" s="7" t="s">
        <v>111</v>
      </c>
      <c r="W65" s="8">
        <v>3459.0</v>
      </c>
      <c r="X65" s="8" t="s">
        <v>747</v>
      </c>
      <c r="Y65" s="9">
        <v>1.633706836876E12</v>
      </c>
      <c r="Z65" s="6" t="b">
        <f t="shared" si="6"/>
        <v>1</v>
      </c>
      <c r="AA65" s="7" t="s">
        <v>111</v>
      </c>
      <c r="AB65" s="8">
        <v>3459.0</v>
      </c>
      <c r="AC65" s="8" t="s">
        <v>747</v>
      </c>
      <c r="AD65" s="9">
        <v>1.633706836876E12</v>
      </c>
      <c r="AE65" s="10" t="b">
        <f t="shared" si="7"/>
        <v>1</v>
      </c>
      <c r="AI65" s="11"/>
      <c r="AJ65" s="6" t="b">
        <f t="shared" si="8"/>
        <v>1</v>
      </c>
      <c r="AK65" s="7" t="s">
        <v>189</v>
      </c>
      <c r="AL65" s="8">
        <v>661.0</v>
      </c>
      <c r="AM65" s="8" t="s">
        <v>748</v>
      </c>
      <c r="AN65" s="9">
        <v>1.633711519345E12</v>
      </c>
      <c r="AO65" s="6" t="b">
        <f t="shared" si="9"/>
        <v>1</v>
      </c>
      <c r="AP65" s="7" t="s">
        <v>125</v>
      </c>
      <c r="AQ65" s="8">
        <v>420.0</v>
      </c>
      <c r="AR65" s="8" t="s">
        <v>749</v>
      </c>
      <c r="AS65" s="9">
        <v>1.633712922411E12</v>
      </c>
    </row>
    <row r="66">
      <c r="A66" s="6" t="b">
        <f t="shared" si="1"/>
        <v>1</v>
      </c>
      <c r="B66" s="7" t="s">
        <v>225</v>
      </c>
      <c r="C66" s="8">
        <v>400.0</v>
      </c>
      <c r="D66" s="8" t="s">
        <v>735</v>
      </c>
      <c r="E66" s="9">
        <v>1.633697374961E12</v>
      </c>
      <c r="F66" s="6" t="b">
        <f t="shared" si="2"/>
        <v>1</v>
      </c>
      <c r="G66" s="7" t="s">
        <v>189</v>
      </c>
      <c r="H66" s="8">
        <v>527.0</v>
      </c>
      <c r="I66" s="8" t="s">
        <v>750</v>
      </c>
      <c r="J66" s="9">
        <v>1.633698360064E12</v>
      </c>
      <c r="K66" s="10" t="b">
        <f t="shared" si="3"/>
        <v>1</v>
      </c>
      <c r="O66" s="11"/>
      <c r="P66" s="6" t="b">
        <f t="shared" si="4"/>
        <v>1</v>
      </c>
      <c r="Q66" s="7" t="s">
        <v>127</v>
      </c>
      <c r="R66" s="8">
        <v>697.0</v>
      </c>
      <c r="S66" s="8" t="s">
        <v>751</v>
      </c>
      <c r="T66" s="9">
        <v>1.633704782125E12</v>
      </c>
      <c r="U66" s="6" t="b">
        <f t="shared" si="5"/>
        <v>1</v>
      </c>
      <c r="V66" s="7" t="s">
        <v>208</v>
      </c>
      <c r="W66" s="8">
        <v>1245.0</v>
      </c>
      <c r="X66" s="8" t="s">
        <v>752</v>
      </c>
      <c r="Y66" s="9">
        <v>1.633706838119E12</v>
      </c>
      <c r="Z66" s="6" t="b">
        <f t="shared" si="6"/>
        <v>1</v>
      </c>
      <c r="AA66" s="7" t="s">
        <v>208</v>
      </c>
      <c r="AB66" s="8">
        <v>1245.0</v>
      </c>
      <c r="AC66" s="8" t="s">
        <v>752</v>
      </c>
      <c r="AD66" s="9">
        <v>1.633706838119E12</v>
      </c>
      <c r="AE66" s="10" t="b">
        <f t="shared" si="7"/>
        <v>1</v>
      </c>
      <c r="AI66" s="11"/>
      <c r="AJ66" s="6" t="b">
        <f t="shared" si="8"/>
        <v>1</v>
      </c>
      <c r="AK66" s="7" t="s">
        <v>131</v>
      </c>
      <c r="AL66" s="8">
        <v>138.0</v>
      </c>
      <c r="AM66" s="8" t="s">
        <v>748</v>
      </c>
      <c r="AN66" s="9">
        <v>1.633711519484E12</v>
      </c>
      <c r="AO66" s="6" t="b">
        <f t="shared" si="9"/>
        <v>1</v>
      </c>
      <c r="AP66" s="7" t="s">
        <v>116</v>
      </c>
      <c r="AQ66" s="8">
        <v>239.0</v>
      </c>
      <c r="AR66" s="8" t="s">
        <v>749</v>
      </c>
      <c r="AS66" s="9">
        <v>1.63371292266E12</v>
      </c>
    </row>
    <row r="67">
      <c r="A67" s="6" t="b">
        <f t="shared" si="1"/>
        <v>1</v>
      </c>
      <c r="B67" s="7" t="s">
        <v>225</v>
      </c>
      <c r="C67" s="8">
        <v>3210.0</v>
      </c>
      <c r="D67" s="8" t="s">
        <v>753</v>
      </c>
      <c r="E67" s="9">
        <v>1.633697378176E12</v>
      </c>
      <c r="F67" s="6" t="b">
        <f t="shared" si="2"/>
        <v>1</v>
      </c>
      <c r="G67" s="7" t="s">
        <v>131</v>
      </c>
      <c r="H67" s="8">
        <v>146.0</v>
      </c>
      <c r="I67" s="8" t="s">
        <v>750</v>
      </c>
      <c r="J67" s="9">
        <v>1.63369836022E12</v>
      </c>
      <c r="K67" s="10" t="b">
        <f t="shared" si="3"/>
        <v>1</v>
      </c>
      <c r="O67" s="11"/>
      <c r="P67" s="6" t="b">
        <f t="shared" si="4"/>
        <v>1</v>
      </c>
      <c r="Q67" s="7" t="s">
        <v>144</v>
      </c>
      <c r="R67" s="8">
        <v>225.0</v>
      </c>
      <c r="S67" s="8" t="s">
        <v>751</v>
      </c>
      <c r="T67" s="9">
        <v>1.633704782346E12</v>
      </c>
      <c r="U67" s="6" t="b">
        <f t="shared" si="5"/>
        <v>1</v>
      </c>
      <c r="V67" s="7" t="s">
        <v>125</v>
      </c>
      <c r="W67" s="8">
        <v>518.0</v>
      </c>
      <c r="X67" s="8" t="s">
        <v>752</v>
      </c>
      <c r="Y67" s="9">
        <v>1.633706838636E12</v>
      </c>
      <c r="Z67" s="6" t="b">
        <f t="shared" si="6"/>
        <v>1</v>
      </c>
      <c r="AA67" s="7" t="s">
        <v>125</v>
      </c>
      <c r="AB67" s="8">
        <v>518.0</v>
      </c>
      <c r="AC67" s="8" t="s">
        <v>752</v>
      </c>
      <c r="AD67" s="9">
        <v>1.633706838636E12</v>
      </c>
      <c r="AE67" s="10" t="b">
        <f t="shared" si="7"/>
        <v>1</v>
      </c>
      <c r="AI67" s="11"/>
      <c r="AJ67" s="6" t="b">
        <f t="shared" si="8"/>
        <v>1</v>
      </c>
      <c r="AK67" s="7" t="s">
        <v>225</v>
      </c>
      <c r="AL67" s="8">
        <v>902.0</v>
      </c>
      <c r="AM67" s="8" t="s">
        <v>754</v>
      </c>
      <c r="AN67" s="9">
        <v>1.633711520382E12</v>
      </c>
      <c r="AO67" s="6" t="b">
        <f t="shared" si="9"/>
        <v>1</v>
      </c>
      <c r="AP67" s="7" t="s">
        <v>225</v>
      </c>
      <c r="AQ67" s="8">
        <v>1797.0</v>
      </c>
      <c r="AR67" s="8" t="s">
        <v>755</v>
      </c>
      <c r="AS67" s="9">
        <v>1.633712924448E12</v>
      </c>
    </row>
    <row r="68">
      <c r="A68" s="6" t="b">
        <f t="shared" si="1"/>
        <v>1</v>
      </c>
      <c r="B68" s="7" t="s">
        <v>225</v>
      </c>
      <c r="C68" s="8">
        <v>191.0</v>
      </c>
      <c r="D68" s="8" t="s">
        <v>753</v>
      </c>
      <c r="E68" s="9">
        <v>1.633697378363E12</v>
      </c>
      <c r="F68" s="6" t="b">
        <f t="shared" si="2"/>
        <v>1</v>
      </c>
      <c r="G68" s="7" t="s">
        <v>48</v>
      </c>
      <c r="H68" s="8">
        <v>552.0</v>
      </c>
      <c r="I68" s="8" t="s">
        <v>750</v>
      </c>
      <c r="J68" s="9">
        <v>1.633698360762E12</v>
      </c>
      <c r="K68" s="10" t="b">
        <f t="shared" si="3"/>
        <v>1</v>
      </c>
      <c r="O68" s="11"/>
      <c r="P68" s="6" t="b">
        <f t="shared" si="4"/>
        <v>1</v>
      </c>
      <c r="Q68" s="7" t="s">
        <v>127</v>
      </c>
      <c r="R68" s="8">
        <v>758.0</v>
      </c>
      <c r="S68" s="8" t="s">
        <v>756</v>
      </c>
      <c r="T68" s="9">
        <v>1.633704783106E12</v>
      </c>
      <c r="U68" s="6" t="b">
        <f t="shared" si="5"/>
        <v>1</v>
      </c>
      <c r="V68" s="7" t="s">
        <v>111</v>
      </c>
      <c r="W68" s="8">
        <v>265.0</v>
      </c>
      <c r="X68" s="8" t="s">
        <v>752</v>
      </c>
      <c r="Y68" s="9">
        <v>1.633706838913E12</v>
      </c>
      <c r="Z68" s="6" t="b">
        <f t="shared" si="6"/>
        <v>1</v>
      </c>
      <c r="AA68" s="7" t="s">
        <v>111</v>
      </c>
      <c r="AB68" s="8">
        <v>265.0</v>
      </c>
      <c r="AC68" s="8" t="s">
        <v>752</v>
      </c>
      <c r="AD68" s="9">
        <v>1.633706838913E12</v>
      </c>
      <c r="AE68" s="10" t="b">
        <f t="shared" si="7"/>
        <v>1</v>
      </c>
      <c r="AI68" s="11"/>
      <c r="AJ68" s="10" t="b">
        <f t="shared" si="8"/>
        <v>1</v>
      </c>
      <c r="AN68" s="11"/>
      <c r="AO68" s="10" t="b">
        <f t="shared" si="9"/>
        <v>1</v>
      </c>
      <c r="AS68" s="11"/>
    </row>
    <row r="69">
      <c r="A69" s="6" t="b">
        <f t="shared" si="1"/>
        <v>1</v>
      </c>
      <c r="B69" s="7" t="s">
        <v>225</v>
      </c>
      <c r="C69" s="8">
        <v>226.0</v>
      </c>
      <c r="D69" s="8" t="s">
        <v>753</v>
      </c>
      <c r="E69" s="9">
        <v>1.633697378587E12</v>
      </c>
      <c r="F69" s="6" t="b">
        <f t="shared" si="2"/>
        <v>1</v>
      </c>
      <c r="G69" s="7" t="s">
        <v>202</v>
      </c>
      <c r="H69" s="8">
        <v>534.0</v>
      </c>
      <c r="I69" s="8" t="s">
        <v>757</v>
      </c>
      <c r="J69" s="9">
        <v>1.633698361308E12</v>
      </c>
      <c r="K69" s="10" t="b">
        <f t="shared" si="3"/>
        <v>1</v>
      </c>
      <c r="O69" s="11"/>
      <c r="P69" s="6" t="b">
        <f t="shared" si="4"/>
        <v>1</v>
      </c>
      <c r="Q69" s="7" t="s">
        <v>48</v>
      </c>
      <c r="R69" s="8">
        <v>139.0</v>
      </c>
      <c r="S69" s="8" t="s">
        <v>756</v>
      </c>
      <c r="T69" s="9">
        <v>1.633704783246E12</v>
      </c>
      <c r="U69" s="6" t="b">
        <f t="shared" si="5"/>
        <v>1</v>
      </c>
      <c r="V69" s="7" t="s">
        <v>225</v>
      </c>
      <c r="W69" s="8">
        <v>2122.0</v>
      </c>
      <c r="X69" s="8" t="s">
        <v>758</v>
      </c>
      <c r="Y69" s="9">
        <v>1.633706841024E12</v>
      </c>
      <c r="Z69" s="6" t="b">
        <f t="shared" si="6"/>
        <v>1</v>
      </c>
      <c r="AA69" s="7" t="s">
        <v>225</v>
      </c>
      <c r="AB69" s="8">
        <v>2122.0</v>
      </c>
      <c r="AC69" s="8" t="s">
        <v>758</v>
      </c>
      <c r="AD69" s="9">
        <v>1.633706841024E12</v>
      </c>
      <c r="AE69" s="10" t="b">
        <f t="shared" si="7"/>
        <v>1</v>
      </c>
      <c r="AI69" s="11"/>
      <c r="AJ69" s="10" t="b">
        <f t="shared" si="8"/>
        <v>1</v>
      </c>
      <c r="AN69" s="11"/>
      <c r="AO69" s="10" t="b">
        <f t="shared" si="9"/>
        <v>1</v>
      </c>
      <c r="AS69" s="11"/>
    </row>
    <row r="70">
      <c r="A70" s="6" t="b">
        <f t="shared" si="1"/>
        <v>1</v>
      </c>
      <c r="B70" s="7" t="s">
        <v>225</v>
      </c>
      <c r="C70" s="8">
        <v>168.0</v>
      </c>
      <c r="D70" s="8" t="s">
        <v>753</v>
      </c>
      <c r="E70" s="9">
        <v>1.633697378756E12</v>
      </c>
      <c r="F70" s="6" t="b">
        <f t="shared" si="2"/>
        <v>1</v>
      </c>
      <c r="G70" s="7" t="s">
        <v>77</v>
      </c>
      <c r="H70" s="8">
        <v>198.0</v>
      </c>
      <c r="I70" s="8" t="s">
        <v>757</v>
      </c>
      <c r="J70" s="9">
        <v>1.633698361496E12</v>
      </c>
      <c r="K70" s="10" t="b">
        <f t="shared" si="3"/>
        <v>1</v>
      </c>
      <c r="O70" s="11"/>
      <c r="P70" s="6" t="b">
        <f t="shared" si="4"/>
        <v>1</v>
      </c>
      <c r="Q70" s="7" t="s">
        <v>186</v>
      </c>
      <c r="R70" s="8">
        <v>694.0</v>
      </c>
      <c r="S70" s="8" t="s">
        <v>756</v>
      </c>
      <c r="T70" s="9">
        <v>1.633704783938E12</v>
      </c>
      <c r="U70" s="10" t="b">
        <f t="shared" si="5"/>
        <v>1</v>
      </c>
      <c r="Y70" s="11"/>
      <c r="Z70" s="10" t="b">
        <f t="shared" si="6"/>
        <v>1</v>
      </c>
      <c r="AD70" s="11"/>
      <c r="AE70" s="10" t="b">
        <f t="shared" si="7"/>
        <v>1</v>
      </c>
      <c r="AI70" s="11"/>
      <c r="AJ70" s="10" t="b">
        <f t="shared" si="8"/>
        <v>1</v>
      </c>
      <c r="AN70" s="11"/>
      <c r="AO70" s="10" t="b">
        <f t="shared" si="9"/>
        <v>1</v>
      </c>
      <c r="AS70" s="11"/>
    </row>
    <row r="71">
      <c r="A71" s="6" t="b">
        <f t="shared" si="1"/>
        <v>1</v>
      </c>
      <c r="B71" s="7" t="s">
        <v>225</v>
      </c>
      <c r="C71" s="8">
        <v>289.0</v>
      </c>
      <c r="D71" s="8" t="s">
        <v>759</v>
      </c>
      <c r="E71" s="9">
        <v>1.633697379043E12</v>
      </c>
      <c r="F71" s="6" t="b">
        <f t="shared" si="2"/>
        <v>1</v>
      </c>
      <c r="G71" s="7" t="s">
        <v>48</v>
      </c>
      <c r="H71" s="8">
        <v>247.0</v>
      </c>
      <c r="I71" s="8" t="s">
        <v>757</v>
      </c>
      <c r="J71" s="9">
        <v>1.633698361742E12</v>
      </c>
      <c r="K71" s="10" t="b">
        <f t="shared" si="3"/>
        <v>1</v>
      </c>
      <c r="O71" s="11"/>
      <c r="P71" s="6" t="b">
        <f t="shared" si="4"/>
        <v>1</v>
      </c>
      <c r="Q71" s="7" t="s">
        <v>152</v>
      </c>
      <c r="R71" s="8">
        <v>234.0</v>
      </c>
      <c r="S71" s="8" t="s">
        <v>760</v>
      </c>
      <c r="T71" s="9">
        <v>1.63370478417E12</v>
      </c>
      <c r="U71" s="10" t="b">
        <f t="shared" si="5"/>
        <v>1</v>
      </c>
      <c r="Y71" s="11"/>
      <c r="Z71" s="10" t="b">
        <f t="shared" si="6"/>
        <v>1</v>
      </c>
      <c r="AD71" s="11"/>
      <c r="AE71" s="10" t="b">
        <f t="shared" si="7"/>
        <v>1</v>
      </c>
      <c r="AI71" s="11"/>
      <c r="AJ71" s="10" t="b">
        <f t="shared" si="8"/>
        <v>1</v>
      </c>
      <c r="AN71" s="11"/>
      <c r="AO71" s="10" t="b">
        <f t="shared" si="9"/>
        <v>1</v>
      </c>
      <c r="AS71" s="11"/>
    </row>
    <row r="72">
      <c r="A72" s="6" t="b">
        <f t="shared" si="1"/>
        <v>1</v>
      </c>
      <c r="B72" s="7" t="s">
        <v>225</v>
      </c>
      <c r="C72" s="8">
        <v>170.0</v>
      </c>
      <c r="D72" s="8" t="s">
        <v>759</v>
      </c>
      <c r="E72" s="9">
        <v>1.633697379217E12</v>
      </c>
      <c r="F72" s="6" t="b">
        <f t="shared" si="2"/>
        <v>1</v>
      </c>
      <c r="G72" s="7" t="s">
        <v>48</v>
      </c>
      <c r="H72" s="8">
        <v>2368.0</v>
      </c>
      <c r="I72" s="8" t="s">
        <v>761</v>
      </c>
      <c r="J72" s="9">
        <v>1.633698364125E12</v>
      </c>
      <c r="K72" s="10" t="b">
        <f t="shared" si="3"/>
        <v>1</v>
      </c>
      <c r="O72" s="11"/>
      <c r="P72" s="6" t="b">
        <f t="shared" si="4"/>
        <v>1</v>
      </c>
      <c r="Q72" s="7" t="s">
        <v>48</v>
      </c>
      <c r="R72" s="8">
        <v>316.0</v>
      </c>
      <c r="S72" s="8" t="s">
        <v>760</v>
      </c>
      <c r="T72" s="9">
        <v>1.633704784486E12</v>
      </c>
      <c r="U72" s="10" t="b">
        <f t="shared" si="5"/>
        <v>1</v>
      </c>
      <c r="Y72" s="11"/>
      <c r="Z72" s="10" t="b">
        <f t="shared" si="6"/>
        <v>1</v>
      </c>
      <c r="AD72" s="11"/>
      <c r="AE72" s="10" t="b">
        <f t="shared" si="7"/>
        <v>1</v>
      </c>
      <c r="AI72" s="11"/>
      <c r="AJ72" s="10" t="b">
        <f t="shared" si="8"/>
        <v>1</v>
      </c>
      <c r="AN72" s="11"/>
      <c r="AO72" s="10" t="b">
        <f t="shared" si="9"/>
        <v>1</v>
      </c>
      <c r="AS72" s="11"/>
    </row>
    <row r="73">
      <c r="A73" s="6" t="b">
        <f t="shared" si="1"/>
        <v>1</v>
      </c>
      <c r="B73" s="7" t="s">
        <v>225</v>
      </c>
      <c r="C73" s="8">
        <v>304.0</v>
      </c>
      <c r="D73" s="8" t="s">
        <v>759</v>
      </c>
      <c r="E73" s="9">
        <v>1.633697379518E12</v>
      </c>
      <c r="F73" s="6" t="b">
        <f t="shared" si="2"/>
        <v>1</v>
      </c>
      <c r="G73" s="7" t="s">
        <v>48</v>
      </c>
      <c r="H73" s="8">
        <v>156.0</v>
      </c>
      <c r="I73" s="8" t="s">
        <v>761</v>
      </c>
      <c r="J73" s="9">
        <v>1.633698364263E12</v>
      </c>
      <c r="K73" s="10" t="b">
        <f t="shared" si="3"/>
        <v>1</v>
      </c>
      <c r="O73" s="11"/>
      <c r="P73" s="6" t="b">
        <f t="shared" si="4"/>
        <v>1</v>
      </c>
      <c r="Q73" s="7" t="s">
        <v>116</v>
      </c>
      <c r="R73" s="8">
        <v>3607.0</v>
      </c>
      <c r="S73" s="8" t="s">
        <v>762</v>
      </c>
      <c r="T73" s="9">
        <v>1.633704788111E12</v>
      </c>
      <c r="U73" s="10" t="b">
        <f t="shared" si="5"/>
        <v>1</v>
      </c>
      <c r="Y73" s="11"/>
      <c r="Z73" s="10" t="b">
        <f t="shared" si="6"/>
        <v>1</v>
      </c>
      <c r="AD73" s="11"/>
      <c r="AE73" s="10" t="b">
        <f t="shared" si="7"/>
        <v>1</v>
      </c>
      <c r="AI73" s="11"/>
      <c r="AJ73" s="10" t="b">
        <f t="shared" si="8"/>
        <v>1</v>
      </c>
      <c r="AN73" s="11"/>
      <c r="AO73" s="10" t="b">
        <f t="shared" si="9"/>
        <v>1</v>
      </c>
      <c r="AS73" s="11"/>
    </row>
    <row r="74">
      <c r="A74" s="6" t="b">
        <f t="shared" si="1"/>
        <v>1</v>
      </c>
      <c r="B74" s="7" t="s">
        <v>225</v>
      </c>
      <c r="C74" s="8">
        <v>125.0</v>
      </c>
      <c r="D74" s="8" t="s">
        <v>759</v>
      </c>
      <c r="E74" s="9">
        <v>1.633697379643E12</v>
      </c>
      <c r="F74" s="6" t="b">
        <f t="shared" si="2"/>
        <v>1</v>
      </c>
      <c r="G74" s="7" t="s">
        <v>48</v>
      </c>
      <c r="H74" s="8">
        <v>327.0</v>
      </c>
      <c r="I74" s="8" t="s">
        <v>761</v>
      </c>
      <c r="J74" s="9">
        <v>1.633698364592E12</v>
      </c>
      <c r="K74" s="10" t="b">
        <f t="shared" si="3"/>
        <v>1</v>
      </c>
      <c r="O74" s="11"/>
      <c r="P74" s="6" t="b">
        <f t="shared" si="4"/>
        <v>1</v>
      </c>
      <c r="Q74" s="7" t="s">
        <v>208</v>
      </c>
      <c r="R74" s="8">
        <v>971.0</v>
      </c>
      <c r="S74" s="8" t="s">
        <v>763</v>
      </c>
      <c r="T74" s="9">
        <v>1.633704789064E12</v>
      </c>
      <c r="U74" s="10" t="b">
        <f t="shared" si="5"/>
        <v>1</v>
      </c>
      <c r="Y74" s="11"/>
      <c r="Z74" s="10" t="b">
        <f t="shared" si="6"/>
        <v>1</v>
      </c>
      <c r="AD74" s="11"/>
      <c r="AE74" s="10" t="b">
        <f t="shared" si="7"/>
        <v>1</v>
      </c>
      <c r="AI74" s="11"/>
      <c r="AJ74" s="10" t="b">
        <f t="shared" si="8"/>
        <v>1</v>
      </c>
      <c r="AN74" s="11"/>
      <c r="AO74" s="10" t="b">
        <f t="shared" si="9"/>
        <v>1</v>
      </c>
      <c r="AS74" s="11"/>
    </row>
    <row r="75">
      <c r="A75" s="6" t="b">
        <f t="shared" si="1"/>
        <v>1</v>
      </c>
      <c r="B75" s="7" t="s">
        <v>225</v>
      </c>
      <c r="C75" s="8">
        <v>308.0</v>
      </c>
      <c r="D75" s="8" t="s">
        <v>759</v>
      </c>
      <c r="E75" s="9">
        <v>1.633697379953E12</v>
      </c>
      <c r="F75" s="6" t="b">
        <f t="shared" si="2"/>
        <v>1</v>
      </c>
      <c r="G75" s="7" t="s">
        <v>48</v>
      </c>
      <c r="H75" s="8">
        <v>377.0</v>
      </c>
      <c r="I75" s="8" t="s">
        <v>761</v>
      </c>
      <c r="J75" s="9">
        <v>1.633698364971E12</v>
      </c>
      <c r="K75" s="10" t="b">
        <f t="shared" si="3"/>
        <v>1</v>
      </c>
      <c r="O75" s="11"/>
      <c r="P75" s="6" t="b">
        <f t="shared" si="4"/>
        <v>1</v>
      </c>
      <c r="Q75" s="7" t="s">
        <v>125</v>
      </c>
      <c r="R75" s="8">
        <v>484.0</v>
      </c>
      <c r="S75" s="8" t="s">
        <v>763</v>
      </c>
      <c r="T75" s="9">
        <v>1.633704789552E12</v>
      </c>
      <c r="U75" s="10" t="b">
        <f t="shared" si="5"/>
        <v>1</v>
      </c>
      <c r="Y75" s="11"/>
      <c r="Z75" s="10" t="b">
        <f t="shared" si="6"/>
        <v>1</v>
      </c>
      <c r="AD75" s="11"/>
      <c r="AE75" s="10" t="b">
        <f t="shared" si="7"/>
        <v>1</v>
      </c>
      <c r="AI75" s="11"/>
      <c r="AJ75" s="10" t="b">
        <f t="shared" si="8"/>
        <v>1</v>
      </c>
      <c r="AN75" s="11"/>
      <c r="AO75" s="10" t="b">
        <f t="shared" si="9"/>
        <v>1</v>
      </c>
      <c r="AS75" s="11"/>
    </row>
    <row r="76">
      <c r="A76" s="6" t="b">
        <f t="shared" si="1"/>
        <v>1</v>
      </c>
      <c r="B76" s="7" t="s">
        <v>225</v>
      </c>
      <c r="C76" s="8">
        <v>554.0</v>
      </c>
      <c r="D76" s="8" t="s">
        <v>764</v>
      </c>
      <c r="E76" s="9">
        <v>1.63369738052E12</v>
      </c>
      <c r="F76" s="6" t="b">
        <f t="shared" si="2"/>
        <v>1</v>
      </c>
      <c r="G76" s="7" t="s">
        <v>48</v>
      </c>
      <c r="H76" s="8">
        <v>207.0</v>
      </c>
      <c r="I76" s="8" t="s">
        <v>765</v>
      </c>
      <c r="J76" s="9">
        <v>1.633698365179E12</v>
      </c>
      <c r="K76" s="10" t="b">
        <f t="shared" si="3"/>
        <v>1</v>
      </c>
      <c r="O76" s="11"/>
      <c r="P76" s="6" t="b">
        <f t="shared" si="4"/>
        <v>1</v>
      </c>
      <c r="Q76" s="7" t="s">
        <v>222</v>
      </c>
      <c r="R76" s="8">
        <v>199.0</v>
      </c>
      <c r="S76" s="8" t="s">
        <v>763</v>
      </c>
      <c r="T76" s="9">
        <v>1.63370478975E12</v>
      </c>
      <c r="U76" s="10" t="b">
        <f t="shared" si="5"/>
        <v>1</v>
      </c>
      <c r="Y76" s="11"/>
      <c r="Z76" s="10" t="b">
        <f t="shared" si="6"/>
        <v>1</v>
      </c>
      <c r="AD76" s="11"/>
      <c r="AE76" s="10" t="b">
        <f t="shared" si="7"/>
        <v>1</v>
      </c>
      <c r="AI76" s="11"/>
      <c r="AJ76" s="10" t="b">
        <f t="shared" si="8"/>
        <v>1</v>
      </c>
      <c r="AN76" s="11"/>
      <c r="AO76" s="10" t="b">
        <f t="shared" si="9"/>
        <v>1</v>
      </c>
      <c r="AS76" s="11"/>
    </row>
    <row r="77">
      <c r="A77" s="6" t="b">
        <f t="shared" si="1"/>
        <v>1</v>
      </c>
      <c r="B77" s="7" t="s">
        <v>225</v>
      </c>
      <c r="C77" s="8">
        <v>308.0</v>
      </c>
      <c r="D77" s="8" t="s">
        <v>764</v>
      </c>
      <c r="E77" s="9">
        <v>1.633697380814E12</v>
      </c>
      <c r="F77" s="6" t="b">
        <f t="shared" si="2"/>
        <v>1</v>
      </c>
      <c r="G77" s="7" t="s">
        <v>48</v>
      </c>
      <c r="H77" s="8">
        <v>243.0</v>
      </c>
      <c r="I77" s="8" t="s">
        <v>765</v>
      </c>
      <c r="J77" s="9">
        <v>1.633698365416E12</v>
      </c>
      <c r="K77" s="10" t="b">
        <f t="shared" si="3"/>
        <v>1</v>
      </c>
      <c r="O77" s="11"/>
      <c r="P77" s="6" t="b">
        <f t="shared" si="4"/>
        <v>1</v>
      </c>
      <c r="Q77" s="7" t="s">
        <v>225</v>
      </c>
      <c r="R77" s="8">
        <v>1292.0</v>
      </c>
      <c r="S77" s="8" t="s">
        <v>766</v>
      </c>
      <c r="T77" s="9">
        <v>1.633704791041E12</v>
      </c>
      <c r="U77" s="10" t="b">
        <f t="shared" si="5"/>
        <v>1</v>
      </c>
      <c r="Y77" s="11"/>
      <c r="Z77" s="10" t="b">
        <f t="shared" si="6"/>
        <v>1</v>
      </c>
      <c r="AD77" s="11"/>
      <c r="AE77" s="10" t="b">
        <f t="shared" si="7"/>
        <v>1</v>
      </c>
      <c r="AI77" s="11"/>
      <c r="AJ77" s="10" t="b">
        <f t="shared" si="8"/>
        <v>1</v>
      </c>
      <c r="AN77" s="11"/>
      <c r="AO77" s="10" t="b">
        <f t="shared" si="9"/>
        <v>1</v>
      </c>
      <c r="AS77" s="11"/>
    </row>
    <row r="78">
      <c r="A78" s="6" t="b">
        <f t="shared" si="1"/>
        <v>1</v>
      </c>
      <c r="B78" s="7" t="s">
        <v>225</v>
      </c>
      <c r="C78" s="8">
        <v>193.0</v>
      </c>
      <c r="D78" s="8" t="s">
        <v>767</v>
      </c>
      <c r="E78" s="9">
        <v>1.633697381009E12</v>
      </c>
      <c r="F78" s="6" t="b">
        <f t="shared" si="2"/>
        <v>1</v>
      </c>
      <c r="G78" s="7" t="s">
        <v>186</v>
      </c>
      <c r="H78" s="8">
        <v>1272.0</v>
      </c>
      <c r="I78" s="8" t="s">
        <v>768</v>
      </c>
      <c r="J78" s="9">
        <v>1.633698366697E12</v>
      </c>
      <c r="K78" s="10" t="b">
        <f t="shared" si="3"/>
        <v>1</v>
      </c>
      <c r="O78" s="11"/>
      <c r="P78" s="10" t="b">
        <f t="shared" si="4"/>
        <v>1</v>
      </c>
      <c r="T78" s="11"/>
      <c r="U78" s="10" t="b">
        <f t="shared" si="5"/>
        <v>1</v>
      </c>
      <c r="Y78" s="11"/>
      <c r="Z78" s="10" t="b">
        <f t="shared" si="6"/>
        <v>1</v>
      </c>
      <c r="AD78" s="11"/>
      <c r="AE78" s="10" t="b">
        <f t="shared" si="7"/>
        <v>1</v>
      </c>
      <c r="AI78" s="11"/>
      <c r="AJ78" s="10" t="b">
        <f t="shared" si="8"/>
        <v>1</v>
      </c>
      <c r="AN78" s="11"/>
      <c r="AO78" s="10" t="b">
        <f t="shared" si="9"/>
        <v>1</v>
      </c>
      <c r="AS78" s="11"/>
    </row>
    <row r="79">
      <c r="A79" s="6" t="b">
        <f t="shared" si="1"/>
        <v>1</v>
      </c>
      <c r="B79" s="7" t="s">
        <v>225</v>
      </c>
      <c r="C79" s="8">
        <v>142.0</v>
      </c>
      <c r="D79" s="8" t="s">
        <v>767</v>
      </c>
      <c r="E79" s="9">
        <v>1.633697381148E12</v>
      </c>
      <c r="F79" s="6" t="b">
        <f t="shared" si="2"/>
        <v>1</v>
      </c>
      <c r="G79" s="7" t="s">
        <v>152</v>
      </c>
      <c r="H79" s="8">
        <v>200.0</v>
      </c>
      <c r="I79" s="8" t="s">
        <v>768</v>
      </c>
      <c r="J79" s="9">
        <v>1.633698366889E12</v>
      </c>
      <c r="K79" s="10" t="b">
        <f t="shared" si="3"/>
        <v>1</v>
      </c>
      <c r="O79" s="11"/>
      <c r="P79" s="10" t="b">
        <f t="shared" si="4"/>
        <v>1</v>
      </c>
      <c r="T79" s="11"/>
      <c r="U79" s="10" t="b">
        <f t="shared" si="5"/>
        <v>1</v>
      </c>
      <c r="Y79" s="11"/>
      <c r="Z79" s="10" t="b">
        <f t="shared" si="6"/>
        <v>1</v>
      </c>
      <c r="AD79" s="11"/>
      <c r="AE79" s="10" t="b">
        <f t="shared" si="7"/>
        <v>1</v>
      </c>
      <c r="AI79" s="11"/>
      <c r="AJ79" s="10" t="b">
        <f t="shared" si="8"/>
        <v>1</v>
      </c>
      <c r="AN79" s="11"/>
      <c r="AO79" s="10" t="b">
        <f t="shared" si="9"/>
        <v>1</v>
      </c>
      <c r="AS79" s="11"/>
    </row>
    <row r="80">
      <c r="A80" s="6" t="b">
        <f t="shared" si="1"/>
        <v>1</v>
      </c>
      <c r="B80" s="7" t="s">
        <v>225</v>
      </c>
      <c r="C80" s="8">
        <v>83.0</v>
      </c>
      <c r="D80" s="8" t="s">
        <v>767</v>
      </c>
      <c r="E80" s="9">
        <v>1.633697381232E12</v>
      </c>
      <c r="F80" s="6" t="b">
        <f t="shared" si="2"/>
        <v>1</v>
      </c>
      <c r="G80" s="7" t="s">
        <v>48</v>
      </c>
      <c r="H80" s="8">
        <v>241.0</v>
      </c>
      <c r="I80" s="8" t="s">
        <v>769</v>
      </c>
      <c r="J80" s="9">
        <v>1.633698367134E12</v>
      </c>
      <c r="K80" s="10" t="b">
        <f t="shared" si="3"/>
        <v>1</v>
      </c>
      <c r="O80" s="11"/>
      <c r="P80" s="10" t="b">
        <f t="shared" si="4"/>
        <v>1</v>
      </c>
      <c r="T80" s="11"/>
      <c r="U80" s="10" t="b">
        <f t="shared" si="5"/>
        <v>1</v>
      </c>
      <c r="Y80" s="11"/>
      <c r="Z80" s="10" t="b">
        <f t="shared" si="6"/>
        <v>1</v>
      </c>
      <c r="AD80" s="11"/>
      <c r="AE80" s="10" t="b">
        <f t="shared" si="7"/>
        <v>1</v>
      </c>
      <c r="AI80" s="11"/>
      <c r="AJ80" s="10" t="b">
        <f t="shared" si="8"/>
        <v>1</v>
      </c>
      <c r="AN80" s="11"/>
      <c r="AO80" s="10" t="b">
        <f t="shared" si="9"/>
        <v>1</v>
      </c>
      <c r="AS80" s="11"/>
    </row>
    <row r="81">
      <c r="A81" s="6" t="b">
        <f t="shared" si="1"/>
        <v>1</v>
      </c>
      <c r="B81" s="7" t="s">
        <v>225</v>
      </c>
      <c r="C81" s="8">
        <v>192.0</v>
      </c>
      <c r="D81" s="8" t="s">
        <v>767</v>
      </c>
      <c r="E81" s="9">
        <v>1.633697381428E12</v>
      </c>
      <c r="F81" s="6" t="b">
        <f t="shared" si="2"/>
        <v>1</v>
      </c>
      <c r="G81" s="7" t="s">
        <v>115</v>
      </c>
      <c r="H81" s="8">
        <v>2629.0</v>
      </c>
      <c r="I81" s="8" t="s">
        <v>770</v>
      </c>
      <c r="J81" s="9">
        <v>1.633698369761E12</v>
      </c>
      <c r="K81" s="10" t="b">
        <f t="shared" si="3"/>
        <v>1</v>
      </c>
      <c r="O81" s="11"/>
      <c r="P81" s="10" t="b">
        <f t="shared" si="4"/>
        <v>1</v>
      </c>
      <c r="T81" s="11"/>
      <c r="U81" s="10" t="b">
        <f t="shared" si="5"/>
        <v>1</v>
      </c>
      <c r="Y81" s="11"/>
      <c r="Z81" s="10" t="b">
        <f t="shared" si="6"/>
        <v>1</v>
      </c>
      <c r="AD81" s="11"/>
      <c r="AE81" s="10" t="b">
        <f t="shared" si="7"/>
        <v>1</v>
      </c>
      <c r="AI81" s="11"/>
      <c r="AJ81" s="10" t="b">
        <f t="shared" si="8"/>
        <v>1</v>
      </c>
      <c r="AN81" s="11"/>
      <c r="AO81" s="10" t="b">
        <f t="shared" si="9"/>
        <v>1</v>
      </c>
      <c r="AS81" s="11"/>
    </row>
    <row r="82">
      <c r="A82" s="6" t="b">
        <f t="shared" si="1"/>
        <v>1</v>
      </c>
      <c r="B82" s="7" t="s">
        <v>225</v>
      </c>
      <c r="C82" s="8">
        <v>119.0</v>
      </c>
      <c r="D82" s="8" t="s">
        <v>767</v>
      </c>
      <c r="E82" s="9">
        <v>1.633697381545E12</v>
      </c>
      <c r="F82" s="6" t="b">
        <f t="shared" si="2"/>
        <v>1</v>
      </c>
      <c r="G82" s="7" t="s">
        <v>208</v>
      </c>
      <c r="H82" s="8">
        <v>861.0</v>
      </c>
      <c r="I82" s="8" t="s">
        <v>771</v>
      </c>
      <c r="J82" s="9">
        <v>1.633698370622E12</v>
      </c>
      <c r="K82" s="10" t="b">
        <f t="shared" si="3"/>
        <v>1</v>
      </c>
      <c r="O82" s="11"/>
      <c r="P82" s="10" t="b">
        <f t="shared" si="4"/>
        <v>1</v>
      </c>
      <c r="T82" s="11"/>
      <c r="U82" s="10" t="b">
        <f t="shared" si="5"/>
        <v>1</v>
      </c>
      <c r="Y82" s="11"/>
      <c r="Z82" s="10" t="b">
        <f t="shared" si="6"/>
        <v>1</v>
      </c>
      <c r="AD82" s="11"/>
      <c r="AE82" s="10" t="b">
        <f t="shared" si="7"/>
        <v>1</v>
      </c>
      <c r="AI82" s="11"/>
      <c r="AJ82" s="10" t="b">
        <f t="shared" si="8"/>
        <v>1</v>
      </c>
      <c r="AN82" s="11"/>
      <c r="AO82" s="10" t="b">
        <f t="shared" si="9"/>
        <v>1</v>
      </c>
      <c r="AS82" s="11"/>
    </row>
    <row r="83">
      <c r="A83" s="6" t="b">
        <f t="shared" si="1"/>
        <v>1</v>
      </c>
      <c r="B83" s="7" t="s">
        <v>225</v>
      </c>
      <c r="C83" s="8">
        <v>208.0</v>
      </c>
      <c r="D83" s="8" t="s">
        <v>767</v>
      </c>
      <c r="E83" s="9">
        <v>1.633697381749E12</v>
      </c>
      <c r="F83" s="6" t="b">
        <f t="shared" si="2"/>
        <v>1</v>
      </c>
      <c r="G83" s="7" t="s">
        <v>125</v>
      </c>
      <c r="H83" s="8">
        <v>319.0</v>
      </c>
      <c r="I83" s="8" t="s">
        <v>771</v>
      </c>
      <c r="J83" s="9">
        <v>1.63369837094E12</v>
      </c>
      <c r="K83" s="10" t="b">
        <f t="shared" si="3"/>
        <v>1</v>
      </c>
      <c r="O83" s="11"/>
      <c r="P83" s="10" t="b">
        <f t="shared" si="4"/>
        <v>1</v>
      </c>
      <c r="T83" s="11"/>
      <c r="U83" s="10" t="b">
        <f t="shared" si="5"/>
        <v>1</v>
      </c>
      <c r="Y83" s="11"/>
      <c r="Z83" s="10" t="b">
        <f t="shared" si="6"/>
        <v>1</v>
      </c>
      <c r="AD83" s="11"/>
      <c r="AE83" s="10" t="b">
        <f t="shared" si="7"/>
        <v>1</v>
      </c>
      <c r="AI83" s="11"/>
      <c r="AJ83" s="10" t="b">
        <f t="shared" si="8"/>
        <v>1</v>
      </c>
      <c r="AN83" s="11"/>
      <c r="AO83" s="10" t="b">
        <f t="shared" si="9"/>
        <v>1</v>
      </c>
      <c r="AS83" s="11"/>
    </row>
    <row r="84">
      <c r="A84" s="10" t="b">
        <f t="shared" si="1"/>
        <v>1</v>
      </c>
      <c r="E84" s="11"/>
      <c r="F84" s="6" t="b">
        <f t="shared" si="2"/>
        <v>1</v>
      </c>
      <c r="G84" s="7" t="s">
        <v>125</v>
      </c>
      <c r="H84" s="8">
        <v>180.0</v>
      </c>
      <c r="I84" s="8" t="s">
        <v>772</v>
      </c>
      <c r="J84" s="9">
        <v>1.633698371131E12</v>
      </c>
      <c r="K84" s="10" t="b">
        <f t="shared" si="3"/>
        <v>1</v>
      </c>
      <c r="O84" s="11"/>
      <c r="P84" s="10" t="b">
        <f t="shared" si="4"/>
        <v>1</v>
      </c>
      <c r="T84" s="11"/>
      <c r="U84" s="10" t="b">
        <f t="shared" si="5"/>
        <v>1</v>
      </c>
      <c r="Y84" s="11"/>
      <c r="Z84" s="10" t="b">
        <f t="shared" si="6"/>
        <v>1</v>
      </c>
      <c r="AD84" s="11"/>
      <c r="AE84" s="10" t="b">
        <f t="shared" si="7"/>
        <v>1</v>
      </c>
      <c r="AI84" s="11"/>
      <c r="AJ84" s="10" t="b">
        <f t="shared" si="8"/>
        <v>1</v>
      </c>
      <c r="AN84" s="11"/>
      <c r="AO84" s="10" t="b">
        <f t="shared" si="9"/>
        <v>1</v>
      </c>
      <c r="AS84" s="11"/>
    </row>
    <row r="85">
      <c r="A85" s="10" t="b">
        <f t="shared" si="1"/>
        <v>1</v>
      </c>
      <c r="E85" s="11"/>
      <c r="F85" s="6" t="b">
        <f t="shared" si="2"/>
        <v>1</v>
      </c>
      <c r="G85" s="7" t="s">
        <v>225</v>
      </c>
      <c r="H85" s="8">
        <v>517.0</v>
      </c>
      <c r="I85" s="8" t="s">
        <v>772</v>
      </c>
      <c r="J85" s="9">
        <v>1.633698371638E12</v>
      </c>
      <c r="K85" s="10" t="b">
        <f t="shared" si="3"/>
        <v>1</v>
      </c>
      <c r="O85" s="11"/>
      <c r="P85" s="10" t="b">
        <f t="shared" si="4"/>
        <v>1</v>
      </c>
      <c r="T85" s="11"/>
      <c r="U85" s="10" t="b">
        <f t="shared" si="5"/>
        <v>1</v>
      </c>
      <c r="Y85" s="11"/>
      <c r="Z85" s="10" t="b">
        <f t="shared" si="6"/>
        <v>1</v>
      </c>
      <c r="AD85" s="11"/>
      <c r="AE85" s="10" t="b">
        <f t="shared" si="7"/>
        <v>1</v>
      </c>
      <c r="AI85" s="11"/>
      <c r="AJ85" s="10" t="b">
        <f t="shared" si="8"/>
        <v>1</v>
      </c>
      <c r="AN85" s="11"/>
      <c r="AO85" s="10" t="b">
        <f t="shared" si="9"/>
        <v>1</v>
      </c>
      <c r="AS85" s="11"/>
    </row>
    <row r="86">
      <c r="A86" s="10" t="b">
        <f t="shared" si="1"/>
        <v>1</v>
      </c>
      <c r="E86" s="11"/>
      <c r="F86" s="10" t="b">
        <f t="shared" si="2"/>
        <v>1</v>
      </c>
      <c r="J86" s="11"/>
      <c r="K86" s="10" t="b">
        <f t="shared" si="3"/>
        <v>1</v>
      </c>
      <c r="O86" s="11"/>
      <c r="P86" s="10" t="b">
        <f t="shared" si="4"/>
        <v>1</v>
      </c>
      <c r="T86" s="11"/>
      <c r="U86" s="10" t="b">
        <f t="shared" si="5"/>
        <v>1</v>
      </c>
      <c r="Y86" s="11"/>
      <c r="Z86" s="10" t="b">
        <f t="shared" si="6"/>
        <v>1</v>
      </c>
      <c r="AD86" s="11"/>
      <c r="AE86" s="10" t="b">
        <f t="shared" si="7"/>
        <v>1</v>
      </c>
      <c r="AI86" s="11"/>
      <c r="AJ86" s="10" t="b">
        <f t="shared" si="8"/>
        <v>1</v>
      </c>
      <c r="AN86" s="11"/>
      <c r="AO86" s="10" t="b">
        <f t="shared" si="9"/>
        <v>1</v>
      </c>
      <c r="AS86" s="11"/>
    </row>
    <row r="87">
      <c r="A87" s="10" t="b">
        <f t="shared" si="1"/>
        <v>1</v>
      </c>
      <c r="E87" s="11"/>
      <c r="F87" s="10" t="b">
        <f t="shared" si="2"/>
        <v>1</v>
      </c>
      <c r="J87" s="11"/>
      <c r="K87" s="10" t="b">
        <f t="shared" si="3"/>
        <v>1</v>
      </c>
      <c r="O87" s="11"/>
      <c r="P87" s="10" t="b">
        <f t="shared" si="4"/>
        <v>1</v>
      </c>
      <c r="T87" s="11"/>
      <c r="U87" s="10" t="b">
        <f t="shared" si="5"/>
        <v>1</v>
      </c>
      <c r="Y87" s="11"/>
      <c r="Z87" s="10" t="b">
        <f t="shared" si="6"/>
        <v>1</v>
      </c>
      <c r="AD87" s="11"/>
      <c r="AE87" s="10" t="b">
        <f t="shared" si="7"/>
        <v>1</v>
      </c>
      <c r="AI87" s="11"/>
      <c r="AJ87" s="10" t="b">
        <f t="shared" si="8"/>
        <v>1</v>
      </c>
      <c r="AN87" s="11"/>
      <c r="AO87" s="10" t="b">
        <f t="shared" si="9"/>
        <v>1</v>
      </c>
      <c r="AS87" s="11"/>
    </row>
    <row r="88">
      <c r="A88" s="10" t="b">
        <f t="shared" si="1"/>
        <v>1</v>
      </c>
      <c r="E88" s="11"/>
      <c r="F88" s="10" t="b">
        <f t="shared" si="2"/>
        <v>1</v>
      </c>
      <c r="J88" s="11"/>
      <c r="K88" s="10" t="b">
        <f t="shared" si="3"/>
        <v>1</v>
      </c>
      <c r="O88" s="11"/>
      <c r="P88" s="10" t="b">
        <f t="shared" si="4"/>
        <v>1</v>
      </c>
      <c r="T88" s="11"/>
      <c r="U88" s="10" t="b">
        <f t="shared" si="5"/>
        <v>1</v>
      </c>
      <c r="Y88" s="11"/>
      <c r="Z88" s="10" t="b">
        <f t="shared" si="6"/>
        <v>1</v>
      </c>
      <c r="AD88" s="11"/>
      <c r="AE88" s="10" t="b">
        <f t="shared" si="7"/>
        <v>1</v>
      </c>
      <c r="AI88" s="11"/>
      <c r="AJ88" s="10" t="b">
        <f t="shared" si="8"/>
        <v>1</v>
      </c>
      <c r="AN88" s="11"/>
      <c r="AO88" s="10" t="b">
        <f t="shared" si="9"/>
        <v>1</v>
      </c>
      <c r="AS88" s="11"/>
    </row>
    <row r="89">
      <c r="A89" s="10" t="b">
        <f t="shared" si="1"/>
        <v>1</v>
      </c>
      <c r="E89" s="11"/>
      <c r="F89" s="10" t="b">
        <f t="shared" si="2"/>
        <v>1</v>
      </c>
      <c r="J89" s="11"/>
      <c r="K89" s="10" t="b">
        <f t="shared" si="3"/>
        <v>1</v>
      </c>
      <c r="O89" s="11"/>
      <c r="P89" s="10" t="b">
        <f t="shared" si="4"/>
        <v>1</v>
      </c>
      <c r="T89" s="11"/>
      <c r="U89" s="10" t="b">
        <f t="shared" si="5"/>
        <v>1</v>
      </c>
      <c r="Y89" s="11"/>
      <c r="Z89" s="10" t="b">
        <f t="shared" si="6"/>
        <v>1</v>
      </c>
      <c r="AD89" s="11"/>
      <c r="AE89" s="10" t="b">
        <f t="shared" si="7"/>
        <v>1</v>
      </c>
      <c r="AI89" s="11"/>
      <c r="AJ89" s="10" t="b">
        <f t="shared" si="8"/>
        <v>1</v>
      </c>
      <c r="AN89" s="11"/>
      <c r="AO89" s="10" t="b">
        <f t="shared" si="9"/>
        <v>1</v>
      </c>
      <c r="AS89" s="11"/>
    </row>
    <row r="90">
      <c r="A90" s="10" t="b">
        <f t="shared" si="1"/>
        <v>1</v>
      </c>
      <c r="E90" s="11"/>
      <c r="F90" s="10" t="b">
        <f t="shared" si="2"/>
        <v>1</v>
      </c>
      <c r="J90" s="11"/>
      <c r="K90" s="10" t="b">
        <f t="shared" si="3"/>
        <v>1</v>
      </c>
      <c r="O90" s="11"/>
      <c r="P90" s="10" t="b">
        <f t="shared" si="4"/>
        <v>1</v>
      </c>
      <c r="T90" s="11"/>
      <c r="U90" s="10" t="b">
        <f t="shared" si="5"/>
        <v>1</v>
      </c>
      <c r="Y90" s="11"/>
      <c r="Z90" s="10" t="b">
        <f t="shared" si="6"/>
        <v>1</v>
      </c>
      <c r="AD90" s="11"/>
      <c r="AE90" s="10" t="b">
        <f t="shared" si="7"/>
        <v>1</v>
      </c>
      <c r="AI90" s="11"/>
      <c r="AJ90" s="10" t="b">
        <f t="shared" si="8"/>
        <v>1</v>
      </c>
      <c r="AN90" s="11"/>
      <c r="AO90" s="10" t="b">
        <f t="shared" si="9"/>
        <v>1</v>
      </c>
      <c r="AS90" s="11"/>
    </row>
    <row r="91">
      <c r="A91" s="10" t="b">
        <f t="shared" si="1"/>
        <v>1</v>
      </c>
      <c r="E91" s="11"/>
      <c r="F91" s="10" t="b">
        <f t="shared" si="2"/>
        <v>1</v>
      </c>
      <c r="J91" s="11"/>
      <c r="K91" s="10" t="b">
        <f t="shared" si="3"/>
        <v>1</v>
      </c>
      <c r="O91" s="11"/>
      <c r="P91" s="10" t="b">
        <f t="shared" si="4"/>
        <v>1</v>
      </c>
      <c r="T91" s="11"/>
      <c r="U91" s="10" t="b">
        <f t="shared" si="5"/>
        <v>1</v>
      </c>
      <c r="Y91" s="11"/>
      <c r="Z91" s="10" t="b">
        <f t="shared" si="6"/>
        <v>1</v>
      </c>
      <c r="AD91" s="11"/>
      <c r="AE91" s="10" t="b">
        <f t="shared" si="7"/>
        <v>1</v>
      </c>
      <c r="AI91" s="11"/>
      <c r="AJ91" s="10" t="b">
        <f t="shared" si="8"/>
        <v>1</v>
      </c>
      <c r="AN91" s="11"/>
      <c r="AO91" s="10" t="b">
        <f t="shared" si="9"/>
        <v>1</v>
      </c>
      <c r="AS91" s="11"/>
    </row>
    <row r="92">
      <c r="A92" s="10" t="b">
        <f t="shared" si="1"/>
        <v>1</v>
      </c>
      <c r="E92" s="11"/>
      <c r="F92" s="10" t="b">
        <f t="shared" si="2"/>
        <v>1</v>
      </c>
      <c r="J92" s="11"/>
      <c r="K92" s="10" t="b">
        <f t="shared" si="3"/>
        <v>1</v>
      </c>
      <c r="O92" s="11"/>
      <c r="P92" s="10" t="b">
        <f t="shared" si="4"/>
        <v>1</v>
      </c>
      <c r="T92" s="11"/>
      <c r="U92" s="10" t="b">
        <f t="shared" si="5"/>
        <v>1</v>
      </c>
      <c r="Y92" s="11"/>
      <c r="Z92" s="10" t="b">
        <f t="shared" si="6"/>
        <v>1</v>
      </c>
      <c r="AD92" s="11"/>
      <c r="AE92" s="10" t="b">
        <f t="shared" si="7"/>
        <v>1</v>
      </c>
      <c r="AI92" s="11"/>
      <c r="AJ92" s="10" t="b">
        <f t="shared" si="8"/>
        <v>1</v>
      </c>
      <c r="AN92" s="11"/>
      <c r="AO92" s="10" t="b">
        <f t="shared" si="9"/>
        <v>1</v>
      </c>
      <c r="AS92" s="11"/>
    </row>
    <row r="93">
      <c r="A93" s="10" t="b">
        <f t="shared" si="1"/>
        <v>1</v>
      </c>
      <c r="E93" s="11"/>
      <c r="F93" s="10" t="b">
        <f t="shared" si="2"/>
        <v>1</v>
      </c>
      <c r="J93" s="11"/>
      <c r="K93" s="10" t="b">
        <f t="shared" si="3"/>
        <v>1</v>
      </c>
      <c r="O93" s="11"/>
      <c r="P93" s="10" t="b">
        <f t="shared" si="4"/>
        <v>1</v>
      </c>
      <c r="T93" s="11"/>
      <c r="U93" s="10" t="b">
        <f t="shared" si="5"/>
        <v>1</v>
      </c>
      <c r="Y93" s="11"/>
      <c r="Z93" s="10" t="b">
        <f t="shared" si="6"/>
        <v>1</v>
      </c>
      <c r="AD93" s="11"/>
      <c r="AE93" s="10" t="b">
        <f t="shared" si="7"/>
        <v>1</v>
      </c>
      <c r="AI93" s="11"/>
      <c r="AJ93" s="10" t="b">
        <f t="shared" si="8"/>
        <v>1</v>
      </c>
      <c r="AN93" s="11"/>
      <c r="AO93" s="10" t="b">
        <f t="shared" si="9"/>
        <v>1</v>
      </c>
      <c r="AS93" s="11"/>
    </row>
    <row r="94">
      <c r="A94" s="10" t="b">
        <f t="shared" si="1"/>
        <v>1</v>
      </c>
      <c r="E94" s="11"/>
      <c r="F94" s="10" t="b">
        <f t="shared" si="2"/>
        <v>1</v>
      </c>
      <c r="J94" s="11"/>
      <c r="K94" s="10" t="b">
        <f t="shared" si="3"/>
        <v>1</v>
      </c>
      <c r="O94" s="11"/>
      <c r="P94" s="10" t="b">
        <f t="shared" si="4"/>
        <v>1</v>
      </c>
      <c r="T94" s="11"/>
      <c r="U94" s="10" t="b">
        <f t="shared" si="5"/>
        <v>1</v>
      </c>
      <c r="Y94" s="11"/>
      <c r="Z94" s="10" t="b">
        <f t="shared" si="6"/>
        <v>1</v>
      </c>
      <c r="AD94" s="11"/>
      <c r="AE94" s="10" t="b">
        <f t="shared" si="7"/>
        <v>1</v>
      </c>
      <c r="AI94" s="11"/>
      <c r="AJ94" s="10" t="b">
        <f t="shared" si="8"/>
        <v>1</v>
      </c>
      <c r="AN94" s="11"/>
      <c r="AO94" s="10" t="b">
        <f t="shared" si="9"/>
        <v>1</v>
      </c>
      <c r="AS94" s="11"/>
    </row>
    <row r="95">
      <c r="A95" s="10" t="b">
        <f t="shared" si="1"/>
        <v>1</v>
      </c>
      <c r="E95" s="11"/>
      <c r="F95" s="10" t="b">
        <f t="shared" si="2"/>
        <v>1</v>
      </c>
      <c r="J95" s="11"/>
      <c r="K95" s="10" t="b">
        <f t="shared" si="3"/>
        <v>1</v>
      </c>
      <c r="O95" s="11"/>
      <c r="P95" s="10" t="b">
        <f t="shared" si="4"/>
        <v>1</v>
      </c>
      <c r="T95" s="11"/>
      <c r="U95" s="10" t="b">
        <f t="shared" si="5"/>
        <v>1</v>
      </c>
      <c r="Y95" s="11"/>
      <c r="Z95" s="10" t="b">
        <f t="shared" si="6"/>
        <v>1</v>
      </c>
      <c r="AD95" s="11"/>
      <c r="AE95" s="10" t="b">
        <f t="shared" si="7"/>
        <v>1</v>
      </c>
      <c r="AI95" s="11"/>
      <c r="AJ95" s="10" t="b">
        <f t="shared" si="8"/>
        <v>1</v>
      </c>
      <c r="AN95" s="11"/>
      <c r="AO95" s="10" t="b">
        <f t="shared" si="9"/>
        <v>1</v>
      </c>
      <c r="AS95" s="11"/>
    </row>
    <row r="96">
      <c r="A96" s="10" t="b">
        <f t="shared" si="1"/>
        <v>1</v>
      </c>
      <c r="E96" s="11"/>
      <c r="F96" s="10" t="b">
        <f t="shared" si="2"/>
        <v>1</v>
      </c>
      <c r="J96" s="11"/>
      <c r="K96" s="10" t="b">
        <f t="shared" si="3"/>
        <v>1</v>
      </c>
      <c r="O96" s="11"/>
      <c r="P96" s="10" t="b">
        <f t="shared" si="4"/>
        <v>1</v>
      </c>
      <c r="T96" s="11"/>
      <c r="U96" s="10" t="b">
        <f t="shared" si="5"/>
        <v>1</v>
      </c>
      <c r="Y96" s="11"/>
      <c r="Z96" s="10" t="b">
        <f t="shared" si="6"/>
        <v>1</v>
      </c>
      <c r="AD96" s="11"/>
      <c r="AE96" s="10" t="b">
        <f t="shared" si="7"/>
        <v>1</v>
      </c>
      <c r="AI96" s="11"/>
      <c r="AJ96" s="10" t="b">
        <f t="shared" si="8"/>
        <v>1</v>
      </c>
      <c r="AN96" s="11"/>
      <c r="AO96" s="10" t="b">
        <f t="shared" si="9"/>
        <v>1</v>
      </c>
      <c r="AS96" s="11"/>
    </row>
    <row r="97">
      <c r="A97" s="10" t="b">
        <f t="shared" si="1"/>
        <v>1</v>
      </c>
      <c r="E97" s="11"/>
      <c r="F97" s="10" t="b">
        <f t="shared" si="2"/>
        <v>1</v>
      </c>
      <c r="J97" s="11"/>
      <c r="K97" s="10" t="b">
        <f t="shared" si="3"/>
        <v>1</v>
      </c>
      <c r="O97" s="11"/>
      <c r="P97" s="10" t="b">
        <f t="shared" si="4"/>
        <v>1</v>
      </c>
      <c r="T97" s="11"/>
      <c r="U97" s="10" t="b">
        <f t="shared" si="5"/>
        <v>1</v>
      </c>
      <c r="Y97" s="11"/>
      <c r="Z97" s="10" t="b">
        <f t="shared" si="6"/>
        <v>1</v>
      </c>
      <c r="AD97" s="11"/>
      <c r="AE97" s="10" t="b">
        <f t="shared" si="7"/>
        <v>1</v>
      </c>
      <c r="AI97" s="11"/>
      <c r="AJ97" s="10" t="b">
        <f t="shared" si="8"/>
        <v>1</v>
      </c>
      <c r="AN97" s="11"/>
      <c r="AO97" s="10" t="b">
        <f t="shared" si="9"/>
        <v>1</v>
      </c>
      <c r="AS97" s="11"/>
    </row>
    <row r="98">
      <c r="A98" s="10" t="b">
        <f t="shared" si="1"/>
        <v>1</v>
      </c>
      <c r="E98" s="11"/>
      <c r="F98" s="10" t="b">
        <f t="shared" si="2"/>
        <v>1</v>
      </c>
      <c r="J98" s="11"/>
      <c r="K98" s="10" t="b">
        <f t="shared" si="3"/>
        <v>1</v>
      </c>
      <c r="O98" s="11"/>
      <c r="P98" s="10" t="b">
        <f t="shared" si="4"/>
        <v>1</v>
      </c>
      <c r="T98" s="11"/>
      <c r="U98" s="10" t="b">
        <f t="shared" si="5"/>
        <v>1</v>
      </c>
      <c r="Y98" s="11"/>
      <c r="Z98" s="10" t="b">
        <f t="shared" si="6"/>
        <v>1</v>
      </c>
      <c r="AD98" s="11"/>
      <c r="AE98" s="10" t="b">
        <f t="shared" si="7"/>
        <v>1</v>
      </c>
      <c r="AI98" s="11"/>
      <c r="AJ98" s="10" t="b">
        <f t="shared" si="8"/>
        <v>1</v>
      </c>
      <c r="AN98" s="11"/>
      <c r="AO98" s="10" t="b">
        <f t="shared" si="9"/>
        <v>1</v>
      </c>
      <c r="AS98" s="11"/>
    </row>
    <row r="99">
      <c r="A99" s="10" t="b">
        <f t="shared" si="1"/>
        <v>1</v>
      </c>
      <c r="E99" s="11"/>
      <c r="F99" s="10" t="b">
        <f t="shared" si="2"/>
        <v>1</v>
      </c>
      <c r="J99" s="11"/>
      <c r="K99" s="10" t="b">
        <f t="shared" si="3"/>
        <v>1</v>
      </c>
      <c r="O99" s="11"/>
      <c r="P99" s="10" t="b">
        <f t="shared" si="4"/>
        <v>1</v>
      </c>
      <c r="T99" s="11"/>
      <c r="U99" s="10" t="b">
        <f t="shared" si="5"/>
        <v>1</v>
      </c>
      <c r="Y99" s="11"/>
      <c r="Z99" s="10" t="b">
        <f t="shared" si="6"/>
        <v>1</v>
      </c>
      <c r="AD99" s="11"/>
      <c r="AE99" s="10" t="b">
        <f t="shared" si="7"/>
        <v>1</v>
      </c>
      <c r="AI99" s="11"/>
      <c r="AJ99" s="10" t="b">
        <f t="shared" si="8"/>
        <v>1</v>
      </c>
      <c r="AN99" s="11"/>
      <c r="AO99" s="10" t="b">
        <f t="shared" si="9"/>
        <v>1</v>
      </c>
      <c r="AS99" s="11"/>
    </row>
    <row r="100">
      <c r="A100" s="10" t="b">
        <f t="shared" si="1"/>
        <v>1</v>
      </c>
      <c r="E100" s="11"/>
      <c r="F100" s="10" t="b">
        <f t="shared" si="2"/>
        <v>1</v>
      </c>
      <c r="J100" s="11"/>
      <c r="K100" s="10" t="b">
        <f t="shared" si="3"/>
        <v>1</v>
      </c>
      <c r="O100" s="11"/>
      <c r="P100" s="10" t="b">
        <f t="shared" si="4"/>
        <v>1</v>
      </c>
      <c r="T100" s="11"/>
      <c r="U100" s="10" t="b">
        <f t="shared" si="5"/>
        <v>1</v>
      </c>
      <c r="Y100" s="11"/>
      <c r="Z100" s="10" t="b">
        <f t="shared" si="6"/>
        <v>1</v>
      </c>
      <c r="AD100" s="11"/>
      <c r="AE100" s="10" t="b">
        <f t="shared" si="7"/>
        <v>1</v>
      </c>
      <c r="AI100" s="11"/>
      <c r="AJ100" s="10" t="b">
        <f t="shared" si="8"/>
        <v>1</v>
      </c>
      <c r="AN100" s="11"/>
      <c r="AO100" s="10" t="b">
        <f t="shared" si="9"/>
        <v>1</v>
      </c>
      <c r="AS100" s="11"/>
    </row>
    <row r="101">
      <c r="A101" s="10" t="b">
        <f t="shared" si="1"/>
        <v>1</v>
      </c>
      <c r="E101" s="11"/>
      <c r="F101" s="10" t="b">
        <f t="shared" si="2"/>
        <v>1</v>
      </c>
      <c r="J101" s="11"/>
      <c r="K101" s="10" t="b">
        <f t="shared" si="3"/>
        <v>1</v>
      </c>
      <c r="O101" s="11"/>
      <c r="P101" s="10" t="b">
        <f t="shared" si="4"/>
        <v>1</v>
      </c>
      <c r="T101" s="11"/>
      <c r="U101" s="10" t="b">
        <f t="shared" si="5"/>
        <v>1</v>
      </c>
      <c r="Y101" s="11"/>
      <c r="Z101" s="10" t="b">
        <f t="shared" si="6"/>
        <v>1</v>
      </c>
      <c r="AD101" s="11"/>
      <c r="AE101" s="10" t="b">
        <f t="shared" si="7"/>
        <v>1</v>
      </c>
      <c r="AI101" s="11"/>
      <c r="AJ101" s="10" t="b">
        <f t="shared" si="8"/>
        <v>1</v>
      </c>
      <c r="AN101" s="11"/>
      <c r="AO101" s="10" t="b">
        <f t="shared" si="9"/>
        <v>1</v>
      </c>
      <c r="AS101" s="11"/>
    </row>
    <row r="102">
      <c r="E102" s="11"/>
      <c r="J102" s="11"/>
      <c r="O102" s="11"/>
      <c r="T102" s="11"/>
      <c r="Y102" s="11"/>
      <c r="AD102" s="11"/>
      <c r="AI102" s="11"/>
      <c r="AN102" s="11"/>
      <c r="AS102" s="11"/>
    </row>
    <row r="103">
      <c r="E103" s="11"/>
      <c r="J103" s="11"/>
      <c r="O103" s="11"/>
      <c r="T103" s="11"/>
      <c r="Y103" s="11"/>
      <c r="AD103" s="11"/>
      <c r="AI103" s="11"/>
      <c r="AN103" s="11"/>
      <c r="AS103" s="11"/>
    </row>
    <row r="104">
      <c r="E104" s="11"/>
      <c r="J104" s="11"/>
      <c r="O104" s="11"/>
      <c r="T104" s="11"/>
      <c r="Y104" s="11"/>
      <c r="AD104" s="11"/>
      <c r="AI104" s="11"/>
      <c r="AN104" s="11"/>
      <c r="AS104" s="11"/>
    </row>
    <row r="105">
      <c r="E105" s="11"/>
      <c r="J105" s="11"/>
      <c r="O105" s="11"/>
      <c r="T105" s="11"/>
      <c r="Y105" s="11"/>
      <c r="AD105" s="11"/>
      <c r="AI105" s="11"/>
      <c r="AN105" s="11"/>
      <c r="AS105" s="11"/>
    </row>
    <row r="106">
      <c r="E106" s="11"/>
      <c r="J106" s="11"/>
      <c r="O106" s="11"/>
      <c r="T106" s="11"/>
      <c r="Y106" s="11"/>
      <c r="AD106" s="11"/>
      <c r="AI106" s="11"/>
      <c r="AN106" s="11"/>
      <c r="AS106" s="11"/>
    </row>
    <row r="107">
      <c r="E107" s="11"/>
      <c r="J107" s="11"/>
      <c r="O107" s="11"/>
      <c r="T107" s="11"/>
      <c r="Y107" s="11"/>
      <c r="AD107" s="11"/>
      <c r="AI107" s="11"/>
      <c r="AN107" s="11"/>
      <c r="AS107" s="11"/>
    </row>
    <row r="108">
      <c r="E108" s="11"/>
      <c r="J108" s="11"/>
      <c r="O108" s="11"/>
      <c r="T108" s="11"/>
      <c r="Y108" s="11"/>
      <c r="AD108" s="11"/>
      <c r="AI108" s="11"/>
      <c r="AN108" s="11"/>
      <c r="AS108" s="11"/>
    </row>
    <row r="109">
      <c r="E109" s="11"/>
      <c r="J109" s="11"/>
      <c r="O109" s="11"/>
      <c r="T109" s="11"/>
      <c r="Y109" s="11"/>
      <c r="AD109" s="11"/>
      <c r="AI109" s="11"/>
      <c r="AN109" s="11"/>
      <c r="AS109" s="11"/>
    </row>
    <row r="110">
      <c r="E110" s="11"/>
      <c r="J110" s="11"/>
      <c r="O110" s="11"/>
      <c r="T110" s="11"/>
      <c r="Y110" s="11"/>
      <c r="AD110" s="11"/>
      <c r="AI110" s="11"/>
      <c r="AN110" s="11"/>
      <c r="AS110" s="11"/>
    </row>
    <row r="111">
      <c r="E111" s="11"/>
      <c r="J111" s="11"/>
      <c r="O111" s="11"/>
      <c r="T111" s="11"/>
      <c r="Y111" s="11"/>
      <c r="AD111" s="11"/>
      <c r="AI111" s="11"/>
      <c r="AN111" s="11"/>
      <c r="AS111" s="11"/>
    </row>
    <row r="112">
      <c r="E112" s="11"/>
      <c r="J112" s="11"/>
      <c r="O112" s="11"/>
      <c r="T112" s="11"/>
      <c r="Y112" s="11"/>
      <c r="AD112" s="11"/>
      <c r="AI112" s="11"/>
      <c r="AN112" s="11"/>
      <c r="AS112" s="11"/>
    </row>
    <row r="113">
      <c r="E113" s="11"/>
      <c r="J113" s="11"/>
      <c r="O113" s="11"/>
      <c r="T113" s="11"/>
      <c r="Y113" s="11"/>
      <c r="AD113" s="11"/>
      <c r="AI113" s="11"/>
      <c r="AN113" s="11"/>
      <c r="AS113" s="11"/>
    </row>
    <row r="114">
      <c r="E114" s="11"/>
      <c r="J114" s="11"/>
      <c r="O114" s="11"/>
      <c r="T114" s="11"/>
      <c r="Y114" s="11"/>
      <c r="AD114" s="11"/>
      <c r="AI114" s="11"/>
      <c r="AN114" s="11"/>
      <c r="AS114" s="11"/>
    </row>
    <row r="115">
      <c r="E115" s="11"/>
      <c r="J115" s="11"/>
      <c r="O115" s="11"/>
      <c r="T115" s="11"/>
      <c r="Y115" s="11"/>
      <c r="AD115" s="11"/>
      <c r="AI115" s="11"/>
      <c r="AN115" s="11"/>
      <c r="AS115" s="11"/>
    </row>
    <row r="116">
      <c r="E116" s="11"/>
      <c r="J116" s="11"/>
      <c r="O116" s="11"/>
      <c r="T116" s="11"/>
      <c r="Y116" s="11"/>
      <c r="AD116" s="11"/>
      <c r="AI116" s="11"/>
      <c r="AN116" s="11"/>
      <c r="AS116" s="11"/>
    </row>
    <row r="117">
      <c r="E117" s="11"/>
      <c r="J117" s="11"/>
      <c r="O117" s="11"/>
      <c r="T117" s="11"/>
      <c r="Y117" s="11"/>
      <c r="AD117" s="11"/>
      <c r="AI117" s="11"/>
      <c r="AN117" s="11"/>
      <c r="AS117" s="11"/>
    </row>
    <row r="118">
      <c r="E118" s="11"/>
      <c r="J118" s="11"/>
      <c r="O118" s="11"/>
      <c r="T118" s="11"/>
      <c r="Y118" s="11"/>
      <c r="AD118" s="11"/>
      <c r="AI118" s="11"/>
      <c r="AN118" s="11"/>
      <c r="AS118" s="11"/>
    </row>
    <row r="119">
      <c r="E119" s="11"/>
      <c r="J119" s="11"/>
      <c r="O119" s="11"/>
      <c r="T119" s="11"/>
      <c r="Y119" s="11"/>
      <c r="AD119" s="11"/>
      <c r="AI119" s="11"/>
      <c r="AN119" s="11"/>
      <c r="AS119" s="11"/>
    </row>
    <row r="120">
      <c r="E120" s="11"/>
      <c r="J120" s="11"/>
      <c r="O120" s="11"/>
      <c r="T120" s="11"/>
      <c r="Y120" s="11"/>
      <c r="AD120" s="11"/>
      <c r="AI120" s="11"/>
      <c r="AN120" s="11"/>
      <c r="AS120" s="11"/>
    </row>
    <row r="121">
      <c r="E121" s="11"/>
      <c r="J121" s="11"/>
      <c r="O121" s="11"/>
      <c r="T121" s="11"/>
      <c r="Y121" s="11"/>
      <c r="AD121" s="11"/>
      <c r="AI121" s="11"/>
      <c r="AN121" s="11"/>
      <c r="AS121" s="11"/>
    </row>
    <row r="122">
      <c r="E122" s="11"/>
      <c r="J122" s="11"/>
      <c r="O122" s="11"/>
      <c r="T122" s="11"/>
      <c r="Y122" s="11"/>
      <c r="AD122" s="11"/>
      <c r="AI122" s="11"/>
      <c r="AN122" s="11"/>
      <c r="AS122" s="11"/>
    </row>
    <row r="123">
      <c r="E123" s="11"/>
      <c r="J123" s="11"/>
      <c r="O123" s="11"/>
      <c r="T123" s="11"/>
      <c r="Y123" s="11"/>
      <c r="AD123" s="11"/>
      <c r="AI123" s="11"/>
      <c r="AN123" s="11"/>
      <c r="AS123" s="11"/>
    </row>
    <row r="124">
      <c r="E124" s="11"/>
      <c r="J124" s="11"/>
      <c r="O124" s="11"/>
      <c r="T124" s="11"/>
      <c r="Y124" s="11"/>
      <c r="AD124" s="11"/>
      <c r="AI124" s="11"/>
      <c r="AN124" s="11"/>
      <c r="AS124" s="11"/>
    </row>
    <row r="134">
      <c r="E134" s="11"/>
      <c r="J134" s="11"/>
      <c r="O134" s="11"/>
      <c r="T134" s="11"/>
      <c r="Y134" s="11"/>
      <c r="AD134" s="11"/>
      <c r="AI134" s="11"/>
      <c r="AN134" s="11"/>
      <c r="AS134" s="11"/>
    </row>
    <row r="135">
      <c r="E135" s="11"/>
      <c r="J135" s="11"/>
      <c r="O135" s="11"/>
      <c r="T135" s="11"/>
      <c r="Y135" s="11"/>
      <c r="AD135" s="11"/>
      <c r="AI135" s="11"/>
      <c r="AN135" s="11"/>
      <c r="AS135" s="11"/>
    </row>
    <row r="136">
      <c r="E136" s="11"/>
      <c r="J136" s="11"/>
      <c r="O136" s="11"/>
      <c r="T136" s="11"/>
      <c r="Y136" s="11"/>
      <c r="AD136" s="11"/>
      <c r="AI136" s="11"/>
      <c r="AN136" s="11"/>
      <c r="AS136" s="11"/>
    </row>
    <row r="137">
      <c r="E137" s="11"/>
      <c r="J137" s="11"/>
      <c r="O137" s="11"/>
      <c r="T137" s="11"/>
      <c r="Y137" s="11"/>
      <c r="AD137" s="11"/>
      <c r="AI137" s="11"/>
      <c r="AN137" s="11"/>
      <c r="AS137" s="11"/>
    </row>
    <row r="138">
      <c r="E138" s="11"/>
      <c r="J138" s="11"/>
      <c r="O138" s="11"/>
      <c r="T138" s="11"/>
      <c r="Y138" s="11"/>
      <c r="AD138" s="11"/>
      <c r="AI138" s="11"/>
      <c r="AN138" s="11"/>
      <c r="AS138" s="11"/>
    </row>
    <row r="139">
      <c r="E139" s="11"/>
      <c r="J139" s="11"/>
      <c r="O139" s="11"/>
      <c r="T139" s="11"/>
      <c r="Y139" s="11"/>
      <c r="AD139" s="11"/>
      <c r="AI139" s="11"/>
      <c r="AN139" s="11"/>
      <c r="AS139" s="11"/>
    </row>
    <row r="140">
      <c r="E140" s="11"/>
      <c r="J140" s="11"/>
      <c r="O140" s="11"/>
      <c r="T140" s="11"/>
      <c r="Y140" s="11"/>
      <c r="AD140" s="11"/>
      <c r="AI140" s="11"/>
      <c r="AN140" s="11"/>
      <c r="AS140" s="11"/>
    </row>
    <row r="141">
      <c r="E141" s="11"/>
      <c r="J141" s="11"/>
      <c r="O141" s="11"/>
      <c r="T141" s="11"/>
      <c r="Y141" s="11"/>
      <c r="AD141" s="11"/>
      <c r="AI141" s="11"/>
      <c r="AN141" s="11"/>
      <c r="AS141" s="11"/>
    </row>
    <row r="142">
      <c r="E142" s="11"/>
      <c r="J142" s="11"/>
      <c r="O142" s="11"/>
      <c r="T142" s="11"/>
      <c r="Y142" s="11"/>
      <c r="AD142" s="11"/>
      <c r="AI142" s="11"/>
      <c r="AN142" s="11"/>
      <c r="AS142" s="11"/>
    </row>
    <row r="143">
      <c r="E143" s="11"/>
      <c r="J143" s="11"/>
      <c r="O143" s="11"/>
      <c r="T143" s="11"/>
      <c r="Y143" s="11"/>
      <c r="AD143" s="11"/>
      <c r="AI143" s="11"/>
      <c r="AN143" s="11"/>
      <c r="AS143" s="11"/>
    </row>
    <row r="144">
      <c r="E144" s="11"/>
      <c r="J144" s="11"/>
      <c r="O144" s="11"/>
      <c r="T144" s="11"/>
      <c r="Y144" s="11"/>
      <c r="AD144" s="11"/>
      <c r="AI144" s="11"/>
      <c r="AN144" s="11"/>
      <c r="AS144" s="11"/>
    </row>
    <row r="145">
      <c r="E145" s="11"/>
      <c r="J145" s="11"/>
      <c r="O145" s="11"/>
      <c r="T145" s="11"/>
      <c r="Y145" s="11"/>
      <c r="AD145" s="11"/>
      <c r="AI145" s="11"/>
      <c r="AN145" s="11"/>
      <c r="AS145" s="11"/>
    </row>
    <row r="146">
      <c r="E146" s="11"/>
      <c r="J146" s="11"/>
      <c r="O146" s="11"/>
      <c r="T146" s="11"/>
      <c r="Y146" s="11"/>
      <c r="AD146" s="11"/>
      <c r="AI146" s="11"/>
      <c r="AN146" s="11"/>
      <c r="AS146" s="11"/>
    </row>
    <row r="147">
      <c r="E147" s="11"/>
      <c r="J147" s="11"/>
      <c r="O147" s="11"/>
      <c r="T147" s="11"/>
      <c r="Y147" s="11"/>
      <c r="AD147" s="11"/>
      <c r="AI147" s="11"/>
      <c r="AN147" s="11"/>
      <c r="AS147" s="11"/>
    </row>
    <row r="148">
      <c r="E148" s="11"/>
      <c r="J148" s="11"/>
      <c r="O148" s="11"/>
      <c r="T148" s="11"/>
      <c r="Y148" s="11"/>
      <c r="AD148" s="11"/>
      <c r="AI148" s="11"/>
      <c r="AN148" s="11"/>
      <c r="AS148" s="11"/>
    </row>
    <row r="149">
      <c r="E149" s="11"/>
      <c r="J149" s="11"/>
      <c r="O149" s="11"/>
      <c r="T149" s="11"/>
      <c r="Y149" s="11"/>
      <c r="AD149" s="11"/>
      <c r="AI149" s="11"/>
      <c r="AN149" s="11"/>
      <c r="AS149" s="11"/>
    </row>
    <row r="150">
      <c r="A150" s="2"/>
      <c r="B150" s="12" t="s">
        <v>288</v>
      </c>
      <c r="C150" s="12"/>
      <c r="E150" s="11"/>
      <c r="F150" s="13"/>
      <c r="G150" s="12" t="s">
        <v>288</v>
      </c>
      <c r="H150" s="12"/>
      <c r="J150" s="11"/>
      <c r="K150" s="13"/>
      <c r="L150" s="12" t="s">
        <v>288</v>
      </c>
      <c r="M150" s="12"/>
      <c r="O150" s="11"/>
      <c r="P150" s="13"/>
      <c r="Q150" s="12" t="s">
        <v>288</v>
      </c>
      <c r="R150" s="12"/>
      <c r="T150" s="11"/>
      <c r="U150" s="13"/>
      <c r="V150" s="12" t="s">
        <v>288</v>
      </c>
      <c r="W150" s="12"/>
      <c r="Y150" s="11"/>
      <c r="Z150" s="13"/>
      <c r="AA150" s="12" t="s">
        <v>288</v>
      </c>
      <c r="AB150" s="12"/>
      <c r="AD150" s="11"/>
      <c r="AE150" s="13"/>
      <c r="AF150" s="12" t="s">
        <v>288</v>
      </c>
      <c r="AG150" s="12"/>
      <c r="AI150" s="11"/>
      <c r="AJ150" s="13"/>
      <c r="AK150" s="12" t="s">
        <v>288</v>
      </c>
      <c r="AL150" s="12"/>
      <c r="AN150" s="11"/>
      <c r="AO150" s="13"/>
      <c r="AP150" s="12" t="s">
        <v>288</v>
      </c>
      <c r="AQ150" s="12"/>
      <c r="AS150" s="11"/>
    </row>
    <row r="151">
      <c r="A151" s="14"/>
      <c r="B151" s="15" t="s">
        <v>289</v>
      </c>
      <c r="C151" s="16">
        <f> AVERAGE(C4:C124)</f>
        <v>474.55</v>
      </c>
      <c r="E151" s="11"/>
      <c r="F151" s="17"/>
      <c r="G151" s="15" t="s">
        <v>289</v>
      </c>
      <c r="H151" s="16">
        <f> AVERAGE(H4:H124)</f>
        <v>454.9512195</v>
      </c>
      <c r="J151" s="11"/>
      <c r="K151" s="17"/>
      <c r="L151" s="15" t="s">
        <v>289</v>
      </c>
      <c r="M151" s="16">
        <f> AVERAGE(M4:M124)</f>
        <v>423.016129</v>
      </c>
      <c r="O151" s="11"/>
      <c r="P151" s="17"/>
      <c r="Q151" s="15" t="s">
        <v>289</v>
      </c>
      <c r="R151" s="16">
        <f> AVERAGE(R4:R124)</f>
        <v>502.3648649</v>
      </c>
      <c r="T151" s="11"/>
      <c r="U151" s="17"/>
      <c r="V151" s="15" t="s">
        <v>289</v>
      </c>
      <c r="W151" s="16">
        <f> AVERAGE(W4:W124)</f>
        <v>569.0757576</v>
      </c>
      <c r="Y151" s="11"/>
      <c r="Z151" s="17"/>
      <c r="AA151" s="15" t="s">
        <v>289</v>
      </c>
      <c r="AB151" s="16">
        <f> AVERAGE(AB4:AB124)</f>
        <v>569.0757576</v>
      </c>
      <c r="AD151" s="11"/>
      <c r="AE151" s="17"/>
      <c r="AF151" s="15" t="s">
        <v>289</v>
      </c>
      <c r="AG151" s="16">
        <f> AVERAGE(AG4:AG124)</f>
        <v>636.7833333</v>
      </c>
      <c r="AI151" s="11"/>
      <c r="AJ151" s="17"/>
      <c r="AK151" s="15" t="s">
        <v>289</v>
      </c>
      <c r="AL151" s="16">
        <f> AVERAGE(AL4:AL124)</f>
        <v>528.453125</v>
      </c>
      <c r="AN151" s="11"/>
      <c r="AO151" s="17"/>
      <c r="AP151" s="15" t="s">
        <v>289</v>
      </c>
      <c r="AQ151" s="16">
        <f> AVERAGE(AQ4:AQ124)</f>
        <v>729.578125</v>
      </c>
      <c r="AS151" s="11"/>
    </row>
    <row r="152">
      <c r="A152" s="14"/>
      <c r="B152" s="18" t="s">
        <v>290</v>
      </c>
      <c r="C152" s="19">
        <f>STDEV(C4:C124)</f>
        <v>656.0922268</v>
      </c>
      <c r="E152" s="11"/>
      <c r="F152" s="17"/>
      <c r="G152" s="18" t="s">
        <v>290</v>
      </c>
      <c r="H152" s="19">
        <f>STDEV(H4:H124)</f>
        <v>607.5229184</v>
      </c>
      <c r="J152" s="11"/>
      <c r="K152" s="17"/>
      <c r="L152" s="18" t="s">
        <v>290</v>
      </c>
      <c r="M152" s="19">
        <f>STDEV(M4:M124)</f>
        <v>598.7028189</v>
      </c>
      <c r="O152" s="11"/>
      <c r="P152" s="17"/>
      <c r="Q152" s="18" t="s">
        <v>290</v>
      </c>
      <c r="R152" s="19">
        <f>STDEV(R4:R124)</f>
        <v>766.4864433</v>
      </c>
      <c r="T152" s="11"/>
      <c r="U152" s="17"/>
      <c r="V152" s="18" t="s">
        <v>290</v>
      </c>
      <c r="W152" s="19">
        <f>STDEV(W4:W124)</f>
        <v>899.8199873</v>
      </c>
      <c r="Y152" s="11"/>
      <c r="Z152" s="17"/>
      <c r="AA152" s="18" t="s">
        <v>290</v>
      </c>
      <c r="AB152" s="19">
        <f>STDEV(AB4:AB124)</f>
        <v>899.8199873</v>
      </c>
      <c r="AD152" s="11"/>
      <c r="AE152" s="17"/>
      <c r="AF152" s="18" t="s">
        <v>290</v>
      </c>
      <c r="AG152" s="19">
        <f>STDEV(AG4:AG124)</f>
        <v>1138.924695</v>
      </c>
      <c r="AI152" s="11"/>
      <c r="AJ152" s="17"/>
      <c r="AK152" s="18" t="s">
        <v>290</v>
      </c>
      <c r="AL152" s="19">
        <f>STDEV(AL4:AL124)</f>
        <v>872.3067017</v>
      </c>
      <c r="AN152" s="11"/>
      <c r="AO152" s="17"/>
      <c r="AP152" s="18" t="s">
        <v>290</v>
      </c>
      <c r="AQ152" s="19">
        <f>STDEV(AQ4:AQ124)</f>
        <v>882.6712848</v>
      </c>
      <c r="AS152" s="11"/>
    </row>
    <row r="153">
      <c r="A153" s="14"/>
      <c r="B153" s="20" t="s">
        <v>291</v>
      </c>
      <c r="C153" s="19">
        <f>MEDIAN(C4:C124)</f>
        <v>226</v>
      </c>
      <c r="E153" s="11"/>
      <c r="F153" s="17"/>
      <c r="G153" s="20" t="s">
        <v>291</v>
      </c>
      <c r="H153" s="19">
        <f>MEDIAN(H4:H124)</f>
        <v>217.5</v>
      </c>
      <c r="J153" s="11"/>
      <c r="K153" s="17"/>
      <c r="L153" s="20" t="s">
        <v>291</v>
      </c>
      <c r="M153" s="19">
        <f>MEDIAN(M4:M124)</f>
        <v>235.5</v>
      </c>
      <c r="O153" s="11"/>
      <c r="P153" s="17"/>
      <c r="Q153" s="20" t="s">
        <v>291</v>
      </c>
      <c r="R153" s="19">
        <f>MEDIAN(R4:R124)</f>
        <v>247</v>
      </c>
      <c r="T153" s="11"/>
      <c r="U153" s="17"/>
      <c r="V153" s="20" t="s">
        <v>291</v>
      </c>
      <c r="W153" s="19">
        <f>MEDIAN(W4:W124)</f>
        <v>265.5</v>
      </c>
      <c r="Y153" s="11"/>
      <c r="Z153" s="17"/>
      <c r="AA153" s="20" t="s">
        <v>291</v>
      </c>
      <c r="AB153" s="19">
        <f>MEDIAN(AB4:AB124)</f>
        <v>265.5</v>
      </c>
      <c r="AD153" s="11"/>
      <c r="AE153" s="17"/>
      <c r="AF153" s="20" t="s">
        <v>291</v>
      </c>
      <c r="AG153" s="19">
        <f>MEDIAN(AG4:AG124)</f>
        <v>288.5</v>
      </c>
      <c r="AI153" s="11"/>
      <c r="AJ153" s="17"/>
      <c r="AK153" s="20" t="s">
        <v>291</v>
      </c>
      <c r="AL153" s="19">
        <f>MEDIAN(AL4:AL124)</f>
        <v>253</v>
      </c>
      <c r="AN153" s="11"/>
      <c r="AO153" s="17"/>
      <c r="AP153" s="20" t="s">
        <v>291</v>
      </c>
      <c r="AQ153" s="19">
        <f>MEDIAN(AQ4:AQ124)</f>
        <v>400</v>
      </c>
      <c r="AS153" s="11"/>
    </row>
    <row r="154">
      <c r="A154" s="14"/>
      <c r="B154" s="20" t="s">
        <v>292</v>
      </c>
      <c r="C154" s="19">
        <f>min(C4:C124)</f>
        <v>83</v>
      </c>
      <c r="E154" s="11"/>
      <c r="F154" s="17"/>
      <c r="G154" s="20" t="s">
        <v>292</v>
      </c>
      <c r="H154" s="19">
        <f>min(H4:H124)</f>
        <v>74</v>
      </c>
      <c r="J154" s="11"/>
      <c r="K154" s="17"/>
      <c r="L154" s="20" t="s">
        <v>292</v>
      </c>
      <c r="M154" s="19">
        <f>min(M4:M124)</f>
        <v>54</v>
      </c>
      <c r="O154" s="11"/>
      <c r="P154" s="17"/>
      <c r="Q154" s="20" t="s">
        <v>292</v>
      </c>
      <c r="R154" s="19">
        <f>min(R4:R124)</f>
        <v>76</v>
      </c>
      <c r="T154" s="11"/>
      <c r="U154" s="17"/>
      <c r="V154" s="20" t="s">
        <v>292</v>
      </c>
      <c r="W154" s="19">
        <f>min(W4:W124)</f>
        <v>88</v>
      </c>
      <c r="Y154" s="11"/>
      <c r="Z154" s="17"/>
      <c r="AA154" s="20" t="s">
        <v>292</v>
      </c>
      <c r="AB154" s="19">
        <f>min(AB4:AB124)</f>
        <v>88</v>
      </c>
      <c r="AD154" s="11"/>
      <c r="AE154" s="17"/>
      <c r="AF154" s="20" t="s">
        <v>292</v>
      </c>
      <c r="AG154" s="19">
        <f>min(AG4:AG124)</f>
        <v>101</v>
      </c>
      <c r="AI154" s="11"/>
      <c r="AJ154" s="17"/>
      <c r="AK154" s="20" t="s">
        <v>292</v>
      </c>
      <c r="AL154" s="19">
        <f>min(AL4:AL124)</f>
        <v>55</v>
      </c>
      <c r="AN154" s="11"/>
      <c r="AO154" s="17"/>
      <c r="AP154" s="20" t="s">
        <v>292</v>
      </c>
      <c r="AQ154" s="19">
        <f>min(AQ4:AQ124)</f>
        <v>92</v>
      </c>
      <c r="AS154" s="11"/>
    </row>
    <row r="155">
      <c r="A155" s="14"/>
      <c r="B155" s="20" t="s">
        <v>293</v>
      </c>
      <c r="C155" s="19">
        <f>max(C4:C124)</f>
        <v>3485</v>
      </c>
      <c r="E155" s="11"/>
      <c r="F155" s="17"/>
      <c r="G155" s="20" t="s">
        <v>293</v>
      </c>
      <c r="H155" s="19">
        <f>max(H4:H124)</f>
        <v>2743</v>
      </c>
      <c r="J155" s="11"/>
      <c r="K155" s="17"/>
      <c r="L155" s="20" t="s">
        <v>293</v>
      </c>
      <c r="M155" s="19">
        <f>max(M4:M124)</f>
        <v>3759</v>
      </c>
      <c r="O155" s="11"/>
      <c r="P155" s="17"/>
      <c r="Q155" s="20" t="s">
        <v>293</v>
      </c>
      <c r="R155" s="19">
        <f>max(R4:R124)</f>
        <v>4940</v>
      </c>
      <c r="T155" s="11"/>
      <c r="U155" s="17"/>
      <c r="V155" s="20" t="s">
        <v>293</v>
      </c>
      <c r="W155" s="19">
        <f>max(W4:W124)</f>
        <v>6108</v>
      </c>
      <c r="Y155" s="11"/>
      <c r="Z155" s="17"/>
      <c r="AA155" s="20" t="s">
        <v>293</v>
      </c>
      <c r="AB155" s="19">
        <f>max(AB4:AB124)</f>
        <v>6108</v>
      </c>
      <c r="AD155" s="11"/>
      <c r="AE155" s="17"/>
      <c r="AF155" s="20" t="s">
        <v>293</v>
      </c>
      <c r="AG155" s="19">
        <f>max(AG4:AG124)</f>
        <v>7173</v>
      </c>
      <c r="AI155" s="11"/>
      <c r="AJ155" s="17"/>
      <c r="AK155" s="20" t="s">
        <v>293</v>
      </c>
      <c r="AL155" s="19">
        <f>max(AL4:AL124)</f>
        <v>5937</v>
      </c>
      <c r="AN155" s="11"/>
      <c r="AO155" s="17"/>
      <c r="AP155" s="20" t="s">
        <v>293</v>
      </c>
      <c r="AQ155" s="19">
        <f>max(AQ4:AQ124)</f>
        <v>4890</v>
      </c>
      <c r="AS155" s="11"/>
    </row>
    <row r="156">
      <c r="A156" s="14"/>
      <c r="B156" s="20" t="s">
        <v>294</v>
      </c>
      <c r="C156" s="19">
        <f>sum(C4:C124)/1000</f>
        <v>37.964</v>
      </c>
      <c r="E156" s="11"/>
      <c r="F156" s="17"/>
      <c r="G156" s="20" t="s">
        <v>294</v>
      </c>
      <c r="H156" s="19">
        <f>sum(H4:H124)/1000</f>
        <v>37.306</v>
      </c>
      <c r="J156" s="11"/>
      <c r="K156" s="17"/>
      <c r="L156" s="20" t="s">
        <v>294</v>
      </c>
      <c r="M156" s="19">
        <f>sum(M4:M124)/1000</f>
        <v>26.227</v>
      </c>
      <c r="O156" s="11"/>
      <c r="P156" s="17"/>
      <c r="Q156" s="20" t="s">
        <v>294</v>
      </c>
      <c r="R156" s="19">
        <f>sum(R4:R124)/1000</f>
        <v>37.175</v>
      </c>
      <c r="T156" s="11"/>
      <c r="U156" s="17"/>
      <c r="V156" s="20" t="s">
        <v>294</v>
      </c>
      <c r="W156" s="19">
        <f>sum(W4:W124)/1000</f>
        <v>37.559</v>
      </c>
      <c r="Y156" s="11"/>
      <c r="Z156" s="17"/>
      <c r="AA156" s="20" t="s">
        <v>294</v>
      </c>
      <c r="AB156" s="19">
        <f>sum(AB4:AB124)/1000</f>
        <v>37.559</v>
      </c>
      <c r="AD156" s="11"/>
      <c r="AE156" s="17"/>
      <c r="AF156" s="20" t="s">
        <v>294</v>
      </c>
      <c r="AG156" s="19">
        <f>sum(AG4:AG124)/1000</f>
        <v>38.207</v>
      </c>
      <c r="AI156" s="11"/>
      <c r="AJ156" s="17"/>
      <c r="AK156" s="20" t="s">
        <v>294</v>
      </c>
      <c r="AL156" s="19">
        <f>sum(AL4:AL124)/1000</f>
        <v>33.821</v>
      </c>
      <c r="AN156" s="11"/>
      <c r="AO156" s="17"/>
      <c r="AP156" s="20" t="s">
        <v>294</v>
      </c>
      <c r="AQ156" s="19">
        <f>sum(AQ4:AQ124)/1000</f>
        <v>46.693</v>
      </c>
      <c r="AS156" s="11"/>
    </row>
    <row r="157">
      <c r="A157" s="14"/>
      <c r="B157" s="20" t="s">
        <v>295</v>
      </c>
      <c r="C157" s="19">
        <f>COUNTA(C4:C124)+1</f>
        <v>81</v>
      </c>
      <c r="E157" s="11"/>
      <c r="F157" s="17"/>
      <c r="G157" s="20" t="s">
        <v>295</v>
      </c>
      <c r="H157" s="19">
        <f>COUNTA(H4:H124)+1</f>
        <v>83</v>
      </c>
      <c r="J157" s="11"/>
      <c r="K157" s="17"/>
      <c r="L157" s="20" t="s">
        <v>295</v>
      </c>
      <c r="M157" s="19">
        <f>COUNTA(M4:M124)+1</f>
        <v>63</v>
      </c>
      <c r="O157" s="11"/>
      <c r="P157" s="17"/>
      <c r="Q157" s="20" t="s">
        <v>295</v>
      </c>
      <c r="R157" s="19">
        <f>COUNTA(R4:R124)+1</f>
        <v>75</v>
      </c>
      <c r="T157" s="11"/>
      <c r="U157" s="17"/>
      <c r="V157" s="20" t="s">
        <v>295</v>
      </c>
      <c r="W157" s="19">
        <f>COUNTA(W4:W124)+1</f>
        <v>67</v>
      </c>
      <c r="Y157" s="11"/>
      <c r="Z157" s="17"/>
      <c r="AA157" s="20" t="s">
        <v>295</v>
      </c>
      <c r="AB157" s="19">
        <f>COUNTA(AB4:AB124)+1</f>
        <v>67</v>
      </c>
      <c r="AD157" s="11"/>
      <c r="AE157" s="17"/>
      <c r="AF157" s="20" t="s">
        <v>295</v>
      </c>
      <c r="AG157" s="19">
        <f>COUNTA(AG4:AG124)+1</f>
        <v>61</v>
      </c>
      <c r="AI157" s="11"/>
      <c r="AJ157" s="17"/>
      <c r="AK157" s="20" t="s">
        <v>295</v>
      </c>
      <c r="AL157" s="19">
        <f>COUNTA(AL4:AL124)+1</f>
        <v>65</v>
      </c>
      <c r="AN157" s="11"/>
      <c r="AO157" s="17"/>
      <c r="AP157" s="20" t="s">
        <v>295</v>
      </c>
      <c r="AQ157" s="19">
        <f>COUNTA(AQ4:AQ124)+1</f>
        <v>65</v>
      </c>
      <c r="AS157" s="11"/>
    </row>
    <row r="158">
      <c r="A158" s="14"/>
      <c r="B158" s="22" t="s">
        <v>296</v>
      </c>
      <c r="C158" s="23">
        <f>C160+C159+C161+C162</f>
        <v>81</v>
      </c>
      <c r="F158" s="14"/>
      <c r="G158" s="22" t="s">
        <v>296</v>
      </c>
      <c r="H158" s="23">
        <f>H160+H159+H161+H162</f>
        <v>83</v>
      </c>
      <c r="K158" s="14"/>
      <c r="L158" s="22" t="s">
        <v>296</v>
      </c>
      <c r="M158" s="23">
        <f>M160+M159+M161+M162</f>
        <v>63</v>
      </c>
      <c r="P158" s="14"/>
      <c r="Q158" s="22" t="s">
        <v>296</v>
      </c>
      <c r="R158" s="23">
        <f>R160+R159+R161+R162</f>
        <v>75</v>
      </c>
      <c r="U158" s="14"/>
      <c r="V158" s="22" t="s">
        <v>296</v>
      </c>
      <c r="W158" s="23">
        <f>W160+W159+W161+W162</f>
        <v>67</v>
      </c>
      <c r="Z158" s="14"/>
      <c r="AA158" s="22" t="s">
        <v>296</v>
      </c>
      <c r="AB158" s="23">
        <f>AB160+AB159+AB161+AB162</f>
        <v>67</v>
      </c>
      <c r="AE158" s="14"/>
      <c r="AF158" s="22" t="s">
        <v>296</v>
      </c>
      <c r="AG158" s="23">
        <f>AG160+AG159+AG161+AG162</f>
        <v>61</v>
      </c>
      <c r="AJ158" s="14"/>
      <c r="AK158" s="22" t="s">
        <v>296</v>
      </c>
      <c r="AL158" s="23">
        <f>AL160+AL159+AL161+AL162</f>
        <v>65</v>
      </c>
      <c r="AO158" s="14"/>
      <c r="AP158" s="22" t="s">
        <v>296</v>
      </c>
      <c r="AQ158" s="23">
        <f>AQ160+AQ159+AQ161+AQ162</f>
        <v>65</v>
      </c>
    </row>
    <row r="159">
      <c r="A159" s="2"/>
      <c r="B159" s="20" t="s">
        <v>297</v>
      </c>
      <c r="C159" s="24">
        <f>(C157-55)/2</f>
        <v>13</v>
      </c>
      <c r="D159" s="2"/>
      <c r="E159" s="2"/>
      <c r="F159" s="2"/>
      <c r="G159" s="20" t="s">
        <v>297</v>
      </c>
      <c r="H159" s="24">
        <f>(H157-55)/2</f>
        <v>14</v>
      </c>
      <c r="I159" s="2"/>
      <c r="J159" s="2"/>
      <c r="K159" s="2"/>
      <c r="L159" s="20" t="s">
        <v>297</v>
      </c>
      <c r="M159" s="24">
        <f>(M157-55)/2</f>
        <v>4</v>
      </c>
      <c r="N159" s="2"/>
      <c r="O159" s="2"/>
      <c r="P159" s="2"/>
      <c r="Q159" s="20" t="s">
        <v>297</v>
      </c>
      <c r="R159" s="24">
        <f>(R157-55)/2</f>
        <v>10</v>
      </c>
      <c r="S159" s="2"/>
      <c r="T159" s="2"/>
      <c r="U159" s="2"/>
      <c r="V159" s="20" t="s">
        <v>297</v>
      </c>
      <c r="W159" s="24">
        <f>(W157-55)/2</f>
        <v>6</v>
      </c>
      <c r="X159" s="2"/>
      <c r="Y159" s="2"/>
      <c r="Z159" s="2"/>
      <c r="AA159" s="20" t="s">
        <v>297</v>
      </c>
      <c r="AB159" s="24">
        <f>(AB157-55)/2</f>
        <v>6</v>
      </c>
      <c r="AC159" s="2"/>
      <c r="AD159" s="2"/>
      <c r="AE159" s="2"/>
      <c r="AF159" s="20" t="s">
        <v>297</v>
      </c>
      <c r="AG159" s="24">
        <f>(AG157-55)/2</f>
        <v>3</v>
      </c>
      <c r="AH159" s="2"/>
      <c r="AI159" s="2"/>
      <c r="AJ159" s="2"/>
      <c r="AK159" s="20" t="s">
        <v>297</v>
      </c>
      <c r="AL159" s="24">
        <f>(AL157-55)/2</f>
        <v>5</v>
      </c>
      <c r="AM159" s="2"/>
      <c r="AN159" s="2"/>
      <c r="AO159" s="2"/>
      <c r="AP159" s="20" t="s">
        <v>297</v>
      </c>
      <c r="AQ159" s="24">
        <f>(AQ157-55)/2</f>
        <v>5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B160" s="25" t="s">
        <v>298</v>
      </c>
      <c r="C160" s="26">
        <v>55.0</v>
      </c>
      <c r="E160" s="11"/>
      <c r="G160" s="25" t="s">
        <v>298</v>
      </c>
      <c r="H160" s="26">
        <v>55.0</v>
      </c>
      <c r="J160" s="11"/>
      <c r="L160" s="25" t="s">
        <v>298</v>
      </c>
      <c r="M160" s="26">
        <v>55.0</v>
      </c>
      <c r="O160" s="11"/>
      <c r="Q160" s="25" t="s">
        <v>298</v>
      </c>
      <c r="R160" s="26">
        <v>55.0</v>
      </c>
      <c r="T160" s="11"/>
      <c r="V160" s="25" t="s">
        <v>298</v>
      </c>
      <c r="W160" s="26">
        <v>55.0</v>
      </c>
      <c r="Y160" s="11"/>
      <c r="AA160" s="25" t="s">
        <v>298</v>
      </c>
      <c r="AB160" s="26">
        <v>55.0</v>
      </c>
      <c r="AD160" s="11"/>
      <c r="AF160" s="25" t="s">
        <v>298</v>
      </c>
      <c r="AG160" s="26">
        <v>55.0</v>
      </c>
      <c r="AI160" s="11"/>
      <c r="AK160" s="25" t="s">
        <v>298</v>
      </c>
      <c r="AL160" s="26">
        <v>55.0</v>
      </c>
      <c r="AN160" s="11"/>
      <c r="AP160" s="25" t="s">
        <v>298</v>
      </c>
      <c r="AQ160" s="26">
        <v>55.0</v>
      </c>
      <c r="AS160" s="11"/>
    </row>
    <row r="161">
      <c r="B161" s="15" t="s">
        <v>299</v>
      </c>
      <c r="C161" s="26">
        <f>C159</f>
        <v>13</v>
      </c>
      <c r="E161" s="11"/>
      <c r="G161" s="15" t="s">
        <v>299</v>
      </c>
      <c r="H161" s="26">
        <f>H159</f>
        <v>14</v>
      </c>
      <c r="J161" s="11"/>
      <c r="L161" s="15" t="s">
        <v>299</v>
      </c>
      <c r="M161" s="26">
        <f>M159</f>
        <v>4</v>
      </c>
      <c r="O161" s="11"/>
      <c r="Q161" s="15" t="s">
        <v>299</v>
      </c>
      <c r="R161" s="26">
        <f>R159</f>
        <v>10</v>
      </c>
      <c r="T161" s="11"/>
      <c r="V161" s="15" t="s">
        <v>299</v>
      </c>
      <c r="W161" s="26">
        <f>W159</f>
        <v>6</v>
      </c>
      <c r="Y161" s="11"/>
      <c r="AA161" s="15" t="s">
        <v>299</v>
      </c>
      <c r="AB161" s="26">
        <f>AB159</f>
        <v>6</v>
      </c>
      <c r="AD161" s="11"/>
      <c r="AF161" s="15" t="s">
        <v>299</v>
      </c>
      <c r="AG161" s="26">
        <f>AG159</f>
        <v>3</v>
      </c>
      <c r="AI161" s="11"/>
      <c r="AK161" s="15" t="s">
        <v>299</v>
      </c>
      <c r="AL161" s="26">
        <f>AL159</f>
        <v>5</v>
      </c>
      <c r="AN161" s="11"/>
      <c r="AP161" s="15" t="s">
        <v>299</v>
      </c>
      <c r="AQ161" s="26">
        <f>AQ159</f>
        <v>5</v>
      </c>
      <c r="AS161" s="11"/>
    </row>
    <row r="162">
      <c r="B162" s="15" t="s">
        <v>300</v>
      </c>
      <c r="C162" s="26">
        <v>0.0</v>
      </c>
      <c r="E162" s="11"/>
      <c r="G162" s="15" t="s">
        <v>300</v>
      </c>
      <c r="H162" s="26">
        <v>0.0</v>
      </c>
      <c r="J162" s="11"/>
      <c r="L162" s="15" t="s">
        <v>300</v>
      </c>
      <c r="M162" s="26">
        <v>0.0</v>
      </c>
      <c r="O162" s="11"/>
      <c r="Q162" s="15" t="s">
        <v>300</v>
      </c>
      <c r="R162" s="26">
        <v>0.0</v>
      </c>
      <c r="T162" s="11"/>
      <c r="V162" s="15" t="s">
        <v>300</v>
      </c>
      <c r="W162" s="26">
        <v>0.0</v>
      </c>
      <c r="Y162" s="11"/>
      <c r="AA162" s="15" t="s">
        <v>300</v>
      </c>
      <c r="AB162" s="26">
        <v>0.0</v>
      </c>
      <c r="AD162" s="11"/>
      <c r="AF162" s="15" t="s">
        <v>300</v>
      </c>
      <c r="AG162" s="26">
        <v>0.0</v>
      </c>
      <c r="AI162" s="11"/>
      <c r="AK162" s="15" t="s">
        <v>300</v>
      </c>
      <c r="AL162" s="26">
        <v>0.0</v>
      </c>
      <c r="AN162" s="11"/>
      <c r="AP162" s="15" t="s">
        <v>300</v>
      </c>
      <c r="AQ162" s="26">
        <v>0.0</v>
      </c>
      <c r="AS162" s="11"/>
    </row>
    <row r="163">
      <c r="B163" s="25" t="s">
        <v>301</v>
      </c>
      <c r="C163" s="26">
        <f>COUNTIF(A3:A100,FALSE)+5</f>
        <v>7</v>
      </c>
      <c r="E163" s="11"/>
      <c r="G163" s="25" t="s">
        <v>301</v>
      </c>
      <c r="H163" s="26">
        <f>COUNTIF(F3:F100,FALSE)-1+5</f>
        <v>7</v>
      </c>
      <c r="J163" s="11"/>
      <c r="L163" s="25" t="s">
        <v>301</v>
      </c>
      <c r="M163" s="26">
        <f>COUNTIF(K3:K100,FALSE)+5</f>
        <v>7</v>
      </c>
      <c r="O163" s="11"/>
      <c r="Q163" s="25" t="s">
        <v>301</v>
      </c>
      <c r="R163" s="26">
        <f>COUNTIF(P3:P100,FALSE)+5</f>
        <v>7</v>
      </c>
      <c r="T163" s="11"/>
      <c r="V163" s="25" t="s">
        <v>301</v>
      </c>
      <c r="W163" s="26">
        <f>COUNTIF(U3:U100,FALSE)+5</f>
        <v>7</v>
      </c>
      <c r="Y163" s="11"/>
      <c r="AA163" s="25" t="s">
        <v>301</v>
      </c>
      <c r="AB163" s="26">
        <f>COUNTIF(Z3:Z100,FALSE)+5</f>
        <v>7</v>
      </c>
      <c r="AD163" s="11"/>
      <c r="AF163" s="25" t="s">
        <v>301</v>
      </c>
      <c r="AG163" s="26">
        <f>COUNTIF(AE3:AE100,FALSE)+5</f>
        <v>7</v>
      </c>
      <c r="AI163" s="11"/>
      <c r="AK163" s="25" t="s">
        <v>301</v>
      </c>
      <c r="AL163" s="26">
        <f>COUNTIF(AJ3:AJ100,FALSE)+5</f>
        <v>7</v>
      </c>
      <c r="AN163" s="11"/>
      <c r="AP163" s="25" t="s">
        <v>301</v>
      </c>
      <c r="AQ163" s="26">
        <f>COUNTIF(AO3:AO100,FALSE)+5</f>
        <v>7</v>
      </c>
      <c r="AS163" s="11"/>
    </row>
    <row r="164">
      <c r="B164" s="15" t="s">
        <v>302</v>
      </c>
      <c r="C164" s="26">
        <f>C158+C163</f>
        <v>88</v>
      </c>
      <c r="E164" s="11"/>
      <c r="G164" s="15" t="s">
        <v>302</v>
      </c>
      <c r="H164" s="26">
        <f>H158+H163</f>
        <v>90</v>
      </c>
      <c r="J164" s="11"/>
      <c r="L164" s="15" t="s">
        <v>302</v>
      </c>
      <c r="M164" s="26">
        <f>M158+M163</f>
        <v>70</v>
      </c>
      <c r="O164" s="11"/>
      <c r="Q164" s="15" t="s">
        <v>302</v>
      </c>
      <c r="R164" s="26">
        <f>R158+R163</f>
        <v>82</v>
      </c>
      <c r="T164" s="11"/>
      <c r="V164" s="15" t="s">
        <v>302</v>
      </c>
      <c r="W164" s="26">
        <f>W158+W163</f>
        <v>74</v>
      </c>
      <c r="Y164" s="11"/>
      <c r="AA164" s="15" t="s">
        <v>302</v>
      </c>
      <c r="AB164" s="26">
        <f>AB158+AB163</f>
        <v>74</v>
      </c>
      <c r="AD164" s="11"/>
      <c r="AF164" s="15" t="s">
        <v>302</v>
      </c>
      <c r="AG164" s="26">
        <f>AG158+AG163</f>
        <v>68</v>
      </c>
      <c r="AI164" s="11"/>
      <c r="AK164" s="15" t="s">
        <v>302</v>
      </c>
      <c r="AL164" s="26">
        <f>AL158+AL163</f>
        <v>72</v>
      </c>
      <c r="AN164" s="11"/>
      <c r="AP164" s="15" t="s">
        <v>302</v>
      </c>
      <c r="AQ164" s="26">
        <f>AQ158+AQ163</f>
        <v>72</v>
      </c>
      <c r="AS164" s="11"/>
    </row>
    <row r="165">
      <c r="B165" s="22" t="s">
        <v>303</v>
      </c>
      <c r="C165" s="26">
        <f>C157-C159</f>
        <v>68</v>
      </c>
      <c r="E165" s="11"/>
      <c r="G165" s="22" t="s">
        <v>303</v>
      </c>
      <c r="H165" s="26">
        <f>H157-H159</f>
        <v>69</v>
      </c>
      <c r="J165" s="11"/>
      <c r="L165" s="22" t="s">
        <v>303</v>
      </c>
      <c r="M165" s="26">
        <f>M157-M159</f>
        <v>59</v>
      </c>
      <c r="O165" s="11"/>
      <c r="Q165" s="22" t="s">
        <v>303</v>
      </c>
      <c r="R165" s="26">
        <f>R157-R159</f>
        <v>65</v>
      </c>
      <c r="T165" s="11"/>
      <c r="V165" s="22" t="s">
        <v>303</v>
      </c>
      <c r="W165" s="26">
        <f>W157-W159</f>
        <v>61</v>
      </c>
      <c r="Y165" s="11"/>
      <c r="AA165" s="22" t="s">
        <v>303</v>
      </c>
      <c r="AB165" s="26">
        <f>AB157-AB159</f>
        <v>61</v>
      </c>
      <c r="AD165" s="11"/>
      <c r="AF165" s="22" t="s">
        <v>303</v>
      </c>
      <c r="AG165" s="26">
        <f>AG157-AG159</f>
        <v>58</v>
      </c>
      <c r="AI165" s="11"/>
      <c r="AK165" s="22" t="s">
        <v>303</v>
      </c>
      <c r="AL165" s="26">
        <f>AL157-AL159</f>
        <v>60</v>
      </c>
      <c r="AN165" s="11"/>
      <c r="AP165" s="22" t="s">
        <v>303</v>
      </c>
      <c r="AQ165" s="26">
        <f>AQ157-AQ159</f>
        <v>60</v>
      </c>
      <c r="AS165" s="11"/>
    </row>
    <row r="166">
      <c r="B166" s="27" t="s">
        <v>304</v>
      </c>
      <c r="C166" s="26">
        <f>((ABS(C165)-1)/C156)*1/5</f>
        <v>0.3529659678</v>
      </c>
      <c r="E166" s="11"/>
      <c r="G166" s="27" t="s">
        <v>304</v>
      </c>
      <c r="H166" s="26">
        <f>((ABS(H165)-1)/H156)*1/5</f>
        <v>0.3645526189</v>
      </c>
      <c r="J166" s="11"/>
      <c r="L166" s="27" t="s">
        <v>304</v>
      </c>
      <c r="M166" s="26">
        <f>((ABS(M165)-1)/M156)*1/5</f>
        <v>0.4422922942</v>
      </c>
      <c r="O166" s="11"/>
      <c r="Q166" s="27" t="s">
        <v>304</v>
      </c>
      <c r="R166" s="26">
        <f>((ABS(R165)-1)/R156)*1/5</f>
        <v>0.3443174176</v>
      </c>
      <c r="T166" s="11"/>
      <c r="V166" s="27" t="s">
        <v>304</v>
      </c>
      <c r="W166" s="26">
        <f>((ABS(W165)-1)/W156)*1/5</f>
        <v>0.3194973242</v>
      </c>
      <c r="Y166" s="11"/>
      <c r="AA166" s="27" t="s">
        <v>304</v>
      </c>
      <c r="AB166" s="26">
        <f>((ABS(AB165)-1)/AB156)*1/5</f>
        <v>0.3194973242</v>
      </c>
      <c r="AD166" s="11"/>
      <c r="AF166" s="27" t="s">
        <v>304</v>
      </c>
      <c r="AG166" s="26">
        <f>((ABS(AG165)-1)/AG156)*1/5</f>
        <v>0.2983746434</v>
      </c>
      <c r="AI166" s="11"/>
      <c r="AK166" s="27" t="s">
        <v>304</v>
      </c>
      <c r="AL166" s="26">
        <f>((ABS(AL165)-1)/AL156)*1/5</f>
        <v>0.3488956565</v>
      </c>
      <c r="AN166" s="11"/>
      <c r="AP166" s="27" t="s">
        <v>304</v>
      </c>
      <c r="AQ166" s="26">
        <f>((ABS(AQ165)-1)/AQ156)*1/5</f>
        <v>0.2527145397</v>
      </c>
      <c r="AS166" s="11"/>
    </row>
    <row r="167">
      <c r="B167" s="27" t="s">
        <v>305</v>
      </c>
      <c r="C167" s="26">
        <f>((ABS(C165)-1)/C156)*1/5*60</f>
        <v>21.17795807</v>
      </c>
      <c r="E167" s="11"/>
      <c r="G167" s="27" t="s">
        <v>305</v>
      </c>
      <c r="H167" s="26">
        <f>((ABS(H165)-1)/H156)*1/5*60</f>
        <v>21.87315713</v>
      </c>
      <c r="J167" s="11"/>
      <c r="L167" s="27" t="s">
        <v>305</v>
      </c>
      <c r="M167" s="26">
        <f>((ABS(M165)-1)/M156)*1/5*60</f>
        <v>26.53753765</v>
      </c>
      <c r="O167" s="11"/>
      <c r="Q167" s="27" t="s">
        <v>305</v>
      </c>
      <c r="R167" s="26">
        <f>((ABS(R165)-1)/R156)*1/5*60</f>
        <v>20.65904506</v>
      </c>
      <c r="T167" s="11"/>
      <c r="V167" s="27" t="s">
        <v>305</v>
      </c>
      <c r="W167" s="26">
        <f>((ABS(W165)-1)/W156)*1/5*60</f>
        <v>19.16983945</v>
      </c>
      <c r="Y167" s="11"/>
      <c r="AA167" s="27" t="s">
        <v>305</v>
      </c>
      <c r="AB167" s="26">
        <f>((ABS(AB165)-1)/AB156)*1/5*60</f>
        <v>19.16983945</v>
      </c>
      <c r="AD167" s="11"/>
      <c r="AF167" s="27" t="s">
        <v>305</v>
      </c>
      <c r="AG167" s="26">
        <f>((ABS(AG165)-1)/AG156)*1/5*60</f>
        <v>17.9024786</v>
      </c>
      <c r="AI167" s="11"/>
      <c r="AK167" s="27" t="s">
        <v>305</v>
      </c>
      <c r="AL167" s="26">
        <f>((ABS(AL165)-1)/AL156)*1/5*60</f>
        <v>20.93373939</v>
      </c>
      <c r="AN167" s="11"/>
      <c r="AP167" s="27" t="s">
        <v>305</v>
      </c>
      <c r="AQ167" s="26">
        <f>((ABS(AQ165)-1)/AQ156)*1/5*60</f>
        <v>15.16287238</v>
      </c>
      <c r="AS167" s="11"/>
    </row>
    <row r="168">
      <c r="B168" s="27" t="s">
        <v>306</v>
      </c>
      <c r="C168" s="26">
        <f>C166*(1-C177)</f>
        <v>0.3529659678</v>
      </c>
      <c r="E168" s="11"/>
      <c r="G168" s="27" t="s">
        <v>306</v>
      </c>
      <c r="H168" s="26">
        <f>H166*(1-H177)</f>
        <v>0.3645526189</v>
      </c>
      <c r="J168" s="11"/>
      <c r="L168" s="27" t="s">
        <v>306</v>
      </c>
      <c r="M168" s="26">
        <f>M166*(1-M177)</f>
        <v>0.4422922942</v>
      </c>
      <c r="O168" s="11"/>
      <c r="Q168" s="27" t="s">
        <v>306</v>
      </c>
      <c r="R168" s="26">
        <f>R166*(1-R177)</f>
        <v>0.3443174176</v>
      </c>
      <c r="T168" s="11"/>
      <c r="V168" s="27" t="s">
        <v>306</v>
      </c>
      <c r="W168" s="26">
        <f>W166*(1-W177)</f>
        <v>0.3194973242</v>
      </c>
      <c r="Y168" s="11"/>
      <c r="AA168" s="27" t="s">
        <v>306</v>
      </c>
      <c r="AB168" s="26">
        <f>AB166*(1-AB177)</f>
        <v>0.3194973242</v>
      </c>
      <c r="AD168" s="11"/>
      <c r="AF168" s="27" t="s">
        <v>306</v>
      </c>
      <c r="AG168" s="26">
        <f>AG166*(1-AG177)</f>
        <v>0.2983746434</v>
      </c>
      <c r="AI168" s="11"/>
      <c r="AK168" s="27" t="s">
        <v>306</v>
      </c>
      <c r="AL168" s="26">
        <f>AL166*(1-AL177)</f>
        <v>0.3488956565</v>
      </c>
      <c r="AN168" s="11"/>
      <c r="AP168" s="27" t="s">
        <v>306</v>
      </c>
      <c r="AQ168" s="26">
        <f>AQ166*(1-AQ177)</f>
        <v>0.2527145397</v>
      </c>
      <c r="AS168" s="11"/>
    </row>
    <row r="169">
      <c r="B169" s="27" t="s">
        <v>307</v>
      </c>
      <c r="C169" s="26">
        <f>C167*(1-C177)</f>
        <v>21.17795807</v>
      </c>
      <c r="E169" s="11"/>
      <c r="G169" s="27" t="s">
        <v>307</v>
      </c>
      <c r="H169" s="26">
        <f>H167*(1-H177)</f>
        <v>21.87315713</v>
      </c>
      <c r="J169" s="11"/>
      <c r="L169" s="27" t="s">
        <v>307</v>
      </c>
      <c r="M169" s="26">
        <f>M167*(1-M177)</f>
        <v>26.53753765</v>
      </c>
      <c r="O169" s="11"/>
      <c r="Q169" s="27" t="s">
        <v>307</v>
      </c>
      <c r="R169" s="26">
        <f>R167*(1-R177)</f>
        <v>20.65904506</v>
      </c>
      <c r="T169" s="11"/>
      <c r="V169" s="27" t="s">
        <v>307</v>
      </c>
      <c r="W169" s="26">
        <f>W167*(1-W177)</f>
        <v>19.16983945</v>
      </c>
      <c r="Y169" s="11"/>
      <c r="AA169" s="27" t="s">
        <v>307</v>
      </c>
      <c r="AB169" s="26">
        <f>AB167*(1-AB177)</f>
        <v>19.16983945</v>
      </c>
      <c r="AD169" s="11"/>
      <c r="AF169" s="27" t="s">
        <v>307</v>
      </c>
      <c r="AG169" s="26">
        <f>AG167*(1-AG177)</f>
        <v>17.9024786</v>
      </c>
      <c r="AI169" s="11"/>
      <c r="AK169" s="27" t="s">
        <v>307</v>
      </c>
      <c r="AL169" s="26">
        <f>AL167*(1-AL177)</f>
        <v>20.93373939</v>
      </c>
      <c r="AN169" s="11"/>
      <c r="AP169" s="27" t="s">
        <v>307</v>
      </c>
      <c r="AQ169" s="26">
        <f>AQ167*(1-AQ177)</f>
        <v>15.16287238</v>
      </c>
      <c r="AS169" s="11"/>
    </row>
    <row r="170">
      <c r="B170" s="27" t="s">
        <v>308</v>
      </c>
      <c r="C170" s="26">
        <f>(ABS(C165)-1)/C156</f>
        <v>1.764829839</v>
      </c>
      <c r="E170" s="11"/>
      <c r="G170" s="27" t="s">
        <v>308</v>
      </c>
      <c r="H170" s="26">
        <f>(ABS(H165)-1)/H156</f>
        <v>1.822763094</v>
      </c>
      <c r="J170" s="11"/>
      <c r="L170" s="27" t="s">
        <v>308</v>
      </c>
      <c r="M170" s="26">
        <f>(ABS(M165)-1)/M156</f>
        <v>2.211461471</v>
      </c>
      <c r="O170" s="11"/>
      <c r="Q170" s="27" t="s">
        <v>308</v>
      </c>
      <c r="R170" s="26">
        <f>(ABS(R165)-1)/R156</f>
        <v>1.721587088</v>
      </c>
      <c r="T170" s="11"/>
      <c r="V170" s="27" t="s">
        <v>308</v>
      </c>
      <c r="W170" s="26">
        <f>(ABS(W165)-1)/W156</f>
        <v>1.597486621</v>
      </c>
      <c r="Y170" s="11"/>
      <c r="AA170" s="27" t="s">
        <v>308</v>
      </c>
      <c r="AB170" s="26">
        <f>(ABS(AB165)-1)/AB156</f>
        <v>1.597486621</v>
      </c>
      <c r="AD170" s="11"/>
      <c r="AF170" s="27" t="s">
        <v>308</v>
      </c>
      <c r="AG170" s="26">
        <f>(ABS(AG165)-1)/AG156</f>
        <v>1.491873217</v>
      </c>
      <c r="AI170" s="11"/>
      <c r="AK170" s="27" t="s">
        <v>308</v>
      </c>
      <c r="AL170" s="26">
        <f>(ABS(AL165)-1)/AL156</f>
        <v>1.744478283</v>
      </c>
      <c r="AN170" s="11"/>
      <c r="AP170" s="27" t="s">
        <v>308</v>
      </c>
      <c r="AQ170" s="26">
        <f>(ABS(AQ165)-1)/AQ156</f>
        <v>1.263572698</v>
      </c>
      <c r="AS170" s="11"/>
    </row>
    <row r="171">
      <c r="B171" s="27" t="s">
        <v>309</v>
      </c>
      <c r="C171" s="26">
        <f>(ABS(C158)-1)/C156</f>
        <v>2.107259509</v>
      </c>
      <c r="E171" s="11"/>
      <c r="G171" s="27" t="s">
        <v>309</v>
      </c>
      <c r="H171" s="26">
        <f>(ABS(H158)-1)/H156</f>
        <v>2.198037849</v>
      </c>
      <c r="J171" s="11"/>
      <c r="L171" s="27" t="s">
        <v>309</v>
      </c>
      <c r="M171" s="26">
        <f>(ABS(M158)-1)/M156</f>
        <v>2.363976055</v>
      </c>
      <c r="O171" s="11"/>
      <c r="Q171" s="27" t="s">
        <v>309</v>
      </c>
      <c r="R171" s="26">
        <f>(ABS(R158)-1)/R156</f>
        <v>1.990585071</v>
      </c>
      <c r="T171" s="11"/>
      <c r="V171" s="27" t="s">
        <v>309</v>
      </c>
      <c r="W171" s="26">
        <f>(ABS(W158)-1)/W156</f>
        <v>1.757235283</v>
      </c>
      <c r="Y171" s="11"/>
      <c r="AA171" s="27" t="s">
        <v>309</v>
      </c>
      <c r="AB171" s="26">
        <f>(ABS(AB158)-1)/AB156</f>
        <v>1.757235283</v>
      </c>
      <c r="AD171" s="11"/>
      <c r="AF171" s="27" t="s">
        <v>309</v>
      </c>
      <c r="AG171" s="26">
        <f>(ABS(AG158)-1)/AG156</f>
        <v>1.57039286</v>
      </c>
      <c r="AI171" s="11"/>
      <c r="AK171" s="27" t="s">
        <v>309</v>
      </c>
      <c r="AL171" s="26">
        <f>(ABS(AL158)-1)/AL156</f>
        <v>1.892315425</v>
      </c>
      <c r="AN171" s="11"/>
      <c r="AP171" s="27" t="s">
        <v>309</v>
      </c>
      <c r="AQ171" s="26">
        <f>(ABS(AQ158)-1)/AQ156</f>
        <v>1.37065513</v>
      </c>
      <c r="AS171" s="11"/>
    </row>
    <row r="172">
      <c r="B172" s="2" t="s">
        <v>310</v>
      </c>
      <c r="C172" s="26">
        <f>(ABS(C164)-1)/C156</f>
        <v>2.291644716</v>
      </c>
      <c r="E172" s="11"/>
      <c r="G172" s="2" t="s">
        <v>310</v>
      </c>
      <c r="H172" s="26">
        <f>(ABS(H164)-1)/H156</f>
        <v>2.385675227</v>
      </c>
      <c r="J172" s="11"/>
      <c r="L172" s="2" t="s">
        <v>310</v>
      </c>
      <c r="M172" s="26">
        <f>(ABS(M164)-1)/M156</f>
        <v>2.630876578</v>
      </c>
      <c r="O172" s="11"/>
      <c r="Q172" s="2" t="s">
        <v>310</v>
      </c>
      <c r="R172" s="26">
        <f>(ABS(R164)-1)/R156</f>
        <v>2.178883658</v>
      </c>
      <c r="T172" s="11"/>
      <c r="V172" s="2" t="s">
        <v>310</v>
      </c>
      <c r="W172" s="26">
        <f>(ABS(W164)-1)/W156</f>
        <v>1.943608722</v>
      </c>
      <c r="Y172" s="11"/>
      <c r="AA172" s="2" t="s">
        <v>310</v>
      </c>
      <c r="AB172" s="26">
        <f>(ABS(AB164)-1)/AB156</f>
        <v>1.943608722</v>
      </c>
      <c r="AD172" s="11"/>
      <c r="AF172" s="2" t="s">
        <v>310</v>
      </c>
      <c r="AG172" s="26">
        <f>(ABS(AG164)-1)/AG156</f>
        <v>1.75360536</v>
      </c>
      <c r="AI172" s="11"/>
      <c r="AK172" s="2" t="s">
        <v>310</v>
      </c>
      <c r="AL172" s="26">
        <f>(ABS(AL164)-1)/AL156</f>
        <v>2.099287425</v>
      </c>
      <c r="AN172" s="11"/>
      <c r="AP172" s="2" t="s">
        <v>310</v>
      </c>
      <c r="AQ172" s="26">
        <f>(ABS(AQ164)-1)/AQ156</f>
        <v>1.520570535</v>
      </c>
      <c r="AS172" s="11"/>
    </row>
    <row r="173">
      <c r="B173" s="2" t="s">
        <v>311</v>
      </c>
      <c r="C173" s="26">
        <f>ABS(C158)/ABS(C165)</f>
        <v>1.191176471</v>
      </c>
      <c r="E173" s="11"/>
      <c r="G173" s="2" t="s">
        <v>311</v>
      </c>
      <c r="H173" s="26">
        <f>ABS(H158)/ABS(H165)</f>
        <v>1.202898551</v>
      </c>
      <c r="J173" s="11"/>
      <c r="L173" s="2" t="s">
        <v>311</v>
      </c>
      <c r="M173" s="26">
        <f>ABS(M158)/ABS(M165)</f>
        <v>1.06779661</v>
      </c>
      <c r="O173" s="11"/>
      <c r="Q173" s="2" t="s">
        <v>311</v>
      </c>
      <c r="R173" s="26">
        <f>ABS(R158)/ABS(R165)</f>
        <v>1.153846154</v>
      </c>
      <c r="T173" s="11"/>
      <c r="V173" s="2" t="s">
        <v>311</v>
      </c>
      <c r="W173" s="26">
        <f>ABS(W158)/ABS(W165)</f>
        <v>1.098360656</v>
      </c>
      <c r="Y173" s="11"/>
      <c r="AA173" s="2" t="s">
        <v>311</v>
      </c>
      <c r="AB173" s="26">
        <f>ABS(AB158)/ABS(AB165)</f>
        <v>1.098360656</v>
      </c>
      <c r="AD173" s="11"/>
      <c r="AF173" s="2" t="s">
        <v>311</v>
      </c>
      <c r="AG173" s="26">
        <f>ABS(AG158)/ABS(AG165)</f>
        <v>1.051724138</v>
      </c>
      <c r="AI173" s="11"/>
      <c r="AK173" s="2" t="s">
        <v>311</v>
      </c>
      <c r="AL173" s="26">
        <f>ABS(AL158)/ABS(AL165)</f>
        <v>1.083333333</v>
      </c>
      <c r="AN173" s="11"/>
      <c r="AP173" s="2" t="s">
        <v>311</v>
      </c>
      <c r="AQ173" s="26">
        <f>ABS(AQ158)/ABS(AQ165)</f>
        <v>1.083333333</v>
      </c>
      <c r="AS173" s="11"/>
    </row>
    <row r="174">
      <c r="B174" s="2" t="s">
        <v>312</v>
      </c>
      <c r="C174" s="26">
        <f>ABS(C164)/ABS(C165)</f>
        <v>1.294117647</v>
      </c>
      <c r="E174" s="11"/>
      <c r="G174" s="2" t="s">
        <v>312</v>
      </c>
      <c r="H174" s="26">
        <f>ABS(H164)/ABS(H165)</f>
        <v>1.304347826</v>
      </c>
      <c r="J174" s="11"/>
      <c r="L174" s="2" t="s">
        <v>312</v>
      </c>
      <c r="M174" s="26">
        <f>ABS(M164)/ABS(M165)</f>
        <v>1.186440678</v>
      </c>
      <c r="O174" s="11"/>
      <c r="Q174" s="2" t="s">
        <v>312</v>
      </c>
      <c r="R174" s="26">
        <f>ABS(R164)/ABS(R165)</f>
        <v>1.261538462</v>
      </c>
      <c r="T174" s="11"/>
      <c r="V174" s="2" t="s">
        <v>312</v>
      </c>
      <c r="W174" s="26">
        <f>ABS(W164)/ABS(W165)</f>
        <v>1.213114754</v>
      </c>
      <c r="Y174" s="11"/>
      <c r="AA174" s="2" t="s">
        <v>312</v>
      </c>
      <c r="AB174" s="26">
        <f>ABS(AB164)/ABS(AB165)</f>
        <v>1.213114754</v>
      </c>
      <c r="AD174" s="11"/>
      <c r="AF174" s="2" t="s">
        <v>312</v>
      </c>
      <c r="AG174" s="26">
        <f>ABS(AG164)/ABS(AG165)</f>
        <v>1.172413793</v>
      </c>
      <c r="AI174" s="11"/>
      <c r="AK174" s="2" t="s">
        <v>312</v>
      </c>
      <c r="AL174" s="26">
        <f>ABS(AL164)/ABS(AL165)</f>
        <v>1.2</v>
      </c>
      <c r="AN174" s="11"/>
      <c r="AP174" s="2" t="s">
        <v>312</v>
      </c>
      <c r="AQ174" s="26">
        <f>ABS(AQ164)/ABS(AQ165)</f>
        <v>1.2</v>
      </c>
      <c r="AS174" s="11"/>
    </row>
    <row r="175">
      <c r="B175" s="2" t="s">
        <v>313</v>
      </c>
      <c r="C175" s="26">
        <f>C162/MAX(ABS(C160),ABS(C165))</f>
        <v>0</v>
      </c>
      <c r="E175" s="11"/>
      <c r="G175" s="2" t="s">
        <v>313</v>
      </c>
      <c r="H175" s="26">
        <f>H162/MAX(ABS(H160),ABS(H165))</f>
        <v>0</v>
      </c>
      <c r="J175" s="11"/>
      <c r="L175" s="2" t="s">
        <v>313</v>
      </c>
      <c r="M175" s="26">
        <f>M162/MAX(ABS(M160),ABS(M165))</f>
        <v>0</v>
      </c>
      <c r="O175" s="11"/>
      <c r="Q175" s="2" t="s">
        <v>313</v>
      </c>
      <c r="R175" s="26">
        <f>R162/MAX(ABS(R160),ABS(R165))</f>
        <v>0</v>
      </c>
      <c r="T175" s="11"/>
      <c r="V175" s="2" t="s">
        <v>313</v>
      </c>
      <c r="W175" s="26">
        <f>W162/MAX(ABS(W160),ABS(W165))</f>
        <v>0</v>
      </c>
      <c r="Y175" s="11"/>
      <c r="AA175" s="2" t="s">
        <v>313</v>
      </c>
      <c r="AB175" s="26">
        <f>AB162/MAX(ABS(AB160),ABS(AB165))</f>
        <v>0</v>
      </c>
      <c r="AD175" s="11"/>
      <c r="AF175" s="2" t="s">
        <v>313</v>
      </c>
      <c r="AG175" s="26">
        <f>AG162/MAX(ABS(AG160),ABS(AG165))</f>
        <v>0</v>
      </c>
      <c r="AI175" s="11"/>
      <c r="AK175" s="2" t="s">
        <v>313</v>
      </c>
      <c r="AL175" s="26">
        <f>AL162/MAX(ABS(AL160),ABS(AL165))</f>
        <v>0</v>
      </c>
      <c r="AN175" s="11"/>
      <c r="AP175" s="2" t="s">
        <v>313</v>
      </c>
      <c r="AQ175" s="26">
        <f>AQ162/MAX(ABS(AQ160),ABS(AQ165))</f>
        <v>0</v>
      </c>
      <c r="AS175" s="11"/>
    </row>
    <row r="176">
      <c r="B176" s="27" t="s">
        <v>314</v>
      </c>
      <c r="C176" s="26">
        <f>C161/(C160+C162+C161)</f>
        <v>0.1911764706</v>
      </c>
      <c r="E176" s="11"/>
      <c r="G176" s="27" t="s">
        <v>314</v>
      </c>
      <c r="H176" s="26">
        <f>H161/(H160+H162+H161)</f>
        <v>0.2028985507</v>
      </c>
      <c r="J176" s="11"/>
      <c r="L176" s="27" t="s">
        <v>314</v>
      </c>
      <c r="M176" s="26">
        <f>M161/(M160+M162+M161)</f>
        <v>0.06779661017</v>
      </c>
      <c r="O176" s="11"/>
      <c r="Q176" s="27" t="s">
        <v>314</v>
      </c>
      <c r="R176" s="26">
        <f>R161/(R160+R162+R161)</f>
        <v>0.1538461538</v>
      </c>
      <c r="T176" s="11"/>
      <c r="V176" s="27" t="s">
        <v>314</v>
      </c>
      <c r="W176" s="26">
        <f>W161/(W160+W162+W161)</f>
        <v>0.09836065574</v>
      </c>
      <c r="Y176" s="11"/>
      <c r="AA176" s="27" t="s">
        <v>314</v>
      </c>
      <c r="AB176" s="26">
        <f>AB161/(AB160+AB162+AB161)</f>
        <v>0.09836065574</v>
      </c>
      <c r="AD176" s="11"/>
      <c r="AF176" s="27" t="s">
        <v>314</v>
      </c>
      <c r="AG176" s="26">
        <f>AG161/(AG160+AG162+AG161)</f>
        <v>0.05172413793</v>
      </c>
      <c r="AI176" s="11"/>
      <c r="AK176" s="27" t="s">
        <v>314</v>
      </c>
      <c r="AL176" s="26">
        <f>AL161/(AL160+AL162+AL161)</f>
        <v>0.08333333333</v>
      </c>
      <c r="AN176" s="11"/>
      <c r="AP176" s="27" t="s">
        <v>314</v>
      </c>
      <c r="AQ176" s="26">
        <f>AQ161/(AQ160+AQ162+AQ161)</f>
        <v>0.08333333333</v>
      </c>
      <c r="AS176" s="11"/>
    </row>
    <row r="177">
      <c r="B177" s="27" t="s">
        <v>315</v>
      </c>
      <c r="C177" s="26">
        <f>C162/(C160+C162+C161)</f>
        <v>0</v>
      </c>
      <c r="E177" s="11"/>
      <c r="G177" s="27" t="s">
        <v>315</v>
      </c>
      <c r="H177" s="26">
        <f>H162/(H160+H162+H161)</f>
        <v>0</v>
      </c>
      <c r="J177" s="11"/>
      <c r="L177" s="27" t="s">
        <v>315</v>
      </c>
      <c r="M177" s="26">
        <f>M162/(M160+M162+M161)</f>
        <v>0</v>
      </c>
      <c r="O177" s="11"/>
      <c r="Q177" s="27" t="s">
        <v>315</v>
      </c>
      <c r="R177" s="26">
        <f>R162/(R160+R162+R161)</f>
        <v>0</v>
      </c>
      <c r="T177" s="11"/>
      <c r="V177" s="27" t="s">
        <v>315</v>
      </c>
      <c r="W177" s="26">
        <f>W162/(W160+W162+W161)</f>
        <v>0</v>
      </c>
      <c r="Y177" s="11"/>
      <c r="AA177" s="27" t="s">
        <v>315</v>
      </c>
      <c r="AB177" s="26">
        <f>AB162/(AB160+AB162+AB161)</f>
        <v>0</v>
      </c>
      <c r="AD177" s="11"/>
      <c r="AF177" s="27" t="s">
        <v>315</v>
      </c>
      <c r="AG177" s="26">
        <f>AG162/(AG160+AG162+AG161)</f>
        <v>0</v>
      </c>
      <c r="AI177" s="11"/>
      <c r="AK177" s="27" t="s">
        <v>315</v>
      </c>
      <c r="AL177" s="26">
        <f>AL162/(AL160+AL162+AL161)</f>
        <v>0</v>
      </c>
      <c r="AN177" s="11"/>
      <c r="AP177" s="27" t="s">
        <v>315</v>
      </c>
      <c r="AQ177" s="26">
        <f>AQ162/(AQ160+AQ162+AQ161)</f>
        <v>0</v>
      </c>
      <c r="AS177" s="11"/>
    </row>
    <row r="178">
      <c r="B178" s="27" t="s">
        <v>316</v>
      </c>
      <c r="C178" s="26">
        <f>(C161+C162)/(C160+C161+C162)</f>
        <v>0.1911764706</v>
      </c>
      <c r="E178" s="11"/>
      <c r="G178" s="27" t="s">
        <v>316</v>
      </c>
      <c r="H178" s="26">
        <f>(H161+H162)/(H160+H161+H162)</f>
        <v>0.2028985507</v>
      </c>
      <c r="J178" s="11"/>
      <c r="L178" s="27" t="s">
        <v>316</v>
      </c>
      <c r="M178" s="26">
        <f>(M161+M162)/(M160+M161+M162)</f>
        <v>0.06779661017</v>
      </c>
      <c r="O178" s="11"/>
      <c r="Q178" s="27" t="s">
        <v>316</v>
      </c>
      <c r="R178" s="26">
        <f>(R161+R162)/(R160+R161+R162)</f>
        <v>0.1538461538</v>
      </c>
      <c r="T178" s="11"/>
      <c r="V178" s="27" t="s">
        <v>316</v>
      </c>
      <c r="W178" s="26">
        <f>(W161+W162)/(W160+W161+W162)</f>
        <v>0.09836065574</v>
      </c>
      <c r="Y178" s="11"/>
      <c r="AA178" s="27" t="s">
        <v>316</v>
      </c>
      <c r="AB178" s="26">
        <f>(AB161+AB162)/(AB160+AB161+AB162)</f>
        <v>0.09836065574</v>
      </c>
      <c r="AD178" s="11"/>
      <c r="AF178" s="27" t="s">
        <v>316</v>
      </c>
      <c r="AG178" s="26">
        <f>(AG161+AG162)/(AG160+AG161+AG162)</f>
        <v>0.05172413793</v>
      </c>
      <c r="AI178" s="11"/>
      <c r="AK178" s="27" t="s">
        <v>316</v>
      </c>
      <c r="AL178" s="26">
        <f>(AL161+AL162)/(AL160+AL161+AL162)</f>
        <v>0.08333333333</v>
      </c>
      <c r="AN178" s="11"/>
      <c r="AP178" s="27" t="s">
        <v>316</v>
      </c>
      <c r="AQ178" s="26">
        <f>(AQ161+AQ162)/(AQ160+AQ161+AQ162)</f>
        <v>0.08333333333</v>
      </c>
      <c r="AS178" s="11"/>
    </row>
    <row r="179">
      <c r="B179" s="27" t="s">
        <v>317</v>
      </c>
      <c r="C179" s="28">
        <f>ABS(C161)/ABS(C159)</f>
        <v>1</v>
      </c>
      <c r="E179" s="11"/>
      <c r="G179" s="27" t="s">
        <v>317</v>
      </c>
      <c r="H179" s="28">
        <f>ABS(H161)/ABS(H159)</f>
        <v>1</v>
      </c>
      <c r="J179" s="11"/>
      <c r="L179" s="27" t="s">
        <v>317</v>
      </c>
      <c r="M179" s="28">
        <f>ABS(M161)/ABS(M159)</f>
        <v>1</v>
      </c>
      <c r="O179" s="11"/>
      <c r="Q179" s="27" t="s">
        <v>317</v>
      </c>
      <c r="R179" s="28">
        <f>ABS(R161)/ABS(R159)</f>
        <v>1</v>
      </c>
      <c r="T179" s="11"/>
      <c r="V179" s="27" t="s">
        <v>317</v>
      </c>
      <c r="W179" s="28">
        <f>ABS(W161)/ABS(W159)</f>
        <v>1</v>
      </c>
      <c r="Y179" s="11"/>
      <c r="AA179" s="27" t="s">
        <v>317</v>
      </c>
      <c r="AB179" s="28">
        <f>ABS(AB161)/ABS(AB159)</f>
        <v>1</v>
      </c>
      <c r="AD179" s="11"/>
      <c r="AF179" s="27" t="s">
        <v>317</v>
      </c>
      <c r="AG179" s="28">
        <f>ABS(AG161)/ABS(AG159)</f>
        <v>1</v>
      </c>
      <c r="AI179" s="11"/>
      <c r="AK179" s="27" t="s">
        <v>317</v>
      </c>
      <c r="AL179" s="28">
        <f>ABS(AL161)/ABS(AL159)</f>
        <v>1</v>
      </c>
      <c r="AN179" s="11"/>
      <c r="AP179" s="27" t="s">
        <v>317</v>
      </c>
      <c r="AQ179" s="28">
        <f>ABS(AQ161)/ABS(AQ159)</f>
        <v>1</v>
      </c>
      <c r="AS179" s="11"/>
    </row>
    <row r="180">
      <c r="B180" s="27" t="s">
        <v>318</v>
      </c>
      <c r="C180" s="28">
        <f>C161/(C161+C162)</f>
        <v>1</v>
      </c>
      <c r="E180" s="11"/>
      <c r="G180" s="27" t="s">
        <v>318</v>
      </c>
      <c r="H180" s="28">
        <f>H161/(H161+H162)</f>
        <v>1</v>
      </c>
      <c r="J180" s="11"/>
      <c r="L180" s="27" t="s">
        <v>318</v>
      </c>
      <c r="M180" s="28">
        <f>M161/(M161+M162)</f>
        <v>1</v>
      </c>
      <c r="O180" s="11"/>
      <c r="Q180" s="27" t="s">
        <v>318</v>
      </c>
      <c r="R180" s="28">
        <f>R161/(R161+R162)</f>
        <v>1</v>
      </c>
      <c r="T180" s="11"/>
      <c r="V180" s="27" t="s">
        <v>318</v>
      </c>
      <c r="W180" s="28">
        <f>W161/(W161+W162)</f>
        <v>1</v>
      </c>
      <c r="Y180" s="11"/>
      <c r="AA180" s="27" t="s">
        <v>318</v>
      </c>
      <c r="AB180" s="28">
        <f>AB161/(AB161+AB162)</f>
        <v>1</v>
      </c>
      <c r="AD180" s="11"/>
      <c r="AF180" s="27" t="s">
        <v>318</v>
      </c>
      <c r="AG180" s="28">
        <f>AG161/(AG161+AG162)</f>
        <v>1</v>
      </c>
      <c r="AI180" s="11"/>
      <c r="AK180" s="27" t="s">
        <v>318</v>
      </c>
      <c r="AL180" s="28">
        <f>AL161/(AL161+AL162)</f>
        <v>1</v>
      </c>
      <c r="AN180" s="11"/>
      <c r="AP180" s="27" t="s">
        <v>318</v>
      </c>
      <c r="AQ180" s="28">
        <f>AQ161/(AQ161+AQ162)</f>
        <v>1</v>
      </c>
      <c r="AS180" s="11"/>
    </row>
    <row r="181">
      <c r="B181" s="27" t="s">
        <v>319</v>
      </c>
      <c r="C181" s="26">
        <f>C160/(C159+C160+C161+C162)</f>
        <v>0.6790123457</v>
      </c>
      <c r="E181" s="11"/>
      <c r="G181" s="27" t="s">
        <v>319</v>
      </c>
      <c r="H181" s="26">
        <f>H160/(H159+H160+H161+H162)</f>
        <v>0.6626506024</v>
      </c>
      <c r="J181" s="11"/>
      <c r="L181" s="27" t="s">
        <v>319</v>
      </c>
      <c r="M181" s="26">
        <f>M160/(M159+M160+M161+M162)</f>
        <v>0.873015873</v>
      </c>
      <c r="O181" s="11"/>
      <c r="Q181" s="27" t="s">
        <v>319</v>
      </c>
      <c r="R181" s="26">
        <f>R160/(R159+R160+R161+R162)</f>
        <v>0.7333333333</v>
      </c>
      <c r="T181" s="11"/>
      <c r="V181" s="27" t="s">
        <v>319</v>
      </c>
      <c r="W181" s="26">
        <f>W160/(W159+W160+W161+W162)</f>
        <v>0.8208955224</v>
      </c>
      <c r="Y181" s="11"/>
      <c r="AA181" s="27" t="s">
        <v>319</v>
      </c>
      <c r="AB181" s="26">
        <f>AB160/(AB159+AB160+AB161+AB162)</f>
        <v>0.8208955224</v>
      </c>
      <c r="AD181" s="11"/>
      <c r="AF181" s="27" t="s">
        <v>319</v>
      </c>
      <c r="AG181" s="26">
        <f>AG160/(AG159+AG160+AG161+AG162)</f>
        <v>0.9016393443</v>
      </c>
      <c r="AI181" s="11"/>
      <c r="AK181" s="27" t="s">
        <v>319</v>
      </c>
      <c r="AL181" s="26">
        <f>AL160/(AL159+AL160+AL161+AL162)</f>
        <v>0.8461538462</v>
      </c>
      <c r="AN181" s="11"/>
      <c r="AP181" s="27" t="s">
        <v>319</v>
      </c>
      <c r="AQ181" s="26">
        <f>AQ160/(AQ159+AQ160+AQ161+AQ162)</f>
        <v>0.8461538462</v>
      </c>
      <c r="AS181" s="11"/>
    </row>
    <row r="182">
      <c r="B182" s="27" t="s">
        <v>320</v>
      </c>
      <c r="C182" s="26">
        <f>(C162+C161+C159)/(C160+C162+C161+C159)</f>
        <v>0.3209876543</v>
      </c>
      <c r="E182" s="11"/>
      <c r="G182" s="27" t="s">
        <v>320</v>
      </c>
      <c r="H182" s="26">
        <f>(H162+H161+H159)/(H160+H162+H161+H159)</f>
        <v>0.3373493976</v>
      </c>
      <c r="J182" s="11"/>
      <c r="L182" s="27" t="s">
        <v>320</v>
      </c>
      <c r="M182" s="26">
        <f>(M162+M161+M159)/(M160+M162+M161+M159)</f>
        <v>0.126984127</v>
      </c>
      <c r="O182" s="11"/>
      <c r="Q182" s="27" t="s">
        <v>320</v>
      </c>
      <c r="R182" s="26">
        <f>(R162+R161+R159)/(R160+R162+R161+R159)</f>
        <v>0.2666666667</v>
      </c>
      <c r="T182" s="11"/>
      <c r="V182" s="27" t="s">
        <v>320</v>
      </c>
      <c r="W182" s="26">
        <f>(W162+W161+W159)/(W160+W162+W161+W159)</f>
        <v>0.1791044776</v>
      </c>
      <c r="Y182" s="11"/>
      <c r="AA182" s="27" t="s">
        <v>320</v>
      </c>
      <c r="AB182" s="26">
        <f>(AB162+AB161+AB159)/(AB160+AB162+AB161+AB159)</f>
        <v>0.1791044776</v>
      </c>
      <c r="AD182" s="11"/>
      <c r="AF182" s="27" t="s">
        <v>320</v>
      </c>
      <c r="AG182" s="26">
        <f>(AG162+AG161+AG159)/(AG160+AG162+AG161+AG159)</f>
        <v>0.09836065574</v>
      </c>
      <c r="AI182" s="11"/>
      <c r="AK182" s="27" t="s">
        <v>320</v>
      </c>
      <c r="AL182" s="26">
        <f>(AL162+AL161+AL159)/(AL160+AL162+AL161+AL159)</f>
        <v>0.1538461538</v>
      </c>
      <c r="AN182" s="11"/>
      <c r="AP182" s="27" t="s">
        <v>320</v>
      </c>
      <c r="AQ182" s="26">
        <f>(AQ162+AQ161+AQ159)/(AQ160+AQ162+AQ161+AQ159)</f>
        <v>0.1538461538</v>
      </c>
      <c r="AS182" s="11"/>
    </row>
    <row r="183">
      <c r="B183" s="27" t="s">
        <v>321</v>
      </c>
      <c r="C183" s="26">
        <f>(C161+C159)/C160</f>
        <v>0.4727272727</v>
      </c>
      <c r="E183" s="11"/>
      <c r="G183" s="27" t="s">
        <v>321</v>
      </c>
      <c r="H183" s="26">
        <f>(H161+H159)/H160</f>
        <v>0.5090909091</v>
      </c>
      <c r="J183" s="11"/>
      <c r="L183" s="27" t="s">
        <v>321</v>
      </c>
      <c r="M183" s="26">
        <f>(M161+M159)/M160</f>
        <v>0.1454545455</v>
      </c>
      <c r="O183" s="11"/>
      <c r="Q183" s="27" t="s">
        <v>321</v>
      </c>
      <c r="R183" s="26">
        <f>(R161+R159)/R160</f>
        <v>0.3636363636</v>
      </c>
      <c r="T183" s="11"/>
      <c r="V183" s="27" t="s">
        <v>321</v>
      </c>
      <c r="W183" s="26">
        <f>(W161+W159)/W160</f>
        <v>0.2181818182</v>
      </c>
      <c r="Y183" s="11"/>
      <c r="AA183" s="27" t="s">
        <v>321</v>
      </c>
      <c r="AB183" s="26">
        <f>(AB161+AB159)/AB160</f>
        <v>0.2181818182</v>
      </c>
      <c r="AD183" s="11"/>
      <c r="AF183" s="27" t="s">
        <v>321</v>
      </c>
      <c r="AG183" s="26">
        <f>(AG161+AG159)/AG160</f>
        <v>0.1090909091</v>
      </c>
      <c r="AI183" s="11"/>
      <c r="AK183" s="27" t="s">
        <v>321</v>
      </c>
      <c r="AL183" s="26">
        <f>(AL161+AL159)/AL160</f>
        <v>0.1818181818</v>
      </c>
      <c r="AN183" s="11"/>
      <c r="AP183" s="27" t="s">
        <v>321</v>
      </c>
      <c r="AQ183" s="26">
        <f>(AQ161+AQ159)/AQ160</f>
        <v>0.1818181818</v>
      </c>
      <c r="AS183" s="11"/>
    </row>
    <row r="184">
      <c r="E184" s="11"/>
      <c r="J184" s="11"/>
      <c r="O184" s="11"/>
      <c r="T184" s="11"/>
      <c r="Y184" s="11"/>
      <c r="AD184" s="11"/>
      <c r="AI184" s="11"/>
      <c r="AN184" s="11"/>
      <c r="AS184" s="11"/>
    </row>
    <row r="185">
      <c r="E185" s="11"/>
      <c r="J185" s="11"/>
      <c r="O185" s="11"/>
      <c r="T185" s="11"/>
      <c r="Y185" s="11"/>
      <c r="AD185" s="11"/>
      <c r="AI185" s="11"/>
      <c r="AN185" s="11"/>
      <c r="AS185" s="11"/>
    </row>
    <row r="186">
      <c r="E186" s="11"/>
      <c r="J186" s="11"/>
      <c r="O186" s="11"/>
      <c r="T186" s="11"/>
      <c r="Y186" s="11"/>
      <c r="AD186" s="11"/>
      <c r="AI186" s="11"/>
      <c r="AN186" s="11"/>
      <c r="AS186" s="11"/>
    </row>
    <row r="187">
      <c r="E187" s="11"/>
      <c r="J187" s="11"/>
      <c r="O187" s="11"/>
      <c r="T187" s="11"/>
      <c r="Y187" s="11"/>
      <c r="AD187" s="11"/>
      <c r="AI187" s="11"/>
      <c r="AN187" s="11"/>
      <c r="AS187" s="11"/>
    </row>
    <row r="188">
      <c r="E188" s="11"/>
      <c r="J188" s="11"/>
      <c r="O188" s="11"/>
      <c r="T188" s="11"/>
      <c r="Y188" s="11"/>
      <c r="AD188" s="11"/>
      <c r="AI188" s="11"/>
      <c r="AN188" s="11"/>
      <c r="AS188" s="11"/>
    </row>
    <row r="189">
      <c r="E189" s="11"/>
      <c r="J189" s="11"/>
      <c r="O189" s="11"/>
      <c r="T189" s="11"/>
      <c r="Y189" s="11"/>
      <c r="AD189" s="11"/>
      <c r="AI189" s="11"/>
      <c r="AN189" s="11"/>
      <c r="AS189" s="11"/>
    </row>
    <row r="190">
      <c r="E190" s="11"/>
      <c r="J190" s="11"/>
      <c r="O190" s="11"/>
      <c r="T190" s="11"/>
      <c r="Y190" s="11"/>
      <c r="AD190" s="11"/>
      <c r="AI190" s="11"/>
      <c r="AN190" s="11"/>
      <c r="AS190" s="11"/>
    </row>
    <row r="191">
      <c r="E191" s="11"/>
      <c r="J191" s="11"/>
      <c r="O191" s="11"/>
      <c r="T191" s="11"/>
      <c r="Y191" s="11"/>
      <c r="AD191" s="11"/>
      <c r="AI191" s="11"/>
      <c r="AN191" s="11"/>
      <c r="AS191" s="11"/>
    </row>
    <row r="192">
      <c r="E192" s="11"/>
      <c r="J192" s="11"/>
      <c r="O192" s="11"/>
      <c r="T192" s="11"/>
      <c r="Y192" s="11"/>
      <c r="AD192" s="11"/>
      <c r="AI192" s="11"/>
      <c r="AN192" s="11"/>
      <c r="AS192" s="11"/>
    </row>
    <row r="193">
      <c r="E193" s="11"/>
      <c r="J193" s="11"/>
      <c r="O193" s="11"/>
      <c r="T193" s="11"/>
      <c r="Y193" s="11"/>
      <c r="AD193" s="11"/>
      <c r="AI193" s="11"/>
      <c r="AN193" s="11"/>
      <c r="AS193" s="11"/>
    </row>
    <row r="194">
      <c r="E194" s="11"/>
      <c r="J194" s="11"/>
      <c r="O194" s="11"/>
      <c r="T194" s="11"/>
      <c r="Y194" s="11"/>
      <c r="AD194" s="11"/>
      <c r="AI194" s="11"/>
      <c r="AN194" s="11"/>
      <c r="AS194" s="11"/>
    </row>
    <row r="195">
      <c r="E195" s="11"/>
      <c r="J195" s="11"/>
      <c r="O195" s="11"/>
      <c r="T195" s="11"/>
      <c r="Y195" s="11"/>
      <c r="AD195" s="11"/>
      <c r="AI195" s="11"/>
      <c r="AN195" s="11"/>
      <c r="AS195" s="11"/>
    </row>
    <row r="196">
      <c r="E196" s="11"/>
      <c r="J196" s="11"/>
      <c r="O196" s="11"/>
      <c r="T196" s="11"/>
      <c r="Y196" s="11"/>
      <c r="AD196" s="11"/>
      <c r="AI196" s="11"/>
      <c r="AN196" s="11"/>
      <c r="AS196" s="11"/>
    </row>
    <row r="197">
      <c r="E197" s="11"/>
      <c r="J197" s="11"/>
      <c r="O197" s="11"/>
      <c r="T197" s="11"/>
      <c r="Y197" s="11"/>
      <c r="AD197" s="11"/>
      <c r="AI197" s="11"/>
      <c r="AN197" s="11"/>
      <c r="AS197" s="11"/>
    </row>
    <row r="198">
      <c r="E198" s="11"/>
      <c r="J198" s="11"/>
      <c r="O198" s="11"/>
      <c r="T198" s="11"/>
      <c r="Y198" s="11"/>
      <c r="AD198" s="11"/>
      <c r="AI198" s="11"/>
      <c r="AN198" s="11"/>
      <c r="AS198" s="11"/>
    </row>
    <row r="199">
      <c r="E199" s="11"/>
      <c r="J199" s="11"/>
      <c r="O199" s="11"/>
      <c r="T199" s="11"/>
      <c r="Y199" s="11"/>
      <c r="AD199" s="11"/>
      <c r="AI199" s="11"/>
      <c r="AN199" s="11"/>
      <c r="AS199" s="11"/>
    </row>
    <row r="200">
      <c r="E200" s="11"/>
      <c r="J200" s="11"/>
      <c r="O200" s="11"/>
      <c r="T200" s="11"/>
      <c r="Y200" s="11"/>
      <c r="AD200" s="11"/>
      <c r="AI200" s="11"/>
      <c r="AN200" s="11"/>
      <c r="AS200" s="11"/>
    </row>
    <row r="201">
      <c r="E201" s="11"/>
      <c r="J201" s="11"/>
      <c r="O201" s="11"/>
      <c r="T201" s="11"/>
      <c r="Y201" s="11"/>
      <c r="AD201" s="11"/>
      <c r="AI201" s="11"/>
      <c r="AN201" s="11"/>
      <c r="AS201" s="11"/>
    </row>
    <row r="202">
      <c r="E202" s="11"/>
      <c r="J202" s="11"/>
      <c r="O202" s="11"/>
      <c r="T202" s="11"/>
      <c r="Y202" s="11"/>
      <c r="AD202" s="11"/>
      <c r="AI202" s="11"/>
      <c r="AN202" s="11"/>
      <c r="AS202" s="11"/>
    </row>
    <row r="203">
      <c r="E203" s="11"/>
      <c r="J203" s="11"/>
      <c r="O203" s="11"/>
      <c r="T203" s="11"/>
      <c r="Y203" s="11"/>
      <c r="AD203" s="11"/>
      <c r="AI203" s="11"/>
      <c r="AN203" s="11"/>
      <c r="AS203" s="11"/>
    </row>
    <row r="204">
      <c r="E204" s="11"/>
      <c r="J204" s="11"/>
      <c r="O204" s="11"/>
      <c r="T204" s="11"/>
      <c r="Y204" s="11"/>
      <c r="AD204" s="11"/>
      <c r="AI204" s="11"/>
      <c r="AN204" s="11"/>
      <c r="AS204" s="11"/>
    </row>
    <row r="205">
      <c r="E205" s="11"/>
      <c r="J205" s="11"/>
      <c r="O205" s="11"/>
      <c r="T205" s="11"/>
      <c r="Y205" s="11"/>
      <c r="AD205" s="11"/>
      <c r="AI205" s="11"/>
      <c r="AN205" s="11"/>
      <c r="AS205" s="11"/>
    </row>
    <row r="206">
      <c r="E206" s="11"/>
      <c r="J206" s="11"/>
      <c r="O206" s="11"/>
      <c r="T206" s="11"/>
      <c r="Y206" s="11"/>
      <c r="AD206" s="11"/>
      <c r="AI206" s="11"/>
      <c r="AN206" s="11"/>
      <c r="AS206" s="11"/>
    </row>
    <row r="207">
      <c r="E207" s="11"/>
      <c r="J207" s="11"/>
      <c r="O207" s="11"/>
      <c r="T207" s="11"/>
      <c r="Y207" s="11"/>
      <c r="AD207" s="11"/>
      <c r="AI207" s="11"/>
      <c r="AN207" s="11"/>
      <c r="AS207" s="11"/>
    </row>
    <row r="208">
      <c r="E208" s="11"/>
      <c r="J208" s="11"/>
      <c r="O208" s="11"/>
      <c r="T208" s="11"/>
      <c r="Y208" s="11"/>
      <c r="AD208" s="11"/>
      <c r="AI208" s="11"/>
      <c r="AN208" s="11"/>
      <c r="AS208" s="11"/>
    </row>
    <row r="209">
      <c r="E209" s="11"/>
      <c r="J209" s="11"/>
      <c r="O209" s="11"/>
      <c r="T209" s="11"/>
      <c r="Y209" s="11"/>
      <c r="AD209" s="11"/>
      <c r="AI209" s="11"/>
      <c r="AN209" s="11"/>
      <c r="AS209" s="11"/>
    </row>
    <row r="210">
      <c r="E210" s="11"/>
      <c r="J210" s="11"/>
      <c r="O210" s="11"/>
      <c r="T210" s="11"/>
      <c r="Y210" s="11"/>
      <c r="AD210" s="11"/>
      <c r="AI210" s="11"/>
      <c r="AN210" s="11"/>
      <c r="AS210" s="11"/>
    </row>
    <row r="211">
      <c r="E211" s="11"/>
      <c r="J211" s="11"/>
      <c r="O211" s="11"/>
      <c r="T211" s="11"/>
      <c r="Y211" s="11"/>
      <c r="AD211" s="11"/>
      <c r="AI211" s="11"/>
      <c r="AN211" s="11"/>
      <c r="AS211" s="11"/>
    </row>
    <row r="212">
      <c r="E212" s="11"/>
      <c r="J212" s="11"/>
      <c r="O212" s="11"/>
      <c r="T212" s="11"/>
      <c r="Y212" s="11"/>
      <c r="AD212" s="11"/>
      <c r="AI212" s="11"/>
      <c r="AN212" s="11"/>
      <c r="AS212" s="11"/>
    </row>
    <row r="213">
      <c r="E213" s="11"/>
      <c r="J213" s="11"/>
      <c r="O213" s="11"/>
      <c r="T213" s="11"/>
      <c r="Y213" s="11"/>
      <c r="AD213" s="11"/>
      <c r="AI213" s="11"/>
      <c r="AN213" s="11"/>
      <c r="AS213" s="11"/>
    </row>
    <row r="214">
      <c r="E214" s="11"/>
      <c r="J214" s="11"/>
      <c r="O214" s="11"/>
      <c r="T214" s="11"/>
      <c r="Y214" s="11"/>
      <c r="AD214" s="11"/>
      <c r="AI214" s="11"/>
      <c r="AN214" s="11"/>
      <c r="AS214" s="11"/>
    </row>
    <row r="215">
      <c r="E215" s="11"/>
      <c r="J215" s="11"/>
      <c r="O215" s="11"/>
      <c r="T215" s="11"/>
      <c r="Y215" s="11"/>
      <c r="AD215" s="11"/>
      <c r="AI215" s="11"/>
      <c r="AN215" s="11"/>
      <c r="AS215" s="11"/>
    </row>
    <row r="216">
      <c r="E216" s="11"/>
      <c r="J216" s="11"/>
      <c r="O216" s="11"/>
      <c r="T216" s="11"/>
      <c r="Y216" s="11"/>
      <c r="AD216" s="11"/>
      <c r="AI216" s="11"/>
      <c r="AN216" s="11"/>
      <c r="AS216" s="11"/>
    </row>
    <row r="217">
      <c r="E217" s="11"/>
      <c r="J217" s="11"/>
      <c r="O217" s="11"/>
      <c r="T217" s="11"/>
      <c r="Y217" s="11"/>
      <c r="AD217" s="11"/>
      <c r="AI217" s="11"/>
      <c r="AN217" s="11"/>
      <c r="AS217" s="11"/>
    </row>
    <row r="218">
      <c r="E218" s="11"/>
      <c r="J218" s="11"/>
      <c r="O218" s="11"/>
      <c r="T218" s="11"/>
      <c r="Y218" s="11"/>
      <c r="AD218" s="11"/>
      <c r="AI218" s="11"/>
      <c r="AN218" s="11"/>
      <c r="AS218" s="11"/>
    </row>
    <row r="219">
      <c r="E219" s="11"/>
      <c r="J219" s="11"/>
      <c r="O219" s="11"/>
      <c r="T219" s="11"/>
      <c r="Y219" s="11"/>
      <c r="AD219" s="11"/>
      <c r="AI219" s="11"/>
      <c r="AN219" s="11"/>
      <c r="AS219" s="11"/>
    </row>
    <row r="220">
      <c r="E220" s="11"/>
      <c r="J220" s="11"/>
      <c r="O220" s="11"/>
      <c r="T220" s="11"/>
      <c r="Y220" s="11"/>
      <c r="AD220" s="11"/>
      <c r="AI220" s="11"/>
      <c r="AN220" s="11"/>
      <c r="AS220" s="11"/>
    </row>
    <row r="221">
      <c r="E221" s="11"/>
      <c r="J221" s="11"/>
      <c r="O221" s="11"/>
      <c r="T221" s="11"/>
      <c r="Y221" s="11"/>
      <c r="AD221" s="11"/>
      <c r="AI221" s="11"/>
      <c r="AN221" s="11"/>
      <c r="AS221" s="11"/>
    </row>
    <row r="222">
      <c r="E222" s="11"/>
      <c r="J222" s="11"/>
      <c r="O222" s="11"/>
      <c r="T222" s="11"/>
      <c r="Y222" s="11"/>
      <c r="AD222" s="11"/>
      <c r="AI222" s="11"/>
      <c r="AN222" s="11"/>
      <c r="AS222" s="11"/>
    </row>
    <row r="223">
      <c r="E223" s="11"/>
      <c r="J223" s="11"/>
      <c r="O223" s="11"/>
      <c r="T223" s="11"/>
      <c r="Y223" s="11"/>
      <c r="AD223" s="11"/>
      <c r="AI223" s="11"/>
      <c r="AN223" s="11"/>
      <c r="AS223" s="11"/>
    </row>
    <row r="224">
      <c r="E224" s="11"/>
      <c r="J224" s="11"/>
      <c r="O224" s="11"/>
      <c r="T224" s="11"/>
      <c r="Y224" s="11"/>
      <c r="AD224" s="11"/>
      <c r="AI224" s="11"/>
      <c r="AN224" s="11"/>
      <c r="AS224" s="11"/>
    </row>
    <row r="225">
      <c r="E225" s="11"/>
      <c r="J225" s="11"/>
      <c r="O225" s="11"/>
      <c r="T225" s="11"/>
      <c r="Y225" s="11"/>
      <c r="AD225" s="11"/>
      <c r="AI225" s="11"/>
      <c r="AN225" s="11"/>
      <c r="AS225" s="11"/>
    </row>
    <row r="226">
      <c r="E226" s="11"/>
      <c r="J226" s="11"/>
      <c r="O226" s="11"/>
      <c r="T226" s="11"/>
      <c r="Y226" s="11"/>
      <c r="AD226" s="11"/>
      <c r="AI226" s="11"/>
      <c r="AN226" s="11"/>
      <c r="AS226" s="11"/>
    </row>
    <row r="227">
      <c r="E227" s="11"/>
      <c r="J227" s="11"/>
      <c r="O227" s="11"/>
      <c r="T227" s="11"/>
      <c r="Y227" s="11"/>
      <c r="AD227" s="11"/>
      <c r="AI227" s="11"/>
      <c r="AN227" s="11"/>
      <c r="AS227" s="11"/>
    </row>
    <row r="228">
      <c r="E228" s="11"/>
      <c r="J228" s="11"/>
      <c r="O228" s="11"/>
      <c r="T228" s="11"/>
      <c r="Y228" s="11"/>
      <c r="AD228" s="11"/>
      <c r="AI228" s="11"/>
      <c r="AN228" s="11"/>
      <c r="AS228" s="11"/>
    </row>
    <row r="229">
      <c r="E229" s="11"/>
      <c r="J229" s="11"/>
      <c r="O229" s="11"/>
      <c r="T229" s="11"/>
      <c r="Y229" s="11"/>
      <c r="AD229" s="11"/>
      <c r="AI229" s="11"/>
      <c r="AN229" s="11"/>
      <c r="AS229" s="11"/>
    </row>
    <row r="230">
      <c r="E230" s="11"/>
      <c r="J230" s="11"/>
      <c r="O230" s="11"/>
      <c r="T230" s="11"/>
      <c r="Y230" s="11"/>
      <c r="AD230" s="11"/>
      <c r="AI230" s="11"/>
      <c r="AN230" s="11"/>
      <c r="AS230" s="11"/>
    </row>
    <row r="231">
      <c r="E231" s="11"/>
      <c r="J231" s="11"/>
      <c r="O231" s="11"/>
      <c r="T231" s="11"/>
      <c r="Y231" s="11"/>
      <c r="AD231" s="11"/>
      <c r="AI231" s="11"/>
      <c r="AN231" s="11"/>
      <c r="AS231" s="11"/>
    </row>
    <row r="232">
      <c r="E232" s="11"/>
      <c r="J232" s="11"/>
      <c r="O232" s="11"/>
      <c r="T232" s="11"/>
      <c r="Y232" s="11"/>
      <c r="AD232" s="11"/>
      <c r="AI232" s="11"/>
      <c r="AN232" s="11"/>
      <c r="AS232" s="11"/>
    </row>
    <row r="233">
      <c r="E233" s="11"/>
      <c r="J233" s="11"/>
      <c r="O233" s="11"/>
      <c r="T233" s="11"/>
      <c r="Y233" s="11"/>
      <c r="AD233" s="11"/>
      <c r="AI233" s="11"/>
      <c r="AN233" s="11"/>
      <c r="AS233" s="11"/>
    </row>
    <row r="234">
      <c r="E234" s="11"/>
      <c r="J234" s="11"/>
      <c r="O234" s="11"/>
      <c r="T234" s="11"/>
      <c r="Y234" s="11"/>
      <c r="AD234" s="11"/>
      <c r="AI234" s="11"/>
      <c r="AN234" s="11"/>
      <c r="AS234" s="11"/>
    </row>
    <row r="235">
      <c r="E235" s="11"/>
      <c r="J235" s="11"/>
      <c r="O235" s="11"/>
      <c r="T235" s="11"/>
      <c r="Y235" s="11"/>
      <c r="AD235" s="11"/>
      <c r="AI235" s="11"/>
      <c r="AN235" s="11"/>
      <c r="AS235" s="11"/>
    </row>
    <row r="236">
      <c r="E236" s="11"/>
      <c r="J236" s="11"/>
      <c r="O236" s="11"/>
      <c r="T236" s="11"/>
      <c r="Y236" s="11"/>
      <c r="AD236" s="11"/>
      <c r="AI236" s="11"/>
      <c r="AN236" s="11"/>
      <c r="AS236" s="11"/>
    </row>
    <row r="237">
      <c r="E237" s="11"/>
      <c r="J237" s="11"/>
      <c r="O237" s="11"/>
      <c r="T237" s="11"/>
      <c r="Y237" s="11"/>
      <c r="AD237" s="11"/>
      <c r="AI237" s="11"/>
      <c r="AN237" s="11"/>
      <c r="AS237" s="11"/>
    </row>
    <row r="238">
      <c r="E238" s="11"/>
      <c r="J238" s="11"/>
      <c r="O238" s="11"/>
      <c r="T238" s="11"/>
      <c r="Y238" s="11"/>
      <c r="AD238" s="11"/>
      <c r="AI238" s="11"/>
      <c r="AN238" s="11"/>
      <c r="AS238" s="11"/>
    </row>
    <row r="239">
      <c r="E239" s="11"/>
      <c r="J239" s="11"/>
      <c r="O239" s="11"/>
      <c r="T239" s="11"/>
      <c r="Y239" s="11"/>
      <c r="AD239" s="11"/>
      <c r="AI239" s="11"/>
      <c r="AN239" s="11"/>
      <c r="AS239" s="11"/>
    </row>
    <row r="240">
      <c r="E240" s="11"/>
      <c r="J240" s="11"/>
      <c r="O240" s="11"/>
      <c r="T240" s="11"/>
      <c r="Y240" s="11"/>
      <c r="AD240" s="11"/>
      <c r="AI240" s="11"/>
      <c r="AN240" s="11"/>
      <c r="AS240" s="11"/>
    </row>
    <row r="241">
      <c r="E241" s="11"/>
      <c r="J241" s="11"/>
      <c r="O241" s="11"/>
      <c r="T241" s="11"/>
      <c r="Y241" s="11"/>
      <c r="AD241" s="11"/>
      <c r="AI241" s="11"/>
      <c r="AN241" s="11"/>
      <c r="AS241" s="11"/>
    </row>
    <row r="242">
      <c r="E242" s="11"/>
      <c r="J242" s="11"/>
      <c r="O242" s="11"/>
      <c r="T242" s="11"/>
      <c r="Y242" s="11"/>
      <c r="AD242" s="11"/>
      <c r="AI242" s="11"/>
      <c r="AN242" s="11"/>
      <c r="AS242" s="11"/>
    </row>
    <row r="243">
      <c r="E243" s="11"/>
      <c r="J243" s="11"/>
      <c r="O243" s="11"/>
      <c r="T243" s="11"/>
      <c r="Y243" s="11"/>
      <c r="AD243" s="11"/>
      <c r="AI243" s="11"/>
      <c r="AN243" s="11"/>
      <c r="AS243" s="11"/>
    </row>
    <row r="244">
      <c r="E244" s="11"/>
      <c r="J244" s="11"/>
      <c r="O244" s="11"/>
      <c r="T244" s="11"/>
      <c r="Y244" s="11"/>
      <c r="AD244" s="11"/>
      <c r="AI244" s="11"/>
      <c r="AN244" s="11"/>
      <c r="AS244" s="11"/>
    </row>
    <row r="245">
      <c r="E245" s="11"/>
      <c r="J245" s="11"/>
      <c r="O245" s="11"/>
      <c r="T245" s="11"/>
      <c r="Y245" s="11"/>
      <c r="AD245" s="11"/>
      <c r="AI245" s="11"/>
      <c r="AN245" s="11"/>
      <c r="AS245" s="11"/>
    </row>
    <row r="246">
      <c r="E246" s="11"/>
      <c r="J246" s="11"/>
      <c r="O246" s="11"/>
      <c r="T246" s="11"/>
      <c r="Y246" s="11"/>
      <c r="AD246" s="11"/>
      <c r="AI246" s="11"/>
      <c r="AN246" s="11"/>
      <c r="AS246" s="11"/>
    </row>
    <row r="247">
      <c r="E247" s="11"/>
      <c r="J247" s="11"/>
      <c r="O247" s="11"/>
      <c r="T247" s="11"/>
      <c r="Y247" s="11"/>
      <c r="AD247" s="11"/>
      <c r="AI247" s="11"/>
      <c r="AN247" s="11"/>
      <c r="AS247" s="11"/>
    </row>
    <row r="248">
      <c r="E248" s="11"/>
      <c r="J248" s="11"/>
      <c r="O248" s="11"/>
      <c r="T248" s="11"/>
      <c r="Y248" s="11"/>
      <c r="AD248" s="11"/>
      <c r="AI248" s="11"/>
      <c r="AN248" s="11"/>
      <c r="AS248" s="11"/>
    </row>
    <row r="249">
      <c r="E249" s="11"/>
      <c r="J249" s="11"/>
      <c r="O249" s="11"/>
      <c r="T249" s="11"/>
      <c r="Y249" s="11"/>
      <c r="AD249" s="11"/>
      <c r="AI249" s="11"/>
      <c r="AN249" s="11"/>
      <c r="AS249" s="11"/>
    </row>
    <row r="250">
      <c r="E250" s="11"/>
      <c r="J250" s="11"/>
      <c r="O250" s="11"/>
      <c r="T250" s="11"/>
      <c r="Y250" s="11"/>
      <c r="AD250" s="11"/>
      <c r="AI250" s="11"/>
      <c r="AN250" s="11"/>
      <c r="AS250" s="11"/>
    </row>
    <row r="251">
      <c r="E251" s="11"/>
      <c r="J251" s="11"/>
      <c r="O251" s="11"/>
      <c r="T251" s="11"/>
      <c r="Y251" s="11"/>
      <c r="AD251" s="11"/>
      <c r="AI251" s="11"/>
      <c r="AN251" s="11"/>
      <c r="AS251" s="11"/>
    </row>
    <row r="252">
      <c r="E252" s="11"/>
      <c r="J252" s="11"/>
      <c r="O252" s="11"/>
      <c r="T252" s="11"/>
      <c r="Y252" s="11"/>
      <c r="AD252" s="11"/>
      <c r="AI252" s="11"/>
      <c r="AN252" s="11"/>
      <c r="AS252" s="11"/>
    </row>
    <row r="253">
      <c r="E253" s="11"/>
      <c r="J253" s="11"/>
      <c r="O253" s="11"/>
      <c r="T253" s="11"/>
      <c r="Y253" s="11"/>
      <c r="AD253" s="11"/>
      <c r="AI253" s="11"/>
      <c r="AN253" s="11"/>
      <c r="AS253" s="11"/>
    </row>
    <row r="254">
      <c r="E254" s="11"/>
      <c r="J254" s="11"/>
      <c r="O254" s="11"/>
      <c r="T254" s="11"/>
      <c r="Y254" s="11"/>
      <c r="AD254" s="11"/>
      <c r="AI254" s="11"/>
      <c r="AN254" s="11"/>
      <c r="AS254" s="11"/>
    </row>
    <row r="255">
      <c r="E255" s="11"/>
      <c r="J255" s="11"/>
      <c r="O255" s="11"/>
      <c r="T255" s="11"/>
      <c r="Y255" s="11"/>
      <c r="AD255" s="11"/>
      <c r="AI255" s="11"/>
      <c r="AN255" s="11"/>
      <c r="AS255" s="11"/>
    </row>
    <row r="256">
      <c r="E256" s="11"/>
      <c r="J256" s="11"/>
      <c r="O256" s="11"/>
      <c r="T256" s="11"/>
      <c r="Y256" s="11"/>
      <c r="AD256" s="11"/>
      <c r="AI256" s="11"/>
      <c r="AN256" s="11"/>
      <c r="AS256" s="11"/>
    </row>
    <row r="257">
      <c r="E257" s="11"/>
      <c r="J257" s="11"/>
      <c r="O257" s="11"/>
      <c r="T257" s="11"/>
      <c r="Y257" s="11"/>
      <c r="AD257" s="11"/>
      <c r="AI257" s="11"/>
      <c r="AN257" s="11"/>
      <c r="AS257" s="11"/>
    </row>
    <row r="258">
      <c r="E258" s="11"/>
      <c r="J258" s="11"/>
      <c r="O258" s="11"/>
      <c r="T258" s="11"/>
      <c r="Y258" s="11"/>
      <c r="AD258" s="11"/>
      <c r="AI258" s="11"/>
      <c r="AN258" s="11"/>
      <c r="AS258" s="11"/>
    </row>
    <row r="259">
      <c r="E259" s="11"/>
      <c r="J259" s="11"/>
      <c r="O259" s="11"/>
      <c r="T259" s="11"/>
      <c r="Y259" s="11"/>
      <c r="AD259" s="11"/>
      <c r="AI259" s="11"/>
      <c r="AN259" s="11"/>
      <c r="AS259" s="11"/>
    </row>
    <row r="260">
      <c r="E260" s="11"/>
      <c r="J260" s="11"/>
      <c r="O260" s="11"/>
      <c r="T260" s="11"/>
      <c r="Y260" s="11"/>
      <c r="AD260" s="11"/>
      <c r="AI260" s="11"/>
      <c r="AN260" s="11"/>
      <c r="AS260" s="11"/>
    </row>
    <row r="261">
      <c r="E261" s="11"/>
      <c r="J261" s="11"/>
      <c r="O261" s="11"/>
      <c r="T261" s="11"/>
      <c r="Y261" s="11"/>
      <c r="AD261" s="11"/>
      <c r="AI261" s="11"/>
      <c r="AN261" s="11"/>
      <c r="AS261" s="11"/>
    </row>
    <row r="262">
      <c r="E262" s="11"/>
      <c r="J262" s="11"/>
      <c r="O262" s="11"/>
      <c r="T262" s="11"/>
      <c r="Y262" s="11"/>
      <c r="AD262" s="11"/>
      <c r="AI262" s="11"/>
      <c r="AN262" s="11"/>
      <c r="AS262" s="11"/>
    </row>
    <row r="263">
      <c r="E263" s="11"/>
      <c r="J263" s="11"/>
      <c r="O263" s="11"/>
      <c r="T263" s="11"/>
      <c r="Y263" s="11"/>
      <c r="AD263" s="11"/>
      <c r="AI263" s="11"/>
      <c r="AN263" s="11"/>
      <c r="AS263" s="11"/>
    </row>
    <row r="264">
      <c r="E264" s="11"/>
      <c r="J264" s="11"/>
      <c r="O264" s="11"/>
      <c r="T264" s="11"/>
      <c r="Y264" s="11"/>
      <c r="AD264" s="11"/>
      <c r="AI264" s="11"/>
      <c r="AN264" s="11"/>
      <c r="AS264" s="11"/>
    </row>
    <row r="265">
      <c r="E265" s="11"/>
      <c r="J265" s="11"/>
      <c r="O265" s="11"/>
      <c r="T265" s="11"/>
      <c r="Y265" s="11"/>
      <c r="AD265" s="11"/>
      <c r="AI265" s="11"/>
      <c r="AN265" s="11"/>
      <c r="AS265" s="11"/>
    </row>
    <row r="266">
      <c r="E266" s="11"/>
      <c r="J266" s="11"/>
      <c r="O266" s="11"/>
      <c r="T266" s="11"/>
      <c r="Y266" s="11"/>
      <c r="AD266" s="11"/>
      <c r="AI266" s="11"/>
      <c r="AN266" s="11"/>
      <c r="AS266" s="11"/>
    </row>
    <row r="267">
      <c r="E267" s="11"/>
      <c r="J267" s="11"/>
      <c r="O267" s="11"/>
      <c r="T267" s="11"/>
      <c r="Y267" s="11"/>
      <c r="AD267" s="11"/>
      <c r="AI267" s="11"/>
      <c r="AN267" s="11"/>
      <c r="AS267" s="11"/>
    </row>
    <row r="268">
      <c r="E268" s="11"/>
      <c r="J268" s="11"/>
      <c r="O268" s="11"/>
      <c r="T268" s="11"/>
      <c r="Y268" s="11"/>
      <c r="AD268" s="11"/>
      <c r="AI268" s="11"/>
      <c r="AN268" s="11"/>
      <c r="AS268" s="11"/>
    </row>
    <row r="269">
      <c r="E269" s="11"/>
      <c r="J269" s="11"/>
      <c r="O269" s="11"/>
      <c r="T269" s="11"/>
      <c r="Y269" s="11"/>
      <c r="AD269" s="11"/>
      <c r="AI269" s="11"/>
      <c r="AN269" s="11"/>
      <c r="AS269" s="11"/>
    </row>
    <row r="270">
      <c r="E270" s="11"/>
      <c r="J270" s="11"/>
      <c r="O270" s="11"/>
      <c r="T270" s="11"/>
      <c r="Y270" s="11"/>
      <c r="AD270" s="11"/>
      <c r="AI270" s="11"/>
      <c r="AN270" s="11"/>
      <c r="AS270" s="11"/>
    </row>
    <row r="271">
      <c r="E271" s="11"/>
      <c r="J271" s="11"/>
      <c r="O271" s="11"/>
      <c r="T271" s="11"/>
      <c r="Y271" s="11"/>
      <c r="AD271" s="11"/>
      <c r="AI271" s="11"/>
      <c r="AN271" s="11"/>
      <c r="AS271" s="11"/>
    </row>
    <row r="272">
      <c r="E272" s="11"/>
      <c r="J272" s="11"/>
      <c r="O272" s="11"/>
      <c r="T272" s="11"/>
      <c r="Y272" s="11"/>
      <c r="AD272" s="11"/>
      <c r="AI272" s="11"/>
      <c r="AN272" s="11"/>
      <c r="AS272" s="11"/>
    </row>
    <row r="273">
      <c r="E273" s="11"/>
      <c r="J273" s="11"/>
      <c r="O273" s="11"/>
      <c r="T273" s="11"/>
      <c r="Y273" s="11"/>
      <c r="AD273" s="11"/>
      <c r="AI273" s="11"/>
      <c r="AN273" s="11"/>
      <c r="AS273" s="11"/>
    </row>
    <row r="274">
      <c r="E274" s="11"/>
      <c r="J274" s="11"/>
      <c r="O274" s="11"/>
      <c r="T274" s="11"/>
      <c r="Y274" s="11"/>
      <c r="AD274" s="11"/>
      <c r="AI274" s="11"/>
      <c r="AN274" s="11"/>
      <c r="AS274" s="11"/>
    </row>
    <row r="275">
      <c r="E275" s="11"/>
      <c r="J275" s="11"/>
      <c r="O275" s="11"/>
      <c r="T275" s="11"/>
      <c r="Y275" s="11"/>
      <c r="AD275" s="11"/>
      <c r="AI275" s="11"/>
      <c r="AN275" s="11"/>
      <c r="AS275" s="11"/>
    </row>
    <row r="276">
      <c r="E276" s="11"/>
      <c r="J276" s="11"/>
      <c r="O276" s="11"/>
      <c r="T276" s="11"/>
      <c r="Y276" s="11"/>
      <c r="AD276" s="11"/>
      <c r="AI276" s="11"/>
      <c r="AN276" s="11"/>
      <c r="AS276" s="11"/>
    </row>
    <row r="277">
      <c r="E277" s="11"/>
      <c r="J277" s="11"/>
      <c r="O277" s="11"/>
      <c r="T277" s="11"/>
      <c r="Y277" s="11"/>
      <c r="AD277" s="11"/>
      <c r="AI277" s="11"/>
      <c r="AN277" s="11"/>
      <c r="AS277" s="11"/>
    </row>
    <row r="278">
      <c r="E278" s="11"/>
      <c r="J278" s="11"/>
      <c r="O278" s="11"/>
      <c r="T278" s="11"/>
      <c r="Y278" s="11"/>
      <c r="AD278" s="11"/>
      <c r="AI278" s="11"/>
      <c r="AN278" s="11"/>
      <c r="AS278" s="11"/>
    </row>
    <row r="279">
      <c r="E279" s="11"/>
      <c r="J279" s="11"/>
      <c r="O279" s="11"/>
      <c r="T279" s="11"/>
      <c r="Y279" s="11"/>
      <c r="AD279" s="11"/>
      <c r="AI279" s="11"/>
      <c r="AN279" s="11"/>
      <c r="AS279" s="11"/>
    </row>
    <row r="280">
      <c r="E280" s="11"/>
      <c r="J280" s="11"/>
      <c r="O280" s="11"/>
      <c r="T280" s="11"/>
      <c r="Y280" s="11"/>
      <c r="AD280" s="11"/>
      <c r="AI280" s="11"/>
      <c r="AN280" s="11"/>
      <c r="AS280" s="11"/>
    </row>
    <row r="281">
      <c r="E281" s="11"/>
      <c r="J281" s="11"/>
      <c r="O281" s="11"/>
      <c r="T281" s="11"/>
      <c r="Y281" s="11"/>
      <c r="AD281" s="11"/>
      <c r="AI281" s="11"/>
      <c r="AN281" s="11"/>
      <c r="AS281" s="11"/>
    </row>
    <row r="282">
      <c r="E282" s="11"/>
      <c r="J282" s="11"/>
      <c r="O282" s="11"/>
      <c r="T282" s="11"/>
      <c r="Y282" s="11"/>
      <c r="AD282" s="11"/>
      <c r="AI282" s="11"/>
      <c r="AN282" s="11"/>
      <c r="AS282" s="11"/>
    </row>
    <row r="283">
      <c r="E283" s="11"/>
      <c r="J283" s="11"/>
      <c r="O283" s="11"/>
      <c r="T283" s="11"/>
      <c r="Y283" s="11"/>
      <c r="AD283" s="11"/>
      <c r="AI283" s="11"/>
      <c r="AN283" s="11"/>
      <c r="AS283" s="11"/>
    </row>
    <row r="284">
      <c r="E284" s="11"/>
      <c r="J284" s="11"/>
      <c r="O284" s="11"/>
      <c r="T284" s="11"/>
      <c r="Y284" s="11"/>
      <c r="AD284" s="11"/>
      <c r="AI284" s="11"/>
      <c r="AN284" s="11"/>
      <c r="AS284" s="11"/>
    </row>
    <row r="285">
      <c r="E285" s="11"/>
      <c r="J285" s="11"/>
      <c r="O285" s="11"/>
      <c r="T285" s="11"/>
      <c r="Y285" s="11"/>
      <c r="AD285" s="11"/>
      <c r="AI285" s="11"/>
      <c r="AN285" s="11"/>
      <c r="AS285" s="11"/>
    </row>
    <row r="286">
      <c r="E286" s="11"/>
      <c r="J286" s="11"/>
      <c r="O286" s="11"/>
      <c r="T286" s="11"/>
      <c r="Y286" s="11"/>
      <c r="AD286" s="11"/>
      <c r="AI286" s="11"/>
      <c r="AN286" s="11"/>
      <c r="AS286" s="11"/>
    </row>
    <row r="287">
      <c r="E287" s="11"/>
      <c r="J287" s="11"/>
      <c r="O287" s="11"/>
      <c r="T287" s="11"/>
      <c r="Y287" s="11"/>
      <c r="AD287" s="11"/>
      <c r="AI287" s="11"/>
      <c r="AN287" s="11"/>
      <c r="AS287" s="11"/>
    </row>
    <row r="288">
      <c r="E288" s="11"/>
      <c r="J288" s="11"/>
      <c r="O288" s="11"/>
      <c r="T288" s="11"/>
      <c r="Y288" s="11"/>
      <c r="AD288" s="11"/>
      <c r="AI288" s="11"/>
      <c r="AN288" s="11"/>
      <c r="AS288" s="11"/>
    </row>
    <row r="289">
      <c r="E289" s="11"/>
      <c r="J289" s="11"/>
      <c r="O289" s="11"/>
      <c r="T289" s="11"/>
      <c r="Y289" s="11"/>
      <c r="AD289" s="11"/>
      <c r="AI289" s="11"/>
      <c r="AN289" s="11"/>
      <c r="AS289" s="11"/>
    </row>
    <row r="290">
      <c r="E290" s="11"/>
      <c r="J290" s="11"/>
      <c r="O290" s="11"/>
      <c r="T290" s="11"/>
      <c r="Y290" s="11"/>
      <c r="AD290" s="11"/>
      <c r="AI290" s="11"/>
      <c r="AN290" s="11"/>
      <c r="AS290" s="11"/>
    </row>
    <row r="291">
      <c r="E291" s="11"/>
      <c r="J291" s="11"/>
      <c r="O291" s="11"/>
      <c r="T291" s="11"/>
      <c r="Y291" s="11"/>
      <c r="AD291" s="11"/>
      <c r="AI291" s="11"/>
      <c r="AN291" s="11"/>
      <c r="AS291" s="11"/>
    </row>
    <row r="292">
      <c r="E292" s="11"/>
      <c r="J292" s="11"/>
      <c r="O292" s="11"/>
      <c r="T292" s="11"/>
      <c r="Y292" s="11"/>
      <c r="AD292" s="11"/>
      <c r="AI292" s="11"/>
      <c r="AN292" s="11"/>
      <c r="AS292" s="11"/>
    </row>
    <row r="293">
      <c r="E293" s="11"/>
      <c r="J293" s="11"/>
      <c r="O293" s="11"/>
      <c r="T293" s="11"/>
      <c r="Y293" s="11"/>
      <c r="AD293" s="11"/>
      <c r="AI293" s="11"/>
      <c r="AN293" s="11"/>
      <c r="AS293" s="11"/>
    </row>
    <row r="294">
      <c r="E294" s="11"/>
      <c r="J294" s="11"/>
      <c r="O294" s="11"/>
      <c r="T294" s="11"/>
      <c r="Y294" s="11"/>
      <c r="AD294" s="11"/>
      <c r="AI294" s="11"/>
      <c r="AN294" s="11"/>
      <c r="AS294" s="11"/>
    </row>
    <row r="295">
      <c r="E295" s="11"/>
      <c r="J295" s="11"/>
      <c r="O295" s="11"/>
      <c r="T295" s="11"/>
      <c r="Y295" s="11"/>
      <c r="AD295" s="11"/>
      <c r="AI295" s="11"/>
      <c r="AN295" s="11"/>
      <c r="AS295" s="11"/>
    </row>
    <row r="296">
      <c r="E296" s="11"/>
      <c r="J296" s="11"/>
      <c r="O296" s="11"/>
      <c r="T296" s="11"/>
      <c r="Y296" s="11"/>
      <c r="AD296" s="11"/>
      <c r="AI296" s="11"/>
      <c r="AN296" s="11"/>
      <c r="AS296" s="11"/>
    </row>
    <row r="297">
      <c r="E297" s="11"/>
      <c r="J297" s="11"/>
      <c r="O297" s="11"/>
      <c r="T297" s="11"/>
      <c r="Y297" s="11"/>
      <c r="AD297" s="11"/>
      <c r="AI297" s="11"/>
      <c r="AN297" s="11"/>
      <c r="AS297" s="11"/>
    </row>
    <row r="298">
      <c r="E298" s="11"/>
      <c r="J298" s="11"/>
      <c r="O298" s="11"/>
      <c r="T298" s="11"/>
      <c r="Y298" s="11"/>
      <c r="AD298" s="11"/>
      <c r="AI298" s="11"/>
      <c r="AN298" s="11"/>
      <c r="AS298" s="11"/>
    </row>
    <row r="299">
      <c r="E299" s="11"/>
      <c r="J299" s="11"/>
      <c r="O299" s="11"/>
      <c r="T299" s="11"/>
      <c r="Y299" s="11"/>
      <c r="AD299" s="11"/>
      <c r="AI299" s="11"/>
      <c r="AN299" s="11"/>
      <c r="AS299" s="11"/>
    </row>
    <row r="300">
      <c r="E300" s="11"/>
      <c r="J300" s="11"/>
      <c r="O300" s="11"/>
      <c r="T300" s="11"/>
      <c r="Y300" s="11"/>
      <c r="AD300" s="11"/>
      <c r="AI300" s="11"/>
      <c r="AN300" s="11"/>
      <c r="AS300" s="11"/>
    </row>
    <row r="301">
      <c r="E301" s="11"/>
      <c r="J301" s="11"/>
      <c r="O301" s="11"/>
      <c r="T301" s="11"/>
      <c r="Y301" s="11"/>
      <c r="AD301" s="11"/>
      <c r="AI301" s="11"/>
      <c r="AN301" s="11"/>
      <c r="AS301" s="11"/>
    </row>
    <row r="302">
      <c r="E302" s="11"/>
      <c r="J302" s="11"/>
      <c r="O302" s="11"/>
      <c r="T302" s="11"/>
      <c r="Y302" s="11"/>
      <c r="AD302" s="11"/>
      <c r="AI302" s="11"/>
      <c r="AN302" s="11"/>
      <c r="AS302" s="11"/>
    </row>
    <row r="303">
      <c r="E303" s="11"/>
      <c r="J303" s="11"/>
      <c r="O303" s="11"/>
      <c r="T303" s="11"/>
      <c r="Y303" s="11"/>
      <c r="AD303" s="11"/>
      <c r="AI303" s="11"/>
      <c r="AN303" s="11"/>
      <c r="AS303" s="11"/>
    </row>
    <row r="304">
      <c r="E304" s="11"/>
      <c r="J304" s="11"/>
      <c r="O304" s="11"/>
      <c r="T304" s="11"/>
      <c r="Y304" s="11"/>
      <c r="AD304" s="11"/>
      <c r="AI304" s="11"/>
      <c r="AN304" s="11"/>
      <c r="AS304" s="11"/>
    </row>
    <row r="305">
      <c r="E305" s="11"/>
      <c r="J305" s="11"/>
      <c r="O305" s="11"/>
      <c r="T305" s="11"/>
      <c r="Y305" s="11"/>
      <c r="AD305" s="11"/>
      <c r="AI305" s="11"/>
      <c r="AN305" s="11"/>
      <c r="AS305" s="11"/>
    </row>
    <row r="306">
      <c r="E306" s="11"/>
      <c r="J306" s="11"/>
      <c r="O306" s="11"/>
      <c r="T306" s="11"/>
      <c r="Y306" s="11"/>
      <c r="AD306" s="11"/>
      <c r="AI306" s="11"/>
      <c r="AN306" s="11"/>
      <c r="AS306" s="11"/>
    </row>
    <row r="307">
      <c r="E307" s="11"/>
      <c r="J307" s="11"/>
      <c r="O307" s="11"/>
      <c r="T307" s="11"/>
      <c r="Y307" s="11"/>
      <c r="AD307" s="11"/>
      <c r="AI307" s="11"/>
      <c r="AN307" s="11"/>
      <c r="AS307" s="11"/>
    </row>
    <row r="308">
      <c r="E308" s="11"/>
      <c r="J308" s="11"/>
      <c r="O308" s="11"/>
      <c r="T308" s="11"/>
      <c r="Y308" s="11"/>
      <c r="AD308" s="11"/>
      <c r="AI308" s="11"/>
      <c r="AN308" s="11"/>
      <c r="AS308" s="11"/>
    </row>
    <row r="309">
      <c r="E309" s="11"/>
      <c r="J309" s="11"/>
      <c r="O309" s="11"/>
      <c r="T309" s="11"/>
      <c r="Y309" s="11"/>
      <c r="AD309" s="11"/>
      <c r="AI309" s="11"/>
      <c r="AN309" s="11"/>
      <c r="AS309" s="11"/>
    </row>
    <row r="310">
      <c r="E310" s="11"/>
      <c r="J310" s="11"/>
      <c r="O310" s="11"/>
      <c r="T310" s="11"/>
      <c r="Y310" s="11"/>
      <c r="AD310" s="11"/>
      <c r="AI310" s="11"/>
      <c r="AN310" s="11"/>
      <c r="AS310" s="11"/>
    </row>
    <row r="311">
      <c r="E311" s="11"/>
      <c r="J311" s="11"/>
      <c r="O311" s="11"/>
      <c r="T311" s="11"/>
      <c r="Y311" s="11"/>
      <c r="AD311" s="11"/>
      <c r="AI311" s="11"/>
      <c r="AN311" s="11"/>
      <c r="AS311" s="11"/>
    </row>
    <row r="312">
      <c r="E312" s="11"/>
      <c r="J312" s="11"/>
      <c r="O312" s="11"/>
      <c r="T312" s="11"/>
      <c r="Y312" s="11"/>
      <c r="AD312" s="11"/>
      <c r="AI312" s="11"/>
      <c r="AN312" s="11"/>
      <c r="AS312" s="11"/>
    </row>
    <row r="313">
      <c r="E313" s="11"/>
      <c r="J313" s="11"/>
      <c r="O313" s="11"/>
      <c r="T313" s="11"/>
      <c r="Y313" s="11"/>
      <c r="AD313" s="11"/>
      <c r="AI313" s="11"/>
      <c r="AN313" s="11"/>
      <c r="AS313" s="11"/>
    </row>
    <row r="314">
      <c r="E314" s="11"/>
      <c r="J314" s="11"/>
      <c r="O314" s="11"/>
      <c r="T314" s="11"/>
      <c r="Y314" s="11"/>
      <c r="AD314" s="11"/>
      <c r="AI314" s="11"/>
      <c r="AN314" s="11"/>
      <c r="AS314" s="11"/>
    </row>
    <row r="315">
      <c r="E315" s="11"/>
      <c r="J315" s="11"/>
      <c r="O315" s="11"/>
      <c r="T315" s="11"/>
      <c r="Y315" s="11"/>
      <c r="AD315" s="11"/>
      <c r="AI315" s="11"/>
      <c r="AN315" s="11"/>
      <c r="AS315" s="11"/>
    </row>
    <row r="316">
      <c r="E316" s="11"/>
      <c r="J316" s="11"/>
      <c r="O316" s="11"/>
      <c r="T316" s="11"/>
      <c r="Y316" s="11"/>
      <c r="AD316" s="11"/>
      <c r="AI316" s="11"/>
      <c r="AN316" s="11"/>
      <c r="AS316" s="11"/>
    </row>
    <row r="317">
      <c r="E317" s="11"/>
      <c r="J317" s="11"/>
      <c r="O317" s="11"/>
      <c r="T317" s="11"/>
      <c r="Y317" s="11"/>
      <c r="AD317" s="11"/>
      <c r="AI317" s="11"/>
      <c r="AN317" s="11"/>
      <c r="AS317" s="11"/>
    </row>
    <row r="318">
      <c r="E318" s="11"/>
      <c r="J318" s="11"/>
      <c r="O318" s="11"/>
      <c r="T318" s="11"/>
      <c r="Y318" s="11"/>
      <c r="AD318" s="11"/>
      <c r="AI318" s="11"/>
      <c r="AN318" s="11"/>
      <c r="AS318" s="11"/>
    </row>
    <row r="319">
      <c r="E319" s="11"/>
      <c r="J319" s="11"/>
      <c r="O319" s="11"/>
      <c r="T319" s="11"/>
      <c r="Y319" s="11"/>
      <c r="AD319" s="11"/>
      <c r="AI319" s="11"/>
      <c r="AN319" s="11"/>
      <c r="AS319" s="11"/>
    </row>
    <row r="320">
      <c r="E320" s="11"/>
      <c r="J320" s="11"/>
      <c r="O320" s="11"/>
      <c r="T320" s="11"/>
      <c r="Y320" s="11"/>
      <c r="AD320" s="11"/>
      <c r="AI320" s="11"/>
      <c r="AN320" s="11"/>
      <c r="AS320" s="11"/>
    </row>
    <row r="321">
      <c r="E321" s="11"/>
      <c r="J321" s="11"/>
      <c r="O321" s="11"/>
      <c r="T321" s="11"/>
      <c r="Y321" s="11"/>
      <c r="AD321" s="11"/>
      <c r="AI321" s="11"/>
      <c r="AN321" s="11"/>
      <c r="AS321" s="11"/>
    </row>
    <row r="322">
      <c r="E322" s="11"/>
      <c r="J322" s="11"/>
      <c r="O322" s="11"/>
      <c r="T322" s="11"/>
      <c r="Y322" s="11"/>
      <c r="AD322" s="11"/>
      <c r="AI322" s="11"/>
      <c r="AN322" s="11"/>
      <c r="AS322" s="11"/>
    </row>
    <row r="323">
      <c r="E323" s="11"/>
      <c r="J323" s="11"/>
      <c r="O323" s="11"/>
      <c r="T323" s="11"/>
      <c r="Y323" s="11"/>
      <c r="AD323" s="11"/>
      <c r="AI323" s="11"/>
      <c r="AN323" s="11"/>
      <c r="AS323" s="11"/>
    </row>
    <row r="324">
      <c r="E324" s="11"/>
      <c r="J324" s="11"/>
      <c r="O324" s="11"/>
      <c r="T324" s="11"/>
      <c r="Y324" s="11"/>
      <c r="AD324" s="11"/>
      <c r="AI324" s="11"/>
      <c r="AN324" s="11"/>
      <c r="AS324" s="11"/>
    </row>
    <row r="325">
      <c r="E325" s="11"/>
      <c r="J325" s="11"/>
      <c r="O325" s="11"/>
      <c r="T325" s="11"/>
      <c r="Y325" s="11"/>
      <c r="AD325" s="11"/>
      <c r="AI325" s="11"/>
      <c r="AN325" s="11"/>
      <c r="AS325" s="11"/>
    </row>
    <row r="326">
      <c r="E326" s="11"/>
      <c r="J326" s="11"/>
      <c r="O326" s="11"/>
      <c r="T326" s="11"/>
      <c r="Y326" s="11"/>
      <c r="AD326" s="11"/>
      <c r="AI326" s="11"/>
      <c r="AN326" s="11"/>
      <c r="AS326" s="11"/>
    </row>
    <row r="327">
      <c r="E327" s="11"/>
      <c r="J327" s="11"/>
      <c r="O327" s="11"/>
      <c r="T327" s="11"/>
      <c r="Y327" s="11"/>
      <c r="AD327" s="11"/>
      <c r="AI327" s="11"/>
      <c r="AN327" s="11"/>
      <c r="AS327" s="11"/>
    </row>
    <row r="328">
      <c r="E328" s="11"/>
      <c r="J328" s="11"/>
      <c r="O328" s="11"/>
      <c r="T328" s="11"/>
      <c r="Y328" s="11"/>
      <c r="AD328" s="11"/>
      <c r="AI328" s="11"/>
      <c r="AN328" s="11"/>
      <c r="AS328" s="11"/>
    </row>
    <row r="329">
      <c r="E329" s="11"/>
      <c r="J329" s="11"/>
      <c r="O329" s="11"/>
      <c r="T329" s="11"/>
      <c r="Y329" s="11"/>
      <c r="AD329" s="11"/>
      <c r="AI329" s="11"/>
      <c r="AN329" s="11"/>
      <c r="AS329" s="11"/>
    </row>
    <row r="330">
      <c r="E330" s="11"/>
      <c r="J330" s="11"/>
      <c r="O330" s="11"/>
      <c r="T330" s="11"/>
      <c r="Y330" s="11"/>
      <c r="AD330" s="11"/>
      <c r="AI330" s="11"/>
      <c r="AN330" s="11"/>
      <c r="AS330" s="11"/>
    </row>
    <row r="331">
      <c r="E331" s="11"/>
      <c r="J331" s="11"/>
      <c r="O331" s="11"/>
      <c r="T331" s="11"/>
      <c r="Y331" s="11"/>
      <c r="AD331" s="11"/>
      <c r="AI331" s="11"/>
      <c r="AN331" s="11"/>
      <c r="AS331" s="11"/>
    </row>
    <row r="332">
      <c r="E332" s="11"/>
      <c r="J332" s="11"/>
      <c r="O332" s="11"/>
      <c r="T332" s="11"/>
      <c r="Y332" s="11"/>
      <c r="AD332" s="11"/>
      <c r="AI332" s="11"/>
      <c r="AN332" s="11"/>
      <c r="AS332" s="11"/>
    </row>
    <row r="333">
      <c r="E333" s="11"/>
      <c r="J333" s="11"/>
      <c r="O333" s="11"/>
      <c r="T333" s="11"/>
      <c r="Y333" s="11"/>
      <c r="AD333" s="11"/>
      <c r="AI333" s="11"/>
      <c r="AN333" s="11"/>
      <c r="AS333" s="11"/>
    </row>
    <row r="334">
      <c r="E334" s="11"/>
      <c r="J334" s="11"/>
      <c r="O334" s="11"/>
      <c r="T334" s="11"/>
      <c r="Y334" s="11"/>
      <c r="AD334" s="11"/>
      <c r="AI334" s="11"/>
      <c r="AN334" s="11"/>
      <c r="AS334" s="11"/>
    </row>
    <row r="335">
      <c r="E335" s="11"/>
      <c r="J335" s="11"/>
      <c r="O335" s="11"/>
      <c r="T335" s="11"/>
      <c r="Y335" s="11"/>
      <c r="AD335" s="11"/>
      <c r="AI335" s="11"/>
      <c r="AN335" s="11"/>
      <c r="AS335" s="11"/>
    </row>
    <row r="336">
      <c r="E336" s="11"/>
      <c r="J336" s="11"/>
      <c r="O336" s="11"/>
      <c r="T336" s="11"/>
      <c r="Y336" s="11"/>
      <c r="AD336" s="11"/>
      <c r="AI336" s="11"/>
      <c r="AN336" s="11"/>
      <c r="AS336" s="11"/>
    </row>
    <row r="337">
      <c r="E337" s="11"/>
      <c r="J337" s="11"/>
      <c r="O337" s="11"/>
      <c r="T337" s="11"/>
      <c r="Y337" s="11"/>
      <c r="AD337" s="11"/>
      <c r="AI337" s="11"/>
      <c r="AN337" s="11"/>
      <c r="AS337" s="11"/>
    </row>
    <row r="338">
      <c r="E338" s="11"/>
      <c r="J338" s="11"/>
      <c r="O338" s="11"/>
      <c r="T338" s="11"/>
      <c r="Y338" s="11"/>
      <c r="AD338" s="11"/>
      <c r="AI338" s="11"/>
      <c r="AN338" s="11"/>
      <c r="AS338" s="11"/>
    </row>
    <row r="339">
      <c r="E339" s="11"/>
      <c r="J339" s="11"/>
      <c r="O339" s="11"/>
      <c r="T339" s="11"/>
      <c r="Y339" s="11"/>
      <c r="AD339" s="11"/>
      <c r="AI339" s="11"/>
      <c r="AN339" s="11"/>
      <c r="AS339" s="11"/>
    </row>
    <row r="340">
      <c r="E340" s="11"/>
      <c r="J340" s="11"/>
      <c r="O340" s="11"/>
      <c r="T340" s="11"/>
      <c r="Y340" s="11"/>
      <c r="AD340" s="11"/>
      <c r="AI340" s="11"/>
      <c r="AN340" s="11"/>
      <c r="AS340" s="11"/>
    </row>
    <row r="341">
      <c r="E341" s="11"/>
      <c r="J341" s="11"/>
      <c r="O341" s="11"/>
      <c r="T341" s="11"/>
      <c r="Y341" s="11"/>
      <c r="AD341" s="11"/>
      <c r="AI341" s="11"/>
      <c r="AN341" s="11"/>
      <c r="AS341" s="11"/>
    </row>
    <row r="342">
      <c r="E342" s="11"/>
      <c r="J342" s="11"/>
      <c r="O342" s="11"/>
      <c r="T342" s="11"/>
      <c r="Y342" s="11"/>
      <c r="AD342" s="11"/>
      <c r="AI342" s="11"/>
      <c r="AN342" s="11"/>
      <c r="AS342" s="11"/>
    </row>
    <row r="343">
      <c r="E343" s="11"/>
      <c r="J343" s="11"/>
      <c r="O343" s="11"/>
      <c r="T343" s="11"/>
      <c r="Y343" s="11"/>
      <c r="AD343" s="11"/>
      <c r="AI343" s="11"/>
      <c r="AN343" s="11"/>
      <c r="AS343" s="11"/>
    </row>
    <row r="344">
      <c r="E344" s="11"/>
      <c r="J344" s="11"/>
      <c r="O344" s="11"/>
      <c r="T344" s="11"/>
      <c r="Y344" s="11"/>
      <c r="AD344" s="11"/>
      <c r="AI344" s="11"/>
      <c r="AN344" s="11"/>
      <c r="AS344" s="11"/>
    </row>
    <row r="345">
      <c r="E345" s="11"/>
      <c r="J345" s="11"/>
      <c r="O345" s="11"/>
      <c r="T345" s="11"/>
      <c r="Y345" s="11"/>
      <c r="AD345" s="11"/>
      <c r="AI345" s="11"/>
      <c r="AN345" s="11"/>
      <c r="AS345" s="11"/>
    </row>
    <row r="346">
      <c r="E346" s="11"/>
      <c r="J346" s="11"/>
      <c r="O346" s="11"/>
      <c r="T346" s="11"/>
      <c r="Y346" s="11"/>
      <c r="AD346" s="11"/>
      <c r="AI346" s="11"/>
      <c r="AN346" s="11"/>
      <c r="AS346" s="11"/>
    </row>
    <row r="347">
      <c r="E347" s="11"/>
      <c r="J347" s="11"/>
      <c r="O347" s="11"/>
      <c r="T347" s="11"/>
      <c r="Y347" s="11"/>
      <c r="AD347" s="11"/>
      <c r="AI347" s="11"/>
      <c r="AN347" s="11"/>
      <c r="AS347" s="11"/>
    </row>
    <row r="348">
      <c r="E348" s="11"/>
      <c r="J348" s="11"/>
      <c r="O348" s="11"/>
      <c r="T348" s="11"/>
      <c r="Y348" s="11"/>
      <c r="AD348" s="11"/>
      <c r="AI348" s="11"/>
      <c r="AN348" s="11"/>
      <c r="AS348" s="11"/>
    </row>
    <row r="349">
      <c r="E349" s="11"/>
      <c r="J349" s="11"/>
      <c r="O349" s="11"/>
      <c r="T349" s="11"/>
      <c r="Y349" s="11"/>
      <c r="AD349" s="11"/>
      <c r="AI349" s="11"/>
      <c r="AN349" s="11"/>
      <c r="AS349" s="11"/>
    </row>
    <row r="350">
      <c r="E350" s="11"/>
      <c r="J350" s="11"/>
      <c r="O350" s="11"/>
      <c r="T350" s="11"/>
      <c r="Y350" s="11"/>
      <c r="AD350" s="11"/>
      <c r="AI350" s="11"/>
      <c r="AN350" s="11"/>
      <c r="AS350" s="11"/>
    </row>
    <row r="351">
      <c r="E351" s="11"/>
      <c r="J351" s="11"/>
      <c r="O351" s="11"/>
      <c r="T351" s="11"/>
      <c r="Y351" s="11"/>
      <c r="AD351" s="11"/>
      <c r="AI351" s="11"/>
      <c r="AN351" s="11"/>
      <c r="AS351" s="11"/>
    </row>
    <row r="352">
      <c r="E352" s="11"/>
      <c r="J352" s="11"/>
      <c r="O352" s="11"/>
      <c r="T352" s="11"/>
      <c r="Y352" s="11"/>
      <c r="AD352" s="11"/>
      <c r="AI352" s="11"/>
      <c r="AN352" s="11"/>
      <c r="AS352" s="11"/>
    </row>
    <row r="353">
      <c r="E353" s="11"/>
      <c r="J353" s="11"/>
      <c r="O353" s="11"/>
      <c r="T353" s="11"/>
      <c r="Y353" s="11"/>
      <c r="AD353" s="11"/>
      <c r="AI353" s="11"/>
      <c r="AN353" s="11"/>
      <c r="AS353" s="11"/>
    </row>
    <row r="354">
      <c r="E354" s="11"/>
      <c r="J354" s="11"/>
      <c r="O354" s="11"/>
      <c r="T354" s="11"/>
      <c r="Y354" s="11"/>
      <c r="AD354" s="11"/>
      <c r="AI354" s="11"/>
      <c r="AN354" s="11"/>
      <c r="AS354" s="11"/>
    </row>
    <row r="355">
      <c r="E355" s="11"/>
      <c r="J355" s="11"/>
      <c r="O355" s="11"/>
      <c r="T355" s="11"/>
      <c r="Y355" s="11"/>
      <c r="AD355" s="11"/>
      <c r="AI355" s="11"/>
      <c r="AN355" s="11"/>
      <c r="AS355" s="11"/>
    </row>
    <row r="356">
      <c r="E356" s="11"/>
      <c r="J356" s="11"/>
      <c r="O356" s="11"/>
      <c r="T356" s="11"/>
      <c r="Y356" s="11"/>
      <c r="AD356" s="11"/>
      <c r="AI356" s="11"/>
      <c r="AN356" s="11"/>
      <c r="AS356" s="11"/>
    </row>
    <row r="357">
      <c r="E357" s="11"/>
      <c r="J357" s="11"/>
      <c r="O357" s="11"/>
      <c r="T357" s="11"/>
      <c r="Y357" s="11"/>
      <c r="AD357" s="11"/>
      <c r="AI357" s="11"/>
      <c r="AN357" s="11"/>
      <c r="AS357" s="11"/>
    </row>
    <row r="358">
      <c r="E358" s="11"/>
      <c r="J358" s="11"/>
      <c r="O358" s="11"/>
      <c r="T358" s="11"/>
      <c r="Y358" s="11"/>
      <c r="AD358" s="11"/>
      <c r="AI358" s="11"/>
      <c r="AN358" s="11"/>
      <c r="AS358" s="11"/>
    </row>
    <row r="359">
      <c r="E359" s="11"/>
      <c r="J359" s="11"/>
      <c r="O359" s="11"/>
      <c r="T359" s="11"/>
      <c r="Y359" s="11"/>
      <c r="AD359" s="11"/>
      <c r="AI359" s="11"/>
      <c r="AN359" s="11"/>
      <c r="AS359" s="11"/>
    </row>
    <row r="360">
      <c r="E360" s="11"/>
      <c r="J360" s="11"/>
      <c r="O360" s="11"/>
      <c r="T360" s="11"/>
      <c r="Y360" s="11"/>
      <c r="AD360" s="11"/>
      <c r="AI360" s="11"/>
      <c r="AN360" s="11"/>
      <c r="AS360" s="11"/>
    </row>
    <row r="361">
      <c r="E361" s="11"/>
      <c r="J361" s="11"/>
      <c r="O361" s="11"/>
      <c r="T361" s="11"/>
      <c r="Y361" s="11"/>
      <c r="AD361" s="11"/>
      <c r="AI361" s="11"/>
      <c r="AN361" s="11"/>
      <c r="AS361" s="11"/>
    </row>
    <row r="362">
      <c r="E362" s="11"/>
      <c r="J362" s="11"/>
      <c r="O362" s="11"/>
      <c r="T362" s="11"/>
      <c r="Y362" s="11"/>
      <c r="AD362" s="11"/>
      <c r="AI362" s="11"/>
      <c r="AN362" s="11"/>
      <c r="AS362" s="11"/>
    </row>
    <row r="363">
      <c r="E363" s="11"/>
      <c r="J363" s="11"/>
      <c r="O363" s="11"/>
      <c r="T363" s="11"/>
      <c r="Y363" s="11"/>
      <c r="AD363" s="11"/>
      <c r="AI363" s="11"/>
      <c r="AN363" s="11"/>
      <c r="AS363" s="11"/>
    </row>
    <row r="364">
      <c r="E364" s="11"/>
      <c r="J364" s="11"/>
      <c r="O364" s="11"/>
      <c r="T364" s="11"/>
      <c r="Y364" s="11"/>
      <c r="AD364" s="11"/>
      <c r="AI364" s="11"/>
      <c r="AN364" s="11"/>
      <c r="AS364" s="11"/>
    </row>
    <row r="365">
      <c r="E365" s="11"/>
      <c r="J365" s="11"/>
      <c r="O365" s="11"/>
      <c r="T365" s="11"/>
      <c r="Y365" s="11"/>
      <c r="AD365" s="11"/>
      <c r="AI365" s="11"/>
      <c r="AN365" s="11"/>
      <c r="AS365" s="11"/>
    </row>
    <row r="366">
      <c r="E366" s="11"/>
      <c r="J366" s="11"/>
      <c r="O366" s="11"/>
      <c r="T366" s="11"/>
      <c r="Y366" s="11"/>
      <c r="AD366" s="11"/>
      <c r="AI366" s="11"/>
      <c r="AN366" s="11"/>
      <c r="AS366" s="11"/>
    </row>
    <row r="367">
      <c r="E367" s="11"/>
      <c r="J367" s="11"/>
      <c r="O367" s="11"/>
      <c r="T367" s="11"/>
      <c r="Y367" s="11"/>
      <c r="AD367" s="11"/>
      <c r="AI367" s="11"/>
      <c r="AN367" s="11"/>
      <c r="AS367" s="11"/>
    </row>
    <row r="368">
      <c r="E368" s="11"/>
      <c r="J368" s="11"/>
      <c r="O368" s="11"/>
      <c r="T368" s="11"/>
      <c r="Y368" s="11"/>
      <c r="AD368" s="11"/>
      <c r="AI368" s="11"/>
      <c r="AN368" s="11"/>
      <c r="AS368" s="11"/>
    </row>
    <row r="369">
      <c r="E369" s="11"/>
      <c r="J369" s="11"/>
      <c r="O369" s="11"/>
      <c r="T369" s="11"/>
      <c r="Y369" s="11"/>
      <c r="AD369" s="11"/>
      <c r="AI369" s="11"/>
      <c r="AN369" s="11"/>
      <c r="AS369" s="11"/>
    </row>
    <row r="370">
      <c r="E370" s="11"/>
      <c r="J370" s="11"/>
      <c r="O370" s="11"/>
      <c r="T370" s="11"/>
      <c r="Y370" s="11"/>
      <c r="AD370" s="11"/>
      <c r="AI370" s="11"/>
      <c r="AN370" s="11"/>
      <c r="AS370" s="11"/>
    </row>
    <row r="371">
      <c r="E371" s="11"/>
      <c r="J371" s="11"/>
      <c r="O371" s="11"/>
      <c r="T371" s="11"/>
      <c r="Y371" s="11"/>
      <c r="AD371" s="11"/>
      <c r="AI371" s="11"/>
      <c r="AN371" s="11"/>
      <c r="AS371" s="11"/>
    </row>
    <row r="372">
      <c r="E372" s="11"/>
      <c r="J372" s="11"/>
      <c r="O372" s="11"/>
      <c r="T372" s="11"/>
      <c r="Y372" s="11"/>
      <c r="AD372" s="11"/>
      <c r="AI372" s="11"/>
      <c r="AN372" s="11"/>
      <c r="AS372" s="11"/>
    </row>
    <row r="373">
      <c r="E373" s="11"/>
      <c r="J373" s="11"/>
      <c r="O373" s="11"/>
      <c r="T373" s="11"/>
      <c r="Y373" s="11"/>
      <c r="AD373" s="11"/>
      <c r="AI373" s="11"/>
      <c r="AN373" s="11"/>
      <c r="AS373" s="11"/>
    </row>
    <row r="374">
      <c r="E374" s="11"/>
      <c r="J374" s="11"/>
      <c r="O374" s="11"/>
      <c r="T374" s="11"/>
      <c r="Y374" s="11"/>
      <c r="AD374" s="11"/>
      <c r="AI374" s="11"/>
      <c r="AN374" s="11"/>
      <c r="AS374" s="11"/>
    </row>
    <row r="375">
      <c r="E375" s="11"/>
      <c r="J375" s="11"/>
      <c r="O375" s="11"/>
      <c r="T375" s="11"/>
      <c r="Y375" s="11"/>
      <c r="AD375" s="11"/>
      <c r="AI375" s="11"/>
      <c r="AN375" s="11"/>
      <c r="AS375" s="11"/>
    </row>
    <row r="376">
      <c r="E376" s="11"/>
      <c r="J376" s="11"/>
      <c r="O376" s="11"/>
      <c r="T376" s="11"/>
      <c r="Y376" s="11"/>
      <c r="AD376" s="11"/>
      <c r="AI376" s="11"/>
      <c r="AN376" s="11"/>
      <c r="AS376" s="11"/>
    </row>
    <row r="377">
      <c r="E377" s="11"/>
      <c r="J377" s="11"/>
      <c r="O377" s="11"/>
      <c r="T377" s="11"/>
      <c r="Y377" s="11"/>
      <c r="AD377" s="11"/>
      <c r="AI377" s="11"/>
      <c r="AN377" s="11"/>
      <c r="AS377" s="11"/>
    </row>
    <row r="378">
      <c r="E378" s="11"/>
      <c r="J378" s="11"/>
      <c r="O378" s="11"/>
      <c r="T378" s="11"/>
      <c r="Y378" s="11"/>
      <c r="AD378" s="11"/>
      <c r="AI378" s="11"/>
      <c r="AN378" s="11"/>
      <c r="AS378" s="11"/>
    </row>
    <row r="379">
      <c r="E379" s="11"/>
      <c r="J379" s="11"/>
      <c r="O379" s="11"/>
      <c r="T379" s="11"/>
      <c r="Y379" s="11"/>
      <c r="AD379" s="11"/>
      <c r="AI379" s="11"/>
      <c r="AN379" s="11"/>
      <c r="AS379" s="11"/>
    </row>
    <row r="380">
      <c r="E380" s="11"/>
      <c r="J380" s="11"/>
      <c r="O380" s="11"/>
      <c r="T380" s="11"/>
      <c r="Y380" s="11"/>
      <c r="AD380" s="11"/>
      <c r="AI380" s="11"/>
      <c r="AN380" s="11"/>
      <c r="AS380" s="11"/>
    </row>
    <row r="381">
      <c r="E381" s="11"/>
      <c r="J381" s="11"/>
      <c r="O381" s="11"/>
      <c r="T381" s="11"/>
      <c r="Y381" s="11"/>
      <c r="AD381" s="11"/>
      <c r="AI381" s="11"/>
      <c r="AN381" s="11"/>
      <c r="AS381" s="11"/>
    </row>
    <row r="382">
      <c r="E382" s="11"/>
      <c r="J382" s="11"/>
      <c r="O382" s="11"/>
      <c r="T382" s="11"/>
      <c r="Y382" s="11"/>
      <c r="AD382" s="11"/>
      <c r="AI382" s="11"/>
      <c r="AN382" s="11"/>
      <c r="AS382" s="11"/>
    </row>
    <row r="383">
      <c r="E383" s="11"/>
      <c r="J383" s="11"/>
      <c r="O383" s="11"/>
      <c r="T383" s="11"/>
      <c r="Y383" s="11"/>
      <c r="AD383" s="11"/>
      <c r="AI383" s="11"/>
      <c r="AN383" s="11"/>
      <c r="AS383" s="11"/>
    </row>
    <row r="384">
      <c r="E384" s="11"/>
      <c r="J384" s="11"/>
      <c r="O384" s="11"/>
      <c r="T384" s="11"/>
      <c r="Y384" s="11"/>
      <c r="AD384" s="11"/>
      <c r="AI384" s="11"/>
      <c r="AN384" s="11"/>
      <c r="AS384" s="11"/>
    </row>
    <row r="385">
      <c r="E385" s="11"/>
      <c r="J385" s="11"/>
      <c r="O385" s="11"/>
      <c r="T385" s="11"/>
      <c r="Y385" s="11"/>
      <c r="AD385" s="11"/>
      <c r="AI385" s="11"/>
      <c r="AN385" s="11"/>
      <c r="AS385" s="11"/>
    </row>
    <row r="386">
      <c r="E386" s="11"/>
      <c r="J386" s="11"/>
      <c r="O386" s="11"/>
      <c r="T386" s="11"/>
      <c r="Y386" s="11"/>
      <c r="AD386" s="11"/>
      <c r="AI386" s="11"/>
      <c r="AN386" s="11"/>
      <c r="AS386" s="11"/>
    </row>
    <row r="387">
      <c r="E387" s="11"/>
      <c r="J387" s="11"/>
      <c r="O387" s="11"/>
      <c r="T387" s="11"/>
      <c r="Y387" s="11"/>
      <c r="AD387" s="11"/>
      <c r="AI387" s="11"/>
      <c r="AN387" s="11"/>
      <c r="AS387" s="11"/>
    </row>
    <row r="388">
      <c r="E388" s="11"/>
      <c r="J388" s="11"/>
      <c r="O388" s="11"/>
      <c r="T388" s="11"/>
      <c r="Y388" s="11"/>
      <c r="AD388" s="11"/>
      <c r="AI388" s="11"/>
      <c r="AN388" s="11"/>
      <c r="AS388" s="11"/>
    </row>
    <row r="389">
      <c r="E389" s="11"/>
      <c r="J389" s="11"/>
      <c r="O389" s="11"/>
      <c r="T389" s="11"/>
      <c r="Y389" s="11"/>
      <c r="AD389" s="11"/>
      <c r="AI389" s="11"/>
      <c r="AN389" s="11"/>
      <c r="AS389" s="11"/>
    </row>
    <row r="390">
      <c r="E390" s="11"/>
      <c r="J390" s="11"/>
      <c r="O390" s="11"/>
      <c r="T390" s="11"/>
      <c r="Y390" s="11"/>
      <c r="AD390" s="11"/>
      <c r="AI390" s="11"/>
      <c r="AN390" s="11"/>
      <c r="AS390" s="11"/>
    </row>
    <row r="391">
      <c r="E391" s="11"/>
      <c r="J391" s="11"/>
      <c r="O391" s="11"/>
      <c r="T391" s="11"/>
      <c r="Y391" s="11"/>
      <c r="AD391" s="11"/>
      <c r="AI391" s="11"/>
      <c r="AN391" s="11"/>
      <c r="AS391" s="11"/>
    </row>
    <row r="392">
      <c r="E392" s="11"/>
      <c r="J392" s="11"/>
      <c r="O392" s="11"/>
      <c r="T392" s="11"/>
      <c r="Y392" s="11"/>
      <c r="AD392" s="11"/>
      <c r="AI392" s="11"/>
      <c r="AN392" s="11"/>
      <c r="AS392" s="11"/>
    </row>
    <row r="393">
      <c r="E393" s="11"/>
      <c r="J393" s="11"/>
      <c r="O393" s="11"/>
      <c r="T393" s="11"/>
      <c r="Y393" s="11"/>
      <c r="AD393" s="11"/>
      <c r="AI393" s="11"/>
      <c r="AN393" s="11"/>
      <c r="AS393" s="11"/>
    </row>
    <row r="394">
      <c r="E394" s="11"/>
      <c r="J394" s="11"/>
      <c r="O394" s="11"/>
      <c r="T394" s="11"/>
      <c r="Y394" s="11"/>
      <c r="AD394" s="11"/>
      <c r="AI394" s="11"/>
      <c r="AN394" s="11"/>
      <c r="AS394" s="11"/>
    </row>
    <row r="395">
      <c r="E395" s="11"/>
      <c r="J395" s="11"/>
      <c r="O395" s="11"/>
      <c r="T395" s="11"/>
      <c r="Y395" s="11"/>
      <c r="AD395" s="11"/>
      <c r="AI395" s="11"/>
      <c r="AN395" s="11"/>
      <c r="AS395" s="11"/>
    </row>
    <row r="396">
      <c r="E396" s="11"/>
      <c r="J396" s="11"/>
      <c r="O396" s="11"/>
      <c r="T396" s="11"/>
      <c r="Y396" s="11"/>
      <c r="AD396" s="11"/>
      <c r="AI396" s="11"/>
      <c r="AN396" s="11"/>
      <c r="AS396" s="11"/>
    </row>
    <row r="397">
      <c r="E397" s="11"/>
      <c r="J397" s="11"/>
      <c r="O397" s="11"/>
      <c r="T397" s="11"/>
      <c r="Y397" s="11"/>
      <c r="AD397" s="11"/>
      <c r="AI397" s="11"/>
      <c r="AN397" s="11"/>
      <c r="AS397" s="11"/>
    </row>
    <row r="398">
      <c r="E398" s="11"/>
      <c r="J398" s="11"/>
      <c r="O398" s="11"/>
      <c r="T398" s="11"/>
      <c r="Y398" s="11"/>
      <c r="AD398" s="11"/>
      <c r="AI398" s="11"/>
      <c r="AN398" s="11"/>
      <c r="AS398" s="11"/>
    </row>
    <row r="399">
      <c r="E399" s="11"/>
      <c r="J399" s="11"/>
      <c r="O399" s="11"/>
      <c r="T399" s="11"/>
      <c r="Y399" s="11"/>
      <c r="AD399" s="11"/>
      <c r="AI399" s="11"/>
      <c r="AN399" s="11"/>
      <c r="AS399" s="11"/>
    </row>
    <row r="400">
      <c r="E400" s="11"/>
      <c r="J400" s="11"/>
      <c r="O400" s="11"/>
      <c r="T400" s="11"/>
      <c r="Y400" s="11"/>
      <c r="AD400" s="11"/>
      <c r="AI400" s="11"/>
      <c r="AN400" s="11"/>
      <c r="AS400" s="11"/>
    </row>
    <row r="401">
      <c r="E401" s="11"/>
      <c r="J401" s="11"/>
      <c r="O401" s="11"/>
      <c r="T401" s="11"/>
      <c r="Y401" s="11"/>
      <c r="AD401" s="11"/>
      <c r="AI401" s="11"/>
      <c r="AN401" s="11"/>
      <c r="AS401" s="11"/>
    </row>
    <row r="402">
      <c r="E402" s="11"/>
      <c r="J402" s="11"/>
      <c r="O402" s="11"/>
      <c r="T402" s="11"/>
      <c r="Y402" s="11"/>
      <c r="AD402" s="11"/>
      <c r="AI402" s="11"/>
      <c r="AN402" s="11"/>
      <c r="AS402" s="11"/>
    </row>
    <row r="403">
      <c r="E403" s="11"/>
      <c r="J403" s="11"/>
      <c r="O403" s="11"/>
      <c r="T403" s="11"/>
      <c r="Y403" s="11"/>
      <c r="AD403" s="11"/>
      <c r="AI403" s="11"/>
      <c r="AN403" s="11"/>
      <c r="AS403" s="11"/>
    </row>
    <row r="404">
      <c r="E404" s="11"/>
      <c r="J404" s="11"/>
      <c r="O404" s="11"/>
      <c r="T404" s="11"/>
      <c r="Y404" s="11"/>
      <c r="AD404" s="11"/>
      <c r="AI404" s="11"/>
      <c r="AN404" s="11"/>
      <c r="AS404" s="11"/>
    </row>
    <row r="405">
      <c r="E405" s="11"/>
      <c r="J405" s="11"/>
      <c r="O405" s="11"/>
      <c r="T405" s="11"/>
      <c r="Y405" s="11"/>
      <c r="AD405" s="11"/>
      <c r="AI405" s="11"/>
      <c r="AN405" s="11"/>
      <c r="AS405" s="11"/>
    </row>
    <row r="406">
      <c r="E406" s="11"/>
      <c r="J406" s="11"/>
      <c r="O406" s="11"/>
      <c r="T406" s="11"/>
      <c r="Y406" s="11"/>
      <c r="AD406" s="11"/>
      <c r="AI406" s="11"/>
      <c r="AN406" s="11"/>
      <c r="AS406" s="11"/>
    </row>
    <row r="407">
      <c r="E407" s="11"/>
      <c r="J407" s="11"/>
      <c r="O407" s="11"/>
      <c r="T407" s="11"/>
      <c r="Y407" s="11"/>
      <c r="AD407" s="11"/>
      <c r="AI407" s="11"/>
      <c r="AN407" s="11"/>
      <c r="AS407" s="11"/>
    </row>
    <row r="408">
      <c r="E408" s="11"/>
      <c r="J408" s="11"/>
      <c r="O408" s="11"/>
      <c r="T408" s="11"/>
      <c r="Y408" s="11"/>
      <c r="AD408" s="11"/>
      <c r="AI408" s="11"/>
      <c r="AN408" s="11"/>
      <c r="AS408" s="11"/>
    </row>
    <row r="409">
      <c r="E409" s="11"/>
      <c r="J409" s="11"/>
      <c r="O409" s="11"/>
      <c r="T409" s="11"/>
      <c r="Y409" s="11"/>
      <c r="AD409" s="11"/>
      <c r="AI409" s="11"/>
      <c r="AN409" s="11"/>
      <c r="AS409" s="11"/>
    </row>
    <row r="410">
      <c r="E410" s="11"/>
      <c r="J410" s="11"/>
      <c r="O410" s="11"/>
      <c r="T410" s="11"/>
      <c r="Y410" s="11"/>
      <c r="AD410" s="11"/>
      <c r="AI410" s="11"/>
      <c r="AN410" s="11"/>
      <c r="AS410" s="11"/>
    </row>
    <row r="411">
      <c r="E411" s="11"/>
      <c r="J411" s="11"/>
      <c r="O411" s="11"/>
      <c r="T411" s="11"/>
      <c r="Y411" s="11"/>
      <c r="AD411" s="11"/>
      <c r="AI411" s="11"/>
      <c r="AN411" s="11"/>
      <c r="AS411" s="11"/>
    </row>
    <row r="412">
      <c r="E412" s="11"/>
      <c r="J412" s="11"/>
      <c r="O412" s="11"/>
      <c r="T412" s="11"/>
      <c r="Y412" s="11"/>
      <c r="AD412" s="11"/>
      <c r="AI412" s="11"/>
      <c r="AN412" s="11"/>
      <c r="AS412" s="11"/>
    </row>
    <row r="413">
      <c r="E413" s="11"/>
      <c r="J413" s="11"/>
      <c r="O413" s="11"/>
      <c r="T413" s="11"/>
      <c r="Y413" s="11"/>
      <c r="AD413" s="11"/>
      <c r="AI413" s="11"/>
      <c r="AN413" s="11"/>
      <c r="AS413" s="11"/>
    </row>
    <row r="414">
      <c r="E414" s="11"/>
      <c r="J414" s="11"/>
      <c r="O414" s="11"/>
      <c r="T414" s="11"/>
      <c r="Y414" s="11"/>
      <c r="AD414" s="11"/>
      <c r="AI414" s="11"/>
      <c r="AN414" s="11"/>
      <c r="AS414" s="11"/>
    </row>
    <row r="415">
      <c r="E415" s="11"/>
      <c r="J415" s="11"/>
      <c r="O415" s="11"/>
      <c r="T415" s="11"/>
      <c r="Y415" s="11"/>
      <c r="AD415" s="11"/>
      <c r="AI415" s="11"/>
      <c r="AN415" s="11"/>
      <c r="AS415" s="11"/>
    </row>
    <row r="416">
      <c r="E416" s="11"/>
      <c r="J416" s="11"/>
      <c r="O416" s="11"/>
      <c r="T416" s="11"/>
      <c r="Y416" s="11"/>
      <c r="AD416" s="11"/>
      <c r="AI416" s="11"/>
      <c r="AN416" s="11"/>
      <c r="AS416" s="11"/>
    </row>
    <row r="417">
      <c r="E417" s="11"/>
      <c r="J417" s="11"/>
      <c r="O417" s="11"/>
      <c r="T417" s="11"/>
      <c r="Y417" s="11"/>
      <c r="AD417" s="11"/>
      <c r="AI417" s="11"/>
      <c r="AN417" s="11"/>
      <c r="AS417" s="11"/>
    </row>
    <row r="418">
      <c r="E418" s="11"/>
      <c r="J418" s="11"/>
      <c r="O418" s="11"/>
      <c r="T418" s="11"/>
      <c r="Y418" s="11"/>
      <c r="AD418" s="11"/>
      <c r="AI418" s="11"/>
      <c r="AN418" s="11"/>
      <c r="AS418" s="11"/>
    </row>
    <row r="419">
      <c r="E419" s="11"/>
      <c r="J419" s="11"/>
      <c r="O419" s="11"/>
      <c r="T419" s="11"/>
      <c r="Y419" s="11"/>
      <c r="AD419" s="11"/>
      <c r="AI419" s="11"/>
      <c r="AN419" s="11"/>
      <c r="AS419" s="11"/>
    </row>
    <row r="420">
      <c r="E420" s="11"/>
      <c r="J420" s="11"/>
      <c r="O420" s="11"/>
      <c r="T420" s="11"/>
      <c r="Y420" s="11"/>
      <c r="AD420" s="11"/>
      <c r="AI420" s="11"/>
      <c r="AN420" s="11"/>
      <c r="AS420" s="11"/>
    </row>
    <row r="421">
      <c r="E421" s="11"/>
      <c r="J421" s="11"/>
      <c r="O421" s="11"/>
      <c r="T421" s="11"/>
      <c r="Y421" s="11"/>
      <c r="AD421" s="11"/>
      <c r="AI421" s="11"/>
      <c r="AN421" s="11"/>
      <c r="AS421" s="11"/>
    </row>
    <row r="422">
      <c r="E422" s="11"/>
      <c r="J422" s="11"/>
      <c r="O422" s="11"/>
      <c r="T422" s="11"/>
      <c r="Y422" s="11"/>
      <c r="AD422" s="11"/>
      <c r="AI422" s="11"/>
      <c r="AN422" s="11"/>
      <c r="AS422" s="11"/>
    </row>
    <row r="423">
      <c r="E423" s="11"/>
      <c r="J423" s="11"/>
      <c r="O423" s="11"/>
      <c r="T423" s="11"/>
      <c r="Y423" s="11"/>
      <c r="AD423" s="11"/>
      <c r="AI423" s="11"/>
      <c r="AN423" s="11"/>
      <c r="AS423" s="11"/>
    </row>
    <row r="424">
      <c r="E424" s="11"/>
      <c r="J424" s="11"/>
      <c r="O424" s="11"/>
      <c r="T424" s="11"/>
      <c r="Y424" s="11"/>
      <c r="AD424" s="11"/>
      <c r="AI424" s="11"/>
      <c r="AN424" s="11"/>
      <c r="AS424" s="11"/>
    </row>
    <row r="425">
      <c r="E425" s="11"/>
      <c r="J425" s="11"/>
      <c r="O425" s="11"/>
      <c r="T425" s="11"/>
      <c r="Y425" s="11"/>
      <c r="AD425" s="11"/>
      <c r="AI425" s="11"/>
      <c r="AN425" s="11"/>
      <c r="AS425" s="11"/>
    </row>
    <row r="426">
      <c r="E426" s="11"/>
      <c r="J426" s="11"/>
      <c r="O426" s="11"/>
      <c r="T426" s="11"/>
      <c r="Y426" s="11"/>
      <c r="AD426" s="11"/>
      <c r="AI426" s="11"/>
      <c r="AN426" s="11"/>
      <c r="AS426" s="11"/>
    </row>
    <row r="427">
      <c r="E427" s="11"/>
      <c r="J427" s="11"/>
      <c r="O427" s="11"/>
      <c r="T427" s="11"/>
      <c r="Y427" s="11"/>
      <c r="AD427" s="11"/>
      <c r="AI427" s="11"/>
      <c r="AN427" s="11"/>
      <c r="AS427" s="11"/>
    </row>
    <row r="428">
      <c r="E428" s="11"/>
      <c r="J428" s="11"/>
      <c r="O428" s="11"/>
      <c r="T428" s="11"/>
      <c r="Y428" s="11"/>
      <c r="AD428" s="11"/>
      <c r="AI428" s="11"/>
      <c r="AN428" s="11"/>
      <c r="AS428" s="11"/>
    </row>
    <row r="429">
      <c r="E429" s="11"/>
      <c r="J429" s="11"/>
      <c r="O429" s="11"/>
      <c r="T429" s="11"/>
      <c r="Y429" s="11"/>
      <c r="AD429" s="11"/>
      <c r="AI429" s="11"/>
      <c r="AN429" s="11"/>
      <c r="AS429" s="11"/>
    </row>
    <row r="430">
      <c r="E430" s="11"/>
      <c r="J430" s="11"/>
      <c r="O430" s="11"/>
      <c r="T430" s="11"/>
      <c r="Y430" s="11"/>
      <c r="AD430" s="11"/>
      <c r="AI430" s="11"/>
      <c r="AN430" s="11"/>
      <c r="AS430" s="11"/>
    </row>
    <row r="431">
      <c r="E431" s="11"/>
      <c r="J431" s="11"/>
      <c r="O431" s="11"/>
      <c r="T431" s="11"/>
      <c r="Y431" s="11"/>
      <c r="AD431" s="11"/>
      <c r="AI431" s="11"/>
      <c r="AN431" s="11"/>
      <c r="AS431" s="11"/>
    </row>
    <row r="432">
      <c r="E432" s="11"/>
      <c r="J432" s="11"/>
      <c r="O432" s="11"/>
      <c r="T432" s="11"/>
      <c r="Y432" s="11"/>
      <c r="AD432" s="11"/>
      <c r="AI432" s="11"/>
      <c r="AN432" s="11"/>
      <c r="AS432" s="11"/>
    </row>
    <row r="433">
      <c r="E433" s="11"/>
      <c r="J433" s="11"/>
      <c r="O433" s="11"/>
      <c r="T433" s="11"/>
      <c r="Y433" s="11"/>
      <c r="AD433" s="11"/>
      <c r="AI433" s="11"/>
      <c r="AN433" s="11"/>
      <c r="AS433" s="11"/>
    </row>
    <row r="434">
      <c r="E434" s="11"/>
      <c r="J434" s="11"/>
      <c r="O434" s="11"/>
      <c r="T434" s="11"/>
      <c r="Y434" s="11"/>
      <c r="AD434" s="11"/>
      <c r="AI434" s="11"/>
      <c r="AN434" s="11"/>
      <c r="AS434" s="11"/>
    </row>
    <row r="435">
      <c r="E435" s="11"/>
      <c r="J435" s="11"/>
      <c r="O435" s="11"/>
      <c r="T435" s="11"/>
      <c r="Y435" s="11"/>
      <c r="AD435" s="11"/>
      <c r="AI435" s="11"/>
      <c r="AN435" s="11"/>
      <c r="AS435" s="11"/>
    </row>
    <row r="436">
      <c r="E436" s="11"/>
      <c r="J436" s="11"/>
      <c r="O436" s="11"/>
      <c r="T436" s="11"/>
      <c r="Y436" s="11"/>
      <c r="AD436" s="11"/>
      <c r="AI436" s="11"/>
      <c r="AN436" s="11"/>
      <c r="AS436" s="11"/>
    </row>
    <row r="437">
      <c r="E437" s="11"/>
      <c r="J437" s="11"/>
      <c r="O437" s="11"/>
      <c r="T437" s="11"/>
      <c r="Y437" s="11"/>
      <c r="AD437" s="11"/>
      <c r="AI437" s="11"/>
      <c r="AN437" s="11"/>
      <c r="AS437" s="11"/>
    </row>
    <row r="438">
      <c r="E438" s="11"/>
      <c r="J438" s="11"/>
      <c r="O438" s="11"/>
      <c r="T438" s="11"/>
      <c r="Y438" s="11"/>
      <c r="AD438" s="11"/>
      <c r="AI438" s="11"/>
      <c r="AN438" s="11"/>
      <c r="AS438" s="11"/>
    </row>
    <row r="439">
      <c r="E439" s="11"/>
      <c r="J439" s="11"/>
      <c r="O439" s="11"/>
      <c r="T439" s="11"/>
      <c r="Y439" s="11"/>
      <c r="AD439" s="11"/>
      <c r="AI439" s="11"/>
      <c r="AN439" s="11"/>
      <c r="AS439" s="11"/>
    </row>
    <row r="440">
      <c r="E440" s="11"/>
      <c r="J440" s="11"/>
      <c r="O440" s="11"/>
      <c r="T440" s="11"/>
      <c r="Y440" s="11"/>
      <c r="AD440" s="11"/>
      <c r="AI440" s="11"/>
      <c r="AN440" s="11"/>
      <c r="AS440" s="11"/>
    </row>
    <row r="441">
      <c r="E441" s="11"/>
      <c r="J441" s="11"/>
      <c r="O441" s="11"/>
      <c r="T441" s="11"/>
      <c r="Y441" s="11"/>
      <c r="AD441" s="11"/>
      <c r="AI441" s="11"/>
      <c r="AN441" s="11"/>
      <c r="AS441" s="11"/>
    </row>
    <row r="442">
      <c r="E442" s="11"/>
      <c r="J442" s="11"/>
      <c r="O442" s="11"/>
      <c r="T442" s="11"/>
      <c r="Y442" s="11"/>
      <c r="AD442" s="11"/>
      <c r="AI442" s="11"/>
      <c r="AN442" s="11"/>
      <c r="AS442" s="11"/>
    </row>
    <row r="443">
      <c r="E443" s="11"/>
      <c r="J443" s="11"/>
      <c r="O443" s="11"/>
      <c r="T443" s="11"/>
      <c r="Y443" s="11"/>
      <c r="AD443" s="11"/>
      <c r="AI443" s="11"/>
      <c r="AN443" s="11"/>
      <c r="AS443" s="11"/>
    </row>
    <row r="444">
      <c r="E444" s="11"/>
      <c r="J444" s="11"/>
      <c r="O444" s="11"/>
      <c r="T444" s="11"/>
      <c r="Y444" s="11"/>
      <c r="AD444" s="11"/>
      <c r="AI444" s="11"/>
      <c r="AN444" s="11"/>
      <c r="AS444" s="11"/>
    </row>
    <row r="445">
      <c r="E445" s="11"/>
      <c r="J445" s="11"/>
      <c r="O445" s="11"/>
      <c r="T445" s="11"/>
      <c r="Y445" s="11"/>
      <c r="AD445" s="11"/>
      <c r="AI445" s="11"/>
      <c r="AN445" s="11"/>
      <c r="AS445" s="11"/>
    </row>
    <row r="446">
      <c r="E446" s="11"/>
      <c r="J446" s="11"/>
      <c r="O446" s="11"/>
      <c r="T446" s="11"/>
      <c r="Y446" s="11"/>
      <c r="AD446" s="11"/>
      <c r="AI446" s="11"/>
      <c r="AN446" s="11"/>
      <c r="AS446" s="11"/>
    </row>
    <row r="447">
      <c r="E447" s="11"/>
      <c r="J447" s="11"/>
      <c r="O447" s="11"/>
      <c r="T447" s="11"/>
      <c r="Y447" s="11"/>
      <c r="AD447" s="11"/>
      <c r="AI447" s="11"/>
      <c r="AN447" s="11"/>
      <c r="AS447" s="11"/>
    </row>
    <row r="448">
      <c r="E448" s="11"/>
      <c r="J448" s="11"/>
      <c r="O448" s="11"/>
      <c r="T448" s="11"/>
      <c r="Y448" s="11"/>
      <c r="AD448" s="11"/>
      <c r="AI448" s="11"/>
      <c r="AN448" s="11"/>
      <c r="AS448" s="11"/>
    </row>
    <row r="449">
      <c r="E449" s="11"/>
      <c r="J449" s="11"/>
      <c r="O449" s="11"/>
      <c r="T449" s="11"/>
      <c r="Y449" s="11"/>
      <c r="AD449" s="11"/>
      <c r="AI449" s="11"/>
      <c r="AN449" s="11"/>
      <c r="AS449" s="11"/>
    </row>
    <row r="450">
      <c r="E450" s="11"/>
      <c r="J450" s="11"/>
      <c r="O450" s="11"/>
      <c r="T450" s="11"/>
      <c r="Y450" s="11"/>
      <c r="AD450" s="11"/>
      <c r="AI450" s="11"/>
      <c r="AN450" s="11"/>
      <c r="AS450" s="11"/>
    </row>
    <row r="451">
      <c r="E451" s="11"/>
      <c r="J451" s="11"/>
      <c r="O451" s="11"/>
      <c r="T451" s="11"/>
      <c r="Y451" s="11"/>
      <c r="AD451" s="11"/>
      <c r="AI451" s="11"/>
      <c r="AN451" s="11"/>
      <c r="AS451" s="11"/>
    </row>
    <row r="452">
      <c r="E452" s="11"/>
      <c r="J452" s="11"/>
      <c r="O452" s="11"/>
      <c r="T452" s="11"/>
      <c r="Y452" s="11"/>
      <c r="AD452" s="11"/>
      <c r="AI452" s="11"/>
      <c r="AN452" s="11"/>
      <c r="AS452" s="11"/>
    </row>
    <row r="453">
      <c r="E453" s="11"/>
      <c r="J453" s="11"/>
      <c r="O453" s="11"/>
      <c r="T453" s="11"/>
      <c r="Y453" s="11"/>
      <c r="AD453" s="11"/>
      <c r="AI453" s="11"/>
      <c r="AN453" s="11"/>
      <c r="AS453" s="11"/>
    </row>
    <row r="454">
      <c r="E454" s="11"/>
      <c r="J454" s="11"/>
      <c r="O454" s="11"/>
      <c r="T454" s="11"/>
      <c r="Y454" s="11"/>
      <c r="AD454" s="11"/>
      <c r="AI454" s="11"/>
      <c r="AN454" s="11"/>
      <c r="AS454" s="11"/>
    </row>
    <row r="455">
      <c r="E455" s="11"/>
      <c r="J455" s="11"/>
      <c r="O455" s="11"/>
      <c r="T455" s="11"/>
      <c r="Y455" s="11"/>
      <c r="AD455" s="11"/>
      <c r="AI455" s="11"/>
      <c r="AN455" s="11"/>
      <c r="AS455" s="11"/>
    </row>
    <row r="456">
      <c r="E456" s="11"/>
      <c r="J456" s="11"/>
      <c r="O456" s="11"/>
      <c r="T456" s="11"/>
      <c r="Y456" s="11"/>
      <c r="AD456" s="11"/>
      <c r="AI456" s="11"/>
      <c r="AN456" s="11"/>
      <c r="AS456" s="11"/>
    </row>
    <row r="457">
      <c r="E457" s="11"/>
      <c r="J457" s="11"/>
      <c r="O457" s="11"/>
      <c r="T457" s="11"/>
      <c r="Y457" s="11"/>
      <c r="AD457" s="11"/>
      <c r="AI457" s="11"/>
      <c r="AN457" s="11"/>
      <c r="AS457" s="11"/>
    </row>
    <row r="458">
      <c r="E458" s="11"/>
      <c r="J458" s="11"/>
      <c r="O458" s="11"/>
      <c r="T458" s="11"/>
      <c r="Y458" s="11"/>
      <c r="AD458" s="11"/>
      <c r="AI458" s="11"/>
      <c r="AN458" s="11"/>
      <c r="AS458" s="11"/>
    </row>
    <row r="459">
      <c r="E459" s="11"/>
      <c r="J459" s="11"/>
      <c r="O459" s="11"/>
      <c r="T459" s="11"/>
      <c r="Y459" s="11"/>
      <c r="AD459" s="11"/>
      <c r="AI459" s="11"/>
      <c r="AN459" s="11"/>
      <c r="AS459" s="11"/>
    </row>
    <row r="460">
      <c r="E460" s="11"/>
      <c r="J460" s="11"/>
      <c r="O460" s="11"/>
      <c r="T460" s="11"/>
      <c r="Y460" s="11"/>
      <c r="AD460" s="11"/>
      <c r="AI460" s="11"/>
      <c r="AN460" s="11"/>
      <c r="AS460" s="11"/>
    </row>
    <row r="461">
      <c r="E461" s="11"/>
      <c r="J461" s="11"/>
      <c r="O461" s="11"/>
      <c r="T461" s="11"/>
      <c r="Y461" s="11"/>
      <c r="AD461" s="11"/>
      <c r="AI461" s="11"/>
      <c r="AN461" s="11"/>
      <c r="AS461" s="11"/>
    </row>
    <row r="462">
      <c r="E462" s="11"/>
      <c r="J462" s="11"/>
      <c r="O462" s="11"/>
      <c r="T462" s="11"/>
      <c r="Y462" s="11"/>
      <c r="AD462" s="11"/>
      <c r="AI462" s="11"/>
      <c r="AN462" s="11"/>
      <c r="AS462" s="11"/>
    </row>
    <row r="463">
      <c r="E463" s="11"/>
      <c r="J463" s="11"/>
      <c r="O463" s="11"/>
      <c r="T463" s="11"/>
      <c r="Y463" s="11"/>
      <c r="AD463" s="11"/>
      <c r="AI463" s="11"/>
      <c r="AN463" s="11"/>
      <c r="AS463" s="11"/>
    </row>
    <row r="464">
      <c r="E464" s="11"/>
      <c r="J464" s="11"/>
      <c r="O464" s="11"/>
      <c r="T464" s="11"/>
      <c r="Y464" s="11"/>
      <c r="AD464" s="11"/>
      <c r="AI464" s="11"/>
      <c r="AN464" s="11"/>
      <c r="AS464" s="11"/>
    </row>
    <row r="465">
      <c r="E465" s="11"/>
      <c r="J465" s="11"/>
      <c r="O465" s="11"/>
      <c r="T465" s="11"/>
      <c r="Y465" s="11"/>
      <c r="AD465" s="11"/>
      <c r="AI465" s="11"/>
      <c r="AN465" s="11"/>
      <c r="AS465" s="11"/>
    </row>
    <row r="466">
      <c r="E466" s="11"/>
      <c r="J466" s="11"/>
      <c r="O466" s="11"/>
      <c r="T466" s="11"/>
      <c r="Y466" s="11"/>
      <c r="AD466" s="11"/>
      <c r="AI466" s="11"/>
      <c r="AN466" s="11"/>
      <c r="AS466" s="11"/>
    </row>
    <row r="467">
      <c r="E467" s="11"/>
      <c r="J467" s="11"/>
      <c r="O467" s="11"/>
      <c r="T467" s="11"/>
      <c r="Y467" s="11"/>
      <c r="AD467" s="11"/>
      <c r="AI467" s="11"/>
      <c r="AN467" s="11"/>
      <c r="AS467" s="11"/>
    </row>
    <row r="468">
      <c r="E468" s="11"/>
      <c r="J468" s="11"/>
      <c r="O468" s="11"/>
      <c r="T468" s="11"/>
      <c r="Y468" s="11"/>
      <c r="AD468" s="11"/>
      <c r="AI468" s="11"/>
      <c r="AN468" s="11"/>
      <c r="AS468" s="11"/>
    </row>
    <row r="469">
      <c r="E469" s="11"/>
      <c r="J469" s="11"/>
      <c r="O469" s="11"/>
      <c r="T469" s="11"/>
      <c r="Y469" s="11"/>
      <c r="AD469" s="11"/>
      <c r="AI469" s="11"/>
      <c r="AN469" s="11"/>
      <c r="AS469" s="11"/>
    </row>
    <row r="470">
      <c r="E470" s="11"/>
      <c r="J470" s="11"/>
      <c r="O470" s="11"/>
      <c r="T470" s="11"/>
      <c r="Y470" s="11"/>
      <c r="AD470" s="11"/>
      <c r="AI470" s="11"/>
      <c r="AN470" s="11"/>
      <c r="AS470" s="11"/>
    </row>
    <row r="471">
      <c r="E471" s="11"/>
      <c r="J471" s="11"/>
      <c r="O471" s="11"/>
      <c r="T471" s="11"/>
      <c r="Y471" s="11"/>
      <c r="AD471" s="11"/>
      <c r="AI471" s="11"/>
      <c r="AN471" s="11"/>
      <c r="AS471" s="11"/>
    </row>
    <row r="472">
      <c r="E472" s="11"/>
      <c r="J472" s="11"/>
      <c r="O472" s="11"/>
      <c r="T472" s="11"/>
      <c r="Y472" s="11"/>
      <c r="AD472" s="11"/>
      <c r="AI472" s="11"/>
      <c r="AN472" s="11"/>
      <c r="AS472" s="11"/>
    </row>
    <row r="473">
      <c r="E473" s="11"/>
      <c r="J473" s="11"/>
      <c r="O473" s="11"/>
      <c r="T473" s="11"/>
      <c r="Y473" s="11"/>
      <c r="AD473" s="11"/>
      <c r="AI473" s="11"/>
      <c r="AN473" s="11"/>
      <c r="AS473" s="11"/>
    </row>
    <row r="474">
      <c r="E474" s="11"/>
      <c r="J474" s="11"/>
      <c r="O474" s="11"/>
      <c r="T474" s="11"/>
      <c r="Y474" s="11"/>
      <c r="AD474" s="11"/>
      <c r="AI474" s="11"/>
      <c r="AN474" s="11"/>
      <c r="AS474" s="11"/>
    </row>
    <row r="475">
      <c r="E475" s="11"/>
      <c r="J475" s="11"/>
      <c r="O475" s="11"/>
      <c r="T475" s="11"/>
      <c r="Y475" s="11"/>
      <c r="AD475" s="11"/>
      <c r="AI475" s="11"/>
      <c r="AN475" s="11"/>
      <c r="AS475" s="11"/>
    </row>
    <row r="476">
      <c r="E476" s="11"/>
      <c r="J476" s="11"/>
      <c r="O476" s="11"/>
      <c r="T476" s="11"/>
      <c r="Y476" s="11"/>
      <c r="AD476" s="11"/>
      <c r="AI476" s="11"/>
      <c r="AN476" s="11"/>
      <c r="AS476" s="11"/>
    </row>
    <row r="477">
      <c r="E477" s="11"/>
      <c r="J477" s="11"/>
      <c r="O477" s="11"/>
      <c r="T477" s="11"/>
      <c r="Y477" s="11"/>
      <c r="AD477" s="11"/>
      <c r="AI477" s="11"/>
      <c r="AN477" s="11"/>
      <c r="AS477" s="11"/>
    </row>
    <row r="478">
      <c r="E478" s="11"/>
      <c r="J478" s="11"/>
      <c r="O478" s="11"/>
      <c r="T478" s="11"/>
      <c r="Y478" s="11"/>
      <c r="AD478" s="11"/>
      <c r="AI478" s="11"/>
      <c r="AN478" s="11"/>
      <c r="AS478" s="11"/>
    </row>
    <row r="479">
      <c r="E479" s="11"/>
      <c r="J479" s="11"/>
      <c r="O479" s="11"/>
      <c r="T479" s="11"/>
      <c r="Y479" s="11"/>
      <c r="AD479" s="11"/>
      <c r="AI479" s="11"/>
      <c r="AN479" s="11"/>
      <c r="AS479" s="11"/>
    </row>
    <row r="480">
      <c r="E480" s="11"/>
      <c r="J480" s="11"/>
      <c r="O480" s="11"/>
      <c r="T480" s="11"/>
      <c r="Y480" s="11"/>
      <c r="AD480" s="11"/>
      <c r="AI480" s="11"/>
      <c r="AN480" s="11"/>
      <c r="AS480" s="11"/>
    </row>
    <row r="481">
      <c r="E481" s="11"/>
      <c r="J481" s="11"/>
      <c r="O481" s="11"/>
      <c r="T481" s="11"/>
      <c r="Y481" s="11"/>
      <c r="AD481" s="11"/>
      <c r="AI481" s="11"/>
      <c r="AN481" s="11"/>
      <c r="AS481" s="11"/>
    </row>
    <row r="482">
      <c r="E482" s="11"/>
      <c r="J482" s="11"/>
      <c r="O482" s="11"/>
      <c r="T482" s="11"/>
      <c r="Y482" s="11"/>
      <c r="AD482" s="11"/>
      <c r="AI482" s="11"/>
      <c r="AN482" s="11"/>
      <c r="AS482" s="11"/>
    </row>
    <row r="483">
      <c r="E483" s="11"/>
      <c r="J483" s="11"/>
      <c r="O483" s="11"/>
      <c r="T483" s="11"/>
      <c r="Y483" s="11"/>
      <c r="AD483" s="11"/>
      <c r="AI483" s="11"/>
      <c r="AN483" s="11"/>
      <c r="AS483" s="11"/>
    </row>
    <row r="484">
      <c r="E484" s="11"/>
      <c r="J484" s="11"/>
      <c r="O484" s="11"/>
      <c r="T484" s="11"/>
      <c r="Y484" s="11"/>
      <c r="AD484" s="11"/>
      <c r="AI484" s="11"/>
      <c r="AN484" s="11"/>
      <c r="AS484" s="11"/>
    </row>
    <row r="485">
      <c r="E485" s="11"/>
      <c r="J485" s="11"/>
      <c r="O485" s="11"/>
      <c r="T485" s="11"/>
      <c r="Y485" s="11"/>
      <c r="AD485" s="11"/>
      <c r="AI485" s="11"/>
      <c r="AN485" s="11"/>
      <c r="AS485" s="11"/>
    </row>
    <row r="486">
      <c r="E486" s="11"/>
      <c r="J486" s="11"/>
      <c r="O486" s="11"/>
      <c r="T486" s="11"/>
      <c r="Y486" s="11"/>
      <c r="AD486" s="11"/>
      <c r="AI486" s="11"/>
      <c r="AN486" s="11"/>
      <c r="AS486" s="11"/>
    </row>
    <row r="487">
      <c r="E487" s="11"/>
      <c r="J487" s="11"/>
      <c r="O487" s="11"/>
      <c r="T487" s="11"/>
      <c r="Y487" s="11"/>
      <c r="AD487" s="11"/>
      <c r="AI487" s="11"/>
      <c r="AN487" s="11"/>
      <c r="AS487" s="11"/>
    </row>
    <row r="488">
      <c r="E488" s="11"/>
      <c r="J488" s="11"/>
      <c r="O488" s="11"/>
      <c r="T488" s="11"/>
      <c r="Y488" s="11"/>
      <c r="AD488" s="11"/>
      <c r="AI488" s="11"/>
      <c r="AN488" s="11"/>
      <c r="AS488" s="11"/>
    </row>
    <row r="489">
      <c r="E489" s="11"/>
      <c r="J489" s="11"/>
      <c r="O489" s="11"/>
      <c r="T489" s="11"/>
      <c r="Y489" s="11"/>
      <c r="AD489" s="11"/>
      <c r="AI489" s="11"/>
      <c r="AN489" s="11"/>
      <c r="AS489" s="11"/>
    </row>
    <row r="490">
      <c r="E490" s="11"/>
      <c r="J490" s="11"/>
      <c r="O490" s="11"/>
      <c r="T490" s="11"/>
      <c r="Y490" s="11"/>
      <c r="AD490" s="11"/>
      <c r="AI490" s="11"/>
      <c r="AN490" s="11"/>
      <c r="AS490" s="11"/>
    </row>
    <row r="491">
      <c r="E491" s="11"/>
      <c r="J491" s="11"/>
      <c r="O491" s="11"/>
      <c r="T491" s="11"/>
      <c r="Y491" s="11"/>
      <c r="AD491" s="11"/>
      <c r="AI491" s="11"/>
      <c r="AN491" s="11"/>
      <c r="AS491" s="11"/>
    </row>
    <row r="492">
      <c r="E492" s="11"/>
      <c r="J492" s="11"/>
      <c r="O492" s="11"/>
      <c r="T492" s="11"/>
      <c r="Y492" s="11"/>
      <c r="AD492" s="11"/>
      <c r="AI492" s="11"/>
      <c r="AN492" s="11"/>
      <c r="AS492" s="11"/>
    </row>
    <row r="493">
      <c r="E493" s="11"/>
      <c r="J493" s="11"/>
      <c r="O493" s="11"/>
      <c r="T493" s="11"/>
      <c r="Y493" s="11"/>
      <c r="AD493" s="11"/>
      <c r="AI493" s="11"/>
      <c r="AN493" s="11"/>
      <c r="AS493" s="11"/>
    </row>
    <row r="494">
      <c r="E494" s="11"/>
      <c r="J494" s="11"/>
      <c r="O494" s="11"/>
      <c r="T494" s="11"/>
      <c r="Y494" s="11"/>
      <c r="AD494" s="11"/>
      <c r="AI494" s="11"/>
      <c r="AN494" s="11"/>
      <c r="AS494" s="11"/>
    </row>
    <row r="495">
      <c r="E495" s="11"/>
      <c r="J495" s="11"/>
      <c r="O495" s="11"/>
      <c r="T495" s="11"/>
      <c r="Y495" s="11"/>
      <c r="AD495" s="11"/>
      <c r="AI495" s="11"/>
      <c r="AN495" s="11"/>
      <c r="AS495" s="11"/>
    </row>
    <row r="496">
      <c r="E496" s="11"/>
      <c r="J496" s="11"/>
      <c r="O496" s="11"/>
      <c r="T496" s="11"/>
      <c r="Y496" s="11"/>
      <c r="AD496" s="11"/>
      <c r="AI496" s="11"/>
      <c r="AN496" s="11"/>
      <c r="AS496" s="11"/>
    </row>
    <row r="497">
      <c r="E497" s="11"/>
      <c r="J497" s="11"/>
      <c r="O497" s="11"/>
      <c r="T497" s="11"/>
      <c r="Y497" s="11"/>
      <c r="AD497" s="11"/>
      <c r="AI497" s="11"/>
      <c r="AN497" s="11"/>
      <c r="AS497" s="11"/>
    </row>
    <row r="498">
      <c r="E498" s="11"/>
      <c r="J498" s="11"/>
      <c r="O498" s="11"/>
      <c r="T498" s="11"/>
      <c r="Y498" s="11"/>
      <c r="AD498" s="11"/>
      <c r="AI498" s="11"/>
      <c r="AN498" s="11"/>
      <c r="AS498" s="11"/>
    </row>
    <row r="499">
      <c r="E499" s="11"/>
      <c r="J499" s="11"/>
      <c r="O499" s="11"/>
      <c r="T499" s="11"/>
      <c r="Y499" s="11"/>
      <c r="AD499" s="11"/>
      <c r="AI499" s="11"/>
      <c r="AN499" s="11"/>
      <c r="AS499" s="11"/>
    </row>
    <row r="500">
      <c r="E500" s="11"/>
      <c r="J500" s="11"/>
      <c r="O500" s="11"/>
      <c r="T500" s="11"/>
      <c r="Y500" s="11"/>
      <c r="AD500" s="11"/>
      <c r="AI500" s="11"/>
      <c r="AN500" s="11"/>
      <c r="AS500" s="11"/>
    </row>
    <row r="501">
      <c r="E501" s="11"/>
      <c r="J501" s="11"/>
      <c r="O501" s="11"/>
      <c r="T501" s="11"/>
      <c r="Y501" s="11"/>
      <c r="AD501" s="11"/>
      <c r="AI501" s="11"/>
      <c r="AN501" s="11"/>
      <c r="AS501" s="11"/>
    </row>
    <row r="502">
      <c r="E502" s="11"/>
      <c r="J502" s="11"/>
      <c r="O502" s="11"/>
      <c r="T502" s="11"/>
      <c r="Y502" s="11"/>
      <c r="AD502" s="11"/>
      <c r="AI502" s="11"/>
      <c r="AN502" s="11"/>
      <c r="AS502" s="11"/>
    </row>
    <row r="503">
      <c r="E503" s="11"/>
      <c r="J503" s="11"/>
      <c r="O503" s="11"/>
      <c r="T503" s="11"/>
      <c r="Y503" s="11"/>
      <c r="AD503" s="11"/>
      <c r="AI503" s="11"/>
      <c r="AN503" s="11"/>
      <c r="AS503" s="11"/>
    </row>
    <row r="504">
      <c r="E504" s="11"/>
      <c r="J504" s="11"/>
      <c r="O504" s="11"/>
      <c r="T504" s="11"/>
      <c r="Y504" s="11"/>
      <c r="AD504" s="11"/>
      <c r="AI504" s="11"/>
      <c r="AN504" s="11"/>
      <c r="AS504" s="11"/>
    </row>
    <row r="505">
      <c r="E505" s="11"/>
      <c r="J505" s="11"/>
      <c r="O505" s="11"/>
      <c r="T505" s="11"/>
      <c r="Y505" s="11"/>
      <c r="AD505" s="11"/>
      <c r="AI505" s="11"/>
      <c r="AN505" s="11"/>
      <c r="AS505" s="11"/>
    </row>
    <row r="506">
      <c r="E506" s="11"/>
      <c r="J506" s="11"/>
      <c r="O506" s="11"/>
      <c r="T506" s="11"/>
      <c r="Y506" s="11"/>
      <c r="AD506" s="11"/>
      <c r="AI506" s="11"/>
      <c r="AN506" s="11"/>
      <c r="AS506" s="11"/>
    </row>
    <row r="507">
      <c r="E507" s="11"/>
      <c r="J507" s="11"/>
      <c r="O507" s="11"/>
      <c r="T507" s="11"/>
      <c r="Y507" s="11"/>
      <c r="AD507" s="11"/>
      <c r="AI507" s="11"/>
      <c r="AN507" s="11"/>
      <c r="AS507" s="11"/>
    </row>
    <row r="508">
      <c r="E508" s="11"/>
      <c r="J508" s="11"/>
      <c r="O508" s="11"/>
      <c r="T508" s="11"/>
      <c r="Y508" s="11"/>
      <c r="AD508" s="11"/>
      <c r="AI508" s="11"/>
      <c r="AN508" s="11"/>
      <c r="AS508" s="11"/>
    </row>
    <row r="509">
      <c r="E509" s="11"/>
      <c r="J509" s="11"/>
      <c r="O509" s="11"/>
      <c r="T509" s="11"/>
      <c r="Y509" s="11"/>
      <c r="AD509" s="11"/>
      <c r="AI509" s="11"/>
      <c r="AN509" s="11"/>
      <c r="AS509" s="11"/>
    </row>
    <row r="510">
      <c r="E510" s="11"/>
      <c r="J510" s="11"/>
      <c r="O510" s="11"/>
      <c r="T510" s="11"/>
      <c r="Y510" s="11"/>
      <c r="AD510" s="11"/>
      <c r="AI510" s="11"/>
      <c r="AN510" s="11"/>
      <c r="AS510" s="11"/>
    </row>
    <row r="511">
      <c r="E511" s="11"/>
      <c r="J511" s="11"/>
      <c r="O511" s="11"/>
      <c r="T511" s="11"/>
      <c r="Y511" s="11"/>
      <c r="AD511" s="11"/>
      <c r="AI511" s="11"/>
      <c r="AN511" s="11"/>
      <c r="AS511" s="11"/>
    </row>
    <row r="512">
      <c r="E512" s="11"/>
      <c r="J512" s="11"/>
      <c r="O512" s="11"/>
      <c r="T512" s="11"/>
      <c r="Y512" s="11"/>
      <c r="AD512" s="11"/>
      <c r="AI512" s="11"/>
      <c r="AN512" s="11"/>
      <c r="AS512" s="11"/>
    </row>
    <row r="513">
      <c r="E513" s="11"/>
      <c r="J513" s="11"/>
      <c r="O513" s="11"/>
      <c r="T513" s="11"/>
      <c r="Y513" s="11"/>
      <c r="AD513" s="11"/>
      <c r="AI513" s="11"/>
      <c r="AN513" s="11"/>
      <c r="AS513" s="11"/>
    </row>
    <row r="514">
      <c r="E514" s="11"/>
      <c r="J514" s="11"/>
      <c r="O514" s="11"/>
      <c r="T514" s="11"/>
      <c r="Y514" s="11"/>
      <c r="AD514" s="11"/>
      <c r="AI514" s="11"/>
      <c r="AN514" s="11"/>
      <c r="AS514" s="11"/>
    </row>
    <row r="515">
      <c r="E515" s="11"/>
      <c r="J515" s="11"/>
      <c r="O515" s="11"/>
      <c r="T515" s="11"/>
      <c r="Y515" s="11"/>
      <c r="AD515" s="11"/>
      <c r="AI515" s="11"/>
      <c r="AN515" s="11"/>
      <c r="AS515" s="11"/>
    </row>
    <row r="516">
      <c r="E516" s="11"/>
      <c r="J516" s="11"/>
      <c r="O516" s="11"/>
      <c r="T516" s="11"/>
      <c r="Y516" s="11"/>
      <c r="AD516" s="11"/>
      <c r="AI516" s="11"/>
      <c r="AN516" s="11"/>
      <c r="AS516" s="11"/>
    </row>
    <row r="517">
      <c r="E517" s="11"/>
      <c r="J517" s="11"/>
      <c r="O517" s="11"/>
      <c r="T517" s="11"/>
      <c r="Y517" s="11"/>
      <c r="AD517" s="11"/>
      <c r="AI517" s="11"/>
      <c r="AN517" s="11"/>
      <c r="AS517" s="11"/>
    </row>
    <row r="518">
      <c r="E518" s="11"/>
      <c r="J518" s="11"/>
      <c r="O518" s="11"/>
      <c r="T518" s="11"/>
      <c r="Y518" s="11"/>
      <c r="AD518" s="11"/>
      <c r="AI518" s="11"/>
      <c r="AN518" s="11"/>
      <c r="AS518" s="11"/>
    </row>
    <row r="519">
      <c r="E519" s="11"/>
      <c r="J519" s="11"/>
      <c r="O519" s="11"/>
      <c r="T519" s="11"/>
      <c r="Y519" s="11"/>
      <c r="AD519" s="11"/>
      <c r="AI519" s="11"/>
      <c r="AN519" s="11"/>
      <c r="AS519" s="11"/>
    </row>
    <row r="520">
      <c r="E520" s="11"/>
      <c r="J520" s="11"/>
      <c r="O520" s="11"/>
      <c r="T520" s="11"/>
      <c r="Y520" s="11"/>
      <c r="AD520" s="11"/>
      <c r="AI520" s="11"/>
      <c r="AN520" s="11"/>
      <c r="AS520" s="11"/>
    </row>
    <row r="521">
      <c r="E521" s="11"/>
      <c r="J521" s="11"/>
      <c r="O521" s="11"/>
      <c r="T521" s="11"/>
      <c r="Y521" s="11"/>
      <c r="AD521" s="11"/>
      <c r="AI521" s="11"/>
      <c r="AN521" s="11"/>
      <c r="AS521" s="11"/>
    </row>
    <row r="522">
      <c r="E522" s="11"/>
      <c r="J522" s="11"/>
      <c r="O522" s="11"/>
      <c r="T522" s="11"/>
      <c r="Y522" s="11"/>
      <c r="AD522" s="11"/>
      <c r="AI522" s="11"/>
      <c r="AN522" s="11"/>
      <c r="AS522" s="11"/>
    </row>
    <row r="523">
      <c r="E523" s="11"/>
      <c r="J523" s="11"/>
      <c r="O523" s="11"/>
      <c r="T523" s="11"/>
      <c r="Y523" s="11"/>
      <c r="AD523" s="11"/>
      <c r="AI523" s="11"/>
      <c r="AN523" s="11"/>
      <c r="AS523" s="11"/>
    </row>
    <row r="524">
      <c r="E524" s="11"/>
      <c r="J524" s="11"/>
      <c r="O524" s="11"/>
      <c r="T524" s="11"/>
      <c r="Y524" s="11"/>
      <c r="AD524" s="11"/>
      <c r="AI524" s="11"/>
      <c r="AN524" s="11"/>
      <c r="AS524" s="11"/>
    </row>
    <row r="525">
      <c r="E525" s="11"/>
      <c r="J525" s="11"/>
      <c r="O525" s="11"/>
      <c r="T525" s="11"/>
      <c r="Y525" s="11"/>
      <c r="AD525" s="11"/>
      <c r="AI525" s="11"/>
      <c r="AN525" s="11"/>
      <c r="AS525" s="11"/>
    </row>
    <row r="526">
      <c r="E526" s="11"/>
      <c r="J526" s="11"/>
      <c r="O526" s="11"/>
      <c r="T526" s="11"/>
      <c r="Y526" s="11"/>
      <c r="AD526" s="11"/>
      <c r="AI526" s="11"/>
      <c r="AN526" s="11"/>
      <c r="AS526" s="11"/>
    </row>
    <row r="527">
      <c r="E527" s="11"/>
      <c r="J527" s="11"/>
      <c r="O527" s="11"/>
      <c r="T527" s="11"/>
      <c r="Y527" s="11"/>
      <c r="AD527" s="11"/>
      <c r="AI527" s="11"/>
      <c r="AN527" s="11"/>
      <c r="AS527" s="11"/>
    </row>
    <row r="528">
      <c r="E528" s="11"/>
      <c r="J528" s="11"/>
      <c r="O528" s="11"/>
      <c r="T528" s="11"/>
      <c r="Y528" s="11"/>
      <c r="AD528" s="11"/>
      <c r="AI528" s="11"/>
      <c r="AN528" s="11"/>
      <c r="AS528" s="11"/>
    </row>
    <row r="529">
      <c r="E529" s="11"/>
      <c r="J529" s="11"/>
      <c r="O529" s="11"/>
      <c r="T529" s="11"/>
      <c r="Y529" s="11"/>
      <c r="AD529" s="11"/>
      <c r="AI529" s="11"/>
      <c r="AN529" s="11"/>
      <c r="AS529" s="11"/>
    </row>
    <row r="530">
      <c r="E530" s="11"/>
      <c r="J530" s="11"/>
      <c r="O530" s="11"/>
      <c r="T530" s="11"/>
      <c r="Y530" s="11"/>
      <c r="AD530" s="11"/>
      <c r="AI530" s="11"/>
      <c r="AN530" s="11"/>
      <c r="AS530" s="11"/>
    </row>
    <row r="531">
      <c r="E531" s="11"/>
      <c r="J531" s="11"/>
      <c r="O531" s="11"/>
      <c r="T531" s="11"/>
      <c r="Y531" s="11"/>
      <c r="AD531" s="11"/>
      <c r="AI531" s="11"/>
      <c r="AN531" s="11"/>
      <c r="AS531" s="11"/>
    </row>
    <row r="532">
      <c r="E532" s="11"/>
      <c r="J532" s="11"/>
      <c r="O532" s="11"/>
      <c r="T532" s="11"/>
      <c r="Y532" s="11"/>
      <c r="AD532" s="11"/>
      <c r="AI532" s="11"/>
      <c r="AN532" s="11"/>
      <c r="AS532" s="11"/>
    </row>
    <row r="533">
      <c r="E533" s="11"/>
      <c r="J533" s="11"/>
      <c r="O533" s="11"/>
      <c r="T533" s="11"/>
      <c r="Y533" s="11"/>
      <c r="AD533" s="11"/>
      <c r="AI533" s="11"/>
      <c r="AN533" s="11"/>
      <c r="AS533" s="11"/>
    </row>
    <row r="534">
      <c r="E534" s="11"/>
      <c r="J534" s="11"/>
      <c r="O534" s="11"/>
      <c r="T534" s="11"/>
      <c r="Y534" s="11"/>
      <c r="AD534" s="11"/>
      <c r="AI534" s="11"/>
      <c r="AN534" s="11"/>
      <c r="AS534" s="11"/>
    </row>
    <row r="535">
      <c r="E535" s="11"/>
      <c r="J535" s="11"/>
      <c r="O535" s="11"/>
      <c r="T535" s="11"/>
      <c r="Y535" s="11"/>
      <c r="AD535" s="11"/>
      <c r="AI535" s="11"/>
      <c r="AN535" s="11"/>
      <c r="AS535" s="11"/>
    </row>
    <row r="536">
      <c r="E536" s="11"/>
      <c r="J536" s="11"/>
      <c r="O536" s="11"/>
      <c r="T536" s="11"/>
      <c r="Y536" s="11"/>
      <c r="AD536" s="11"/>
      <c r="AI536" s="11"/>
      <c r="AN536" s="11"/>
      <c r="AS536" s="11"/>
    </row>
    <row r="537">
      <c r="E537" s="11"/>
      <c r="J537" s="11"/>
      <c r="O537" s="11"/>
      <c r="T537" s="11"/>
      <c r="Y537" s="11"/>
      <c r="AD537" s="11"/>
      <c r="AI537" s="11"/>
      <c r="AN537" s="11"/>
      <c r="AS537" s="11"/>
    </row>
    <row r="538">
      <c r="E538" s="11"/>
      <c r="J538" s="11"/>
      <c r="O538" s="11"/>
      <c r="T538" s="11"/>
      <c r="Y538" s="11"/>
      <c r="AD538" s="11"/>
      <c r="AI538" s="11"/>
      <c r="AN538" s="11"/>
      <c r="AS538" s="11"/>
    </row>
    <row r="539">
      <c r="E539" s="11"/>
      <c r="J539" s="11"/>
      <c r="O539" s="11"/>
      <c r="T539" s="11"/>
      <c r="Y539" s="11"/>
      <c r="AD539" s="11"/>
      <c r="AI539" s="11"/>
      <c r="AN539" s="11"/>
      <c r="AS539" s="11"/>
    </row>
    <row r="540">
      <c r="E540" s="11"/>
      <c r="J540" s="11"/>
      <c r="O540" s="11"/>
      <c r="T540" s="11"/>
      <c r="Y540" s="11"/>
      <c r="AD540" s="11"/>
      <c r="AI540" s="11"/>
      <c r="AN540" s="11"/>
      <c r="AS540" s="11"/>
    </row>
    <row r="541">
      <c r="E541" s="11"/>
      <c r="J541" s="11"/>
      <c r="O541" s="11"/>
      <c r="T541" s="11"/>
      <c r="Y541" s="11"/>
      <c r="AD541" s="11"/>
      <c r="AI541" s="11"/>
      <c r="AN541" s="11"/>
      <c r="AS541" s="11"/>
    </row>
    <row r="542">
      <c r="E542" s="11"/>
      <c r="J542" s="11"/>
      <c r="O542" s="11"/>
      <c r="T542" s="11"/>
      <c r="Y542" s="11"/>
      <c r="AD542" s="11"/>
      <c r="AI542" s="11"/>
      <c r="AN542" s="11"/>
      <c r="AS542" s="11"/>
    </row>
    <row r="543">
      <c r="E543" s="11"/>
      <c r="J543" s="11"/>
      <c r="O543" s="11"/>
      <c r="T543" s="11"/>
      <c r="Y543" s="11"/>
      <c r="AD543" s="11"/>
      <c r="AI543" s="11"/>
      <c r="AN543" s="11"/>
      <c r="AS543" s="11"/>
    </row>
    <row r="544">
      <c r="E544" s="11"/>
      <c r="J544" s="11"/>
      <c r="O544" s="11"/>
      <c r="T544" s="11"/>
      <c r="Y544" s="11"/>
      <c r="AD544" s="11"/>
      <c r="AI544" s="11"/>
      <c r="AN544" s="11"/>
      <c r="AS544" s="11"/>
    </row>
    <row r="545">
      <c r="E545" s="11"/>
      <c r="J545" s="11"/>
      <c r="O545" s="11"/>
      <c r="T545" s="11"/>
      <c r="Y545" s="11"/>
      <c r="AD545" s="11"/>
      <c r="AI545" s="11"/>
      <c r="AN545" s="11"/>
      <c r="AS545" s="11"/>
    </row>
    <row r="546">
      <c r="E546" s="11"/>
      <c r="J546" s="11"/>
      <c r="O546" s="11"/>
      <c r="T546" s="11"/>
      <c r="Y546" s="11"/>
      <c r="AD546" s="11"/>
      <c r="AI546" s="11"/>
      <c r="AN546" s="11"/>
      <c r="AS546" s="11"/>
    </row>
    <row r="547">
      <c r="E547" s="11"/>
      <c r="J547" s="11"/>
      <c r="O547" s="11"/>
      <c r="T547" s="11"/>
      <c r="Y547" s="11"/>
      <c r="AD547" s="11"/>
      <c r="AI547" s="11"/>
      <c r="AN547" s="11"/>
      <c r="AS547" s="11"/>
    </row>
    <row r="548">
      <c r="E548" s="11"/>
      <c r="J548" s="11"/>
      <c r="O548" s="11"/>
      <c r="T548" s="11"/>
      <c r="Y548" s="11"/>
      <c r="AD548" s="11"/>
      <c r="AI548" s="11"/>
      <c r="AN548" s="11"/>
      <c r="AS548" s="11"/>
    </row>
    <row r="549">
      <c r="E549" s="11"/>
      <c r="J549" s="11"/>
      <c r="O549" s="11"/>
      <c r="T549" s="11"/>
      <c r="Y549" s="11"/>
      <c r="AD549" s="11"/>
      <c r="AI549" s="11"/>
      <c r="AN549" s="11"/>
      <c r="AS549" s="11"/>
    </row>
    <row r="550">
      <c r="E550" s="11"/>
      <c r="J550" s="11"/>
      <c r="O550" s="11"/>
      <c r="T550" s="11"/>
      <c r="Y550" s="11"/>
      <c r="AD550" s="11"/>
      <c r="AI550" s="11"/>
      <c r="AN550" s="11"/>
      <c r="AS550" s="11"/>
    </row>
    <row r="551">
      <c r="E551" s="11"/>
      <c r="J551" s="11"/>
      <c r="O551" s="11"/>
      <c r="T551" s="11"/>
      <c r="Y551" s="11"/>
      <c r="AD551" s="11"/>
      <c r="AI551" s="11"/>
      <c r="AN551" s="11"/>
      <c r="AS551" s="11"/>
    </row>
    <row r="552">
      <c r="E552" s="11"/>
      <c r="J552" s="11"/>
      <c r="O552" s="11"/>
      <c r="T552" s="11"/>
      <c r="Y552" s="11"/>
      <c r="AD552" s="11"/>
      <c r="AI552" s="11"/>
      <c r="AN552" s="11"/>
      <c r="AS552" s="11"/>
    </row>
    <row r="553">
      <c r="E553" s="11"/>
      <c r="J553" s="11"/>
      <c r="O553" s="11"/>
      <c r="T553" s="11"/>
      <c r="Y553" s="11"/>
      <c r="AD553" s="11"/>
      <c r="AI553" s="11"/>
      <c r="AN553" s="11"/>
      <c r="AS553" s="11"/>
    </row>
    <row r="554">
      <c r="E554" s="11"/>
      <c r="J554" s="11"/>
      <c r="O554" s="11"/>
      <c r="T554" s="11"/>
      <c r="Y554" s="11"/>
      <c r="AD554" s="11"/>
      <c r="AI554" s="11"/>
      <c r="AN554" s="11"/>
      <c r="AS554" s="11"/>
    </row>
    <row r="555">
      <c r="E555" s="11"/>
      <c r="J555" s="11"/>
      <c r="O555" s="11"/>
      <c r="T555" s="11"/>
      <c r="Y555" s="11"/>
      <c r="AD555" s="11"/>
      <c r="AI555" s="11"/>
      <c r="AN555" s="11"/>
      <c r="AS555" s="11"/>
    </row>
    <row r="556">
      <c r="E556" s="11"/>
      <c r="J556" s="11"/>
      <c r="O556" s="11"/>
      <c r="T556" s="11"/>
      <c r="Y556" s="11"/>
      <c r="AD556" s="11"/>
      <c r="AI556" s="11"/>
      <c r="AN556" s="11"/>
      <c r="AS556" s="11"/>
    </row>
    <row r="557">
      <c r="E557" s="11"/>
      <c r="J557" s="11"/>
      <c r="O557" s="11"/>
      <c r="T557" s="11"/>
      <c r="Y557" s="11"/>
      <c r="AD557" s="11"/>
      <c r="AI557" s="11"/>
      <c r="AN557" s="11"/>
      <c r="AS557" s="11"/>
    </row>
    <row r="558">
      <c r="E558" s="11"/>
      <c r="J558" s="11"/>
      <c r="O558" s="11"/>
      <c r="T558" s="11"/>
      <c r="Y558" s="11"/>
      <c r="AD558" s="11"/>
      <c r="AI558" s="11"/>
      <c r="AN558" s="11"/>
      <c r="AS558" s="11"/>
    </row>
    <row r="559">
      <c r="E559" s="11"/>
      <c r="J559" s="11"/>
      <c r="O559" s="11"/>
      <c r="T559" s="11"/>
      <c r="Y559" s="11"/>
      <c r="AD559" s="11"/>
      <c r="AI559" s="11"/>
      <c r="AN559" s="11"/>
      <c r="AS559" s="11"/>
    </row>
    <row r="560">
      <c r="E560" s="11"/>
      <c r="J560" s="11"/>
      <c r="O560" s="11"/>
      <c r="T560" s="11"/>
      <c r="Y560" s="11"/>
      <c r="AD560" s="11"/>
      <c r="AI560" s="11"/>
      <c r="AN560" s="11"/>
      <c r="AS560" s="11"/>
    </row>
    <row r="561">
      <c r="E561" s="11"/>
      <c r="J561" s="11"/>
      <c r="O561" s="11"/>
      <c r="T561" s="11"/>
      <c r="Y561" s="11"/>
      <c r="AD561" s="11"/>
      <c r="AI561" s="11"/>
      <c r="AN561" s="11"/>
      <c r="AS561" s="11"/>
    </row>
    <row r="562">
      <c r="E562" s="11"/>
      <c r="J562" s="11"/>
      <c r="O562" s="11"/>
      <c r="T562" s="11"/>
      <c r="Y562" s="11"/>
      <c r="AD562" s="11"/>
      <c r="AI562" s="11"/>
      <c r="AN562" s="11"/>
      <c r="AS562" s="11"/>
    </row>
    <row r="563">
      <c r="E563" s="11"/>
      <c r="J563" s="11"/>
      <c r="O563" s="11"/>
      <c r="T563" s="11"/>
      <c r="Y563" s="11"/>
      <c r="AD563" s="11"/>
      <c r="AI563" s="11"/>
      <c r="AN563" s="11"/>
      <c r="AS563" s="11"/>
    </row>
    <row r="564">
      <c r="E564" s="11"/>
      <c r="J564" s="11"/>
      <c r="O564" s="11"/>
      <c r="T564" s="11"/>
      <c r="Y564" s="11"/>
      <c r="AD564" s="11"/>
      <c r="AI564" s="11"/>
      <c r="AN564" s="11"/>
      <c r="AS564" s="11"/>
    </row>
    <row r="565">
      <c r="E565" s="11"/>
      <c r="J565" s="11"/>
      <c r="O565" s="11"/>
      <c r="T565" s="11"/>
      <c r="Y565" s="11"/>
      <c r="AD565" s="11"/>
      <c r="AI565" s="11"/>
      <c r="AN565" s="11"/>
      <c r="AS565" s="11"/>
    </row>
    <row r="566">
      <c r="E566" s="11"/>
      <c r="J566" s="11"/>
      <c r="O566" s="11"/>
      <c r="T566" s="11"/>
      <c r="Y566" s="11"/>
      <c r="AD566" s="11"/>
      <c r="AI566" s="11"/>
      <c r="AN566" s="11"/>
      <c r="AS566" s="11"/>
    </row>
    <row r="567">
      <c r="E567" s="11"/>
      <c r="J567" s="11"/>
      <c r="O567" s="11"/>
      <c r="T567" s="11"/>
      <c r="Y567" s="11"/>
      <c r="AD567" s="11"/>
      <c r="AI567" s="11"/>
      <c r="AN567" s="11"/>
      <c r="AS567" s="11"/>
    </row>
    <row r="568">
      <c r="E568" s="11"/>
      <c r="J568" s="11"/>
      <c r="O568" s="11"/>
      <c r="T568" s="11"/>
      <c r="Y568" s="11"/>
      <c r="AD568" s="11"/>
      <c r="AI568" s="11"/>
      <c r="AN568" s="11"/>
      <c r="AS568" s="11"/>
    </row>
    <row r="569">
      <c r="E569" s="11"/>
      <c r="J569" s="11"/>
      <c r="O569" s="11"/>
      <c r="T569" s="11"/>
      <c r="Y569" s="11"/>
      <c r="AD569" s="11"/>
      <c r="AI569" s="11"/>
      <c r="AN569" s="11"/>
      <c r="AS569" s="11"/>
    </row>
    <row r="570">
      <c r="E570" s="11"/>
      <c r="J570" s="11"/>
      <c r="O570" s="11"/>
      <c r="T570" s="11"/>
      <c r="Y570" s="11"/>
      <c r="AD570" s="11"/>
      <c r="AI570" s="11"/>
      <c r="AN570" s="11"/>
      <c r="AS570" s="11"/>
    </row>
    <row r="571">
      <c r="E571" s="11"/>
      <c r="J571" s="11"/>
      <c r="O571" s="11"/>
      <c r="T571" s="11"/>
      <c r="Y571" s="11"/>
      <c r="AD571" s="11"/>
      <c r="AI571" s="11"/>
      <c r="AN571" s="11"/>
      <c r="AS571" s="11"/>
    </row>
    <row r="572">
      <c r="E572" s="11"/>
      <c r="J572" s="11"/>
      <c r="O572" s="11"/>
      <c r="T572" s="11"/>
      <c r="Y572" s="11"/>
      <c r="AD572" s="11"/>
      <c r="AI572" s="11"/>
      <c r="AN572" s="11"/>
      <c r="AS572" s="11"/>
    </row>
    <row r="573">
      <c r="E573" s="11"/>
      <c r="J573" s="11"/>
      <c r="O573" s="11"/>
      <c r="T573" s="11"/>
      <c r="Y573" s="11"/>
      <c r="AD573" s="11"/>
      <c r="AI573" s="11"/>
      <c r="AN573" s="11"/>
      <c r="AS573" s="11"/>
    </row>
    <row r="574">
      <c r="E574" s="11"/>
      <c r="J574" s="11"/>
      <c r="O574" s="11"/>
      <c r="T574" s="11"/>
      <c r="Y574" s="11"/>
      <c r="AD574" s="11"/>
      <c r="AI574" s="11"/>
      <c r="AN574" s="11"/>
      <c r="AS574" s="11"/>
    </row>
    <row r="575">
      <c r="E575" s="11"/>
      <c r="J575" s="11"/>
      <c r="O575" s="11"/>
      <c r="T575" s="11"/>
      <c r="Y575" s="11"/>
      <c r="AD575" s="11"/>
      <c r="AI575" s="11"/>
      <c r="AN575" s="11"/>
      <c r="AS575" s="11"/>
    </row>
    <row r="576">
      <c r="E576" s="11"/>
      <c r="J576" s="11"/>
      <c r="O576" s="11"/>
      <c r="T576" s="11"/>
      <c r="Y576" s="11"/>
      <c r="AD576" s="11"/>
      <c r="AI576" s="11"/>
      <c r="AN576" s="11"/>
      <c r="AS576" s="11"/>
    </row>
    <row r="577">
      <c r="E577" s="11"/>
      <c r="J577" s="11"/>
      <c r="O577" s="11"/>
      <c r="T577" s="11"/>
      <c r="Y577" s="11"/>
      <c r="AD577" s="11"/>
      <c r="AI577" s="11"/>
      <c r="AN577" s="11"/>
      <c r="AS577" s="11"/>
    </row>
    <row r="578">
      <c r="E578" s="11"/>
      <c r="J578" s="11"/>
      <c r="O578" s="11"/>
      <c r="T578" s="11"/>
      <c r="Y578" s="11"/>
      <c r="AD578" s="11"/>
      <c r="AI578" s="11"/>
      <c r="AN578" s="11"/>
      <c r="AS578" s="11"/>
    </row>
    <row r="579">
      <c r="E579" s="11"/>
      <c r="J579" s="11"/>
      <c r="O579" s="11"/>
      <c r="T579" s="11"/>
      <c r="Y579" s="11"/>
      <c r="AD579" s="11"/>
      <c r="AI579" s="11"/>
      <c r="AN579" s="11"/>
      <c r="AS579" s="11"/>
    </row>
    <row r="580">
      <c r="E580" s="11"/>
      <c r="J580" s="11"/>
      <c r="O580" s="11"/>
      <c r="T580" s="11"/>
      <c r="Y580" s="11"/>
      <c r="AD580" s="11"/>
      <c r="AI580" s="11"/>
      <c r="AN580" s="11"/>
      <c r="AS580" s="11"/>
    </row>
    <row r="581">
      <c r="E581" s="11"/>
      <c r="J581" s="11"/>
      <c r="O581" s="11"/>
      <c r="T581" s="11"/>
      <c r="Y581" s="11"/>
      <c r="AD581" s="11"/>
      <c r="AI581" s="11"/>
      <c r="AN581" s="11"/>
      <c r="AS581" s="11"/>
    </row>
    <row r="582">
      <c r="E582" s="11"/>
      <c r="J582" s="11"/>
      <c r="O582" s="11"/>
      <c r="T582" s="11"/>
      <c r="Y582" s="11"/>
      <c r="AD582" s="11"/>
      <c r="AI582" s="11"/>
      <c r="AN582" s="11"/>
      <c r="AS582" s="11"/>
    </row>
    <row r="583">
      <c r="E583" s="11"/>
      <c r="J583" s="11"/>
      <c r="O583" s="11"/>
      <c r="T583" s="11"/>
      <c r="Y583" s="11"/>
      <c r="AD583" s="11"/>
      <c r="AI583" s="11"/>
      <c r="AN583" s="11"/>
      <c r="AS583" s="11"/>
    </row>
    <row r="584">
      <c r="E584" s="11"/>
      <c r="J584" s="11"/>
      <c r="O584" s="11"/>
      <c r="T584" s="11"/>
      <c r="Y584" s="11"/>
      <c r="AD584" s="11"/>
      <c r="AI584" s="11"/>
      <c r="AN584" s="11"/>
      <c r="AS584" s="11"/>
    </row>
    <row r="585">
      <c r="E585" s="11"/>
      <c r="J585" s="11"/>
      <c r="O585" s="11"/>
      <c r="T585" s="11"/>
      <c r="Y585" s="11"/>
      <c r="AD585" s="11"/>
      <c r="AI585" s="11"/>
      <c r="AN585" s="11"/>
      <c r="AS585" s="11"/>
    </row>
    <row r="586">
      <c r="E586" s="11"/>
      <c r="J586" s="11"/>
      <c r="O586" s="11"/>
      <c r="T586" s="11"/>
      <c r="Y586" s="11"/>
      <c r="AD586" s="11"/>
      <c r="AI586" s="11"/>
      <c r="AN586" s="11"/>
      <c r="AS586" s="11"/>
    </row>
    <row r="587">
      <c r="E587" s="11"/>
      <c r="J587" s="11"/>
      <c r="O587" s="11"/>
      <c r="T587" s="11"/>
      <c r="Y587" s="11"/>
      <c r="AD587" s="11"/>
      <c r="AI587" s="11"/>
      <c r="AN587" s="11"/>
      <c r="AS587" s="11"/>
    </row>
    <row r="588">
      <c r="E588" s="11"/>
      <c r="J588" s="11"/>
      <c r="O588" s="11"/>
      <c r="T588" s="11"/>
      <c r="Y588" s="11"/>
      <c r="AD588" s="11"/>
      <c r="AI588" s="11"/>
      <c r="AN588" s="11"/>
      <c r="AS588" s="11"/>
    </row>
    <row r="589">
      <c r="E589" s="11"/>
      <c r="J589" s="11"/>
      <c r="O589" s="11"/>
      <c r="T589" s="11"/>
      <c r="Y589" s="11"/>
      <c r="AD589" s="11"/>
      <c r="AI589" s="11"/>
      <c r="AN589" s="11"/>
      <c r="AS589" s="11"/>
    </row>
    <row r="590">
      <c r="E590" s="11"/>
      <c r="J590" s="11"/>
      <c r="O590" s="11"/>
      <c r="T590" s="11"/>
      <c r="Y590" s="11"/>
      <c r="AD590" s="11"/>
      <c r="AI590" s="11"/>
      <c r="AN590" s="11"/>
      <c r="AS590" s="11"/>
    </row>
    <row r="591">
      <c r="E591" s="11"/>
      <c r="J591" s="11"/>
      <c r="O591" s="11"/>
      <c r="T591" s="11"/>
      <c r="Y591" s="11"/>
      <c r="AD591" s="11"/>
      <c r="AI591" s="11"/>
      <c r="AN591" s="11"/>
      <c r="AS591" s="11"/>
    </row>
    <row r="592">
      <c r="E592" s="11"/>
      <c r="J592" s="11"/>
      <c r="O592" s="11"/>
      <c r="T592" s="11"/>
      <c r="Y592" s="11"/>
      <c r="AD592" s="11"/>
      <c r="AI592" s="11"/>
      <c r="AN592" s="11"/>
      <c r="AS592" s="11"/>
    </row>
    <row r="593">
      <c r="E593" s="11"/>
      <c r="J593" s="11"/>
      <c r="O593" s="11"/>
      <c r="T593" s="11"/>
      <c r="Y593" s="11"/>
      <c r="AD593" s="11"/>
      <c r="AI593" s="11"/>
      <c r="AN593" s="11"/>
      <c r="AS593" s="11"/>
    </row>
    <row r="594">
      <c r="E594" s="11"/>
      <c r="J594" s="11"/>
      <c r="O594" s="11"/>
      <c r="T594" s="11"/>
      <c r="Y594" s="11"/>
      <c r="AD594" s="11"/>
      <c r="AI594" s="11"/>
      <c r="AN594" s="11"/>
      <c r="AS594" s="11"/>
    </row>
    <row r="595">
      <c r="E595" s="11"/>
      <c r="J595" s="11"/>
      <c r="O595" s="11"/>
      <c r="T595" s="11"/>
      <c r="Y595" s="11"/>
      <c r="AD595" s="11"/>
      <c r="AI595" s="11"/>
      <c r="AN595" s="11"/>
      <c r="AS595" s="11"/>
    </row>
    <row r="596">
      <c r="E596" s="11"/>
      <c r="J596" s="11"/>
      <c r="O596" s="11"/>
      <c r="T596" s="11"/>
      <c r="Y596" s="11"/>
      <c r="AD596" s="11"/>
      <c r="AI596" s="11"/>
      <c r="AN596" s="11"/>
      <c r="AS596" s="11"/>
    </row>
    <row r="597">
      <c r="E597" s="11"/>
      <c r="J597" s="11"/>
      <c r="O597" s="11"/>
      <c r="T597" s="11"/>
      <c r="Y597" s="11"/>
      <c r="AD597" s="11"/>
      <c r="AI597" s="11"/>
      <c r="AN597" s="11"/>
      <c r="AS597" s="11"/>
    </row>
    <row r="598">
      <c r="E598" s="11"/>
      <c r="J598" s="11"/>
      <c r="O598" s="11"/>
      <c r="T598" s="11"/>
      <c r="Y598" s="11"/>
      <c r="AD598" s="11"/>
      <c r="AI598" s="11"/>
      <c r="AN598" s="11"/>
      <c r="AS598" s="11"/>
    </row>
    <row r="599">
      <c r="E599" s="11"/>
      <c r="J599" s="11"/>
      <c r="O599" s="11"/>
      <c r="T599" s="11"/>
      <c r="Y599" s="11"/>
      <c r="AD599" s="11"/>
      <c r="AI599" s="11"/>
      <c r="AN599" s="11"/>
      <c r="AS599" s="11"/>
    </row>
    <row r="600">
      <c r="E600" s="11"/>
      <c r="J600" s="11"/>
      <c r="O600" s="11"/>
      <c r="T600" s="11"/>
      <c r="Y600" s="11"/>
      <c r="AD600" s="11"/>
      <c r="AI600" s="11"/>
      <c r="AN600" s="11"/>
      <c r="AS600" s="11"/>
    </row>
    <row r="601">
      <c r="E601" s="11"/>
      <c r="J601" s="11"/>
      <c r="O601" s="11"/>
      <c r="T601" s="11"/>
      <c r="Y601" s="11"/>
      <c r="AD601" s="11"/>
      <c r="AI601" s="11"/>
      <c r="AN601" s="11"/>
      <c r="AS601" s="11"/>
    </row>
    <row r="602">
      <c r="E602" s="11"/>
      <c r="J602" s="11"/>
      <c r="O602" s="11"/>
      <c r="T602" s="11"/>
      <c r="Y602" s="11"/>
      <c r="AD602" s="11"/>
      <c r="AI602" s="11"/>
      <c r="AN602" s="11"/>
      <c r="AS602" s="11"/>
    </row>
    <row r="603">
      <c r="E603" s="11"/>
      <c r="J603" s="11"/>
      <c r="O603" s="11"/>
      <c r="T603" s="11"/>
      <c r="Y603" s="11"/>
      <c r="AD603" s="11"/>
      <c r="AI603" s="11"/>
      <c r="AN603" s="11"/>
      <c r="AS603" s="11"/>
    </row>
    <row r="604">
      <c r="E604" s="11"/>
      <c r="J604" s="11"/>
      <c r="O604" s="11"/>
      <c r="T604" s="11"/>
      <c r="Y604" s="11"/>
      <c r="AD604" s="11"/>
      <c r="AI604" s="11"/>
      <c r="AN604" s="11"/>
      <c r="AS604" s="11"/>
    </row>
    <row r="605">
      <c r="E605" s="11"/>
      <c r="J605" s="11"/>
      <c r="O605" s="11"/>
      <c r="T605" s="11"/>
      <c r="Y605" s="11"/>
      <c r="AD605" s="11"/>
      <c r="AI605" s="11"/>
      <c r="AN605" s="11"/>
      <c r="AS605" s="11"/>
    </row>
    <row r="606">
      <c r="E606" s="11"/>
      <c r="J606" s="11"/>
      <c r="O606" s="11"/>
      <c r="T606" s="11"/>
      <c r="Y606" s="11"/>
      <c r="AD606" s="11"/>
      <c r="AI606" s="11"/>
      <c r="AN606" s="11"/>
      <c r="AS606" s="11"/>
    </row>
    <row r="607">
      <c r="E607" s="11"/>
      <c r="J607" s="11"/>
      <c r="O607" s="11"/>
      <c r="T607" s="11"/>
      <c r="Y607" s="11"/>
      <c r="AD607" s="11"/>
      <c r="AI607" s="11"/>
      <c r="AN607" s="11"/>
      <c r="AS607" s="11"/>
    </row>
    <row r="608">
      <c r="E608" s="11"/>
      <c r="J608" s="11"/>
      <c r="O608" s="11"/>
      <c r="T608" s="11"/>
      <c r="Y608" s="11"/>
      <c r="AD608" s="11"/>
      <c r="AI608" s="11"/>
      <c r="AN608" s="11"/>
      <c r="AS608" s="11"/>
    </row>
    <row r="609">
      <c r="E609" s="11"/>
      <c r="J609" s="11"/>
      <c r="O609" s="11"/>
      <c r="T609" s="11"/>
      <c r="Y609" s="11"/>
      <c r="AD609" s="11"/>
      <c r="AI609" s="11"/>
      <c r="AN609" s="11"/>
      <c r="AS609" s="11"/>
    </row>
    <row r="610">
      <c r="E610" s="11"/>
      <c r="J610" s="11"/>
      <c r="O610" s="11"/>
      <c r="T610" s="11"/>
      <c r="Y610" s="11"/>
      <c r="AD610" s="11"/>
      <c r="AI610" s="11"/>
      <c r="AN610" s="11"/>
      <c r="AS610" s="11"/>
    </row>
    <row r="611">
      <c r="E611" s="11"/>
      <c r="J611" s="11"/>
      <c r="O611" s="11"/>
      <c r="T611" s="11"/>
      <c r="Y611" s="11"/>
      <c r="AD611" s="11"/>
      <c r="AI611" s="11"/>
      <c r="AN611" s="11"/>
      <c r="AS611" s="11"/>
    </row>
    <row r="612">
      <c r="E612" s="11"/>
      <c r="J612" s="11"/>
      <c r="O612" s="11"/>
      <c r="T612" s="11"/>
      <c r="Y612" s="11"/>
      <c r="AD612" s="11"/>
      <c r="AI612" s="11"/>
      <c r="AN612" s="11"/>
      <c r="AS612" s="11"/>
    </row>
    <row r="613">
      <c r="E613" s="11"/>
      <c r="J613" s="11"/>
      <c r="O613" s="11"/>
      <c r="T613" s="11"/>
      <c r="Y613" s="11"/>
      <c r="AD613" s="11"/>
      <c r="AI613" s="11"/>
      <c r="AN613" s="11"/>
      <c r="AS613" s="11"/>
    </row>
    <row r="614">
      <c r="E614" s="11"/>
      <c r="J614" s="11"/>
      <c r="O614" s="11"/>
      <c r="T614" s="11"/>
      <c r="Y614" s="11"/>
      <c r="AD614" s="11"/>
      <c r="AI614" s="11"/>
      <c r="AN614" s="11"/>
      <c r="AS614" s="11"/>
    </row>
    <row r="615">
      <c r="E615" s="11"/>
      <c r="J615" s="11"/>
      <c r="O615" s="11"/>
      <c r="T615" s="11"/>
      <c r="Y615" s="11"/>
      <c r="AD615" s="11"/>
      <c r="AI615" s="11"/>
      <c r="AN615" s="11"/>
      <c r="AS615" s="11"/>
    </row>
    <row r="616">
      <c r="E616" s="11"/>
      <c r="J616" s="11"/>
      <c r="O616" s="11"/>
      <c r="T616" s="11"/>
      <c r="Y616" s="11"/>
      <c r="AD616" s="11"/>
      <c r="AI616" s="11"/>
      <c r="AN616" s="11"/>
      <c r="AS616" s="11"/>
    </row>
    <row r="617">
      <c r="E617" s="11"/>
      <c r="J617" s="11"/>
      <c r="O617" s="11"/>
      <c r="T617" s="11"/>
      <c r="Y617" s="11"/>
      <c r="AD617" s="11"/>
      <c r="AI617" s="11"/>
      <c r="AN617" s="11"/>
      <c r="AS617" s="11"/>
    </row>
    <row r="618">
      <c r="E618" s="11"/>
      <c r="J618" s="11"/>
      <c r="O618" s="11"/>
      <c r="T618" s="11"/>
      <c r="Y618" s="11"/>
      <c r="AD618" s="11"/>
      <c r="AI618" s="11"/>
      <c r="AN618" s="11"/>
      <c r="AS618" s="11"/>
    </row>
    <row r="619">
      <c r="E619" s="11"/>
      <c r="J619" s="11"/>
      <c r="O619" s="11"/>
      <c r="T619" s="11"/>
      <c r="Y619" s="11"/>
      <c r="AD619" s="11"/>
      <c r="AI619" s="11"/>
      <c r="AN619" s="11"/>
      <c r="AS619" s="11"/>
    </row>
    <row r="620">
      <c r="E620" s="11"/>
      <c r="J620" s="11"/>
      <c r="O620" s="11"/>
      <c r="T620" s="11"/>
      <c r="Y620" s="11"/>
      <c r="AD620" s="11"/>
      <c r="AI620" s="11"/>
      <c r="AN620" s="11"/>
      <c r="AS620" s="11"/>
    </row>
    <row r="621">
      <c r="E621" s="11"/>
      <c r="J621" s="11"/>
      <c r="O621" s="11"/>
      <c r="T621" s="11"/>
      <c r="Y621" s="11"/>
      <c r="AD621" s="11"/>
      <c r="AI621" s="11"/>
      <c r="AN621" s="11"/>
      <c r="AS621" s="11"/>
    </row>
    <row r="622">
      <c r="E622" s="11"/>
      <c r="J622" s="11"/>
      <c r="O622" s="11"/>
      <c r="T622" s="11"/>
      <c r="Y622" s="11"/>
      <c r="AD622" s="11"/>
      <c r="AI622" s="11"/>
      <c r="AN622" s="11"/>
      <c r="AS622" s="11"/>
    </row>
    <row r="623">
      <c r="E623" s="11"/>
      <c r="J623" s="11"/>
      <c r="O623" s="11"/>
      <c r="T623" s="11"/>
      <c r="Y623" s="11"/>
      <c r="AD623" s="11"/>
      <c r="AI623" s="11"/>
      <c r="AN623" s="11"/>
      <c r="AS623" s="11"/>
    </row>
    <row r="624">
      <c r="E624" s="11"/>
      <c r="J624" s="11"/>
      <c r="O624" s="11"/>
      <c r="T624" s="11"/>
      <c r="Y624" s="11"/>
      <c r="AD624" s="11"/>
      <c r="AI624" s="11"/>
      <c r="AN624" s="11"/>
      <c r="AS624" s="11"/>
    </row>
    <row r="625">
      <c r="E625" s="11"/>
      <c r="J625" s="11"/>
      <c r="O625" s="11"/>
      <c r="T625" s="11"/>
      <c r="Y625" s="11"/>
      <c r="AD625" s="11"/>
      <c r="AI625" s="11"/>
      <c r="AN625" s="11"/>
      <c r="AS625" s="11"/>
    </row>
    <row r="626">
      <c r="E626" s="11"/>
      <c r="J626" s="11"/>
      <c r="O626" s="11"/>
      <c r="T626" s="11"/>
      <c r="Y626" s="11"/>
      <c r="AD626" s="11"/>
      <c r="AI626" s="11"/>
      <c r="AN626" s="11"/>
      <c r="AS626" s="11"/>
    </row>
    <row r="627">
      <c r="E627" s="11"/>
      <c r="J627" s="11"/>
      <c r="O627" s="11"/>
      <c r="T627" s="11"/>
      <c r="Y627" s="11"/>
      <c r="AD627" s="11"/>
      <c r="AI627" s="11"/>
      <c r="AN627" s="11"/>
      <c r="AS627" s="11"/>
    </row>
    <row r="628">
      <c r="E628" s="11"/>
      <c r="J628" s="11"/>
      <c r="O628" s="11"/>
      <c r="T628" s="11"/>
      <c r="Y628" s="11"/>
      <c r="AD628" s="11"/>
      <c r="AI628" s="11"/>
      <c r="AN628" s="11"/>
      <c r="AS628" s="11"/>
    </row>
    <row r="629">
      <c r="E629" s="11"/>
      <c r="J629" s="11"/>
      <c r="O629" s="11"/>
      <c r="T629" s="11"/>
      <c r="Y629" s="11"/>
      <c r="AD629" s="11"/>
      <c r="AI629" s="11"/>
      <c r="AN629" s="11"/>
      <c r="AS629" s="11"/>
    </row>
    <row r="630">
      <c r="E630" s="11"/>
      <c r="J630" s="11"/>
      <c r="O630" s="11"/>
      <c r="T630" s="11"/>
      <c r="Y630" s="11"/>
      <c r="AD630" s="11"/>
      <c r="AI630" s="11"/>
      <c r="AN630" s="11"/>
      <c r="AS630" s="11"/>
    </row>
    <row r="631">
      <c r="E631" s="11"/>
      <c r="J631" s="11"/>
      <c r="O631" s="11"/>
      <c r="T631" s="11"/>
      <c r="Y631" s="11"/>
      <c r="AD631" s="11"/>
      <c r="AI631" s="11"/>
      <c r="AN631" s="11"/>
      <c r="AS631" s="11"/>
    </row>
    <row r="632">
      <c r="E632" s="11"/>
      <c r="J632" s="11"/>
      <c r="O632" s="11"/>
      <c r="T632" s="11"/>
      <c r="Y632" s="11"/>
      <c r="AD632" s="11"/>
      <c r="AI632" s="11"/>
      <c r="AN632" s="11"/>
      <c r="AS632" s="11"/>
    </row>
    <row r="633">
      <c r="E633" s="11"/>
      <c r="J633" s="11"/>
      <c r="O633" s="11"/>
      <c r="T633" s="11"/>
      <c r="Y633" s="11"/>
      <c r="AD633" s="11"/>
      <c r="AI633" s="11"/>
      <c r="AN633" s="11"/>
      <c r="AS633" s="11"/>
    </row>
    <row r="634">
      <c r="E634" s="11"/>
      <c r="J634" s="11"/>
      <c r="O634" s="11"/>
      <c r="T634" s="11"/>
      <c r="Y634" s="11"/>
      <c r="AD634" s="11"/>
      <c r="AI634" s="11"/>
      <c r="AN634" s="11"/>
      <c r="AS634" s="11"/>
    </row>
    <row r="635">
      <c r="E635" s="11"/>
      <c r="J635" s="11"/>
      <c r="O635" s="11"/>
      <c r="T635" s="11"/>
      <c r="Y635" s="11"/>
      <c r="AD635" s="11"/>
      <c r="AI635" s="11"/>
      <c r="AN635" s="11"/>
      <c r="AS635" s="11"/>
    </row>
    <row r="636">
      <c r="E636" s="11"/>
      <c r="J636" s="11"/>
      <c r="O636" s="11"/>
      <c r="T636" s="11"/>
      <c r="Y636" s="11"/>
      <c r="AD636" s="11"/>
      <c r="AI636" s="11"/>
      <c r="AN636" s="11"/>
      <c r="AS636" s="11"/>
    </row>
    <row r="637">
      <c r="E637" s="11"/>
      <c r="J637" s="11"/>
      <c r="O637" s="11"/>
      <c r="T637" s="11"/>
      <c r="Y637" s="11"/>
      <c r="AD637" s="11"/>
      <c r="AI637" s="11"/>
      <c r="AN637" s="11"/>
      <c r="AS637" s="11"/>
    </row>
    <row r="638">
      <c r="E638" s="11"/>
      <c r="J638" s="11"/>
      <c r="O638" s="11"/>
      <c r="T638" s="11"/>
      <c r="Y638" s="11"/>
      <c r="AD638" s="11"/>
      <c r="AI638" s="11"/>
      <c r="AN638" s="11"/>
      <c r="AS638" s="11"/>
    </row>
    <row r="639">
      <c r="E639" s="11"/>
      <c r="J639" s="11"/>
      <c r="O639" s="11"/>
      <c r="T639" s="11"/>
      <c r="Y639" s="11"/>
      <c r="AD639" s="11"/>
      <c r="AI639" s="11"/>
      <c r="AN639" s="11"/>
      <c r="AS639" s="11"/>
    </row>
    <row r="640">
      <c r="E640" s="11"/>
      <c r="J640" s="11"/>
      <c r="O640" s="11"/>
      <c r="T640" s="11"/>
      <c r="Y640" s="11"/>
      <c r="AD640" s="11"/>
      <c r="AI640" s="11"/>
      <c r="AN640" s="11"/>
      <c r="AS640" s="11"/>
    </row>
    <row r="641">
      <c r="E641" s="11"/>
      <c r="J641" s="11"/>
      <c r="O641" s="11"/>
      <c r="T641" s="11"/>
      <c r="Y641" s="11"/>
      <c r="AD641" s="11"/>
      <c r="AI641" s="11"/>
      <c r="AN641" s="11"/>
      <c r="AS641" s="11"/>
    </row>
    <row r="642">
      <c r="E642" s="11"/>
      <c r="J642" s="11"/>
      <c r="O642" s="11"/>
      <c r="T642" s="11"/>
      <c r="Y642" s="11"/>
      <c r="AD642" s="11"/>
      <c r="AI642" s="11"/>
      <c r="AN642" s="11"/>
      <c r="AS642" s="11"/>
    </row>
    <row r="643">
      <c r="E643" s="11"/>
      <c r="J643" s="11"/>
      <c r="O643" s="11"/>
      <c r="T643" s="11"/>
      <c r="Y643" s="11"/>
      <c r="AD643" s="11"/>
      <c r="AI643" s="11"/>
      <c r="AN643" s="11"/>
      <c r="AS643" s="11"/>
    </row>
    <row r="644">
      <c r="E644" s="11"/>
      <c r="J644" s="11"/>
      <c r="O644" s="11"/>
      <c r="T644" s="11"/>
      <c r="Y644" s="11"/>
      <c r="AD644" s="11"/>
      <c r="AI644" s="11"/>
      <c r="AN644" s="11"/>
      <c r="AS644" s="11"/>
    </row>
    <row r="645">
      <c r="E645" s="11"/>
      <c r="J645" s="11"/>
      <c r="O645" s="11"/>
      <c r="T645" s="11"/>
      <c r="Y645" s="11"/>
      <c r="AD645" s="11"/>
      <c r="AI645" s="11"/>
      <c r="AN645" s="11"/>
      <c r="AS645" s="11"/>
    </row>
    <row r="646">
      <c r="E646" s="11"/>
      <c r="J646" s="11"/>
      <c r="O646" s="11"/>
      <c r="T646" s="11"/>
      <c r="Y646" s="11"/>
      <c r="AD646" s="11"/>
      <c r="AI646" s="11"/>
      <c r="AN646" s="11"/>
      <c r="AS646" s="11"/>
    </row>
    <row r="647">
      <c r="E647" s="11"/>
      <c r="J647" s="11"/>
      <c r="O647" s="11"/>
      <c r="T647" s="11"/>
      <c r="Y647" s="11"/>
      <c r="AD647" s="11"/>
      <c r="AI647" s="11"/>
      <c r="AN647" s="11"/>
      <c r="AS647" s="11"/>
    </row>
    <row r="648">
      <c r="E648" s="11"/>
      <c r="J648" s="11"/>
      <c r="O648" s="11"/>
      <c r="T648" s="11"/>
      <c r="Y648" s="11"/>
      <c r="AD648" s="11"/>
      <c r="AI648" s="11"/>
      <c r="AN648" s="11"/>
      <c r="AS648" s="11"/>
    </row>
    <row r="649">
      <c r="E649" s="11"/>
      <c r="J649" s="11"/>
      <c r="O649" s="11"/>
      <c r="T649" s="11"/>
      <c r="Y649" s="11"/>
      <c r="AD649" s="11"/>
      <c r="AI649" s="11"/>
      <c r="AN649" s="11"/>
      <c r="AS649" s="11"/>
    </row>
    <row r="650">
      <c r="E650" s="11"/>
      <c r="J650" s="11"/>
      <c r="O650" s="11"/>
      <c r="T650" s="11"/>
      <c r="Y650" s="11"/>
      <c r="AD650" s="11"/>
      <c r="AI650" s="11"/>
      <c r="AN650" s="11"/>
      <c r="AS650" s="11"/>
    </row>
    <row r="651">
      <c r="E651" s="11"/>
      <c r="J651" s="11"/>
      <c r="O651" s="11"/>
      <c r="T651" s="11"/>
      <c r="Y651" s="11"/>
      <c r="AD651" s="11"/>
      <c r="AI651" s="11"/>
      <c r="AN651" s="11"/>
      <c r="AS651" s="11"/>
    </row>
    <row r="652">
      <c r="E652" s="11"/>
      <c r="J652" s="11"/>
      <c r="O652" s="11"/>
      <c r="T652" s="11"/>
      <c r="Y652" s="11"/>
      <c r="AD652" s="11"/>
      <c r="AI652" s="11"/>
      <c r="AN652" s="11"/>
      <c r="AS652" s="11"/>
    </row>
    <row r="653">
      <c r="E653" s="11"/>
      <c r="J653" s="11"/>
      <c r="O653" s="11"/>
      <c r="T653" s="11"/>
      <c r="Y653" s="11"/>
      <c r="AD653" s="11"/>
      <c r="AI653" s="11"/>
      <c r="AN653" s="11"/>
      <c r="AS653" s="11"/>
    </row>
    <row r="654">
      <c r="E654" s="11"/>
      <c r="J654" s="11"/>
      <c r="O654" s="11"/>
      <c r="T654" s="11"/>
      <c r="Y654" s="11"/>
      <c r="AD654" s="11"/>
      <c r="AI654" s="11"/>
      <c r="AN654" s="11"/>
      <c r="AS654" s="11"/>
    </row>
    <row r="655">
      <c r="E655" s="11"/>
      <c r="J655" s="11"/>
      <c r="O655" s="11"/>
      <c r="T655" s="11"/>
      <c r="Y655" s="11"/>
      <c r="AD655" s="11"/>
      <c r="AI655" s="11"/>
      <c r="AN655" s="11"/>
      <c r="AS655" s="11"/>
    </row>
    <row r="656">
      <c r="E656" s="11"/>
      <c r="J656" s="11"/>
      <c r="O656" s="11"/>
      <c r="T656" s="11"/>
      <c r="Y656" s="11"/>
      <c r="AD656" s="11"/>
      <c r="AI656" s="11"/>
      <c r="AN656" s="11"/>
      <c r="AS656" s="11"/>
    </row>
    <row r="657">
      <c r="E657" s="11"/>
      <c r="J657" s="11"/>
      <c r="O657" s="11"/>
      <c r="T657" s="11"/>
      <c r="Y657" s="11"/>
      <c r="AD657" s="11"/>
      <c r="AI657" s="11"/>
      <c r="AN657" s="11"/>
      <c r="AS657" s="11"/>
    </row>
    <row r="658">
      <c r="E658" s="11"/>
      <c r="J658" s="11"/>
      <c r="O658" s="11"/>
      <c r="T658" s="11"/>
      <c r="Y658" s="11"/>
      <c r="AD658" s="11"/>
      <c r="AI658" s="11"/>
      <c r="AN658" s="11"/>
      <c r="AS658" s="11"/>
    </row>
    <row r="659">
      <c r="E659" s="11"/>
      <c r="J659" s="11"/>
      <c r="O659" s="11"/>
      <c r="T659" s="11"/>
      <c r="Y659" s="11"/>
      <c r="AD659" s="11"/>
      <c r="AI659" s="11"/>
      <c r="AN659" s="11"/>
      <c r="AS659" s="11"/>
    </row>
    <row r="660">
      <c r="E660" s="11"/>
      <c r="J660" s="11"/>
      <c r="O660" s="11"/>
      <c r="T660" s="11"/>
      <c r="Y660" s="11"/>
      <c r="AD660" s="11"/>
      <c r="AI660" s="11"/>
      <c r="AN660" s="11"/>
      <c r="AS660" s="11"/>
    </row>
    <row r="661">
      <c r="E661" s="11"/>
      <c r="J661" s="11"/>
      <c r="O661" s="11"/>
      <c r="T661" s="11"/>
      <c r="Y661" s="11"/>
      <c r="AD661" s="11"/>
      <c r="AI661" s="11"/>
      <c r="AN661" s="11"/>
      <c r="AS661" s="11"/>
    </row>
    <row r="662">
      <c r="E662" s="11"/>
      <c r="J662" s="11"/>
      <c r="O662" s="11"/>
      <c r="T662" s="11"/>
      <c r="Y662" s="11"/>
      <c r="AD662" s="11"/>
      <c r="AI662" s="11"/>
      <c r="AN662" s="11"/>
      <c r="AS662" s="11"/>
    </row>
    <row r="663">
      <c r="E663" s="11"/>
      <c r="J663" s="11"/>
      <c r="O663" s="11"/>
      <c r="T663" s="11"/>
      <c r="Y663" s="11"/>
      <c r="AD663" s="11"/>
      <c r="AI663" s="11"/>
      <c r="AN663" s="11"/>
      <c r="AS663" s="11"/>
    </row>
    <row r="664">
      <c r="E664" s="11"/>
      <c r="J664" s="11"/>
      <c r="O664" s="11"/>
      <c r="T664" s="11"/>
      <c r="Y664" s="11"/>
      <c r="AD664" s="11"/>
      <c r="AI664" s="11"/>
      <c r="AN664" s="11"/>
      <c r="AS664" s="11"/>
    </row>
    <row r="665">
      <c r="E665" s="11"/>
      <c r="J665" s="11"/>
      <c r="O665" s="11"/>
      <c r="T665" s="11"/>
      <c r="Y665" s="11"/>
      <c r="AD665" s="11"/>
      <c r="AI665" s="11"/>
      <c r="AN665" s="11"/>
      <c r="AS665" s="11"/>
    </row>
    <row r="666">
      <c r="E666" s="11"/>
      <c r="J666" s="11"/>
      <c r="O666" s="11"/>
      <c r="T666" s="11"/>
      <c r="Y666" s="11"/>
      <c r="AD666" s="11"/>
      <c r="AI666" s="11"/>
      <c r="AN666" s="11"/>
      <c r="AS666" s="11"/>
    </row>
    <row r="667">
      <c r="E667" s="11"/>
      <c r="J667" s="11"/>
      <c r="O667" s="11"/>
      <c r="T667" s="11"/>
      <c r="Y667" s="11"/>
      <c r="AD667" s="11"/>
      <c r="AI667" s="11"/>
      <c r="AN667" s="11"/>
      <c r="AS667" s="11"/>
    </row>
    <row r="668">
      <c r="E668" s="11"/>
      <c r="J668" s="11"/>
      <c r="O668" s="11"/>
      <c r="T668" s="11"/>
      <c r="Y668" s="11"/>
      <c r="AD668" s="11"/>
      <c r="AI668" s="11"/>
      <c r="AN668" s="11"/>
      <c r="AS668" s="11"/>
    </row>
    <row r="669">
      <c r="E669" s="11"/>
      <c r="J669" s="11"/>
      <c r="O669" s="11"/>
      <c r="T669" s="11"/>
      <c r="Y669" s="11"/>
      <c r="AD669" s="11"/>
      <c r="AI669" s="11"/>
      <c r="AN669" s="11"/>
      <c r="AS669" s="11"/>
    </row>
    <row r="670">
      <c r="E670" s="11"/>
      <c r="J670" s="11"/>
      <c r="O670" s="11"/>
      <c r="T670" s="11"/>
      <c r="Y670" s="11"/>
      <c r="AD670" s="11"/>
      <c r="AI670" s="11"/>
      <c r="AN670" s="11"/>
      <c r="AS670" s="11"/>
    </row>
    <row r="671">
      <c r="E671" s="11"/>
      <c r="J671" s="11"/>
      <c r="O671" s="11"/>
      <c r="T671" s="11"/>
      <c r="Y671" s="11"/>
      <c r="AD671" s="11"/>
      <c r="AI671" s="11"/>
      <c r="AN671" s="11"/>
      <c r="AS671" s="11"/>
    </row>
    <row r="672">
      <c r="E672" s="11"/>
      <c r="J672" s="11"/>
      <c r="O672" s="11"/>
      <c r="T672" s="11"/>
      <c r="Y672" s="11"/>
      <c r="AD672" s="11"/>
      <c r="AI672" s="11"/>
      <c r="AN672" s="11"/>
      <c r="AS672" s="11"/>
    </row>
    <row r="673">
      <c r="E673" s="11"/>
      <c r="J673" s="11"/>
      <c r="O673" s="11"/>
      <c r="T673" s="11"/>
      <c r="Y673" s="11"/>
      <c r="AD673" s="11"/>
      <c r="AI673" s="11"/>
      <c r="AN673" s="11"/>
      <c r="AS673" s="11"/>
    </row>
    <row r="674">
      <c r="E674" s="11"/>
      <c r="J674" s="11"/>
      <c r="O674" s="11"/>
      <c r="T674" s="11"/>
      <c r="Y674" s="11"/>
      <c r="AD674" s="11"/>
      <c r="AI674" s="11"/>
      <c r="AN674" s="11"/>
      <c r="AS674" s="11"/>
    </row>
    <row r="675">
      <c r="E675" s="11"/>
      <c r="J675" s="11"/>
      <c r="O675" s="11"/>
      <c r="T675" s="11"/>
      <c r="Y675" s="11"/>
      <c r="AD675" s="11"/>
      <c r="AI675" s="11"/>
      <c r="AN675" s="11"/>
      <c r="AS675" s="11"/>
    </row>
    <row r="676">
      <c r="E676" s="11"/>
      <c r="J676" s="11"/>
      <c r="O676" s="11"/>
      <c r="T676" s="11"/>
      <c r="Y676" s="11"/>
      <c r="AD676" s="11"/>
      <c r="AI676" s="11"/>
      <c r="AN676" s="11"/>
      <c r="AS676" s="11"/>
    </row>
    <row r="677">
      <c r="E677" s="11"/>
      <c r="J677" s="11"/>
      <c r="O677" s="11"/>
      <c r="T677" s="11"/>
      <c r="Y677" s="11"/>
      <c r="AD677" s="11"/>
      <c r="AI677" s="11"/>
      <c r="AN677" s="11"/>
      <c r="AS677" s="11"/>
    </row>
    <row r="678">
      <c r="E678" s="11"/>
      <c r="J678" s="11"/>
      <c r="O678" s="11"/>
      <c r="T678" s="11"/>
      <c r="Y678" s="11"/>
      <c r="AD678" s="11"/>
      <c r="AI678" s="11"/>
      <c r="AN678" s="11"/>
      <c r="AS678" s="11"/>
    </row>
    <row r="679">
      <c r="E679" s="11"/>
      <c r="J679" s="11"/>
      <c r="O679" s="11"/>
      <c r="T679" s="11"/>
      <c r="Y679" s="11"/>
      <c r="AD679" s="11"/>
      <c r="AI679" s="11"/>
      <c r="AN679" s="11"/>
      <c r="AS679" s="11"/>
    </row>
    <row r="680">
      <c r="E680" s="11"/>
      <c r="J680" s="11"/>
      <c r="O680" s="11"/>
      <c r="T680" s="11"/>
      <c r="Y680" s="11"/>
      <c r="AD680" s="11"/>
      <c r="AI680" s="11"/>
      <c r="AN680" s="11"/>
      <c r="AS680" s="11"/>
    </row>
    <row r="681">
      <c r="E681" s="11"/>
      <c r="J681" s="11"/>
      <c r="O681" s="11"/>
      <c r="T681" s="11"/>
      <c r="Y681" s="11"/>
      <c r="AD681" s="11"/>
      <c r="AI681" s="11"/>
      <c r="AN681" s="11"/>
      <c r="AS681" s="11"/>
    </row>
    <row r="682">
      <c r="E682" s="11"/>
      <c r="J682" s="11"/>
      <c r="O682" s="11"/>
      <c r="T682" s="11"/>
      <c r="Y682" s="11"/>
      <c r="AD682" s="11"/>
      <c r="AI682" s="11"/>
      <c r="AN682" s="11"/>
      <c r="AS682" s="11"/>
    </row>
    <row r="683">
      <c r="E683" s="11"/>
      <c r="J683" s="11"/>
      <c r="O683" s="11"/>
      <c r="T683" s="11"/>
      <c r="Y683" s="11"/>
      <c r="AD683" s="11"/>
      <c r="AI683" s="11"/>
      <c r="AN683" s="11"/>
      <c r="AS683" s="11"/>
    </row>
    <row r="684">
      <c r="E684" s="11"/>
      <c r="J684" s="11"/>
      <c r="O684" s="11"/>
      <c r="T684" s="11"/>
      <c r="Y684" s="11"/>
      <c r="AD684" s="11"/>
      <c r="AI684" s="11"/>
      <c r="AN684" s="11"/>
      <c r="AS684" s="11"/>
    </row>
    <row r="685">
      <c r="E685" s="11"/>
      <c r="J685" s="11"/>
      <c r="O685" s="11"/>
      <c r="T685" s="11"/>
      <c r="Y685" s="11"/>
      <c r="AD685" s="11"/>
      <c r="AI685" s="11"/>
      <c r="AN685" s="11"/>
      <c r="AS685" s="11"/>
    </row>
    <row r="686">
      <c r="E686" s="11"/>
      <c r="J686" s="11"/>
      <c r="O686" s="11"/>
      <c r="T686" s="11"/>
      <c r="Y686" s="11"/>
      <c r="AD686" s="11"/>
      <c r="AI686" s="11"/>
      <c r="AN686" s="11"/>
      <c r="AS686" s="11"/>
    </row>
    <row r="687">
      <c r="E687" s="11"/>
      <c r="J687" s="11"/>
      <c r="O687" s="11"/>
      <c r="T687" s="11"/>
      <c r="Y687" s="11"/>
      <c r="AD687" s="11"/>
      <c r="AI687" s="11"/>
      <c r="AN687" s="11"/>
      <c r="AS687" s="11"/>
    </row>
    <row r="688">
      <c r="E688" s="11"/>
      <c r="J688" s="11"/>
      <c r="O688" s="11"/>
      <c r="T688" s="11"/>
      <c r="Y688" s="11"/>
      <c r="AD688" s="11"/>
      <c r="AI688" s="11"/>
      <c r="AN688" s="11"/>
      <c r="AS688" s="11"/>
    </row>
    <row r="689">
      <c r="E689" s="11"/>
      <c r="J689" s="11"/>
      <c r="O689" s="11"/>
      <c r="T689" s="11"/>
      <c r="Y689" s="11"/>
      <c r="AD689" s="11"/>
      <c r="AI689" s="11"/>
      <c r="AN689" s="11"/>
      <c r="AS689" s="11"/>
    </row>
    <row r="690">
      <c r="E690" s="11"/>
      <c r="J690" s="11"/>
      <c r="O690" s="11"/>
      <c r="T690" s="11"/>
      <c r="Y690" s="11"/>
      <c r="AD690" s="11"/>
      <c r="AI690" s="11"/>
      <c r="AN690" s="11"/>
      <c r="AS690" s="11"/>
    </row>
    <row r="691">
      <c r="E691" s="11"/>
      <c r="J691" s="11"/>
      <c r="O691" s="11"/>
      <c r="T691" s="11"/>
      <c r="Y691" s="11"/>
      <c r="AD691" s="11"/>
      <c r="AI691" s="11"/>
      <c r="AN691" s="11"/>
      <c r="AS691" s="11"/>
    </row>
    <row r="692">
      <c r="E692" s="11"/>
      <c r="J692" s="11"/>
      <c r="O692" s="11"/>
      <c r="T692" s="11"/>
      <c r="Y692" s="11"/>
      <c r="AD692" s="11"/>
      <c r="AI692" s="11"/>
      <c r="AN692" s="11"/>
      <c r="AS692" s="11"/>
    </row>
    <row r="693">
      <c r="E693" s="11"/>
      <c r="J693" s="11"/>
      <c r="O693" s="11"/>
      <c r="T693" s="11"/>
      <c r="Y693" s="11"/>
      <c r="AD693" s="11"/>
      <c r="AI693" s="11"/>
      <c r="AN693" s="11"/>
      <c r="AS693" s="11"/>
    </row>
    <row r="694">
      <c r="E694" s="11"/>
      <c r="J694" s="11"/>
      <c r="O694" s="11"/>
      <c r="T694" s="11"/>
      <c r="Y694" s="11"/>
      <c r="AD694" s="11"/>
      <c r="AI694" s="11"/>
      <c r="AN694" s="11"/>
      <c r="AS694" s="11"/>
    </row>
    <row r="695">
      <c r="E695" s="11"/>
      <c r="J695" s="11"/>
      <c r="O695" s="11"/>
      <c r="T695" s="11"/>
      <c r="Y695" s="11"/>
      <c r="AD695" s="11"/>
      <c r="AI695" s="11"/>
      <c r="AN695" s="11"/>
      <c r="AS695" s="11"/>
    </row>
    <row r="696">
      <c r="E696" s="11"/>
      <c r="J696" s="11"/>
      <c r="O696" s="11"/>
      <c r="T696" s="11"/>
      <c r="Y696" s="11"/>
      <c r="AD696" s="11"/>
      <c r="AI696" s="11"/>
      <c r="AN696" s="11"/>
      <c r="AS696" s="11"/>
    </row>
    <row r="697">
      <c r="E697" s="11"/>
      <c r="J697" s="11"/>
      <c r="O697" s="11"/>
      <c r="T697" s="11"/>
      <c r="Y697" s="11"/>
      <c r="AD697" s="11"/>
      <c r="AI697" s="11"/>
      <c r="AN697" s="11"/>
      <c r="AS697" s="11"/>
    </row>
    <row r="698">
      <c r="E698" s="11"/>
      <c r="J698" s="11"/>
      <c r="O698" s="11"/>
      <c r="T698" s="11"/>
      <c r="Y698" s="11"/>
      <c r="AD698" s="11"/>
      <c r="AI698" s="11"/>
      <c r="AN698" s="11"/>
      <c r="AS698" s="11"/>
    </row>
    <row r="699">
      <c r="E699" s="11"/>
      <c r="J699" s="11"/>
      <c r="O699" s="11"/>
      <c r="T699" s="11"/>
      <c r="Y699" s="11"/>
      <c r="AD699" s="11"/>
      <c r="AI699" s="11"/>
      <c r="AN699" s="11"/>
      <c r="AS699" s="11"/>
    </row>
    <row r="700">
      <c r="E700" s="11"/>
      <c r="J700" s="11"/>
      <c r="O700" s="11"/>
      <c r="T700" s="11"/>
      <c r="Y700" s="11"/>
      <c r="AD700" s="11"/>
      <c r="AI700" s="11"/>
      <c r="AN700" s="11"/>
      <c r="AS700" s="11"/>
    </row>
    <row r="701">
      <c r="E701" s="11"/>
      <c r="J701" s="11"/>
      <c r="O701" s="11"/>
      <c r="T701" s="11"/>
      <c r="Y701" s="11"/>
      <c r="AD701" s="11"/>
      <c r="AI701" s="11"/>
      <c r="AN701" s="11"/>
      <c r="AS701" s="11"/>
    </row>
    <row r="702">
      <c r="E702" s="11"/>
      <c r="J702" s="11"/>
      <c r="O702" s="11"/>
      <c r="T702" s="11"/>
      <c r="Y702" s="11"/>
      <c r="AD702" s="11"/>
      <c r="AI702" s="11"/>
      <c r="AN702" s="11"/>
      <c r="AS702" s="11"/>
    </row>
    <row r="703">
      <c r="E703" s="11"/>
      <c r="J703" s="11"/>
      <c r="O703" s="11"/>
      <c r="T703" s="11"/>
      <c r="Y703" s="11"/>
      <c r="AD703" s="11"/>
      <c r="AI703" s="11"/>
      <c r="AN703" s="11"/>
      <c r="AS703" s="11"/>
    </row>
    <row r="704">
      <c r="E704" s="11"/>
      <c r="J704" s="11"/>
      <c r="O704" s="11"/>
      <c r="T704" s="11"/>
      <c r="Y704" s="11"/>
      <c r="AD704" s="11"/>
      <c r="AI704" s="11"/>
      <c r="AN704" s="11"/>
      <c r="AS704" s="11"/>
    </row>
    <row r="705">
      <c r="E705" s="11"/>
      <c r="J705" s="11"/>
      <c r="O705" s="11"/>
      <c r="T705" s="11"/>
      <c r="Y705" s="11"/>
      <c r="AD705" s="11"/>
      <c r="AI705" s="11"/>
      <c r="AN705" s="11"/>
      <c r="AS705" s="11"/>
    </row>
    <row r="706">
      <c r="E706" s="11"/>
      <c r="J706" s="11"/>
      <c r="O706" s="11"/>
      <c r="T706" s="11"/>
      <c r="Y706" s="11"/>
      <c r="AD706" s="11"/>
      <c r="AI706" s="11"/>
      <c r="AN706" s="11"/>
      <c r="AS706" s="11"/>
    </row>
    <row r="707">
      <c r="E707" s="11"/>
      <c r="J707" s="11"/>
      <c r="O707" s="11"/>
      <c r="T707" s="11"/>
      <c r="Y707" s="11"/>
      <c r="AD707" s="11"/>
      <c r="AI707" s="11"/>
      <c r="AN707" s="11"/>
      <c r="AS707" s="11"/>
    </row>
    <row r="708">
      <c r="E708" s="11"/>
      <c r="J708" s="11"/>
      <c r="O708" s="11"/>
      <c r="T708" s="11"/>
      <c r="Y708" s="11"/>
      <c r="AD708" s="11"/>
      <c r="AI708" s="11"/>
      <c r="AN708" s="11"/>
      <c r="AS708" s="11"/>
    </row>
    <row r="709">
      <c r="E709" s="11"/>
      <c r="J709" s="11"/>
      <c r="O709" s="11"/>
      <c r="T709" s="11"/>
      <c r="Y709" s="11"/>
      <c r="AD709" s="11"/>
      <c r="AI709" s="11"/>
      <c r="AN709" s="11"/>
      <c r="AS709" s="11"/>
    </row>
    <row r="710">
      <c r="E710" s="11"/>
      <c r="J710" s="11"/>
      <c r="O710" s="11"/>
      <c r="T710" s="11"/>
      <c r="Y710" s="11"/>
      <c r="AD710" s="11"/>
      <c r="AI710" s="11"/>
      <c r="AN710" s="11"/>
      <c r="AS710" s="11"/>
    </row>
    <row r="711">
      <c r="E711" s="11"/>
      <c r="J711" s="11"/>
      <c r="O711" s="11"/>
      <c r="T711" s="11"/>
      <c r="Y711" s="11"/>
      <c r="AD711" s="11"/>
      <c r="AI711" s="11"/>
      <c r="AN711" s="11"/>
      <c r="AS711" s="11"/>
    </row>
    <row r="712">
      <c r="E712" s="11"/>
      <c r="J712" s="11"/>
      <c r="O712" s="11"/>
      <c r="T712" s="11"/>
      <c r="Y712" s="11"/>
      <c r="AD712" s="11"/>
      <c r="AI712" s="11"/>
      <c r="AN712" s="11"/>
      <c r="AS712" s="11"/>
    </row>
    <row r="713">
      <c r="E713" s="11"/>
      <c r="J713" s="11"/>
      <c r="O713" s="11"/>
      <c r="T713" s="11"/>
      <c r="Y713" s="11"/>
      <c r="AD713" s="11"/>
      <c r="AI713" s="11"/>
      <c r="AN713" s="11"/>
      <c r="AS713" s="11"/>
    </row>
    <row r="714">
      <c r="E714" s="11"/>
      <c r="J714" s="11"/>
      <c r="O714" s="11"/>
      <c r="T714" s="11"/>
      <c r="Y714" s="11"/>
      <c r="AD714" s="11"/>
      <c r="AI714" s="11"/>
      <c r="AN714" s="11"/>
      <c r="AS714" s="11"/>
    </row>
    <row r="715">
      <c r="E715" s="11"/>
      <c r="J715" s="11"/>
      <c r="O715" s="11"/>
      <c r="T715" s="11"/>
      <c r="Y715" s="11"/>
      <c r="AD715" s="11"/>
      <c r="AI715" s="11"/>
      <c r="AN715" s="11"/>
      <c r="AS715" s="11"/>
    </row>
    <row r="716">
      <c r="E716" s="11"/>
      <c r="J716" s="11"/>
      <c r="O716" s="11"/>
      <c r="T716" s="11"/>
      <c r="Y716" s="11"/>
      <c r="AD716" s="11"/>
      <c r="AI716" s="11"/>
      <c r="AN716" s="11"/>
      <c r="AS716" s="11"/>
    </row>
    <row r="717">
      <c r="E717" s="11"/>
      <c r="J717" s="11"/>
      <c r="O717" s="11"/>
      <c r="T717" s="11"/>
      <c r="Y717" s="11"/>
      <c r="AD717" s="11"/>
      <c r="AI717" s="11"/>
      <c r="AN717" s="11"/>
      <c r="AS717" s="11"/>
    </row>
    <row r="718">
      <c r="E718" s="11"/>
      <c r="J718" s="11"/>
      <c r="O718" s="11"/>
      <c r="T718" s="11"/>
      <c r="Y718" s="11"/>
      <c r="AD718" s="11"/>
      <c r="AI718" s="11"/>
      <c r="AN718" s="11"/>
      <c r="AS718" s="11"/>
    </row>
    <row r="719">
      <c r="E719" s="11"/>
      <c r="J719" s="11"/>
      <c r="O719" s="11"/>
      <c r="T719" s="11"/>
      <c r="Y719" s="11"/>
      <c r="AD719" s="11"/>
      <c r="AI719" s="11"/>
      <c r="AN719" s="11"/>
      <c r="AS719" s="11"/>
    </row>
    <row r="720">
      <c r="E720" s="11"/>
      <c r="J720" s="11"/>
      <c r="O720" s="11"/>
      <c r="T720" s="11"/>
      <c r="Y720" s="11"/>
      <c r="AD720" s="11"/>
      <c r="AI720" s="11"/>
      <c r="AN720" s="11"/>
      <c r="AS720" s="11"/>
    </row>
    <row r="721">
      <c r="E721" s="11"/>
      <c r="J721" s="11"/>
      <c r="O721" s="11"/>
      <c r="T721" s="11"/>
      <c r="Y721" s="11"/>
      <c r="AD721" s="11"/>
      <c r="AI721" s="11"/>
      <c r="AN721" s="11"/>
      <c r="AS721" s="11"/>
    </row>
    <row r="722">
      <c r="E722" s="11"/>
      <c r="J722" s="11"/>
      <c r="O722" s="11"/>
      <c r="T722" s="11"/>
      <c r="Y722" s="11"/>
      <c r="AD722" s="11"/>
      <c r="AI722" s="11"/>
      <c r="AN722" s="11"/>
      <c r="AS722" s="11"/>
    </row>
    <row r="723">
      <c r="E723" s="11"/>
      <c r="J723" s="11"/>
      <c r="O723" s="11"/>
      <c r="T723" s="11"/>
      <c r="Y723" s="11"/>
      <c r="AD723" s="11"/>
      <c r="AI723" s="11"/>
      <c r="AN723" s="11"/>
      <c r="AS723" s="11"/>
    </row>
    <row r="724">
      <c r="E724" s="11"/>
      <c r="J724" s="11"/>
      <c r="O724" s="11"/>
      <c r="T724" s="11"/>
      <c r="Y724" s="11"/>
      <c r="AD724" s="11"/>
      <c r="AI724" s="11"/>
      <c r="AN724" s="11"/>
      <c r="AS724" s="11"/>
    </row>
    <row r="725">
      <c r="E725" s="11"/>
      <c r="J725" s="11"/>
      <c r="O725" s="11"/>
      <c r="T725" s="11"/>
      <c r="Y725" s="11"/>
      <c r="AD725" s="11"/>
      <c r="AI725" s="11"/>
      <c r="AN725" s="11"/>
      <c r="AS725" s="11"/>
    </row>
    <row r="726">
      <c r="E726" s="11"/>
      <c r="J726" s="11"/>
      <c r="O726" s="11"/>
      <c r="T726" s="11"/>
      <c r="Y726" s="11"/>
      <c r="AD726" s="11"/>
      <c r="AI726" s="11"/>
      <c r="AN726" s="11"/>
      <c r="AS726" s="11"/>
    </row>
    <row r="727">
      <c r="E727" s="11"/>
      <c r="J727" s="11"/>
      <c r="O727" s="11"/>
      <c r="T727" s="11"/>
      <c r="Y727" s="11"/>
      <c r="AD727" s="11"/>
      <c r="AI727" s="11"/>
      <c r="AN727" s="11"/>
      <c r="AS727" s="11"/>
    </row>
    <row r="728">
      <c r="E728" s="11"/>
      <c r="J728" s="11"/>
      <c r="O728" s="11"/>
      <c r="T728" s="11"/>
      <c r="Y728" s="11"/>
      <c r="AD728" s="11"/>
      <c r="AI728" s="11"/>
      <c r="AN728" s="11"/>
      <c r="AS728" s="11"/>
    </row>
    <row r="729">
      <c r="E729" s="11"/>
      <c r="J729" s="11"/>
      <c r="O729" s="11"/>
      <c r="T729" s="11"/>
      <c r="Y729" s="11"/>
      <c r="AD729" s="11"/>
      <c r="AI729" s="11"/>
      <c r="AN729" s="11"/>
      <c r="AS729" s="11"/>
    </row>
    <row r="730">
      <c r="E730" s="11"/>
      <c r="J730" s="11"/>
      <c r="O730" s="11"/>
      <c r="T730" s="11"/>
      <c r="Y730" s="11"/>
      <c r="AD730" s="11"/>
      <c r="AI730" s="11"/>
      <c r="AN730" s="11"/>
      <c r="AS730" s="11"/>
    </row>
    <row r="731">
      <c r="E731" s="11"/>
      <c r="J731" s="11"/>
      <c r="O731" s="11"/>
      <c r="T731" s="11"/>
      <c r="Y731" s="11"/>
      <c r="AD731" s="11"/>
      <c r="AI731" s="11"/>
      <c r="AN731" s="11"/>
      <c r="AS731" s="11"/>
    </row>
    <row r="732">
      <c r="E732" s="11"/>
      <c r="J732" s="11"/>
      <c r="O732" s="11"/>
      <c r="T732" s="11"/>
      <c r="Y732" s="11"/>
      <c r="AD732" s="11"/>
      <c r="AI732" s="11"/>
      <c r="AN732" s="11"/>
      <c r="AS732" s="11"/>
    </row>
    <row r="733">
      <c r="E733" s="11"/>
      <c r="J733" s="11"/>
      <c r="O733" s="11"/>
      <c r="T733" s="11"/>
      <c r="Y733" s="11"/>
      <c r="AD733" s="11"/>
      <c r="AI733" s="11"/>
      <c r="AN733" s="11"/>
      <c r="AS733" s="11"/>
    </row>
    <row r="734">
      <c r="E734" s="11"/>
      <c r="J734" s="11"/>
      <c r="O734" s="11"/>
      <c r="T734" s="11"/>
      <c r="Y734" s="11"/>
      <c r="AD734" s="11"/>
      <c r="AI734" s="11"/>
      <c r="AN734" s="11"/>
      <c r="AS734" s="11"/>
    </row>
    <row r="735">
      <c r="E735" s="11"/>
      <c r="J735" s="11"/>
      <c r="O735" s="11"/>
      <c r="T735" s="11"/>
      <c r="Y735" s="11"/>
      <c r="AD735" s="11"/>
      <c r="AI735" s="11"/>
      <c r="AN735" s="11"/>
      <c r="AS735" s="11"/>
    </row>
    <row r="736">
      <c r="E736" s="11"/>
      <c r="J736" s="11"/>
      <c r="O736" s="11"/>
      <c r="T736" s="11"/>
      <c r="Y736" s="11"/>
      <c r="AD736" s="11"/>
      <c r="AI736" s="11"/>
      <c r="AN736" s="11"/>
      <c r="AS736" s="11"/>
    </row>
    <row r="737">
      <c r="E737" s="11"/>
      <c r="J737" s="11"/>
      <c r="O737" s="11"/>
      <c r="T737" s="11"/>
      <c r="Y737" s="11"/>
      <c r="AD737" s="11"/>
      <c r="AI737" s="11"/>
      <c r="AN737" s="11"/>
      <c r="AS737" s="11"/>
    </row>
    <row r="738">
      <c r="E738" s="11"/>
      <c r="J738" s="11"/>
      <c r="O738" s="11"/>
      <c r="T738" s="11"/>
      <c r="Y738" s="11"/>
      <c r="AD738" s="11"/>
      <c r="AI738" s="11"/>
      <c r="AN738" s="11"/>
      <c r="AS738" s="11"/>
    </row>
    <row r="739">
      <c r="E739" s="11"/>
      <c r="J739" s="11"/>
      <c r="O739" s="11"/>
      <c r="T739" s="11"/>
      <c r="Y739" s="11"/>
      <c r="AD739" s="11"/>
      <c r="AI739" s="11"/>
      <c r="AN739" s="11"/>
      <c r="AS739" s="11"/>
    </row>
    <row r="740">
      <c r="E740" s="11"/>
      <c r="J740" s="11"/>
      <c r="O740" s="11"/>
      <c r="T740" s="11"/>
      <c r="Y740" s="11"/>
      <c r="AD740" s="11"/>
      <c r="AI740" s="11"/>
      <c r="AN740" s="11"/>
      <c r="AS740" s="11"/>
    </row>
    <row r="741">
      <c r="E741" s="11"/>
      <c r="J741" s="11"/>
      <c r="O741" s="11"/>
      <c r="T741" s="11"/>
      <c r="Y741" s="11"/>
      <c r="AD741" s="11"/>
      <c r="AI741" s="11"/>
      <c r="AN741" s="11"/>
      <c r="AS741" s="11"/>
    </row>
    <row r="742">
      <c r="E742" s="11"/>
      <c r="J742" s="11"/>
      <c r="O742" s="11"/>
      <c r="T742" s="11"/>
      <c r="Y742" s="11"/>
      <c r="AD742" s="11"/>
      <c r="AI742" s="11"/>
      <c r="AN742" s="11"/>
      <c r="AS742" s="11"/>
    </row>
    <row r="743">
      <c r="E743" s="11"/>
      <c r="J743" s="11"/>
      <c r="O743" s="11"/>
      <c r="T743" s="11"/>
      <c r="Y743" s="11"/>
      <c r="AD743" s="11"/>
      <c r="AI743" s="11"/>
      <c r="AN743" s="11"/>
      <c r="AS743" s="11"/>
    </row>
    <row r="744">
      <c r="E744" s="11"/>
      <c r="J744" s="11"/>
      <c r="O744" s="11"/>
      <c r="T744" s="11"/>
      <c r="Y744" s="11"/>
      <c r="AD744" s="11"/>
      <c r="AI744" s="11"/>
      <c r="AN744" s="11"/>
      <c r="AS744" s="11"/>
    </row>
    <row r="745">
      <c r="E745" s="11"/>
      <c r="J745" s="11"/>
      <c r="O745" s="11"/>
      <c r="T745" s="11"/>
      <c r="Y745" s="11"/>
      <c r="AD745" s="11"/>
      <c r="AI745" s="11"/>
      <c r="AN745" s="11"/>
      <c r="AS745" s="11"/>
    </row>
    <row r="746">
      <c r="E746" s="11"/>
      <c r="J746" s="11"/>
      <c r="O746" s="11"/>
      <c r="T746" s="11"/>
      <c r="Y746" s="11"/>
      <c r="AD746" s="11"/>
      <c r="AI746" s="11"/>
      <c r="AN746" s="11"/>
      <c r="AS746" s="11"/>
    </row>
    <row r="747">
      <c r="E747" s="11"/>
      <c r="J747" s="11"/>
      <c r="O747" s="11"/>
      <c r="T747" s="11"/>
      <c r="Y747" s="11"/>
      <c r="AD747" s="11"/>
      <c r="AI747" s="11"/>
      <c r="AN747" s="11"/>
      <c r="AS747" s="11"/>
    </row>
    <row r="748">
      <c r="E748" s="11"/>
      <c r="J748" s="11"/>
      <c r="O748" s="11"/>
      <c r="T748" s="11"/>
      <c r="Y748" s="11"/>
      <c r="AD748" s="11"/>
      <c r="AI748" s="11"/>
      <c r="AN748" s="11"/>
      <c r="AS748" s="11"/>
    </row>
    <row r="749">
      <c r="E749" s="11"/>
      <c r="J749" s="11"/>
      <c r="O749" s="11"/>
      <c r="T749" s="11"/>
      <c r="Y749" s="11"/>
      <c r="AD749" s="11"/>
      <c r="AI749" s="11"/>
      <c r="AN749" s="11"/>
      <c r="AS749" s="11"/>
    </row>
    <row r="750">
      <c r="E750" s="11"/>
      <c r="J750" s="11"/>
      <c r="O750" s="11"/>
      <c r="T750" s="11"/>
      <c r="Y750" s="11"/>
      <c r="AD750" s="11"/>
      <c r="AI750" s="11"/>
      <c r="AN750" s="11"/>
      <c r="AS750" s="11"/>
    </row>
    <row r="751">
      <c r="E751" s="11"/>
      <c r="J751" s="11"/>
      <c r="O751" s="11"/>
      <c r="T751" s="11"/>
      <c r="Y751" s="11"/>
      <c r="AD751" s="11"/>
      <c r="AI751" s="11"/>
      <c r="AN751" s="11"/>
      <c r="AS751" s="11"/>
    </row>
    <row r="752">
      <c r="E752" s="11"/>
      <c r="J752" s="11"/>
      <c r="O752" s="11"/>
      <c r="T752" s="11"/>
      <c r="Y752" s="11"/>
      <c r="AD752" s="11"/>
      <c r="AI752" s="11"/>
      <c r="AN752" s="11"/>
      <c r="AS752" s="11"/>
    </row>
    <row r="753">
      <c r="E753" s="11"/>
      <c r="J753" s="11"/>
      <c r="O753" s="11"/>
      <c r="T753" s="11"/>
      <c r="Y753" s="11"/>
      <c r="AD753" s="11"/>
      <c r="AI753" s="11"/>
      <c r="AN753" s="11"/>
      <c r="AS753" s="11"/>
    </row>
    <row r="754">
      <c r="E754" s="11"/>
      <c r="J754" s="11"/>
      <c r="O754" s="11"/>
      <c r="T754" s="11"/>
      <c r="Y754" s="11"/>
      <c r="AD754" s="11"/>
      <c r="AI754" s="11"/>
      <c r="AN754" s="11"/>
      <c r="AS754" s="11"/>
    </row>
    <row r="755">
      <c r="E755" s="11"/>
      <c r="J755" s="11"/>
      <c r="O755" s="11"/>
      <c r="T755" s="11"/>
      <c r="Y755" s="11"/>
      <c r="AD755" s="11"/>
      <c r="AI755" s="11"/>
      <c r="AN755" s="11"/>
      <c r="AS755" s="11"/>
    </row>
    <row r="756">
      <c r="E756" s="11"/>
      <c r="J756" s="11"/>
      <c r="O756" s="11"/>
      <c r="T756" s="11"/>
      <c r="Y756" s="11"/>
      <c r="AD756" s="11"/>
      <c r="AI756" s="11"/>
      <c r="AN756" s="11"/>
      <c r="AS756" s="11"/>
    </row>
    <row r="757">
      <c r="E757" s="11"/>
      <c r="J757" s="11"/>
      <c r="O757" s="11"/>
      <c r="T757" s="11"/>
      <c r="Y757" s="11"/>
      <c r="AD757" s="11"/>
      <c r="AI757" s="11"/>
      <c r="AN757" s="11"/>
      <c r="AS757" s="11"/>
    </row>
    <row r="758">
      <c r="E758" s="11"/>
      <c r="J758" s="11"/>
      <c r="O758" s="11"/>
      <c r="T758" s="11"/>
      <c r="Y758" s="11"/>
      <c r="AD758" s="11"/>
      <c r="AI758" s="11"/>
      <c r="AN758" s="11"/>
      <c r="AS758" s="11"/>
    </row>
    <row r="759">
      <c r="E759" s="11"/>
      <c r="J759" s="11"/>
      <c r="O759" s="11"/>
      <c r="T759" s="11"/>
      <c r="Y759" s="11"/>
      <c r="AD759" s="11"/>
      <c r="AI759" s="11"/>
      <c r="AN759" s="11"/>
      <c r="AS759" s="11"/>
    </row>
    <row r="760">
      <c r="E760" s="11"/>
      <c r="J760" s="11"/>
      <c r="O760" s="11"/>
      <c r="T760" s="11"/>
      <c r="Y760" s="11"/>
      <c r="AD760" s="11"/>
      <c r="AI760" s="11"/>
      <c r="AN760" s="11"/>
      <c r="AS760" s="11"/>
    </row>
    <row r="761">
      <c r="E761" s="11"/>
      <c r="J761" s="11"/>
      <c r="O761" s="11"/>
      <c r="T761" s="11"/>
      <c r="Y761" s="11"/>
      <c r="AD761" s="11"/>
      <c r="AI761" s="11"/>
      <c r="AN761" s="11"/>
      <c r="AS761" s="11"/>
    </row>
    <row r="762">
      <c r="E762" s="11"/>
      <c r="J762" s="11"/>
      <c r="O762" s="11"/>
      <c r="T762" s="11"/>
      <c r="Y762" s="11"/>
      <c r="AD762" s="11"/>
      <c r="AI762" s="11"/>
      <c r="AN762" s="11"/>
      <c r="AS762" s="11"/>
    </row>
    <row r="763">
      <c r="E763" s="11"/>
      <c r="J763" s="11"/>
      <c r="O763" s="11"/>
      <c r="T763" s="11"/>
      <c r="Y763" s="11"/>
      <c r="AD763" s="11"/>
      <c r="AI763" s="11"/>
      <c r="AN763" s="11"/>
      <c r="AS763" s="11"/>
    </row>
    <row r="764">
      <c r="E764" s="11"/>
      <c r="J764" s="11"/>
      <c r="O764" s="11"/>
      <c r="T764" s="11"/>
      <c r="Y764" s="11"/>
      <c r="AD764" s="11"/>
      <c r="AI764" s="11"/>
      <c r="AN764" s="11"/>
      <c r="AS764" s="11"/>
    </row>
    <row r="765">
      <c r="E765" s="11"/>
      <c r="J765" s="11"/>
      <c r="O765" s="11"/>
      <c r="T765" s="11"/>
      <c r="Y765" s="11"/>
      <c r="AD765" s="11"/>
      <c r="AI765" s="11"/>
      <c r="AN765" s="11"/>
      <c r="AS765" s="11"/>
    </row>
    <row r="766">
      <c r="E766" s="11"/>
      <c r="J766" s="11"/>
      <c r="O766" s="11"/>
      <c r="T766" s="11"/>
      <c r="Y766" s="11"/>
      <c r="AD766" s="11"/>
      <c r="AI766" s="11"/>
      <c r="AN766" s="11"/>
      <c r="AS766" s="11"/>
    </row>
    <row r="767">
      <c r="E767" s="11"/>
      <c r="J767" s="11"/>
      <c r="O767" s="11"/>
      <c r="T767" s="11"/>
      <c r="Y767" s="11"/>
      <c r="AD767" s="11"/>
      <c r="AI767" s="11"/>
      <c r="AN767" s="11"/>
      <c r="AS767" s="11"/>
    </row>
    <row r="768">
      <c r="E768" s="11"/>
      <c r="J768" s="11"/>
      <c r="O768" s="11"/>
      <c r="T768" s="11"/>
      <c r="Y768" s="11"/>
      <c r="AD768" s="11"/>
      <c r="AI768" s="11"/>
      <c r="AN768" s="11"/>
      <c r="AS768" s="11"/>
    </row>
    <row r="769">
      <c r="E769" s="11"/>
      <c r="J769" s="11"/>
      <c r="O769" s="11"/>
      <c r="T769" s="11"/>
      <c r="Y769" s="11"/>
      <c r="AD769" s="11"/>
      <c r="AI769" s="11"/>
      <c r="AN769" s="11"/>
      <c r="AS769" s="11"/>
    </row>
    <row r="770">
      <c r="E770" s="11"/>
      <c r="J770" s="11"/>
      <c r="O770" s="11"/>
      <c r="T770" s="11"/>
      <c r="Y770" s="11"/>
      <c r="AD770" s="11"/>
      <c r="AI770" s="11"/>
      <c r="AN770" s="11"/>
      <c r="AS770" s="11"/>
    </row>
    <row r="771">
      <c r="E771" s="11"/>
      <c r="J771" s="11"/>
      <c r="O771" s="11"/>
      <c r="T771" s="11"/>
      <c r="Y771" s="11"/>
      <c r="AD771" s="11"/>
      <c r="AI771" s="11"/>
      <c r="AN771" s="11"/>
      <c r="AS771" s="11"/>
    </row>
    <row r="772">
      <c r="E772" s="11"/>
      <c r="J772" s="11"/>
      <c r="O772" s="11"/>
      <c r="T772" s="11"/>
      <c r="Y772" s="11"/>
      <c r="AD772" s="11"/>
      <c r="AI772" s="11"/>
      <c r="AN772" s="11"/>
      <c r="AS772" s="11"/>
    </row>
    <row r="773">
      <c r="E773" s="11"/>
      <c r="J773" s="11"/>
      <c r="O773" s="11"/>
      <c r="T773" s="11"/>
      <c r="Y773" s="11"/>
      <c r="AD773" s="11"/>
      <c r="AI773" s="11"/>
      <c r="AN773" s="11"/>
      <c r="AS773" s="11"/>
    </row>
    <row r="774">
      <c r="E774" s="11"/>
      <c r="J774" s="11"/>
      <c r="O774" s="11"/>
      <c r="T774" s="11"/>
      <c r="Y774" s="11"/>
      <c r="AD774" s="11"/>
      <c r="AI774" s="11"/>
      <c r="AN774" s="11"/>
      <c r="AS774" s="11"/>
    </row>
    <row r="775">
      <c r="E775" s="11"/>
      <c r="J775" s="11"/>
      <c r="O775" s="11"/>
      <c r="T775" s="11"/>
      <c r="Y775" s="11"/>
      <c r="AD775" s="11"/>
      <c r="AI775" s="11"/>
      <c r="AN775" s="11"/>
      <c r="AS775" s="11"/>
    </row>
    <row r="776">
      <c r="E776" s="11"/>
      <c r="J776" s="11"/>
      <c r="O776" s="11"/>
      <c r="T776" s="11"/>
      <c r="Y776" s="11"/>
      <c r="AD776" s="11"/>
      <c r="AI776" s="11"/>
      <c r="AN776" s="11"/>
      <c r="AS776" s="11"/>
    </row>
    <row r="777">
      <c r="E777" s="11"/>
      <c r="J777" s="11"/>
      <c r="O777" s="11"/>
      <c r="T777" s="11"/>
      <c r="Y777" s="11"/>
      <c r="AD777" s="11"/>
      <c r="AI777" s="11"/>
      <c r="AN777" s="11"/>
      <c r="AS777" s="11"/>
    </row>
    <row r="778">
      <c r="E778" s="11"/>
      <c r="J778" s="11"/>
      <c r="O778" s="11"/>
      <c r="T778" s="11"/>
      <c r="Y778" s="11"/>
      <c r="AD778" s="11"/>
      <c r="AI778" s="11"/>
      <c r="AN778" s="11"/>
      <c r="AS778" s="11"/>
    </row>
    <row r="779">
      <c r="E779" s="11"/>
      <c r="J779" s="11"/>
      <c r="O779" s="11"/>
      <c r="T779" s="11"/>
      <c r="Y779" s="11"/>
      <c r="AD779" s="11"/>
      <c r="AI779" s="11"/>
      <c r="AN779" s="11"/>
      <c r="AS779" s="11"/>
    </row>
    <row r="780">
      <c r="E780" s="11"/>
      <c r="J780" s="11"/>
      <c r="O780" s="11"/>
      <c r="T780" s="11"/>
      <c r="Y780" s="11"/>
      <c r="AD780" s="11"/>
      <c r="AI780" s="11"/>
      <c r="AN780" s="11"/>
      <c r="AS780" s="11"/>
    </row>
    <row r="781">
      <c r="E781" s="11"/>
      <c r="J781" s="11"/>
      <c r="O781" s="11"/>
      <c r="T781" s="11"/>
      <c r="Y781" s="11"/>
      <c r="AD781" s="11"/>
      <c r="AI781" s="11"/>
      <c r="AN781" s="11"/>
      <c r="AS781" s="11"/>
    </row>
    <row r="782">
      <c r="E782" s="11"/>
      <c r="J782" s="11"/>
      <c r="O782" s="11"/>
      <c r="T782" s="11"/>
      <c r="Y782" s="11"/>
      <c r="AD782" s="11"/>
      <c r="AI782" s="11"/>
      <c r="AN782" s="11"/>
      <c r="AS782" s="11"/>
    </row>
    <row r="783">
      <c r="E783" s="11"/>
      <c r="J783" s="11"/>
      <c r="O783" s="11"/>
      <c r="T783" s="11"/>
      <c r="Y783" s="11"/>
      <c r="AD783" s="11"/>
      <c r="AI783" s="11"/>
      <c r="AN783" s="11"/>
      <c r="AS783" s="11"/>
    </row>
    <row r="784">
      <c r="E784" s="11"/>
      <c r="J784" s="11"/>
      <c r="O784" s="11"/>
      <c r="T784" s="11"/>
      <c r="Y784" s="11"/>
      <c r="AD784" s="11"/>
      <c r="AI784" s="11"/>
      <c r="AN784" s="11"/>
      <c r="AS784" s="11"/>
    </row>
    <row r="785">
      <c r="E785" s="11"/>
      <c r="J785" s="11"/>
      <c r="O785" s="11"/>
      <c r="T785" s="11"/>
      <c r="Y785" s="11"/>
      <c r="AD785" s="11"/>
      <c r="AI785" s="11"/>
      <c r="AN785" s="11"/>
      <c r="AS785" s="11"/>
    </row>
    <row r="786">
      <c r="E786" s="11"/>
      <c r="J786" s="11"/>
      <c r="O786" s="11"/>
      <c r="T786" s="11"/>
      <c r="Y786" s="11"/>
      <c r="AD786" s="11"/>
      <c r="AI786" s="11"/>
      <c r="AN786" s="11"/>
      <c r="AS786" s="11"/>
    </row>
    <row r="787">
      <c r="E787" s="11"/>
      <c r="J787" s="11"/>
      <c r="O787" s="11"/>
      <c r="T787" s="11"/>
      <c r="Y787" s="11"/>
      <c r="AD787" s="11"/>
      <c r="AI787" s="11"/>
      <c r="AN787" s="11"/>
      <c r="AS787" s="11"/>
    </row>
    <row r="788">
      <c r="E788" s="11"/>
      <c r="J788" s="11"/>
      <c r="O788" s="11"/>
      <c r="T788" s="11"/>
      <c r="Y788" s="11"/>
      <c r="AD788" s="11"/>
      <c r="AI788" s="11"/>
      <c r="AN788" s="11"/>
      <c r="AS788" s="11"/>
    </row>
    <row r="789">
      <c r="E789" s="11"/>
      <c r="J789" s="11"/>
      <c r="O789" s="11"/>
      <c r="T789" s="11"/>
      <c r="Y789" s="11"/>
      <c r="AD789" s="11"/>
      <c r="AI789" s="11"/>
      <c r="AN789" s="11"/>
      <c r="AS789" s="11"/>
    </row>
    <row r="790">
      <c r="E790" s="11"/>
      <c r="J790" s="11"/>
      <c r="O790" s="11"/>
      <c r="T790" s="11"/>
      <c r="Y790" s="11"/>
      <c r="AD790" s="11"/>
      <c r="AI790" s="11"/>
      <c r="AN790" s="11"/>
      <c r="AS790" s="11"/>
    </row>
    <row r="791">
      <c r="E791" s="11"/>
      <c r="J791" s="11"/>
      <c r="O791" s="11"/>
      <c r="T791" s="11"/>
      <c r="Y791" s="11"/>
      <c r="AD791" s="11"/>
      <c r="AI791" s="11"/>
      <c r="AN791" s="11"/>
      <c r="AS791" s="11"/>
    </row>
    <row r="792">
      <c r="E792" s="11"/>
      <c r="J792" s="11"/>
      <c r="O792" s="11"/>
      <c r="T792" s="11"/>
      <c r="Y792" s="11"/>
      <c r="AD792" s="11"/>
      <c r="AI792" s="11"/>
      <c r="AN792" s="11"/>
      <c r="AS792" s="11"/>
    </row>
    <row r="793">
      <c r="E793" s="11"/>
      <c r="J793" s="11"/>
      <c r="O793" s="11"/>
      <c r="T793" s="11"/>
      <c r="Y793" s="11"/>
      <c r="AD793" s="11"/>
      <c r="AI793" s="11"/>
      <c r="AN793" s="11"/>
      <c r="AS793" s="11"/>
    </row>
    <row r="794">
      <c r="E794" s="11"/>
      <c r="J794" s="11"/>
      <c r="O794" s="11"/>
      <c r="T794" s="11"/>
      <c r="Y794" s="11"/>
      <c r="AD794" s="11"/>
      <c r="AI794" s="11"/>
      <c r="AN794" s="11"/>
      <c r="AS794" s="11"/>
    </row>
    <row r="795">
      <c r="E795" s="11"/>
      <c r="J795" s="11"/>
      <c r="O795" s="11"/>
      <c r="T795" s="11"/>
      <c r="Y795" s="11"/>
      <c r="AD795" s="11"/>
      <c r="AI795" s="11"/>
      <c r="AN795" s="11"/>
      <c r="AS795" s="11"/>
    </row>
    <row r="796">
      <c r="E796" s="11"/>
      <c r="J796" s="11"/>
      <c r="O796" s="11"/>
      <c r="T796" s="11"/>
      <c r="Y796" s="11"/>
      <c r="AD796" s="11"/>
      <c r="AI796" s="11"/>
      <c r="AN796" s="11"/>
      <c r="AS796" s="11"/>
    </row>
    <row r="797">
      <c r="E797" s="11"/>
      <c r="J797" s="11"/>
      <c r="O797" s="11"/>
      <c r="T797" s="11"/>
      <c r="Y797" s="11"/>
      <c r="AD797" s="11"/>
      <c r="AI797" s="11"/>
      <c r="AN797" s="11"/>
      <c r="AS797" s="11"/>
    </row>
    <row r="798">
      <c r="E798" s="11"/>
      <c r="J798" s="11"/>
      <c r="O798" s="11"/>
      <c r="T798" s="11"/>
      <c r="Y798" s="11"/>
      <c r="AD798" s="11"/>
      <c r="AI798" s="11"/>
      <c r="AN798" s="11"/>
      <c r="AS798" s="11"/>
    </row>
    <row r="799">
      <c r="E799" s="11"/>
      <c r="J799" s="11"/>
      <c r="O799" s="11"/>
      <c r="T799" s="11"/>
      <c r="Y799" s="11"/>
      <c r="AD799" s="11"/>
      <c r="AI799" s="11"/>
      <c r="AN799" s="11"/>
      <c r="AS799" s="11"/>
    </row>
    <row r="800">
      <c r="E800" s="11"/>
      <c r="J800" s="11"/>
      <c r="O800" s="11"/>
      <c r="T800" s="11"/>
      <c r="Y800" s="11"/>
      <c r="AD800" s="11"/>
      <c r="AI800" s="11"/>
      <c r="AN800" s="11"/>
      <c r="AS800" s="11"/>
    </row>
    <row r="801">
      <c r="E801" s="11"/>
      <c r="J801" s="11"/>
      <c r="O801" s="11"/>
      <c r="T801" s="11"/>
      <c r="Y801" s="11"/>
      <c r="AD801" s="11"/>
      <c r="AI801" s="11"/>
      <c r="AN801" s="11"/>
      <c r="AS801" s="11"/>
    </row>
    <row r="802">
      <c r="E802" s="11"/>
      <c r="J802" s="11"/>
      <c r="O802" s="11"/>
      <c r="T802" s="11"/>
      <c r="Y802" s="11"/>
      <c r="AD802" s="11"/>
      <c r="AI802" s="11"/>
      <c r="AN802" s="11"/>
      <c r="AS802" s="11"/>
    </row>
    <row r="803">
      <c r="E803" s="11"/>
      <c r="J803" s="11"/>
      <c r="O803" s="11"/>
      <c r="T803" s="11"/>
      <c r="Y803" s="11"/>
      <c r="AD803" s="11"/>
      <c r="AI803" s="11"/>
      <c r="AN803" s="11"/>
      <c r="AS803" s="11"/>
    </row>
    <row r="804">
      <c r="E804" s="11"/>
      <c r="J804" s="11"/>
      <c r="O804" s="11"/>
      <c r="T804" s="11"/>
      <c r="Y804" s="11"/>
      <c r="AD804" s="11"/>
      <c r="AI804" s="11"/>
      <c r="AN804" s="11"/>
      <c r="AS804" s="11"/>
    </row>
    <row r="805">
      <c r="E805" s="11"/>
      <c r="J805" s="11"/>
      <c r="O805" s="11"/>
      <c r="T805" s="11"/>
      <c r="Y805" s="11"/>
      <c r="AD805" s="11"/>
      <c r="AI805" s="11"/>
      <c r="AN805" s="11"/>
      <c r="AS805" s="11"/>
    </row>
    <row r="806">
      <c r="E806" s="11"/>
      <c r="J806" s="11"/>
      <c r="O806" s="11"/>
      <c r="T806" s="11"/>
      <c r="Y806" s="11"/>
      <c r="AD806" s="11"/>
      <c r="AI806" s="11"/>
      <c r="AN806" s="11"/>
      <c r="AS806" s="11"/>
    </row>
    <row r="807">
      <c r="E807" s="11"/>
      <c r="J807" s="11"/>
      <c r="O807" s="11"/>
      <c r="T807" s="11"/>
      <c r="Y807" s="11"/>
      <c r="AD807" s="11"/>
      <c r="AI807" s="11"/>
      <c r="AN807" s="11"/>
      <c r="AS807" s="11"/>
    </row>
    <row r="808">
      <c r="E808" s="11"/>
      <c r="J808" s="11"/>
      <c r="O808" s="11"/>
      <c r="T808" s="11"/>
      <c r="Y808" s="11"/>
      <c r="AD808" s="11"/>
      <c r="AI808" s="11"/>
      <c r="AN808" s="11"/>
      <c r="AS808" s="11"/>
    </row>
    <row r="809">
      <c r="E809" s="11"/>
      <c r="J809" s="11"/>
      <c r="O809" s="11"/>
      <c r="T809" s="11"/>
      <c r="Y809" s="11"/>
      <c r="AD809" s="11"/>
      <c r="AI809" s="11"/>
      <c r="AN809" s="11"/>
      <c r="AS809" s="11"/>
    </row>
    <row r="810">
      <c r="E810" s="11"/>
      <c r="J810" s="11"/>
      <c r="O810" s="11"/>
      <c r="T810" s="11"/>
      <c r="Y810" s="11"/>
      <c r="AD810" s="11"/>
      <c r="AI810" s="11"/>
      <c r="AN810" s="11"/>
      <c r="AS810" s="11"/>
    </row>
    <row r="811">
      <c r="E811" s="11"/>
      <c r="J811" s="11"/>
      <c r="O811" s="11"/>
      <c r="T811" s="11"/>
      <c r="Y811" s="11"/>
      <c r="AD811" s="11"/>
      <c r="AI811" s="11"/>
      <c r="AN811" s="11"/>
      <c r="AS811" s="11"/>
    </row>
    <row r="812">
      <c r="E812" s="11"/>
      <c r="J812" s="11"/>
      <c r="O812" s="11"/>
      <c r="T812" s="11"/>
      <c r="Y812" s="11"/>
      <c r="AD812" s="11"/>
      <c r="AI812" s="11"/>
      <c r="AN812" s="11"/>
      <c r="AS812" s="11"/>
    </row>
    <row r="813">
      <c r="E813" s="11"/>
      <c r="J813" s="11"/>
      <c r="O813" s="11"/>
      <c r="T813" s="11"/>
      <c r="Y813" s="11"/>
      <c r="AD813" s="11"/>
      <c r="AI813" s="11"/>
      <c r="AN813" s="11"/>
      <c r="AS813" s="11"/>
    </row>
    <row r="814">
      <c r="E814" s="11"/>
      <c r="J814" s="11"/>
      <c r="O814" s="11"/>
      <c r="T814" s="11"/>
      <c r="Y814" s="11"/>
      <c r="AD814" s="11"/>
      <c r="AI814" s="11"/>
      <c r="AN814" s="11"/>
      <c r="AS814" s="11"/>
    </row>
    <row r="815">
      <c r="E815" s="11"/>
      <c r="J815" s="11"/>
      <c r="O815" s="11"/>
      <c r="T815" s="11"/>
      <c r="Y815" s="11"/>
      <c r="AD815" s="11"/>
      <c r="AI815" s="11"/>
      <c r="AN815" s="11"/>
      <c r="AS815" s="11"/>
    </row>
    <row r="816">
      <c r="E816" s="11"/>
      <c r="J816" s="11"/>
      <c r="O816" s="11"/>
      <c r="T816" s="11"/>
      <c r="Y816" s="11"/>
      <c r="AD816" s="11"/>
      <c r="AI816" s="11"/>
      <c r="AN816" s="11"/>
      <c r="AS816" s="11"/>
    </row>
    <row r="817">
      <c r="E817" s="11"/>
      <c r="J817" s="11"/>
      <c r="O817" s="11"/>
      <c r="T817" s="11"/>
      <c r="Y817" s="11"/>
      <c r="AD817" s="11"/>
      <c r="AI817" s="11"/>
      <c r="AN817" s="11"/>
      <c r="AS817" s="11"/>
    </row>
    <row r="818">
      <c r="E818" s="11"/>
      <c r="J818" s="11"/>
      <c r="O818" s="11"/>
      <c r="T818" s="11"/>
      <c r="Y818" s="11"/>
      <c r="AD818" s="11"/>
      <c r="AI818" s="11"/>
      <c r="AN818" s="11"/>
      <c r="AS818" s="11"/>
    </row>
    <row r="819">
      <c r="E819" s="11"/>
      <c r="J819" s="11"/>
      <c r="O819" s="11"/>
      <c r="T819" s="11"/>
      <c r="Y819" s="11"/>
      <c r="AD819" s="11"/>
      <c r="AI819" s="11"/>
      <c r="AN819" s="11"/>
      <c r="AS819" s="11"/>
    </row>
    <row r="820">
      <c r="E820" s="11"/>
      <c r="J820" s="11"/>
      <c r="O820" s="11"/>
      <c r="T820" s="11"/>
      <c r="Y820" s="11"/>
      <c r="AD820" s="11"/>
      <c r="AI820" s="11"/>
      <c r="AN820" s="11"/>
      <c r="AS820" s="11"/>
    </row>
    <row r="821">
      <c r="E821" s="11"/>
      <c r="J821" s="11"/>
      <c r="O821" s="11"/>
      <c r="T821" s="11"/>
      <c r="Y821" s="11"/>
      <c r="AD821" s="11"/>
      <c r="AI821" s="11"/>
      <c r="AN821" s="11"/>
      <c r="AS821" s="11"/>
    </row>
    <row r="822">
      <c r="E822" s="11"/>
      <c r="J822" s="11"/>
      <c r="O822" s="11"/>
      <c r="T822" s="11"/>
      <c r="Y822" s="11"/>
      <c r="AD822" s="11"/>
      <c r="AI822" s="11"/>
      <c r="AN822" s="11"/>
      <c r="AS822" s="11"/>
    </row>
    <row r="823">
      <c r="E823" s="11"/>
      <c r="J823" s="11"/>
      <c r="O823" s="11"/>
      <c r="T823" s="11"/>
      <c r="Y823" s="11"/>
      <c r="AD823" s="11"/>
      <c r="AI823" s="11"/>
      <c r="AN823" s="11"/>
      <c r="AS823" s="11"/>
    </row>
    <row r="824">
      <c r="E824" s="11"/>
      <c r="J824" s="11"/>
      <c r="O824" s="11"/>
      <c r="T824" s="11"/>
      <c r="Y824" s="11"/>
      <c r="AD824" s="11"/>
      <c r="AI824" s="11"/>
      <c r="AN824" s="11"/>
      <c r="AS824" s="11"/>
    </row>
    <row r="825">
      <c r="E825" s="11"/>
      <c r="J825" s="11"/>
      <c r="O825" s="11"/>
      <c r="T825" s="11"/>
      <c r="Y825" s="11"/>
      <c r="AD825" s="11"/>
      <c r="AI825" s="11"/>
      <c r="AN825" s="11"/>
      <c r="AS825" s="11"/>
    </row>
    <row r="826">
      <c r="E826" s="11"/>
      <c r="J826" s="11"/>
      <c r="O826" s="11"/>
      <c r="T826" s="11"/>
      <c r="Y826" s="11"/>
      <c r="AD826" s="11"/>
      <c r="AI826" s="11"/>
      <c r="AN826" s="11"/>
      <c r="AS826" s="11"/>
    </row>
    <row r="827">
      <c r="E827" s="11"/>
      <c r="J827" s="11"/>
      <c r="O827" s="11"/>
      <c r="T827" s="11"/>
      <c r="Y827" s="11"/>
      <c r="AD827" s="11"/>
      <c r="AI827" s="11"/>
      <c r="AN827" s="11"/>
      <c r="AS827" s="11"/>
    </row>
    <row r="828">
      <c r="E828" s="11"/>
      <c r="J828" s="11"/>
      <c r="O828" s="11"/>
      <c r="T828" s="11"/>
      <c r="Y828" s="11"/>
      <c r="AD828" s="11"/>
      <c r="AI828" s="11"/>
      <c r="AN828" s="11"/>
      <c r="AS828" s="11"/>
    </row>
    <row r="829">
      <c r="E829" s="11"/>
      <c r="J829" s="11"/>
      <c r="O829" s="11"/>
      <c r="T829" s="11"/>
      <c r="Y829" s="11"/>
      <c r="AD829" s="11"/>
      <c r="AI829" s="11"/>
      <c r="AN829" s="11"/>
      <c r="AS829" s="11"/>
    </row>
    <row r="830">
      <c r="E830" s="11"/>
      <c r="J830" s="11"/>
      <c r="O830" s="11"/>
      <c r="T830" s="11"/>
      <c r="Y830" s="11"/>
      <c r="AD830" s="11"/>
      <c r="AI830" s="11"/>
      <c r="AN830" s="11"/>
      <c r="AS830" s="11"/>
    </row>
    <row r="831">
      <c r="E831" s="11"/>
      <c r="J831" s="11"/>
      <c r="O831" s="11"/>
      <c r="T831" s="11"/>
      <c r="Y831" s="11"/>
      <c r="AD831" s="11"/>
      <c r="AI831" s="11"/>
      <c r="AN831" s="11"/>
      <c r="AS831" s="11"/>
    </row>
    <row r="832">
      <c r="E832" s="11"/>
      <c r="J832" s="11"/>
      <c r="O832" s="11"/>
      <c r="T832" s="11"/>
      <c r="Y832" s="11"/>
      <c r="AD832" s="11"/>
      <c r="AI832" s="11"/>
      <c r="AN832" s="11"/>
      <c r="AS832" s="11"/>
    </row>
    <row r="833">
      <c r="E833" s="11"/>
      <c r="J833" s="11"/>
      <c r="O833" s="11"/>
      <c r="T833" s="11"/>
      <c r="Y833" s="11"/>
      <c r="AD833" s="11"/>
      <c r="AI833" s="11"/>
      <c r="AN833" s="11"/>
      <c r="AS833" s="11"/>
    </row>
    <row r="834">
      <c r="E834" s="11"/>
      <c r="J834" s="11"/>
      <c r="O834" s="11"/>
      <c r="T834" s="11"/>
      <c r="Y834" s="11"/>
      <c r="AD834" s="11"/>
      <c r="AI834" s="11"/>
      <c r="AN834" s="11"/>
      <c r="AS834" s="11"/>
    </row>
    <row r="835">
      <c r="E835" s="11"/>
      <c r="J835" s="11"/>
      <c r="O835" s="11"/>
      <c r="T835" s="11"/>
      <c r="Y835" s="11"/>
      <c r="AD835" s="11"/>
      <c r="AI835" s="11"/>
      <c r="AN835" s="11"/>
      <c r="AS835" s="11"/>
    </row>
    <row r="836">
      <c r="E836" s="11"/>
      <c r="J836" s="11"/>
      <c r="O836" s="11"/>
      <c r="T836" s="11"/>
      <c r="Y836" s="11"/>
      <c r="AD836" s="11"/>
      <c r="AI836" s="11"/>
      <c r="AN836" s="11"/>
      <c r="AS836" s="11"/>
    </row>
    <row r="837">
      <c r="E837" s="11"/>
      <c r="J837" s="11"/>
      <c r="O837" s="11"/>
      <c r="T837" s="11"/>
      <c r="Y837" s="11"/>
      <c r="AD837" s="11"/>
      <c r="AI837" s="11"/>
      <c r="AN837" s="11"/>
      <c r="AS837" s="11"/>
    </row>
    <row r="838">
      <c r="E838" s="11"/>
      <c r="J838" s="11"/>
      <c r="O838" s="11"/>
      <c r="T838" s="11"/>
      <c r="Y838" s="11"/>
      <c r="AD838" s="11"/>
      <c r="AI838" s="11"/>
      <c r="AN838" s="11"/>
      <c r="AS838" s="11"/>
    </row>
    <row r="839">
      <c r="E839" s="11"/>
      <c r="J839" s="11"/>
      <c r="O839" s="11"/>
      <c r="T839" s="11"/>
      <c r="Y839" s="11"/>
      <c r="AD839" s="11"/>
      <c r="AI839" s="11"/>
      <c r="AN839" s="11"/>
      <c r="AS839" s="11"/>
    </row>
    <row r="840">
      <c r="E840" s="11"/>
      <c r="J840" s="11"/>
      <c r="O840" s="11"/>
      <c r="T840" s="11"/>
      <c r="Y840" s="11"/>
      <c r="AD840" s="11"/>
      <c r="AI840" s="11"/>
      <c r="AN840" s="11"/>
      <c r="AS840" s="11"/>
    </row>
    <row r="841">
      <c r="E841" s="11"/>
      <c r="J841" s="11"/>
      <c r="O841" s="11"/>
      <c r="T841" s="11"/>
      <c r="Y841" s="11"/>
      <c r="AD841" s="11"/>
      <c r="AI841" s="11"/>
      <c r="AN841" s="11"/>
      <c r="AS841" s="11"/>
    </row>
    <row r="842">
      <c r="E842" s="11"/>
      <c r="J842" s="11"/>
      <c r="O842" s="11"/>
      <c r="T842" s="11"/>
      <c r="Y842" s="11"/>
      <c r="AD842" s="11"/>
      <c r="AI842" s="11"/>
      <c r="AN842" s="11"/>
      <c r="AS842" s="11"/>
    </row>
    <row r="843">
      <c r="E843" s="11"/>
      <c r="J843" s="11"/>
      <c r="O843" s="11"/>
      <c r="T843" s="11"/>
      <c r="Y843" s="11"/>
      <c r="AD843" s="11"/>
      <c r="AI843" s="11"/>
      <c r="AN843" s="11"/>
      <c r="AS843" s="11"/>
    </row>
    <row r="844">
      <c r="E844" s="11"/>
      <c r="J844" s="11"/>
      <c r="O844" s="11"/>
      <c r="T844" s="11"/>
      <c r="Y844" s="11"/>
      <c r="AD844" s="11"/>
      <c r="AI844" s="11"/>
      <c r="AN844" s="11"/>
      <c r="AS844" s="11"/>
    </row>
    <row r="845">
      <c r="E845" s="11"/>
      <c r="J845" s="11"/>
      <c r="O845" s="11"/>
      <c r="T845" s="11"/>
      <c r="Y845" s="11"/>
      <c r="AD845" s="11"/>
      <c r="AI845" s="11"/>
      <c r="AN845" s="11"/>
      <c r="AS845" s="11"/>
    </row>
    <row r="846">
      <c r="E846" s="11"/>
      <c r="J846" s="11"/>
      <c r="O846" s="11"/>
      <c r="T846" s="11"/>
      <c r="Y846" s="11"/>
      <c r="AD846" s="11"/>
      <c r="AI846" s="11"/>
      <c r="AN846" s="11"/>
      <c r="AS846" s="11"/>
    </row>
    <row r="847">
      <c r="E847" s="11"/>
      <c r="J847" s="11"/>
      <c r="O847" s="11"/>
      <c r="T847" s="11"/>
      <c r="Y847" s="11"/>
      <c r="AD847" s="11"/>
      <c r="AI847" s="11"/>
      <c r="AN847" s="11"/>
      <c r="AS847" s="11"/>
    </row>
    <row r="848">
      <c r="E848" s="11"/>
      <c r="J848" s="11"/>
      <c r="O848" s="11"/>
      <c r="T848" s="11"/>
      <c r="Y848" s="11"/>
      <c r="AD848" s="11"/>
      <c r="AI848" s="11"/>
      <c r="AN848" s="11"/>
      <c r="AS848" s="11"/>
    </row>
    <row r="849">
      <c r="E849" s="11"/>
      <c r="J849" s="11"/>
      <c r="O849" s="11"/>
      <c r="T849" s="11"/>
      <c r="Y849" s="11"/>
      <c r="AD849" s="11"/>
      <c r="AI849" s="11"/>
      <c r="AN849" s="11"/>
      <c r="AS849" s="11"/>
    </row>
    <row r="850">
      <c r="E850" s="11"/>
      <c r="J850" s="11"/>
      <c r="O850" s="11"/>
      <c r="T850" s="11"/>
      <c r="Y850" s="11"/>
      <c r="AD850" s="11"/>
      <c r="AI850" s="11"/>
      <c r="AN850" s="11"/>
      <c r="AS850" s="11"/>
    </row>
    <row r="851">
      <c r="E851" s="11"/>
      <c r="J851" s="11"/>
      <c r="O851" s="11"/>
      <c r="T851" s="11"/>
      <c r="Y851" s="11"/>
      <c r="AD851" s="11"/>
      <c r="AI851" s="11"/>
      <c r="AN851" s="11"/>
      <c r="AS851" s="11"/>
    </row>
    <row r="852">
      <c r="E852" s="11"/>
      <c r="J852" s="11"/>
      <c r="O852" s="11"/>
      <c r="T852" s="11"/>
      <c r="Y852" s="11"/>
      <c r="AD852" s="11"/>
      <c r="AI852" s="11"/>
      <c r="AN852" s="11"/>
      <c r="AS852" s="11"/>
    </row>
    <row r="853">
      <c r="E853" s="11"/>
      <c r="J853" s="11"/>
      <c r="O853" s="11"/>
      <c r="T853" s="11"/>
      <c r="Y853" s="11"/>
      <c r="AD853" s="11"/>
      <c r="AI853" s="11"/>
      <c r="AN853" s="11"/>
      <c r="AS853" s="11"/>
    </row>
    <row r="854">
      <c r="E854" s="11"/>
      <c r="J854" s="11"/>
      <c r="O854" s="11"/>
      <c r="T854" s="11"/>
      <c r="Y854" s="11"/>
      <c r="AD854" s="11"/>
      <c r="AI854" s="11"/>
      <c r="AN854" s="11"/>
      <c r="AS854" s="11"/>
    </row>
    <row r="855">
      <c r="E855" s="11"/>
      <c r="J855" s="11"/>
      <c r="O855" s="11"/>
      <c r="T855" s="11"/>
      <c r="Y855" s="11"/>
      <c r="AD855" s="11"/>
      <c r="AI855" s="11"/>
      <c r="AN855" s="11"/>
      <c r="AS855" s="11"/>
    </row>
    <row r="856">
      <c r="E856" s="11"/>
      <c r="J856" s="11"/>
      <c r="O856" s="11"/>
      <c r="T856" s="11"/>
      <c r="Y856" s="11"/>
      <c r="AD856" s="11"/>
      <c r="AI856" s="11"/>
      <c r="AN856" s="11"/>
      <c r="AS856" s="11"/>
    </row>
    <row r="857">
      <c r="E857" s="11"/>
      <c r="J857" s="11"/>
      <c r="O857" s="11"/>
      <c r="T857" s="11"/>
      <c r="Y857" s="11"/>
      <c r="AD857" s="11"/>
      <c r="AI857" s="11"/>
      <c r="AN857" s="11"/>
      <c r="AS857" s="11"/>
    </row>
    <row r="858">
      <c r="E858" s="11"/>
      <c r="J858" s="11"/>
      <c r="O858" s="11"/>
      <c r="T858" s="11"/>
      <c r="Y858" s="11"/>
      <c r="AD858" s="11"/>
      <c r="AI858" s="11"/>
      <c r="AN858" s="11"/>
      <c r="AS858" s="11"/>
    </row>
    <row r="859">
      <c r="E859" s="11"/>
      <c r="J859" s="11"/>
      <c r="O859" s="11"/>
      <c r="T859" s="11"/>
      <c r="Y859" s="11"/>
      <c r="AD859" s="11"/>
      <c r="AI859" s="11"/>
      <c r="AN859" s="11"/>
      <c r="AS859" s="11"/>
    </row>
    <row r="860">
      <c r="E860" s="11"/>
      <c r="J860" s="11"/>
      <c r="O860" s="11"/>
      <c r="T860" s="11"/>
      <c r="Y860" s="11"/>
      <c r="AD860" s="11"/>
      <c r="AI860" s="11"/>
      <c r="AN860" s="11"/>
      <c r="AS860" s="11"/>
    </row>
    <row r="861">
      <c r="E861" s="11"/>
      <c r="J861" s="11"/>
      <c r="O861" s="11"/>
      <c r="T861" s="11"/>
      <c r="Y861" s="11"/>
      <c r="AD861" s="11"/>
      <c r="AI861" s="11"/>
      <c r="AN861" s="11"/>
      <c r="AS861" s="11"/>
    </row>
    <row r="862">
      <c r="E862" s="11"/>
      <c r="J862" s="11"/>
      <c r="O862" s="11"/>
      <c r="T862" s="11"/>
      <c r="Y862" s="11"/>
      <c r="AD862" s="11"/>
      <c r="AI862" s="11"/>
      <c r="AN862" s="11"/>
      <c r="AS862" s="11"/>
    </row>
    <row r="863">
      <c r="E863" s="11"/>
      <c r="J863" s="11"/>
      <c r="O863" s="11"/>
      <c r="T863" s="11"/>
      <c r="Y863" s="11"/>
      <c r="AD863" s="11"/>
      <c r="AI863" s="11"/>
      <c r="AN863" s="11"/>
      <c r="AS863" s="11"/>
    </row>
    <row r="864">
      <c r="E864" s="11"/>
      <c r="J864" s="11"/>
      <c r="O864" s="11"/>
      <c r="T864" s="11"/>
      <c r="Y864" s="11"/>
      <c r="AD864" s="11"/>
      <c r="AI864" s="11"/>
      <c r="AN864" s="11"/>
      <c r="AS864" s="11"/>
    </row>
    <row r="865">
      <c r="E865" s="11"/>
      <c r="J865" s="11"/>
      <c r="O865" s="11"/>
      <c r="T865" s="11"/>
      <c r="Y865" s="11"/>
      <c r="AD865" s="11"/>
      <c r="AI865" s="11"/>
      <c r="AN865" s="11"/>
      <c r="AS865" s="11"/>
    </row>
    <row r="866">
      <c r="E866" s="11"/>
      <c r="J866" s="11"/>
      <c r="O866" s="11"/>
      <c r="T866" s="11"/>
      <c r="Y866" s="11"/>
      <c r="AD866" s="11"/>
      <c r="AI866" s="11"/>
      <c r="AN866" s="11"/>
      <c r="AS866" s="11"/>
    </row>
    <row r="867">
      <c r="E867" s="11"/>
      <c r="J867" s="11"/>
      <c r="O867" s="11"/>
      <c r="T867" s="11"/>
      <c r="Y867" s="11"/>
      <c r="AD867" s="11"/>
      <c r="AI867" s="11"/>
      <c r="AN867" s="11"/>
      <c r="AS867" s="11"/>
    </row>
    <row r="868">
      <c r="E868" s="11"/>
      <c r="J868" s="11"/>
      <c r="O868" s="11"/>
      <c r="T868" s="11"/>
      <c r="Y868" s="11"/>
      <c r="AD868" s="11"/>
      <c r="AI868" s="11"/>
      <c r="AN868" s="11"/>
      <c r="AS868" s="11"/>
    </row>
    <row r="869">
      <c r="E869" s="11"/>
      <c r="J869" s="11"/>
      <c r="O869" s="11"/>
      <c r="T869" s="11"/>
      <c r="Y869" s="11"/>
      <c r="AD869" s="11"/>
      <c r="AI869" s="11"/>
      <c r="AN869" s="11"/>
      <c r="AS869" s="11"/>
    </row>
    <row r="870">
      <c r="E870" s="11"/>
      <c r="J870" s="11"/>
      <c r="O870" s="11"/>
      <c r="T870" s="11"/>
      <c r="Y870" s="11"/>
      <c r="AD870" s="11"/>
      <c r="AI870" s="11"/>
      <c r="AN870" s="11"/>
      <c r="AS870" s="11"/>
    </row>
    <row r="871">
      <c r="E871" s="11"/>
      <c r="J871" s="11"/>
      <c r="O871" s="11"/>
      <c r="T871" s="11"/>
      <c r="Y871" s="11"/>
      <c r="AD871" s="11"/>
      <c r="AI871" s="11"/>
      <c r="AN871" s="11"/>
      <c r="AS871" s="11"/>
    </row>
    <row r="872">
      <c r="E872" s="11"/>
      <c r="J872" s="11"/>
      <c r="O872" s="11"/>
      <c r="T872" s="11"/>
      <c r="Y872" s="11"/>
      <c r="AD872" s="11"/>
      <c r="AI872" s="11"/>
      <c r="AN872" s="11"/>
      <c r="AS872" s="11"/>
    </row>
    <row r="873">
      <c r="E873" s="11"/>
      <c r="J873" s="11"/>
      <c r="O873" s="11"/>
      <c r="T873" s="11"/>
      <c r="Y873" s="11"/>
      <c r="AD873" s="11"/>
      <c r="AI873" s="11"/>
      <c r="AN873" s="11"/>
      <c r="AS873" s="11"/>
    </row>
    <row r="874">
      <c r="E874" s="11"/>
      <c r="J874" s="11"/>
      <c r="O874" s="11"/>
      <c r="T874" s="11"/>
      <c r="Y874" s="11"/>
      <c r="AD874" s="11"/>
      <c r="AI874" s="11"/>
      <c r="AN874" s="11"/>
      <c r="AS874" s="11"/>
    </row>
    <row r="875">
      <c r="E875" s="11"/>
      <c r="J875" s="11"/>
      <c r="O875" s="11"/>
      <c r="T875" s="11"/>
      <c r="Y875" s="11"/>
      <c r="AD875" s="11"/>
      <c r="AI875" s="11"/>
      <c r="AN875" s="11"/>
      <c r="AS875" s="11"/>
    </row>
    <row r="876">
      <c r="E876" s="11"/>
      <c r="J876" s="11"/>
      <c r="O876" s="11"/>
      <c r="T876" s="11"/>
      <c r="Y876" s="11"/>
      <c r="AD876" s="11"/>
      <c r="AI876" s="11"/>
      <c r="AN876" s="11"/>
      <c r="AS876" s="11"/>
    </row>
    <row r="877">
      <c r="E877" s="11"/>
      <c r="J877" s="11"/>
      <c r="O877" s="11"/>
      <c r="T877" s="11"/>
      <c r="Y877" s="11"/>
      <c r="AD877" s="11"/>
      <c r="AI877" s="11"/>
      <c r="AN877" s="11"/>
      <c r="AS877" s="11"/>
    </row>
    <row r="878">
      <c r="E878" s="11"/>
      <c r="J878" s="11"/>
      <c r="O878" s="11"/>
      <c r="T878" s="11"/>
      <c r="Y878" s="11"/>
      <c r="AD878" s="11"/>
      <c r="AI878" s="11"/>
      <c r="AN878" s="11"/>
      <c r="AS878" s="11"/>
    </row>
    <row r="879">
      <c r="E879" s="11"/>
      <c r="J879" s="11"/>
      <c r="O879" s="11"/>
      <c r="T879" s="11"/>
      <c r="Y879" s="11"/>
      <c r="AD879" s="11"/>
      <c r="AI879" s="11"/>
      <c r="AN879" s="11"/>
      <c r="AS879" s="11"/>
    </row>
    <row r="880">
      <c r="E880" s="11"/>
      <c r="J880" s="11"/>
      <c r="O880" s="11"/>
      <c r="T880" s="11"/>
      <c r="Y880" s="11"/>
      <c r="AD880" s="11"/>
      <c r="AI880" s="11"/>
      <c r="AN880" s="11"/>
      <c r="AS880" s="11"/>
    </row>
    <row r="881">
      <c r="E881" s="11"/>
      <c r="J881" s="11"/>
      <c r="O881" s="11"/>
      <c r="T881" s="11"/>
      <c r="Y881" s="11"/>
      <c r="AD881" s="11"/>
      <c r="AI881" s="11"/>
      <c r="AN881" s="11"/>
      <c r="AS881" s="11"/>
    </row>
    <row r="882">
      <c r="E882" s="11"/>
      <c r="J882" s="11"/>
      <c r="O882" s="11"/>
      <c r="T882" s="11"/>
      <c r="Y882" s="11"/>
      <c r="AD882" s="11"/>
      <c r="AI882" s="11"/>
      <c r="AN882" s="11"/>
      <c r="AS882" s="11"/>
    </row>
    <row r="883">
      <c r="E883" s="11"/>
      <c r="J883" s="11"/>
      <c r="O883" s="11"/>
      <c r="T883" s="11"/>
      <c r="Y883" s="11"/>
      <c r="AD883" s="11"/>
      <c r="AI883" s="11"/>
      <c r="AN883" s="11"/>
      <c r="AS883" s="11"/>
    </row>
    <row r="884">
      <c r="E884" s="11"/>
      <c r="J884" s="11"/>
      <c r="O884" s="11"/>
      <c r="T884" s="11"/>
      <c r="Y884" s="11"/>
      <c r="AD884" s="11"/>
      <c r="AI884" s="11"/>
      <c r="AN884" s="11"/>
      <c r="AS884" s="11"/>
    </row>
    <row r="885">
      <c r="E885" s="11"/>
      <c r="J885" s="11"/>
      <c r="O885" s="11"/>
      <c r="T885" s="11"/>
      <c r="Y885" s="11"/>
      <c r="AD885" s="11"/>
      <c r="AI885" s="11"/>
      <c r="AN885" s="11"/>
      <c r="AS885" s="11"/>
    </row>
    <row r="886">
      <c r="E886" s="11"/>
      <c r="J886" s="11"/>
      <c r="O886" s="11"/>
      <c r="T886" s="11"/>
      <c r="Y886" s="11"/>
      <c r="AD886" s="11"/>
      <c r="AI886" s="11"/>
      <c r="AN886" s="11"/>
      <c r="AS886" s="11"/>
    </row>
    <row r="887">
      <c r="E887" s="11"/>
      <c r="J887" s="11"/>
      <c r="O887" s="11"/>
      <c r="T887" s="11"/>
      <c r="Y887" s="11"/>
      <c r="AD887" s="11"/>
      <c r="AI887" s="11"/>
      <c r="AN887" s="11"/>
      <c r="AS887" s="11"/>
    </row>
    <row r="888">
      <c r="E888" s="11"/>
      <c r="J888" s="11"/>
      <c r="O888" s="11"/>
      <c r="T888" s="11"/>
      <c r="Y888" s="11"/>
      <c r="AD888" s="11"/>
      <c r="AI888" s="11"/>
      <c r="AN888" s="11"/>
      <c r="AS888" s="11"/>
    </row>
    <row r="889">
      <c r="E889" s="11"/>
      <c r="J889" s="11"/>
      <c r="O889" s="11"/>
      <c r="T889" s="11"/>
      <c r="Y889" s="11"/>
      <c r="AD889" s="11"/>
      <c r="AI889" s="11"/>
      <c r="AN889" s="11"/>
      <c r="AS889" s="11"/>
    </row>
    <row r="890">
      <c r="E890" s="11"/>
      <c r="J890" s="11"/>
      <c r="O890" s="11"/>
      <c r="T890" s="11"/>
      <c r="Y890" s="11"/>
      <c r="AD890" s="11"/>
      <c r="AI890" s="11"/>
      <c r="AN890" s="11"/>
      <c r="AS890" s="11"/>
    </row>
    <row r="891">
      <c r="E891" s="11"/>
      <c r="J891" s="11"/>
      <c r="O891" s="11"/>
      <c r="T891" s="11"/>
      <c r="Y891" s="11"/>
      <c r="AD891" s="11"/>
      <c r="AI891" s="11"/>
      <c r="AN891" s="11"/>
      <c r="AS891" s="11"/>
    </row>
    <row r="892">
      <c r="E892" s="11"/>
      <c r="J892" s="11"/>
      <c r="O892" s="11"/>
      <c r="T892" s="11"/>
      <c r="Y892" s="11"/>
      <c r="AD892" s="11"/>
      <c r="AI892" s="11"/>
      <c r="AN892" s="11"/>
      <c r="AS892" s="11"/>
    </row>
    <row r="893">
      <c r="E893" s="11"/>
      <c r="J893" s="11"/>
      <c r="O893" s="11"/>
      <c r="T893" s="11"/>
      <c r="Y893" s="11"/>
      <c r="AD893" s="11"/>
      <c r="AI893" s="11"/>
      <c r="AN893" s="11"/>
      <c r="AS893" s="11"/>
    </row>
    <row r="894">
      <c r="E894" s="11"/>
      <c r="J894" s="11"/>
      <c r="O894" s="11"/>
      <c r="T894" s="11"/>
      <c r="Y894" s="11"/>
      <c r="AD894" s="11"/>
      <c r="AI894" s="11"/>
      <c r="AN894" s="11"/>
      <c r="AS894" s="11"/>
    </row>
    <row r="895">
      <c r="E895" s="11"/>
      <c r="J895" s="11"/>
      <c r="O895" s="11"/>
      <c r="T895" s="11"/>
      <c r="Y895" s="11"/>
      <c r="AD895" s="11"/>
      <c r="AI895" s="11"/>
      <c r="AN895" s="11"/>
      <c r="AS895" s="11"/>
    </row>
    <row r="896">
      <c r="E896" s="11"/>
      <c r="J896" s="11"/>
      <c r="O896" s="11"/>
      <c r="T896" s="11"/>
      <c r="Y896" s="11"/>
      <c r="AD896" s="11"/>
      <c r="AI896" s="11"/>
      <c r="AN896" s="11"/>
      <c r="AS896" s="11"/>
    </row>
    <row r="897">
      <c r="E897" s="11"/>
      <c r="J897" s="11"/>
      <c r="O897" s="11"/>
      <c r="T897" s="11"/>
      <c r="Y897" s="11"/>
      <c r="AD897" s="11"/>
      <c r="AI897" s="11"/>
      <c r="AN897" s="11"/>
      <c r="AS897" s="11"/>
    </row>
    <row r="898">
      <c r="E898" s="11"/>
      <c r="J898" s="11"/>
      <c r="O898" s="11"/>
      <c r="T898" s="11"/>
      <c r="Y898" s="11"/>
      <c r="AD898" s="11"/>
      <c r="AI898" s="11"/>
      <c r="AN898" s="11"/>
      <c r="AS898" s="11"/>
    </row>
    <row r="899">
      <c r="E899" s="11"/>
      <c r="J899" s="11"/>
      <c r="O899" s="11"/>
      <c r="T899" s="11"/>
      <c r="Y899" s="11"/>
      <c r="AD899" s="11"/>
      <c r="AI899" s="11"/>
      <c r="AN899" s="11"/>
      <c r="AS899" s="11"/>
    </row>
    <row r="900">
      <c r="E900" s="11"/>
      <c r="J900" s="11"/>
      <c r="O900" s="11"/>
      <c r="T900" s="11"/>
      <c r="Y900" s="11"/>
      <c r="AD900" s="11"/>
      <c r="AI900" s="11"/>
      <c r="AN900" s="11"/>
      <c r="AS900" s="11"/>
    </row>
    <row r="901">
      <c r="E901" s="11"/>
      <c r="J901" s="11"/>
      <c r="O901" s="11"/>
      <c r="T901" s="11"/>
      <c r="Y901" s="11"/>
      <c r="AD901" s="11"/>
      <c r="AI901" s="11"/>
      <c r="AN901" s="11"/>
      <c r="AS901" s="11"/>
    </row>
    <row r="902">
      <c r="E902" s="11"/>
      <c r="J902" s="11"/>
      <c r="O902" s="11"/>
      <c r="T902" s="11"/>
      <c r="Y902" s="11"/>
      <c r="AD902" s="11"/>
      <c r="AI902" s="11"/>
      <c r="AN902" s="11"/>
      <c r="AS902" s="11"/>
    </row>
    <row r="903">
      <c r="E903" s="11"/>
      <c r="J903" s="11"/>
      <c r="O903" s="11"/>
      <c r="T903" s="11"/>
      <c r="Y903" s="11"/>
      <c r="AD903" s="11"/>
      <c r="AI903" s="11"/>
      <c r="AN903" s="11"/>
      <c r="AS903" s="11"/>
    </row>
    <row r="904">
      <c r="E904" s="11"/>
      <c r="J904" s="11"/>
      <c r="O904" s="11"/>
      <c r="T904" s="11"/>
      <c r="Y904" s="11"/>
      <c r="AD904" s="11"/>
      <c r="AI904" s="11"/>
      <c r="AN904" s="11"/>
      <c r="AS904" s="11"/>
    </row>
    <row r="905">
      <c r="E905" s="11"/>
      <c r="J905" s="11"/>
      <c r="O905" s="11"/>
      <c r="T905" s="11"/>
      <c r="Y905" s="11"/>
      <c r="AD905" s="11"/>
      <c r="AI905" s="11"/>
      <c r="AN905" s="11"/>
      <c r="AS905" s="11"/>
    </row>
    <row r="906">
      <c r="E906" s="11"/>
      <c r="J906" s="11"/>
      <c r="O906" s="11"/>
      <c r="T906" s="11"/>
      <c r="Y906" s="11"/>
      <c r="AD906" s="11"/>
      <c r="AI906" s="11"/>
      <c r="AN906" s="11"/>
      <c r="AS906" s="11"/>
    </row>
    <row r="907">
      <c r="E907" s="11"/>
      <c r="J907" s="11"/>
      <c r="O907" s="11"/>
      <c r="T907" s="11"/>
      <c r="Y907" s="11"/>
      <c r="AD907" s="11"/>
      <c r="AI907" s="11"/>
      <c r="AN907" s="11"/>
      <c r="AS907" s="11"/>
    </row>
    <row r="908">
      <c r="E908" s="11"/>
      <c r="J908" s="11"/>
      <c r="O908" s="11"/>
      <c r="T908" s="11"/>
      <c r="Y908" s="11"/>
      <c r="AD908" s="11"/>
      <c r="AI908" s="11"/>
      <c r="AN908" s="11"/>
      <c r="AS908" s="11"/>
    </row>
    <row r="909">
      <c r="E909" s="11"/>
      <c r="J909" s="11"/>
      <c r="O909" s="11"/>
      <c r="T909" s="11"/>
      <c r="Y909" s="11"/>
      <c r="AD909" s="11"/>
      <c r="AI909" s="11"/>
      <c r="AN909" s="11"/>
      <c r="AS909" s="11"/>
    </row>
    <row r="910">
      <c r="E910" s="11"/>
      <c r="J910" s="11"/>
      <c r="O910" s="11"/>
      <c r="T910" s="11"/>
      <c r="Y910" s="11"/>
      <c r="AD910" s="11"/>
      <c r="AI910" s="11"/>
      <c r="AN910" s="11"/>
      <c r="AS910" s="11"/>
    </row>
    <row r="911">
      <c r="E911" s="11"/>
      <c r="J911" s="11"/>
      <c r="O911" s="11"/>
      <c r="T911" s="11"/>
      <c r="Y911" s="11"/>
      <c r="AD911" s="11"/>
      <c r="AI911" s="11"/>
      <c r="AN911" s="11"/>
      <c r="AS911" s="11"/>
    </row>
    <row r="912">
      <c r="E912" s="11"/>
      <c r="J912" s="11"/>
      <c r="O912" s="11"/>
      <c r="T912" s="11"/>
      <c r="Y912" s="11"/>
      <c r="AD912" s="11"/>
      <c r="AI912" s="11"/>
      <c r="AN912" s="11"/>
      <c r="AS912" s="11"/>
    </row>
    <row r="913">
      <c r="E913" s="11"/>
      <c r="J913" s="11"/>
      <c r="O913" s="11"/>
      <c r="T913" s="11"/>
      <c r="Y913" s="11"/>
      <c r="AD913" s="11"/>
      <c r="AI913" s="11"/>
      <c r="AN913" s="11"/>
      <c r="AS913" s="11"/>
    </row>
    <row r="914">
      <c r="E914" s="11"/>
      <c r="J914" s="11"/>
      <c r="O914" s="11"/>
      <c r="T914" s="11"/>
      <c r="Y914" s="11"/>
      <c r="AD914" s="11"/>
      <c r="AI914" s="11"/>
      <c r="AN914" s="11"/>
      <c r="AS914" s="11"/>
    </row>
    <row r="915">
      <c r="E915" s="11"/>
      <c r="J915" s="11"/>
      <c r="O915" s="11"/>
      <c r="T915" s="11"/>
      <c r="Y915" s="11"/>
      <c r="AD915" s="11"/>
      <c r="AI915" s="11"/>
      <c r="AN915" s="11"/>
      <c r="AS915" s="11"/>
    </row>
    <row r="916">
      <c r="E916" s="11"/>
      <c r="J916" s="11"/>
      <c r="O916" s="11"/>
      <c r="T916" s="11"/>
      <c r="Y916" s="11"/>
      <c r="AD916" s="11"/>
      <c r="AI916" s="11"/>
      <c r="AN916" s="11"/>
      <c r="AS916" s="11"/>
    </row>
    <row r="917">
      <c r="E917" s="11"/>
      <c r="J917" s="11"/>
      <c r="O917" s="11"/>
      <c r="T917" s="11"/>
      <c r="Y917" s="11"/>
      <c r="AD917" s="11"/>
      <c r="AI917" s="11"/>
      <c r="AN917" s="11"/>
      <c r="AS917" s="11"/>
    </row>
    <row r="918">
      <c r="E918" s="11"/>
      <c r="J918" s="11"/>
      <c r="O918" s="11"/>
      <c r="T918" s="11"/>
      <c r="Y918" s="11"/>
      <c r="AD918" s="11"/>
      <c r="AI918" s="11"/>
      <c r="AN918" s="11"/>
      <c r="AS918" s="11"/>
    </row>
    <row r="919">
      <c r="E919" s="11"/>
      <c r="J919" s="11"/>
      <c r="O919" s="11"/>
      <c r="T919" s="11"/>
      <c r="Y919" s="11"/>
      <c r="AD919" s="11"/>
      <c r="AI919" s="11"/>
      <c r="AN919" s="11"/>
      <c r="AS919" s="11"/>
    </row>
    <row r="920">
      <c r="E920" s="11"/>
      <c r="J920" s="11"/>
      <c r="O920" s="11"/>
      <c r="T920" s="11"/>
      <c r="Y920" s="11"/>
      <c r="AD920" s="11"/>
      <c r="AI920" s="11"/>
      <c r="AN920" s="11"/>
      <c r="AS920" s="11"/>
    </row>
    <row r="921">
      <c r="E921" s="11"/>
      <c r="J921" s="11"/>
      <c r="O921" s="11"/>
      <c r="T921" s="11"/>
      <c r="Y921" s="11"/>
      <c r="AD921" s="11"/>
      <c r="AI921" s="11"/>
      <c r="AN921" s="11"/>
      <c r="AS921" s="11"/>
    </row>
    <row r="922">
      <c r="E922" s="11"/>
      <c r="J922" s="11"/>
      <c r="O922" s="11"/>
      <c r="T922" s="11"/>
      <c r="Y922" s="11"/>
      <c r="AD922" s="11"/>
      <c r="AI922" s="11"/>
      <c r="AN922" s="11"/>
      <c r="AS922" s="11"/>
    </row>
    <row r="923">
      <c r="E923" s="11"/>
      <c r="J923" s="11"/>
      <c r="O923" s="11"/>
      <c r="T923" s="11"/>
      <c r="Y923" s="11"/>
      <c r="AD923" s="11"/>
      <c r="AI923" s="11"/>
      <c r="AN923" s="11"/>
      <c r="AS923" s="11"/>
    </row>
    <row r="924">
      <c r="E924" s="11"/>
      <c r="J924" s="11"/>
      <c r="O924" s="11"/>
      <c r="T924" s="11"/>
      <c r="Y924" s="11"/>
      <c r="AD924" s="11"/>
      <c r="AI924" s="11"/>
      <c r="AN924" s="11"/>
      <c r="AS924" s="11"/>
    </row>
    <row r="925">
      <c r="E925" s="11"/>
      <c r="J925" s="11"/>
      <c r="O925" s="11"/>
      <c r="T925" s="11"/>
      <c r="Y925" s="11"/>
      <c r="AD925" s="11"/>
      <c r="AI925" s="11"/>
      <c r="AN925" s="11"/>
      <c r="AS925" s="11"/>
    </row>
    <row r="926">
      <c r="E926" s="11"/>
      <c r="J926" s="11"/>
      <c r="O926" s="11"/>
      <c r="T926" s="11"/>
      <c r="Y926" s="11"/>
      <c r="AD926" s="11"/>
      <c r="AI926" s="11"/>
      <c r="AN926" s="11"/>
      <c r="AS926" s="11"/>
    </row>
    <row r="927">
      <c r="E927" s="11"/>
      <c r="J927" s="11"/>
      <c r="O927" s="11"/>
      <c r="T927" s="11"/>
      <c r="Y927" s="11"/>
      <c r="AD927" s="11"/>
      <c r="AI927" s="11"/>
      <c r="AN927" s="11"/>
      <c r="AS927" s="11"/>
    </row>
    <row r="928">
      <c r="E928" s="11"/>
      <c r="J928" s="11"/>
      <c r="O928" s="11"/>
      <c r="T928" s="11"/>
      <c r="Y928" s="11"/>
      <c r="AD928" s="11"/>
      <c r="AI928" s="11"/>
      <c r="AN928" s="11"/>
      <c r="AS928" s="11"/>
    </row>
    <row r="929">
      <c r="E929" s="11"/>
      <c r="J929" s="11"/>
      <c r="O929" s="11"/>
      <c r="T929" s="11"/>
      <c r="Y929" s="11"/>
      <c r="AD929" s="11"/>
      <c r="AI929" s="11"/>
      <c r="AN929" s="11"/>
      <c r="AS929" s="11"/>
    </row>
    <row r="930">
      <c r="E930" s="11"/>
      <c r="J930" s="11"/>
      <c r="O930" s="11"/>
      <c r="T930" s="11"/>
      <c r="Y930" s="11"/>
      <c r="AD930" s="11"/>
      <c r="AI930" s="11"/>
      <c r="AN930" s="11"/>
      <c r="AS930" s="11"/>
    </row>
    <row r="931">
      <c r="E931" s="11"/>
      <c r="J931" s="11"/>
      <c r="O931" s="11"/>
      <c r="T931" s="11"/>
      <c r="Y931" s="11"/>
      <c r="AD931" s="11"/>
      <c r="AI931" s="11"/>
      <c r="AN931" s="11"/>
      <c r="AS931" s="11"/>
    </row>
    <row r="932">
      <c r="E932" s="11"/>
      <c r="J932" s="11"/>
      <c r="O932" s="11"/>
      <c r="T932" s="11"/>
      <c r="Y932" s="11"/>
      <c r="AD932" s="11"/>
      <c r="AI932" s="11"/>
      <c r="AN932" s="11"/>
      <c r="AS932" s="11"/>
    </row>
    <row r="933">
      <c r="E933" s="11"/>
      <c r="J933" s="11"/>
      <c r="O933" s="11"/>
      <c r="T933" s="11"/>
      <c r="Y933" s="11"/>
      <c r="AD933" s="11"/>
      <c r="AI933" s="11"/>
      <c r="AN933" s="11"/>
      <c r="AS933" s="11"/>
    </row>
    <row r="934">
      <c r="E934" s="11"/>
      <c r="J934" s="11"/>
      <c r="O934" s="11"/>
      <c r="T934" s="11"/>
      <c r="Y934" s="11"/>
      <c r="AD934" s="11"/>
      <c r="AI934" s="11"/>
      <c r="AN934" s="11"/>
      <c r="AS934" s="11"/>
    </row>
    <row r="935">
      <c r="E935" s="11"/>
      <c r="J935" s="11"/>
      <c r="O935" s="11"/>
      <c r="T935" s="11"/>
      <c r="Y935" s="11"/>
      <c r="AD935" s="11"/>
      <c r="AI935" s="11"/>
      <c r="AN935" s="11"/>
      <c r="AS935" s="11"/>
    </row>
    <row r="936">
      <c r="E936" s="11"/>
      <c r="J936" s="11"/>
      <c r="O936" s="11"/>
      <c r="T936" s="11"/>
      <c r="Y936" s="11"/>
      <c r="AD936" s="11"/>
      <c r="AI936" s="11"/>
      <c r="AN936" s="11"/>
      <c r="AS936" s="11"/>
    </row>
    <row r="937">
      <c r="E937" s="11"/>
      <c r="J937" s="11"/>
      <c r="O937" s="11"/>
      <c r="T937" s="11"/>
      <c r="Y937" s="11"/>
      <c r="AD937" s="11"/>
      <c r="AI937" s="11"/>
      <c r="AN937" s="11"/>
      <c r="AS937" s="11"/>
    </row>
    <row r="938">
      <c r="E938" s="11"/>
      <c r="J938" s="11"/>
      <c r="O938" s="11"/>
      <c r="T938" s="11"/>
      <c r="Y938" s="11"/>
      <c r="AD938" s="11"/>
      <c r="AI938" s="11"/>
      <c r="AN938" s="11"/>
      <c r="AS938" s="11"/>
    </row>
    <row r="939">
      <c r="E939" s="11"/>
      <c r="J939" s="11"/>
      <c r="O939" s="11"/>
      <c r="T939" s="11"/>
      <c r="Y939" s="11"/>
      <c r="AD939" s="11"/>
      <c r="AI939" s="11"/>
      <c r="AN939" s="11"/>
      <c r="AS939" s="11"/>
    </row>
    <row r="940">
      <c r="E940" s="11"/>
      <c r="J940" s="11"/>
      <c r="O940" s="11"/>
      <c r="T940" s="11"/>
      <c r="Y940" s="11"/>
      <c r="AD940" s="11"/>
      <c r="AI940" s="11"/>
      <c r="AN940" s="11"/>
      <c r="AS940" s="11"/>
    </row>
    <row r="941">
      <c r="E941" s="11"/>
      <c r="J941" s="11"/>
      <c r="O941" s="11"/>
      <c r="T941" s="11"/>
      <c r="Y941" s="11"/>
      <c r="AD941" s="11"/>
      <c r="AI941" s="11"/>
      <c r="AN941" s="11"/>
      <c r="AS941" s="11"/>
    </row>
    <row r="942">
      <c r="E942" s="11"/>
      <c r="J942" s="11"/>
      <c r="O942" s="11"/>
      <c r="T942" s="11"/>
      <c r="Y942" s="11"/>
      <c r="AD942" s="11"/>
      <c r="AI942" s="11"/>
      <c r="AN942" s="11"/>
      <c r="AS942" s="11"/>
    </row>
    <row r="943">
      <c r="E943" s="11"/>
      <c r="J943" s="11"/>
      <c r="O943" s="11"/>
      <c r="T943" s="11"/>
      <c r="Y943" s="11"/>
      <c r="AD943" s="11"/>
      <c r="AI943" s="11"/>
      <c r="AN943" s="11"/>
      <c r="AS943" s="11"/>
    </row>
    <row r="944">
      <c r="E944" s="11"/>
      <c r="J944" s="11"/>
      <c r="O944" s="11"/>
      <c r="T944" s="11"/>
      <c r="Y944" s="11"/>
      <c r="AD944" s="11"/>
      <c r="AI944" s="11"/>
      <c r="AN944" s="11"/>
      <c r="AS944" s="11"/>
    </row>
    <row r="945">
      <c r="E945" s="11"/>
      <c r="J945" s="11"/>
      <c r="O945" s="11"/>
      <c r="T945" s="11"/>
      <c r="Y945" s="11"/>
      <c r="AD945" s="11"/>
      <c r="AI945" s="11"/>
      <c r="AN945" s="11"/>
      <c r="AS945" s="11"/>
    </row>
    <row r="946">
      <c r="E946" s="11"/>
      <c r="J946" s="11"/>
      <c r="O946" s="11"/>
      <c r="T946" s="11"/>
      <c r="Y946" s="11"/>
      <c r="AD946" s="11"/>
      <c r="AI946" s="11"/>
      <c r="AN946" s="11"/>
      <c r="AS946" s="11"/>
    </row>
    <row r="947">
      <c r="E947" s="11"/>
      <c r="J947" s="11"/>
      <c r="O947" s="11"/>
      <c r="T947" s="11"/>
      <c r="Y947" s="11"/>
      <c r="AD947" s="11"/>
      <c r="AI947" s="11"/>
      <c r="AN947" s="11"/>
      <c r="AS947" s="11"/>
    </row>
    <row r="948">
      <c r="E948" s="11"/>
      <c r="J948" s="11"/>
      <c r="O948" s="11"/>
      <c r="T948" s="11"/>
      <c r="Y948" s="11"/>
      <c r="AD948" s="11"/>
      <c r="AI948" s="11"/>
      <c r="AN948" s="11"/>
      <c r="AS948" s="11"/>
    </row>
    <row r="949">
      <c r="E949" s="11"/>
      <c r="J949" s="11"/>
      <c r="O949" s="11"/>
      <c r="T949" s="11"/>
      <c r="Y949" s="11"/>
      <c r="AD949" s="11"/>
      <c r="AI949" s="11"/>
      <c r="AN949" s="11"/>
      <c r="AS949" s="11"/>
    </row>
    <row r="950">
      <c r="E950" s="11"/>
      <c r="J950" s="11"/>
      <c r="O950" s="11"/>
      <c r="T950" s="11"/>
      <c r="Y950" s="11"/>
      <c r="AD950" s="11"/>
      <c r="AI950" s="11"/>
      <c r="AN950" s="11"/>
      <c r="AS950" s="11"/>
    </row>
    <row r="951">
      <c r="E951" s="11"/>
      <c r="J951" s="11"/>
      <c r="O951" s="11"/>
      <c r="T951" s="11"/>
      <c r="Y951" s="11"/>
      <c r="AD951" s="11"/>
      <c r="AI951" s="11"/>
      <c r="AN951" s="11"/>
      <c r="AS951" s="11"/>
    </row>
    <row r="952">
      <c r="E952" s="11"/>
      <c r="J952" s="11"/>
      <c r="O952" s="11"/>
      <c r="T952" s="11"/>
      <c r="Y952" s="11"/>
      <c r="AD952" s="11"/>
      <c r="AI952" s="11"/>
      <c r="AN952" s="11"/>
      <c r="AS952" s="11"/>
    </row>
    <row r="953">
      <c r="E953" s="11"/>
      <c r="J953" s="11"/>
      <c r="O953" s="11"/>
      <c r="T953" s="11"/>
      <c r="Y953" s="11"/>
      <c r="AD953" s="11"/>
      <c r="AI953" s="11"/>
      <c r="AN953" s="11"/>
      <c r="AS953" s="11"/>
    </row>
    <row r="954">
      <c r="E954" s="11"/>
      <c r="J954" s="11"/>
      <c r="O954" s="11"/>
      <c r="T954" s="11"/>
      <c r="Y954" s="11"/>
      <c r="AD954" s="11"/>
      <c r="AI954" s="11"/>
      <c r="AN954" s="11"/>
      <c r="AS954" s="11"/>
    </row>
    <row r="955">
      <c r="E955" s="11"/>
      <c r="J955" s="11"/>
      <c r="O955" s="11"/>
      <c r="T955" s="11"/>
      <c r="Y955" s="11"/>
      <c r="AD955" s="11"/>
      <c r="AI955" s="11"/>
      <c r="AN955" s="11"/>
      <c r="AS955" s="11"/>
    </row>
    <row r="956">
      <c r="E956" s="11"/>
      <c r="J956" s="11"/>
      <c r="O956" s="11"/>
      <c r="T956" s="11"/>
      <c r="Y956" s="11"/>
      <c r="AD956" s="11"/>
      <c r="AI956" s="11"/>
      <c r="AN956" s="11"/>
      <c r="AS956" s="11"/>
    </row>
    <row r="957">
      <c r="E957" s="11"/>
      <c r="J957" s="11"/>
      <c r="O957" s="11"/>
      <c r="T957" s="11"/>
      <c r="Y957" s="11"/>
      <c r="AD957" s="11"/>
      <c r="AI957" s="11"/>
      <c r="AN957" s="11"/>
      <c r="AS957" s="11"/>
    </row>
    <row r="958">
      <c r="E958" s="11"/>
      <c r="J958" s="11"/>
      <c r="O958" s="11"/>
      <c r="T958" s="11"/>
      <c r="Y958" s="11"/>
      <c r="AD958" s="11"/>
      <c r="AI958" s="11"/>
      <c r="AN958" s="11"/>
      <c r="AS958" s="11"/>
    </row>
    <row r="959">
      <c r="E959" s="11"/>
      <c r="J959" s="11"/>
      <c r="O959" s="11"/>
      <c r="T959" s="11"/>
      <c r="Y959" s="11"/>
      <c r="AD959" s="11"/>
      <c r="AI959" s="11"/>
      <c r="AN959" s="11"/>
      <c r="AS959" s="11"/>
    </row>
    <row r="960">
      <c r="E960" s="11"/>
      <c r="J960" s="11"/>
      <c r="O960" s="11"/>
      <c r="T960" s="11"/>
      <c r="Y960" s="11"/>
      <c r="AD960" s="11"/>
      <c r="AI960" s="11"/>
      <c r="AN960" s="11"/>
      <c r="AS960" s="11"/>
    </row>
    <row r="961">
      <c r="E961" s="11"/>
      <c r="J961" s="11"/>
      <c r="O961" s="11"/>
      <c r="T961" s="11"/>
      <c r="Y961" s="11"/>
      <c r="AD961" s="11"/>
      <c r="AI961" s="11"/>
      <c r="AN961" s="11"/>
      <c r="AS961" s="11"/>
    </row>
    <row r="962">
      <c r="E962" s="11"/>
      <c r="J962" s="11"/>
      <c r="O962" s="11"/>
      <c r="T962" s="11"/>
      <c r="Y962" s="11"/>
      <c r="AD962" s="11"/>
      <c r="AI962" s="11"/>
      <c r="AN962" s="11"/>
      <c r="AS962" s="11"/>
    </row>
    <row r="963">
      <c r="E963" s="11"/>
      <c r="J963" s="11"/>
      <c r="O963" s="11"/>
      <c r="T963" s="11"/>
      <c r="Y963" s="11"/>
      <c r="AD963" s="11"/>
      <c r="AI963" s="11"/>
      <c r="AN963" s="11"/>
      <c r="AS963" s="11"/>
    </row>
    <row r="964">
      <c r="E964" s="11"/>
      <c r="J964" s="11"/>
      <c r="O964" s="11"/>
      <c r="T964" s="11"/>
      <c r="Y964" s="11"/>
      <c r="AD964" s="11"/>
      <c r="AI964" s="11"/>
      <c r="AN964" s="11"/>
      <c r="AS964" s="11"/>
    </row>
    <row r="965">
      <c r="E965" s="11"/>
      <c r="J965" s="11"/>
      <c r="O965" s="11"/>
      <c r="T965" s="11"/>
      <c r="Y965" s="11"/>
      <c r="AD965" s="11"/>
      <c r="AI965" s="11"/>
      <c r="AN965" s="11"/>
      <c r="AS965" s="11"/>
    </row>
    <row r="966">
      <c r="E966" s="11"/>
      <c r="J966" s="11"/>
      <c r="O966" s="11"/>
      <c r="T966" s="11"/>
      <c r="Y966" s="11"/>
      <c r="AD966" s="11"/>
      <c r="AI966" s="11"/>
      <c r="AN966" s="11"/>
      <c r="AS966" s="11"/>
    </row>
    <row r="967">
      <c r="E967" s="11"/>
      <c r="J967" s="11"/>
      <c r="O967" s="11"/>
      <c r="T967" s="11"/>
      <c r="Y967" s="11"/>
      <c r="AD967" s="11"/>
      <c r="AI967" s="11"/>
      <c r="AN967" s="11"/>
      <c r="AS967" s="11"/>
    </row>
    <row r="968">
      <c r="E968" s="11"/>
      <c r="J968" s="11"/>
      <c r="O968" s="11"/>
      <c r="T968" s="11"/>
      <c r="Y968" s="11"/>
      <c r="AD968" s="11"/>
      <c r="AI968" s="11"/>
      <c r="AN968" s="11"/>
      <c r="AS968" s="11"/>
    </row>
    <row r="969">
      <c r="E969" s="11"/>
      <c r="J969" s="11"/>
      <c r="O969" s="11"/>
      <c r="T969" s="11"/>
      <c r="Y969" s="11"/>
      <c r="AD969" s="11"/>
      <c r="AI969" s="11"/>
      <c r="AN969" s="11"/>
      <c r="AS969" s="11"/>
    </row>
    <row r="970">
      <c r="E970" s="11"/>
      <c r="J970" s="11"/>
      <c r="O970" s="11"/>
      <c r="T970" s="11"/>
      <c r="Y970" s="11"/>
      <c r="AD970" s="11"/>
      <c r="AI970" s="11"/>
      <c r="AN970" s="11"/>
      <c r="AS970" s="11"/>
    </row>
    <row r="971">
      <c r="E971" s="11"/>
      <c r="J971" s="11"/>
      <c r="O971" s="11"/>
      <c r="T971" s="11"/>
      <c r="Y971" s="11"/>
      <c r="AD971" s="11"/>
      <c r="AI971" s="11"/>
      <c r="AN971" s="11"/>
      <c r="AS971" s="11"/>
    </row>
    <row r="972">
      <c r="E972" s="11"/>
      <c r="J972" s="11"/>
      <c r="O972" s="11"/>
      <c r="T972" s="11"/>
      <c r="Y972" s="11"/>
      <c r="AD972" s="11"/>
      <c r="AI972" s="11"/>
      <c r="AN972" s="11"/>
      <c r="AS972" s="11"/>
    </row>
    <row r="973">
      <c r="E973" s="11"/>
      <c r="J973" s="11"/>
      <c r="O973" s="11"/>
      <c r="T973" s="11"/>
      <c r="Y973" s="11"/>
      <c r="AD973" s="11"/>
      <c r="AI973" s="11"/>
      <c r="AN973" s="11"/>
      <c r="AS973" s="11"/>
    </row>
    <row r="974">
      <c r="E974" s="11"/>
      <c r="J974" s="11"/>
      <c r="O974" s="11"/>
      <c r="T974" s="11"/>
      <c r="Y974" s="11"/>
      <c r="AD974" s="11"/>
      <c r="AI974" s="11"/>
      <c r="AN974" s="11"/>
      <c r="AS974" s="11"/>
    </row>
    <row r="975">
      <c r="E975" s="11"/>
      <c r="J975" s="11"/>
      <c r="O975" s="11"/>
      <c r="T975" s="11"/>
      <c r="Y975" s="11"/>
      <c r="AD975" s="11"/>
      <c r="AI975" s="11"/>
      <c r="AN975" s="11"/>
      <c r="AS975" s="11"/>
    </row>
    <row r="976">
      <c r="E976" s="11"/>
      <c r="J976" s="11"/>
      <c r="O976" s="11"/>
      <c r="T976" s="11"/>
      <c r="Y976" s="11"/>
      <c r="AD976" s="11"/>
      <c r="AI976" s="11"/>
      <c r="AN976" s="11"/>
      <c r="AS976" s="11"/>
    </row>
    <row r="977">
      <c r="E977" s="11"/>
      <c r="J977" s="11"/>
      <c r="O977" s="11"/>
      <c r="T977" s="11"/>
      <c r="Y977" s="11"/>
      <c r="AD977" s="11"/>
      <c r="AI977" s="11"/>
      <c r="AN977" s="11"/>
      <c r="AS977" s="11"/>
    </row>
    <row r="978">
      <c r="E978" s="11"/>
      <c r="J978" s="11"/>
      <c r="O978" s="11"/>
      <c r="T978" s="11"/>
      <c r="Y978" s="11"/>
      <c r="AD978" s="11"/>
      <c r="AI978" s="11"/>
      <c r="AN978" s="11"/>
      <c r="AS978" s="11"/>
    </row>
    <row r="979">
      <c r="E979" s="11"/>
      <c r="J979" s="11"/>
      <c r="O979" s="11"/>
      <c r="T979" s="11"/>
      <c r="Y979" s="11"/>
      <c r="AD979" s="11"/>
      <c r="AI979" s="11"/>
      <c r="AN979" s="11"/>
      <c r="AS979" s="11"/>
    </row>
    <row r="980">
      <c r="E980" s="11"/>
      <c r="J980" s="11"/>
      <c r="O980" s="11"/>
      <c r="T980" s="11"/>
      <c r="Y980" s="11"/>
      <c r="AD980" s="11"/>
      <c r="AI980" s="11"/>
      <c r="AN980" s="11"/>
      <c r="AS980" s="11"/>
    </row>
    <row r="981">
      <c r="E981" s="11"/>
      <c r="J981" s="11"/>
      <c r="O981" s="11"/>
      <c r="T981" s="11"/>
      <c r="Y981" s="11"/>
      <c r="AD981" s="11"/>
      <c r="AI981" s="11"/>
      <c r="AN981" s="11"/>
      <c r="AS981" s="11"/>
    </row>
    <row r="982">
      <c r="E982" s="11"/>
      <c r="J982" s="11"/>
      <c r="O982" s="11"/>
      <c r="T982" s="11"/>
      <c r="Y982" s="11"/>
      <c r="AD982" s="11"/>
      <c r="AI982" s="11"/>
      <c r="AN982" s="11"/>
      <c r="AS982" s="11"/>
    </row>
    <row r="983">
      <c r="E983" s="11"/>
      <c r="J983" s="11"/>
      <c r="O983" s="11"/>
      <c r="T983" s="11"/>
      <c r="Y983" s="11"/>
      <c r="AD983" s="11"/>
      <c r="AI983" s="11"/>
      <c r="AN983" s="11"/>
      <c r="AS983" s="11"/>
    </row>
    <row r="984">
      <c r="E984" s="11"/>
      <c r="J984" s="11"/>
      <c r="O984" s="11"/>
      <c r="T984" s="11"/>
      <c r="Y984" s="11"/>
      <c r="AD984" s="11"/>
      <c r="AI984" s="11"/>
      <c r="AN984" s="11"/>
      <c r="AS984" s="11"/>
    </row>
    <row r="985">
      <c r="E985" s="11"/>
      <c r="J985" s="11"/>
      <c r="O985" s="11"/>
      <c r="T985" s="11"/>
      <c r="Y985" s="11"/>
      <c r="AD985" s="11"/>
      <c r="AI985" s="11"/>
      <c r="AN985" s="11"/>
      <c r="AS985" s="11"/>
    </row>
    <row r="986">
      <c r="E986" s="11"/>
      <c r="J986" s="11"/>
      <c r="O986" s="11"/>
      <c r="T986" s="11"/>
      <c r="Y986" s="11"/>
      <c r="AD986" s="11"/>
      <c r="AI986" s="11"/>
      <c r="AN986" s="11"/>
      <c r="AS986" s="11"/>
    </row>
    <row r="987">
      <c r="E987" s="11"/>
      <c r="J987" s="11"/>
      <c r="O987" s="11"/>
      <c r="T987" s="11"/>
      <c r="Y987" s="11"/>
      <c r="AD987" s="11"/>
      <c r="AI987" s="11"/>
      <c r="AN987" s="11"/>
      <c r="AS987" s="11"/>
    </row>
    <row r="988">
      <c r="E988" s="11"/>
      <c r="J988" s="11"/>
      <c r="O988" s="11"/>
      <c r="T988" s="11"/>
      <c r="Y988" s="11"/>
      <c r="AD988" s="11"/>
      <c r="AI988" s="11"/>
      <c r="AN988" s="11"/>
      <c r="AS988" s="11"/>
    </row>
    <row r="989">
      <c r="E989" s="11"/>
      <c r="J989" s="11"/>
      <c r="O989" s="11"/>
      <c r="T989" s="11"/>
      <c r="Y989" s="11"/>
      <c r="AD989" s="11"/>
      <c r="AI989" s="11"/>
      <c r="AN989" s="11"/>
      <c r="AS989" s="11"/>
    </row>
    <row r="990">
      <c r="E990" s="11"/>
      <c r="J990" s="11"/>
      <c r="O990" s="11"/>
      <c r="T990" s="11"/>
      <c r="Y990" s="11"/>
      <c r="AD990" s="11"/>
      <c r="AI990" s="11"/>
      <c r="AN990" s="11"/>
      <c r="AS990" s="11"/>
    </row>
    <row r="991">
      <c r="E991" s="11"/>
      <c r="J991" s="11"/>
      <c r="O991" s="11"/>
      <c r="T991" s="11"/>
      <c r="Y991" s="11"/>
      <c r="AD991" s="11"/>
      <c r="AI991" s="11"/>
      <c r="AN991" s="11"/>
      <c r="AS991" s="11"/>
    </row>
    <row r="992">
      <c r="E992" s="11"/>
      <c r="J992" s="11"/>
      <c r="O992" s="11"/>
      <c r="T992" s="11"/>
      <c r="Y992" s="11"/>
      <c r="AD992" s="11"/>
      <c r="AI992" s="11"/>
      <c r="AN992" s="11"/>
      <c r="AS992" s="11"/>
    </row>
    <row r="993">
      <c r="E993" s="11"/>
      <c r="J993" s="11"/>
      <c r="O993" s="11"/>
      <c r="T993" s="11"/>
      <c r="Y993" s="11"/>
      <c r="AD993" s="11"/>
      <c r="AI993" s="11"/>
      <c r="AN993" s="11"/>
      <c r="AS993" s="11"/>
    </row>
    <row r="994">
      <c r="E994" s="11"/>
      <c r="J994" s="11"/>
      <c r="O994" s="11"/>
      <c r="T994" s="11"/>
      <c r="Y994" s="11"/>
      <c r="AD994" s="11"/>
      <c r="AI994" s="11"/>
      <c r="AN994" s="11"/>
      <c r="AS994" s="11"/>
    </row>
    <row r="995">
      <c r="E995" s="11"/>
      <c r="J995" s="11"/>
      <c r="O995" s="11"/>
      <c r="T995" s="11"/>
      <c r="Y995" s="11"/>
      <c r="AD995" s="11"/>
      <c r="AI995" s="11"/>
      <c r="AN995" s="11"/>
      <c r="AS995" s="11"/>
    </row>
    <row r="996">
      <c r="E996" s="11"/>
      <c r="J996" s="11"/>
      <c r="O996" s="11"/>
      <c r="T996" s="11"/>
      <c r="Y996" s="11"/>
      <c r="AD996" s="11"/>
      <c r="AI996" s="11"/>
      <c r="AN996" s="11"/>
      <c r="AS996" s="11"/>
    </row>
    <row r="997">
      <c r="E997" s="11"/>
      <c r="J997" s="11"/>
      <c r="O997" s="11"/>
      <c r="T997" s="11"/>
      <c r="Y997" s="11"/>
      <c r="AD997" s="11"/>
      <c r="AI997" s="11"/>
      <c r="AN997" s="11"/>
      <c r="AS997" s="11"/>
    </row>
    <row r="998">
      <c r="E998" s="11"/>
      <c r="J998" s="11"/>
      <c r="O998" s="11"/>
      <c r="T998" s="11"/>
      <c r="Y998" s="11"/>
      <c r="AD998" s="11"/>
      <c r="AI998" s="11"/>
      <c r="AN998" s="11"/>
      <c r="AS998" s="11"/>
    </row>
    <row r="999">
      <c r="E999" s="11"/>
      <c r="J999" s="11"/>
      <c r="O999" s="11"/>
      <c r="T999" s="11"/>
      <c r="Y999" s="11"/>
      <c r="AD999" s="11"/>
      <c r="AI999" s="11"/>
      <c r="AN999" s="11"/>
      <c r="AS999" s="11"/>
    </row>
    <row r="1000">
      <c r="E1000" s="11"/>
      <c r="J1000" s="11"/>
      <c r="O1000" s="11"/>
      <c r="T1000" s="11"/>
      <c r="Y1000" s="11"/>
      <c r="AD1000" s="11"/>
      <c r="AI1000" s="11"/>
      <c r="AN1000" s="11"/>
      <c r="AS1000" s="11"/>
    </row>
    <row r="1001">
      <c r="E1001" s="11"/>
      <c r="J1001" s="11"/>
      <c r="O1001" s="11"/>
      <c r="T1001" s="11"/>
      <c r="Y1001" s="11"/>
      <c r="AD1001" s="11"/>
      <c r="AI1001" s="11"/>
      <c r="AN1001" s="11"/>
      <c r="AS1001" s="11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K1" s="1"/>
      <c r="L1" s="1" t="s">
        <v>2</v>
      </c>
      <c r="P1" s="1"/>
      <c r="Q1" s="1" t="s">
        <v>3</v>
      </c>
      <c r="U1" s="1"/>
      <c r="V1" s="1" t="s">
        <v>4</v>
      </c>
      <c r="Z1" s="1"/>
      <c r="AA1" s="1" t="s">
        <v>5</v>
      </c>
      <c r="AE1" s="1"/>
      <c r="AF1" s="1" t="s">
        <v>6</v>
      </c>
      <c r="AJ1" s="1"/>
      <c r="AK1" s="1" t="s">
        <v>7</v>
      </c>
      <c r="AO1" s="1"/>
      <c r="AP1" s="1" t="s">
        <v>8</v>
      </c>
      <c r="AT1" s="2"/>
      <c r="AU1" s="2"/>
      <c r="AV1" s="2"/>
      <c r="AW1" s="2"/>
      <c r="AX1" s="2"/>
      <c r="AY1" s="2"/>
      <c r="AZ1" s="2"/>
      <c r="BA1" s="2"/>
    </row>
    <row r="2">
      <c r="A2" s="3"/>
      <c r="B2" s="3" t="s">
        <v>9</v>
      </c>
      <c r="C2" s="3" t="s">
        <v>10</v>
      </c>
      <c r="D2" s="3" t="s">
        <v>11</v>
      </c>
      <c r="E2" s="4" t="s">
        <v>12</v>
      </c>
      <c r="F2" s="3"/>
      <c r="G2" s="3" t="s">
        <v>9</v>
      </c>
      <c r="H2" s="3" t="s">
        <v>10</v>
      </c>
      <c r="I2" s="5" t="s">
        <v>11</v>
      </c>
      <c r="J2" s="4" t="s">
        <v>12</v>
      </c>
      <c r="K2" s="3"/>
      <c r="L2" s="3" t="s">
        <v>9</v>
      </c>
      <c r="M2" s="3" t="s">
        <v>10</v>
      </c>
      <c r="N2" s="5" t="s">
        <v>11</v>
      </c>
      <c r="O2" s="4" t="s">
        <v>12</v>
      </c>
      <c r="P2" s="3"/>
      <c r="Q2" s="3" t="s">
        <v>9</v>
      </c>
      <c r="R2" s="3" t="s">
        <v>10</v>
      </c>
      <c r="S2" s="5" t="s">
        <v>11</v>
      </c>
      <c r="T2" s="4" t="s">
        <v>12</v>
      </c>
      <c r="U2" s="3"/>
      <c r="V2" s="3" t="s">
        <v>9</v>
      </c>
      <c r="W2" s="3" t="s">
        <v>10</v>
      </c>
      <c r="X2" s="5" t="s">
        <v>11</v>
      </c>
      <c r="Y2" s="4" t="s">
        <v>12</v>
      </c>
      <c r="Z2" s="3"/>
      <c r="AA2" s="3" t="s">
        <v>9</v>
      </c>
      <c r="AB2" s="3" t="s">
        <v>10</v>
      </c>
      <c r="AC2" s="5" t="s">
        <v>11</v>
      </c>
      <c r="AD2" s="4" t="s">
        <v>12</v>
      </c>
      <c r="AE2" s="3"/>
      <c r="AF2" s="3" t="s">
        <v>9</v>
      </c>
      <c r="AG2" s="3" t="s">
        <v>10</v>
      </c>
      <c r="AH2" s="5" t="s">
        <v>11</v>
      </c>
      <c r="AI2" s="4" t="s">
        <v>12</v>
      </c>
      <c r="AJ2" s="3"/>
      <c r="AK2" s="3" t="s">
        <v>9</v>
      </c>
      <c r="AL2" s="3" t="s">
        <v>10</v>
      </c>
      <c r="AM2" s="5" t="s">
        <v>11</v>
      </c>
      <c r="AN2" s="4" t="s">
        <v>12</v>
      </c>
      <c r="AO2" s="3"/>
      <c r="AP2" s="3" t="s">
        <v>9</v>
      </c>
      <c r="AQ2" s="3" t="s">
        <v>10</v>
      </c>
      <c r="AR2" s="5" t="s">
        <v>11</v>
      </c>
      <c r="AS2" s="4" t="s">
        <v>12</v>
      </c>
      <c r="AT2" s="2"/>
      <c r="AU2" s="2"/>
      <c r="AV2" s="2"/>
      <c r="AW2" s="2"/>
      <c r="AX2" s="2"/>
      <c r="AY2" s="2"/>
      <c r="AZ2" s="2"/>
      <c r="BA2" s="2"/>
    </row>
    <row r="3">
      <c r="A3" s="6" t="b">
        <f t="shared" ref="A3:A101" si="1"> EXACT(B3, LOWER(B3))</f>
        <v>0</v>
      </c>
      <c r="B3" s="7" t="s">
        <v>13</v>
      </c>
      <c r="C3" s="8">
        <v>12052.0</v>
      </c>
      <c r="D3" s="8" t="s">
        <v>773</v>
      </c>
      <c r="E3" s="9">
        <v>1.633670812934E12</v>
      </c>
      <c r="F3" s="6" t="b">
        <f t="shared" ref="F3:F101" si="2"> EXACT(G3, LOWER(G3))</f>
        <v>0</v>
      </c>
      <c r="G3" s="7" t="s">
        <v>13</v>
      </c>
      <c r="H3" s="8">
        <v>12139.0</v>
      </c>
      <c r="I3" s="8" t="s">
        <v>774</v>
      </c>
      <c r="J3" s="9">
        <v>1.633671481987E12</v>
      </c>
      <c r="K3" s="6" t="b">
        <f t="shared" ref="K3:K101" si="3"> EXACT(L3, LOWER(L3))</f>
        <v>0</v>
      </c>
      <c r="L3" s="7" t="s">
        <v>13</v>
      </c>
      <c r="M3" s="8">
        <v>13019.0</v>
      </c>
      <c r="N3" s="8" t="s">
        <v>775</v>
      </c>
      <c r="O3" s="9">
        <v>1.633672098976E12</v>
      </c>
      <c r="P3" s="6" t="b">
        <f t="shared" ref="P3:P101" si="4"> EXACT(Q3, LOWER(Q3))</f>
        <v>0</v>
      </c>
      <c r="Q3" s="7" t="s">
        <v>13</v>
      </c>
      <c r="R3" s="8">
        <v>14089.0</v>
      </c>
      <c r="S3" s="8" t="s">
        <v>776</v>
      </c>
      <c r="T3" s="9">
        <v>1.633675996518E12</v>
      </c>
      <c r="U3" s="6" t="b">
        <f t="shared" ref="U3:U101" si="5"> EXACT(V3, LOWER(V3))</f>
        <v>0</v>
      </c>
      <c r="V3" s="7" t="s">
        <v>13</v>
      </c>
      <c r="W3" s="8">
        <v>11354.0</v>
      </c>
      <c r="X3" s="8" t="s">
        <v>777</v>
      </c>
      <c r="Y3" s="9">
        <v>1.633677463312E12</v>
      </c>
      <c r="Z3" s="6" t="b">
        <f t="shared" ref="Z3:Z101" si="6"> EXACT(AA3, LOWER(AA3))</f>
        <v>0</v>
      </c>
      <c r="AA3" s="7" t="s">
        <v>13</v>
      </c>
      <c r="AB3" s="8">
        <v>12012.0</v>
      </c>
      <c r="AC3" s="8" t="s">
        <v>778</v>
      </c>
      <c r="AD3" s="9">
        <v>1.633677997589E12</v>
      </c>
      <c r="AE3" s="6" t="b">
        <f t="shared" ref="AE3:AE101" si="7"> EXACT(AF3, LOWER(AF3))</f>
        <v>0</v>
      </c>
      <c r="AF3" s="7" t="s">
        <v>13</v>
      </c>
      <c r="AG3" s="8">
        <v>3491.0</v>
      </c>
      <c r="AH3" s="8" t="s">
        <v>779</v>
      </c>
      <c r="AI3" s="9">
        <v>1.63368137302E12</v>
      </c>
      <c r="AJ3" s="6" t="b">
        <f t="shared" ref="AJ3:AJ101" si="8"> EXACT(AK3, LOWER(AK3))</f>
        <v>0</v>
      </c>
      <c r="AK3" s="7" t="s">
        <v>13</v>
      </c>
      <c r="AL3" s="8">
        <v>12178.0</v>
      </c>
      <c r="AM3" s="8" t="s">
        <v>780</v>
      </c>
      <c r="AN3" s="9">
        <v>1.633682435882E12</v>
      </c>
      <c r="AO3" s="6" t="b">
        <f t="shared" ref="AO3:AO101" si="9"> EXACT(AP3, LOWER(AP3))</f>
        <v>0</v>
      </c>
      <c r="AP3" s="7" t="s">
        <v>13</v>
      </c>
      <c r="AQ3" s="8">
        <v>11182.0</v>
      </c>
      <c r="AR3" s="8" t="s">
        <v>781</v>
      </c>
      <c r="AS3" s="9">
        <v>1.633682928801E12</v>
      </c>
    </row>
    <row r="4">
      <c r="A4" s="6" t="b">
        <f t="shared" si="1"/>
        <v>1</v>
      </c>
      <c r="B4" s="7" t="s">
        <v>23</v>
      </c>
      <c r="C4" s="8">
        <v>171.0</v>
      </c>
      <c r="D4" s="8" t="s">
        <v>782</v>
      </c>
      <c r="E4" s="9">
        <v>1.633670813099E12</v>
      </c>
      <c r="F4" s="6" t="b">
        <f t="shared" si="2"/>
        <v>1</v>
      </c>
      <c r="G4" s="7" t="s">
        <v>23</v>
      </c>
      <c r="H4" s="8">
        <v>103.0</v>
      </c>
      <c r="I4" s="8" t="s">
        <v>783</v>
      </c>
      <c r="J4" s="9">
        <v>1.6336714821E12</v>
      </c>
      <c r="K4" s="6" t="b">
        <f t="shared" si="3"/>
        <v>1</v>
      </c>
      <c r="L4" s="7" t="s">
        <v>23</v>
      </c>
      <c r="M4" s="8">
        <v>98.0</v>
      </c>
      <c r="N4" s="8" t="s">
        <v>784</v>
      </c>
      <c r="O4" s="9">
        <v>1.633672099089E12</v>
      </c>
      <c r="P4" s="6" t="b">
        <f t="shared" si="4"/>
        <v>1</v>
      </c>
      <c r="Q4" s="7" t="s">
        <v>23</v>
      </c>
      <c r="R4" s="8">
        <v>127.0</v>
      </c>
      <c r="S4" s="8" t="s">
        <v>776</v>
      </c>
      <c r="T4" s="9">
        <v>1.633675996623E12</v>
      </c>
      <c r="U4" s="6" t="b">
        <f t="shared" si="5"/>
        <v>1</v>
      </c>
      <c r="V4" s="7" t="s">
        <v>23</v>
      </c>
      <c r="W4" s="8">
        <v>146.0</v>
      </c>
      <c r="X4" s="8" t="s">
        <v>777</v>
      </c>
      <c r="Y4" s="9">
        <v>1.633677463454E12</v>
      </c>
      <c r="Z4" s="6" t="b">
        <f t="shared" si="6"/>
        <v>1</v>
      </c>
      <c r="AA4" s="7" t="s">
        <v>23</v>
      </c>
      <c r="AB4" s="8">
        <v>134.0</v>
      </c>
      <c r="AC4" s="8" t="s">
        <v>778</v>
      </c>
      <c r="AD4" s="9">
        <v>1.633677997719E12</v>
      </c>
      <c r="AE4" s="6" t="b">
        <f t="shared" si="7"/>
        <v>1</v>
      </c>
      <c r="AF4" s="7" t="s">
        <v>23</v>
      </c>
      <c r="AG4" s="8">
        <v>192.0</v>
      </c>
      <c r="AH4" s="8" t="s">
        <v>779</v>
      </c>
      <c r="AI4" s="9">
        <v>1.633681373204E12</v>
      </c>
      <c r="AJ4" s="6" t="b">
        <f t="shared" si="8"/>
        <v>1</v>
      </c>
      <c r="AK4" s="7" t="s">
        <v>23</v>
      </c>
      <c r="AL4" s="8">
        <v>144.0</v>
      </c>
      <c r="AM4" s="8" t="s">
        <v>785</v>
      </c>
      <c r="AN4" s="9">
        <v>1.633682436022E12</v>
      </c>
      <c r="AO4" s="6" t="b">
        <f t="shared" si="9"/>
        <v>1</v>
      </c>
      <c r="AP4" s="7" t="s">
        <v>23</v>
      </c>
      <c r="AQ4" s="8">
        <v>104.0</v>
      </c>
      <c r="AR4" s="8" t="s">
        <v>781</v>
      </c>
      <c r="AS4" s="9">
        <v>1.633682928911E12</v>
      </c>
    </row>
    <row r="5">
      <c r="A5" s="6" t="b">
        <f t="shared" si="1"/>
        <v>1</v>
      </c>
      <c r="B5" s="7" t="s">
        <v>25</v>
      </c>
      <c r="C5" s="8">
        <v>244.0</v>
      </c>
      <c r="D5" s="8" t="s">
        <v>782</v>
      </c>
      <c r="E5" s="9">
        <v>1.633670813343E12</v>
      </c>
      <c r="F5" s="6" t="b">
        <f t="shared" si="2"/>
        <v>1</v>
      </c>
      <c r="G5" s="7" t="s">
        <v>25</v>
      </c>
      <c r="H5" s="8">
        <v>260.0</v>
      </c>
      <c r="I5" s="8" t="s">
        <v>783</v>
      </c>
      <c r="J5" s="9">
        <v>1.633671482346E12</v>
      </c>
      <c r="K5" s="6" t="b">
        <f t="shared" si="3"/>
        <v>1</v>
      </c>
      <c r="L5" s="7" t="s">
        <v>25</v>
      </c>
      <c r="M5" s="8">
        <v>284.0</v>
      </c>
      <c r="N5" s="8" t="s">
        <v>784</v>
      </c>
      <c r="O5" s="9">
        <v>1.633672099356E12</v>
      </c>
      <c r="P5" s="6" t="b">
        <f t="shared" si="4"/>
        <v>1</v>
      </c>
      <c r="Q5" s="7" t="s">
        <v>25</v>
      </c>
      <c r="R5" s="8">
        <v>254.0</v>
      </c>
      <c r="S5" s="8" t="s">
        <v>776</v>
      </c>
      <c r="T5" s="9">
        <v>1.633675996876E12</v>
      </c>
      <c r="U5" s="6" t="b">
        <f t="shared" si="5"/>
        <v>1</v>
      </c>
      <c r="V5" s="7" t="s">
        <v>25</v>
      </c>
      <c r="W5" s="8">
        <v>276.0</v>
      </c>
      <c r="X5" s="8" t="s">
        <v>777</v>
      </c>
      <c r="Y5" s="9">
        <v>1.633677463729E12</v>
      </c>
      <c r="Z5" s="6" t="b">
        <f t="shared" si="6"/>
        <v>1</v>
      </c>
      <c r="AA5" s="7" t="s">
        <v>25</v>
      </c>
      <c r="AB5" s="8">
        <v>536.0</v>
      </c>
      <c r="AC5" s="8" t="s">
        <v>786</v>
      </c>
      <c r="AD5" s="9">
        <v>1.633677998263E12</v>
      </c>
      <c r="AE5" s="6" t="b">
        <f t="shared" si="7"/>
        <v>1</v>
      </c>
      <c r="AF5" s="7" t="s">
        <v>25</v>
      </c>
      <c r="AG5" s="8">
        <v>880.0</v>
      </c>
      <c r="AH5" s="8" t="s">
        <v>787</v>
      </c>
      <c r="AI5" s="9">
        <v>1.633681374085E12</v>
      </c>
      <c r="AJ5" s="6" t="b">
        <f t="shared" si="8"/>
        <v>1</v>
      </c>
      <c r="AK5" s="7" t="s">
        <v>25</v>
      </c>
      <c r="AL5" s="8">
        <v>1314.0</v>
      </c>
      <c r="AM5" s="8" t="s">
        <v>788</v>
      </c>
      <c r="AN5" s="9">
        <v>1.63368243734E12</v>
      </c>
      <c r="AO5" s="6" t="b">
        <f t="shared" si="9"/>
        <v>1</v>
      </c>
      <c r="AP5" s="7" t="s">
        <v>25</v>
      </c>
      <c r="AQ5" s="8">
        <v>259.0</v>
      </c>
      <c r="AR5" s="8" t="s">
        <v>789</v>
      </c>
      <c r="AS5" s="9">
        <v>1.633682929162E12</v>
      </c>
    </row>
    <row r="6">
      <c r="A6" s="6" t="b">
        <f t="shared" si="1"/>
        <v>1</v>
      </c>
      <c r="B6" s="7" t="s">
        <v>30</v>
      </c>
      <c r="C6" s="8">
        <v>191.0</v>
      </c>
      <c r="D6" s="8" t="s">
        <v>782</v>
      </c>
      <c r="E6" s="9">
        <v>1.633670813535E12</v>
      </c>
      <c r="F6" s="6" t="b">
        <f t="shared" si="2"/>
        <v>1</v>
      </c>
      <c r="G6" s="7" t="s">
        <v>30</v>
      </c>
      <c r="H6" s="8">
        <v>125.0</v>
      </c>
      <c r="I6" s="8" t="s">
        <v>783</v>
      </c>
      <c r="J6" s="9">
        <v>1.633671482475E12</v>
      </c>
      <c r="K6" s="6" t="b">
        <f t="shared" si="3"/>
        <v>1</v>
      </c>
      <c r="L6" s="7" t="s">
        <v>30</v>
      </c>
      <c r="M6" s="8">
        <v>119.0</v>
      </c>
      <c r="N6" s="8" t="s">
        <v>784</v>
      </c>
      <c r="O6" s="9">
        <v>1.633672099476E12</v>
      </c>
      <c r="P6" s="6" t="b">
        <f t="shared" si="4"/>
        <v>1</v>
      </c>
      <c r="Q6" s="7" t="s">
        <v>30</v>
      </c>
      <c r="R6" s="8">
        <v>123.0</v>
      </c>
      <c r="S6" s="8" t="s">
        <v>790</v>
      </c>
      <c r="T6" s="9">
        <v>1.633675997006E12</v>
      </c>
      <c r="U6" s="6" t="b">
        <f t="shared" si="5"/>
        <v>1</v>
      </c>
      <c r="V6" s="7" t="s">
        <v>30</v>
      </c>
      <c r="W6" s="8">
        <v>128.0</v>
      </c>
      <c r="X6" s="8" t="s">
        <v>777</v>
      </c>
      <c r="Y6" s="9">
        <v>1.633677463858E12</v>
      </c>
      <c r="Z6" s="6" t="b">
        <f t="shared" si="6"/>
        <v>1</v>
      </c>
      <c r="AA6" s="7" t="s">
        <v>30</v>
      </c>
      <c r="AB6" s="8">
        <v>294.0</v>
      </c>
      <c r="AC6" s="8" t="s">
        <v>786</v>
      </c>
      <c r="AD6" s="9">
        <v>1.633677998551E12</v>
      </c>
      <c r="AE6" s="6" t="b">
        <f t="shared" si="7"/>
        <v>1</v>
      </c>
      <c r="AF6" s="7" t="s">
        <v>30</v>
      </c>
      <c r="AG6" s="8">
        <v>116.0</v>
      </c>
      <c r="AH6" s="8" t="s">
        <v>787</v>
      </c>
      <c r="AI6" s="9">
        <v>1.6336813742E12</v>
      </c>
      <c r="AJ6" s="6" t="b">
        <f t="shared" si="8"/>
        <v>1</v>
      </c>
      <c r="AK6" s="7" t="s">
        <v>30</v>
      </c>
      <c r="AL6" s="8">
        <v>100.0</v>
      </c>
      <c r="AM6" s="8" t="s">
        <v>788</v>
      </c>
      <c r="AN6" s="9">
        <v>1.63368243744E12</v>
      </c>
      <c r="AO6" s="6" t="b">
        <f t="shared" si="9"/>
        <v>1</v>
      </c>
      <c r="AP6" s="7" t="s">
        <v>30</v>
      </c>
      <c r="AQ6" s="8">
        <v>101.0</v>
      </c>
      <c r="AR6" s="8" t="s">
        <v>789</v>
      </c>
      <c r="AS6" s="9">
        <v>1.633682929263E12</v>
      </c>
    </row>
    <row r="7">
      <c r="A7" s="6" t="b">
        <f t="shared" si="1"/>
        <v>1</v>
      </c>
      <c r="B7" s="7" t="s">
        <v>33</v>
      </c>
      <c r="C7" s="8">
        <v>193.0</v>
      </c>
      <c r="D7" s="8" t="s">
        <v>782</v>
      </c>
      <c r="E7" s="9">
        <v>1.633670813722E12</v>
      </c>
      <c r="F7" s="6" t="b">
        <f t="shared" si="2"/>
        <v>1</v>
      </c>
      <c r="G7" s="7" t="s">
        <v>33</v>
      </c>
      <c r="H7" s="8">
        <v>194.0</v>
      </c>
      <c r="I7" s="8" t="s">
        <v>783</v>
      </c>
      <c r="J7" s="9">
        <v>1.633671482696E12</v>
      </c>
      <c r="K7" s="6" t="b">
        <f t="shared" si="3"/>
        <v>1</v>
      </c>
      <c r="L7" s="7" t="s">
        <v>33</v>
      </c>
      <c r="M7" s="8">
        <v>163.0</v>
      </c>
      <c r="N7" s="8" t="s">
        <v>784</v>
      </c>
      <c r="O7" s="9">
        <v>1.633672099636E12</v>
      </c>
      <c r="P7" s="6" t="b">
        <f t="shared" si="4"/>
        <v>1</v>
      </c>
      <c r="Q7" s="7" t="s">
        <v>33</v>
      </c>
      <c r="R7" s="8">
        <v>134.0</v>
      </c>
      <c r="S7" s="8" t="s">
        <v>790</v>
      </c>
      <c r="T7" s="9">
        <v>1.63367599713E12</v>
      </c>
      <c r="U7" s="6" t="b">
        <f t="shared" si="5"/>
        <v>1</v>
      </c>
      <c r="V7" s="7" t="s">
        <v>33</v>
      </c>
      <c r="W7" s="8">
        <v>199.0</v>
      </c>
      <c r="X7" s="8" t="s">
        <v>791</v>
      </c>
      <c r="Y7" s="9">
        <v>1.633677464058E12</v>
      </c>
      <c r="Z7" s="6" t="b">
        <f t="shared" si="6"/>
        <v>1</v>
      </c>
      <c r="AA7" s="7" t="s">
        <v>33</v>
      </c>
      <c r="AB7" s="8">
        <v>115.0</v>
      </c>
      <c r="AC7" s="8" t="s">
        <v>786</v>
      </c>
      <c r="AD7" s="9">
        <v>1.633677998667E12</v>
      </c>
      <c r="AE7" s="6" t="b">
        <f t="shared" si="7"/>
        <v>1</v>
      </c>
      <c r="AF7" s="7" t="s">
        <v>33</v>
      </c>
      <c r="AG7" s="8">
        <v>175.0</v>
      </c>
      <c r="AH7" s="8" t="s">
        <v>787</v>
      </c>
      <c r="AI7" s="9">
        <v>1.633681374378E12</v>
      </c>
      <c r="AJ7" s="6" t="b">
        <f t="shared" si="8"/>
        <v>1</v>
      </c>
      <c r="AK7" s="7" t="s">
        <v>33</v>
      </c>
      <c r="AL7" s="8">
        <v>146.0</v>
      </c>
      <c r="AM7" s="8" t="s">
        <v>788</v>
      </c>
      <c r="AN7" s="9">
        <v>1.633682437596E12</v>
      </c>
      <c r="AO7" s="6" t="b">
        <f t="shared" si="9"/>
        <v>1</v>
      </c>
      <c r="AP7" s="7" t="s">
        <v>36</v>
      </c>
      <c r="AQ7" s="8">
        <v>178.0</v>
      </c>
      <c r="AR7" s="8" t="s">
        <v>789</v>
      </c>
      <c r="AS7" s="9">
        <v>1.633682929437E12</v>
      </c>
    </row>
    <row r="8">
      <c r="A8" s="6" t="b">
        <f t="shared" si="1"/>
        <v>1</v>
      </c>
      <c r="B8" s="7" t="s">
        <v>36</v>
      </c>
      <c r="C8" s="8">
        <v>260.0</v>
      </c>
      <c r="D8" s="8" t="s">
        <v>782</v>
      </c>
      <c r="E8" s="9">
        <v>1.633670813986E12</v>
      </c>
      <c r="F8" s="6" t="b">
        <f t="shared" si="2"/>
        <v>1</v>
      </c>
      <c r="G8" s="7" t="s">
        <v>36</v>
      </c>
      <c r="H8" s="8">
        <v>200.0</v>
      </c>
      <c r="I8" s="8" t="s">
        <v>783</v>
      </c>
      <c r="J8" s="9">
        <v>1.633671482862E12</v>
      </c>
      <c r="K8" s="6" t="b">
        <f t="shared" si="3"/>
        <v>1</v>
      </c>
      <c r="L8" s="7" t="s">
        <v>36</v>
      </c>
      <c r="M8" s="8">
        <v>185.0</v>
      </c>
      <c r="N8" s="8" t="s">
        <v>784</v>
      </c>
      <c r="O8" s="9">
        <v>1.633672099821E12</v>
      </c>
      <c r="P8" s="6" t="b">
        <f t="shared" si="4"/>
        <v>1</v>
      </c>
      <c r="Q8" s="7" t="s">
        <v>36</v>
      </c>
      <c r="R8" s="8">
        <v>175.0</v>
      </c>
      <c r="S8" s="8" t="s">
        <v>790</v>
      </c>
      <c r="T8" s="9">
        <v>1.633675997311E12</v>
      </c>
      <c r="U8" s="6" t="b">
        <f t="shared" si="5"/>
        <v>1</v>
      </c>
      <c r="V8" s="7" t="s">
        <v>36</v>
      </c>
      <c r="W8" s="8">
        <v>150.0</v>
      </c>
      <c r="X8" s="8" t="s">
        <v>791</v>
      </c>
      <c r="Y8" s="9">
        <v>1.633677464206E12</v>
      </c>
      <c r="Z8" s="6" t="b">
        <f t="shared" si="6"/>
        <v>1</v>
      </c>
      <c r="AA8" s="7" t="s">
        <v>36</v>
      </c>
      <c r="AB8" s="8">
        <v>184.0</v>
      </c>
      <c r="AC8" s="8" t="s">
        <v>786</v>
      </c>
      <c r="AD8" s="9">
        <v>1.633677998851E12</v>
      </c>
      <c r="AE8" s="6" t="b">
        <f t="shared" si="7"/>
        <v>1</v>
      </c>
      <c r="AF8" s="7" t="s">
        <v>36</v>
      </c>
      <c r="AG8" s="8">
        <v>192.0</v>
      </c>
      <c r="AH8" s="8" t="s">
        <v>787</v>
      </c>
      <c r="AI8" s="9">
        <v>1.633681374567E12</v>
      </c>
      <c r="AJ8" s="6" t="b">
        <f t="shared" si="8"/>
        <v>1</v>
      </c>
      <c r="AK8" s="7" t="s">
        <v>36</v>
      </c>
      <c r="AL8" s="8">
        <v>134.0</v>
      </c>
      <c r="AM8" s="8" t="s">
        <v>788</v>
      </c>
      <c r="AN8" s="9">
        <v>1.633682437733E12</v>
      </c>
      <c r="AO8" s="6" t="b">
        <f t="shared" si="9"/>
        <v>1</v>
      </c>
      <c r="AP8" s="7" t="s">
        <v>36</v>
      </c>
      <c r="AQ8" s="8">
        <v>160.0</v>
      </c>
      <c r="AR8" s="8" t="s">
        <v>789</v>
      </c>
      <c r="AS8" s="9">
        <v>1.633682929601E12</v>
      </c>
    </row>
    <row r="9">
      <c r="A9" s="6" t="b">
        <f t="shared" si="1"/>
        <v>1</v>
      </c>
      <c r="B9" s="7" t="s">
        <v>37</v>
      </c>
      <c r="C9" s="8">
        <v>204.0</v>
      </c>
      <c r="D9" s="8" t="s">
        <v>792</v>
      </c>
      <c r="E9" s="9">
        <v>1.633670814191E12</v>
      </c>
      <c r="F9" s="6" t="b">
        <f t="shared" si="2"/>
        <v>1</v>
      </c>
      <c r="G9" s="7" t="s">
        <v>37</v>
      </c>
      <c r="H9" s="8">
        <v>217.0</v>
      </c>
      <c r="I9" s="8" t="s">
        <v>793</v>
      </c>
      <c r="J9" s="9">
        <v>1.633671483082E12</v>
      </c>
      <c r="K9" s="6" t="b">
        <f t="shared" si="3"/>
        <v>1</v>
      </c>
      <c r="L9" s="7" t="s">
        <v>37</v>
      </c>
      <c r="M9" s="8">
        <v>120.0</v>
      </c>
      <c r="N9" s="8" t="s">
        <v>784</v>
      </c>
      <c r="O9" s="9">
        <v>1.633672099944E12</v>
      </c>
      <c r="P9" s="6" t="b">
        <f t="shared" si="4"/>
        <v>1</v>
      </c>
      <c r="Q9" s="7" t="s">
        <v>37</v>
      </c>
      <c r="R9" s="8">
        <v>201.0</v>
      </c>
      <c r="S9" s="8" t="s">
        <v>790</v>
      </c>
      <c r="T9" s="9">
        <v>1.633675997511E12</v>
      </c>
      <c r="U9" s="6" t="b">
        <f t="shared" si="5"/>
        <v>1</v>
      </c>
      <c r="V9" s="7" t="s">
        <v>37</v>
      </c>
      <c r="W9" s="8">
        <v>169.0</v>
      </c>
      <c r="X9" s="8" t="s">
        <v>791</v>
      </c>
      <c r="Y9" s="9">
        <v>1.633677464374E12</v>
      </c>
      <c r="Z9" s="6" t="b">
        <f t="shared" si="6"/>
        <v>1</v>
      </c>
      <c r="AA9" s="7" t="s">
        <v>37</v>
      </c>
      <c r="AB9" s="8">
        <v>152.0</v>
      </c>
      <c r="AC9" s="8" t="s">
        <v>794</v>
      </c>
      <c r="AD9" s="9">
        <v>1.633677999016E12</v>
      </c>
      <c r="AE9" s="6" t="b">
        <f t="shared" si="7"/>
        <v>1</v>
      </c>
      <c r="AF9" s="7" t="s">
        <v>37</v>
      </c>
      <c r="AG9" s="8">
        <v>148.0</v>
      </c>
      <c r="AH9" s="8" t="s">
        <v>787</v>
      </c>
      <c r="AI9" s="9">
        <v>1.633681374729E12</v>
      </c>
      <c r="AJ9" s="6" t="b">
        <f t="shared" si="8"/>
        <v>1</v>
      </c>
      <c r="AK9" s="7" t="s">
        <v>37</v>
      </c>
      <c r="AL9" s="8">
        <v>163.0</v>
      </c>
      <c r="AM9" s="8" t="s">
        <v>788</v>
      </c>
      <c r="AN9" s="9">
        <v>1.633682437901E12</v>
      </c>
      <c r="AO9" s="6" t="b">
        <f t="shared" si="9"/>
        <v>1</v>
      </c>
      <c r="AP9" s="7" t="s">
        <v>37</v>
      </c>
      <c r="AQ9" s="8">
        <v>180.0</v>
      </c>
      <c r="AR9" s="8" t="s">
        <v>789</v>
      </c>
      <c r="AS9" s="9">
        <v>1.633682929801E12</v>
      </c>
    </row>
    <row r="10">
      <c r="A10" s="6" t="b">
        <f t="shared" si="1"/>
        <v>1</v>
      </c>
      <c r="B10" s="7" t="s">
        <v>41</v>
      </c>
      <c r="C10" s="8">
        <v>303.0</v>
      </c>
      <c r="D10" s="8" t="s">
        <v>792</v>
      </c>
      <c r="E10" s="9">
        <v>1.633670814492E12</v>
      </c>
      <c r="F10" s="6" t="b">
        <f t="shared" si="2"/>
        <v>1</v>
      </c>
      <c r="G10" s="7" t="s">
        <v>41</v>
      </c>
      <c r="H10" s="8">
        <v>246.0</v>
      </c>
      <c r="I10" s="8" t="s">
        <v>793</v>
      </c>
      <c r="J10" s="9">
        <v>1.633671483334E12</v>
      </c>
      <c r="K10" s="6" t="b">
        <f t="shared" si="3"/>
        <v>1</v>
      </c>
      <c r="L10" s="7" t="s">
        <v>41</v>
      </c>
      <c r="M10" s="8">
        <v>380.0</v>
      </c>
      <c r="N10" s="8" t="s">
        <v>795</v>
      </c>
      <c r="O10" s="9">
        <v>1.633672100323E12</v>
      </c>
      <c r="P10" s="6" t="b">
        <f t="shared" si="4"/>
        <v>1</v>
      </c>
      <c r="Q10" s="7" t="s">
        <v>41</v>
      </c>
      <c r="R10" s="8">
        <v>364.0</v>
      </c>
      <c r="S10" s="8" t="s">
        <v>790</v>
      </c>
      <c r="T10" s="9">
        <v>1.633675997875E12</v>
      </c>
      <c r="U10" s="6" t="b">
        <f t="shared" si="5"/>
        <v>1</v>
      </c>
      <c r="V10" s="7" t="s">
        <v>41</v>
      </c>
      <c r="W10" s="8">
        <v>597.0</v>
      </c>
      <c r="X10" s="8" t="s">
        <v>791</v>
      </c>
      <c r="Y10" s="9">
        <v>1.633677464982E12</v>
      </c>
      <c r="Z10" s="6" t="b">
        <f t="shared" si="6"/>
        <v>1</v>
      </c>
      <c r="AA10" s="7" t="s">
        <v>41</v>
      </c>
      <c r="AB10" s="8">
        <v>321.0</v>
      </c>
      <c r="AC10" s="8" t="s">
        <v>794</v>
      </c>
      <c r="AD10" s="9">
        <v>1.633677999336E12</v>
      </c>
      <c r="AE10" s="6" t="b">
        <f t="shared" si="7"/>
        <v>1</v>
      </c>
      <c r="AF10" s="7" t="s">
        <v>41</v>
      </c>
      <c r="AG10" s="8">
        <v>354.0</v>
      </c>
      <c r="AH10" s="8" t="s">
        <v>796</v>
      </c>
      <c r="AI10" s="9">
        <v>1.633681375069E12</v>
      </c>
      <c r="AJ10" s="6" t="b">
        <f t="shared" si="8"/>
        <v>1</v>
      </c>
      <c r="AK10" s="7" t="s">
        <v>41</v>
      </c>
      <c r="AL10" s="8">
        <v>651.0</v>
      </c>
      <c r="AM10" s="8" t="s">
        <v>797</v>
      </c>
      <c r="AN10" s="9">
        <v>1.633682438549E12</v>
      </c>
      <c r="AO10" s="6" t="b">
        <f t="shared" si="9"/>
        <v>1</v>
      </c>
      <c r="AP10" s="7" t="s">
        <v>36</v>
      </c>
      <c r="AQ10" s="8">
        <v>346.0</v>
      </c>
      <c r="AR10" s="8" t="s">
        <v>798</v>
      </c>
      <c r="AS10" s="9">
        <v>1.633682930149E12</v>
      </c>
    </row>
    <row r="11">
      <c r="A11" s="6" t="b">
        <f t="shared" si="1"/>
        <v>1</v>
      </c>
      <c r="B11" s="7" t="s">
        <v>48</v>
      </c>
      <c r="C11" s="8">
        <v>316.0</v>
      </c>
      <c r="D11" s="8" t="s">
        <v>792</v>
      </c>
      <c r="E11" s="9">
        <v>1.633670814819E12</v>
      </c>
      <c r="F11" s="6" t="b">
        <f t="shared" si="2"/>
        <v>1</v>
      </c>
      <c r="G11" s="7" t="s">
        <v>48</v>
      </c>
      <c r="H11" s="8">
        <v>222.0</v>
      </c>
      <c r="I11" s="8" t="s">
        <v>793</v>
      </c>
      <c r="J11" s="9">
        <v>1.633671483549E12</v>
      </c>
      <c r="K11" s="6" t="b">
        <f t="shared" si="3"/>
        <v>1</v>
      </c>
      <c r="L11" s="7" t="s">
        <v>48</v>
      </c>
      <c r="M11" s="8">
        <v>205.0</v>
      </c>
      <c r="N11" s="8" t="s">
        <v>795</v>
      </c>
      <c r="O11" s="9">
        <v>1.633672100528E12</v>
      </c>
      <c r="P11" s="6" t="b">
        <f t="shared" si="4"/>
        <v>1</v>
      </c>
      <c r="Q11" s="7" t="s">
        <v>48</v>
      </c>
      <c r="R11" s="8">
        <v>310.0</v>
      </c>
      <c r="S11" s="8" t="s">
        <v>799</v>
      </c>
      <c r="T11" s="9">
        <v>1.633675998191E12</v>
      </c>
      <c r="U11" s="6" t="b">
        <f t="shared" si="5"/>
        <v>1</v>
      </c>
      <c r="V11" s="7" t="s">
        <v>48</v>
      </c>
      <c r="W11" s="8">
        <v>581.0</v>
      </c>
      <c r="X11" s="8" t="s">
        <v>800</v>
      </c>
      <c r="Y11" s="9">
        <v>1.633677465555E12</v>
      </c>
      <c r="Z11" s="6" t="b">
        <f t="shared" si="6"/>
        <v>1</v>
      </c>
      <c r="AA11" s="7" t="s">
        <v>48</v>
      </c>
      <c r="AB11" s="8">
        <v>225.0</v>
      </c>
      <c r="AC11" s="8" t="s">
        <v>794</v>
      </c>
      <c r="AD11" s="9">
        <v>1.633677999544E12</v>
      </c>
      <c r="AE11" s="6" t="b">
        <f t="shared" si="7"/>
        <v>1</v>
      </c>
      <c r="AF11" s="7" t="s">
        <v>48</v>
      </c>
      <c r="AG11" s="8">
        <v>294.0</v>
      </c>
      <c r="AH11" s="8" t="s">
        <v>796</v>
      </c>
      <c r="AI11" s="9">
        <v>1.633681375377E12</v>
      </c>
      <c r="AJ11" s="6" t="b">
        <f t="shared" si="8"/>
        <v>1</v>
      </c>
      <c r="AK11" s="7" t="s">
        <v>48</v>
      </c>
      <c r="AL11" s="8">
        <v>320.0</v>
      </c>
      <c r="AM11" s="8" t="s">
        <v>797</v>
      </c>
      <c r="AN11" s="9">
        <v>1.633682438866E12</v>
      </c>
      <c r="AO11" s="6" t="b">
        <f t="shared" si="9"/>
        <v>1</v>
      </c>
      <c r="AP11" s="7" t="s">
        <v>36</v>
      </c>
      <c r="AQ11" s="8">
        <v>92.0</v>
      </c>
      <c r="AR11" s="8" t="s">
        <v>798</v>
      </c>
      <c r="AS11" s="9">
        <v>1.63368293022E12</v>
      </c>
    </row>
    <row r="12">
      <c r="A12" s="6" t="b">
        <f t="shared" si="1"/>
        <v>1</v>
      </c>
      <c r="B12" s="7" t="s">
        <v>23</v>
      </c>
      <c r="C12" s="8">
        <v>541.0</v>
      </c>
      <c r="D12" s="8" t="s">
        <v>801</v>
      </c>
      <c r="E12" s="9">
        <v>1.633670815349E12</v>
      </c>
      <c r="F12" s="6" t="b">
        <f t="shared" si="2"/>
        <v>1</v>
      </c>
      <c r="G12" s="7" t="s">
        <v>23</v>
      </c>
      <c r="H12" s="8">
        <v>297.0</v>
      </c>
      <c r="I12" s="8" t="s">
        <v>793</v>
      </c>
      <c r="J12" s="9">
        <v>1.63367148386E12</v>
      </c>
      <c r="K12" s="6" t="b">
        <f t="shared" si="3"/>
        <v>1</v>
      </c>
      <c r="L12" s="7" t="s">
        <v>23</v>
      </c>
      <c r="M12" s="8">
        <v>272.0</v>
      </c>
      <c r="N12" s="8" t="s">
        <v>795</v>
      </c>
      <c r="O12" s="9">
        <v>1.633672100812E12</v>
      </c>
      <c r="P12" s="6" t="b">
        <f t="shared" si="4"/>
        <v>1</v>
      </c>
      <c r="Q12" s="7" t="s">
        <v>23</v>
      </c>
      <c r="R12" s="8">
        <v>405.0</v>
      </c>
      <c r="S12" s="8" t="s">
        <v>799</v>
      </c>
      <c r="T12" s="9">
        <v>1.633675998588E12</v>
      </c>
      <c r="U12" s="6" t="b">
        <f t="shared" si="5"/>
        <v>1</v>
      </c>
      <c r="V12" s="7" t="s">
        <v>23</v>
      </c>
      <c r="W12" s="8">
        <v>628.0</v>
      </c>
      <c r="X12" s="8" t="s">
        <v>802</v>
      </c>
      <c r="Y12" s="9">
        <v>1.633677466184E12</v>
      </c>
      <c r="Z12" s="6" t="b">
        <f t="shared" si="6"/>
        <v>1</v>
      </c>
      <c r="AA12" s="7" t="s">
        <v>23</v>
      </c>
      <c r="AB12" s="8">
        <v>256.0</v>
      </c>
      <c r="AC12" s="8" t="s">
        <v>794</v>
      </c>
      <c r="AD12" s="9">
        <v>1.633677999807E12</v>
      </c>
      <c r="AE12" s="6" t="b">
        <f t="shared" si="7"/>
        <v>1</v>
      </c>
      <c r="AF12" s="7" t="s">
        <v>23</v>
      </c>
      <c r="AG12" s="8">
        <v>428.0</v>
      </c>
      <c r="AH12" s="8" t="s">
        <v>796</v>
      </c>
      <c r="AI12" s="9">
        <v>1.633681375793E12</v>
      </c>
      <c r="AJ12" s="6" t="b">
        <f t="shared" si="8"/>
        <v>1</v>
      </c>
      <c r="AK12" s="7" t="s">
        <v>23</v>
      </c>
      <c r="AL12" s="8">
        <v>461.0</v>
      </c>
      <c r="AM12" s="8" t="s">
        <v>803</v>
      </c>
      <c r="AN12" s="9">
        <v>1.633682439316E12</v>
      </c>
      <c r="AO12" s="6" t="b">
        <f t="shared" si="9"/>
        <v>1</v>
      </c>
      <c r="AP12" s="7" t="s">
        <v>30</v>
      </c>
      <c r="AQ12" s="8">
        <v>91.0</v>
      </c>
      <c r="AR12" s="8" t="s">
        <v>798</v>
      </c>
      <c r="AS12" s="9">
        <v>1.633682930309E12</v>
      </c>
    </row>
    <row r="13">
      <c r="A13" s="6" t="b">
        <f t="shared" si="1"/>
        <v>1</v>
      </c>
      <c r="B13" s="7" t="s">
        <v>55</v>
      </c>
      <c r="C13" s="8">
        <v>285.0</v>
      </c>
      <c r="D13" s="8" t="s">
        <v>801</v>
      </c>
      <c r="E13" s="9">
        <v>1.633670815632E12</v>
      </c>
      <c r="F13" s="6" t="b">
        <f t="shared" si="2"/>
        <v>1</v>
      </c>
      <c r="G13" s="7" t="s">
        <v>55</v>
      </c>
      <c r="H13" s="8">
        <v>222.0</v>
      </c>
      <c r="I13" s="8" t="s">
        <v>804</v>
      </c>
      <c r="J13" s="9">
        <v>1.633671484071E12</v>
      </c>
      <c r="K13" s="6" t="b">
        <f t="shared" si="3"/>
        <v>1</v>
      </c>
      <c r="L13" s="7" t="s">
        <v>55</v>
      </c>
      <c r="M13" s="8">
        <v>141.0</v>
      </c>
      <c r="N13" s="8" t="s">
        <v>795</v>
      </c>
      <c r="O13" s="9">
        <v>1.633672100939E12</v>
      </c>
      <c r="P13" s="6" t="b">
        <f t="shared" si="4"/>
        <v>1</v>
      </c>
      <c r="Q13" s="7" t="s">
        <v>55</v>
      </c>
      <c r="R13" s="8">
        <v>192.0</v>
      </c>
      <c r="S13" s="8" t="s">
        <v>799</v>
      </c>
      <c r="T13" s="9">
        <v>1.63367599878E12</v>
      </c>
      <c r="U13" s="6" t="b">
        <f t="shared" si="5"/>
        <v>1</v>
      </c>
      <c r="V13" s="7" t="s">
        <v>55</v>
      </c>
      <c r="W13" s="8">
        <v>175.0</v>
      </c>
      <c r="X13" s="8" t="s">
        <v>802</v>
      </c>
      <c r="Y13" s="9">
        <v>1.63367746637E12</v>
      </c>
      <c r="Z13" s="6" t="b">
        <f t="shared" si="6"/>
        <v>1</v>
      </c>
      <c r="AA13" s="7" t="s">
        <v>55</v>
      </c>
      <c r="AB13" s="8">
        <v>194.0</v>
      </c>
      <c r="AC13" s="8" t="s">
        <v>794</v>
      </c>
      <c r="AD13" s="9">
        <v>1.633677999996E12</v>
      </c>
      <c r="AE13" s="6" t="b">
        <f t="shared" si="7"/>
        <v>1</v>
      </c>
      <c r="AF13" s="7" t="s">
        <v>55</v>
      </c>
      <c r="AG13" s="8">
        <v>208.0</v>
      </c>
      <c r="AH13" s="8" t="s">
        <v>796</v>
      </c>
      <c r="AI13" s="9">
        <v>1.633681375999E12</v>
      </c>
      <c r="AJ13" s="6" t="b">
        <f t="shared" si="8"/>
        <v>1</v>
      </c>
      <c r="AK13" s="7" t="s">
        <v>55</v>
      </c>
      <c r="AL13" s="8">
        <v>141.0</v>
      </c>
      <c r="AM13" s="8" t="s">
        <v>803</v>
      </c>
      <c r="AN13" s="9">
        <v>1.633682439456E12</v>
      </c>
      <c r="AO13" s="6" t="b">
        <f t="shared" si="9"/>
        <v>1</v>
      </c>
      <c r="AP13" s="7" t="s">
        <v>33</v>
      </c>
      <c r="AQ13" s="8">
        <v>488.0</v>
      </c>
      <c r="AR13" s="8" t="s">
        <v>798</v>
      </c>
      <c r="AS13" s="9">
        <v>1.633682930798E12</v>
      </c>
    </row>
    <row r="14">
      <c r="A14" s="6" t="b">
        <f t="shared" si="1"/>
        <v>1</v>
      </c>
      <c r="B14" s="7" t="s">
        <v>37</v>
      </c>
      <c r="C14" s="8">
        <v>267.0</v>
      </c>
      <c r="D14" s="8" t="s">
        <v>801</v>
      </c>
      <c r="E14" s="9">
        <v>1.633670815899E12</v>
      </c>
      <c r="F14" s="6" t="b">
        <f t="shared" si="2"/>
        <v>1</v>
      </c>
      <c r="G14" s="7" t="s">
        <v>37</v>
      </c>
      <c r="H14" s="8">
        <v>209.0</v>
      </c>
      <c r="I14" s="8" t="s">
        <v>804</v>
      </c>
      <c r="J14" s="9">
        <v>1.633671484281E12</v>
      </c>
      <c r="K14" s="6" t="b">
        <f t="shared" si="3"/>
        <v>1</v>
      </c>
      <c r="L14" s="7" t="s">
        <v>37</v>
      </c>
      <c r="M14" s="8">
        <v>183.0</v>
      </c>
      <c r="N14" s="8" t="s">
        <v>805</v>
      </c>
      <c r="O14" s="9">
        <v>1.633672101122E12</v>
      </c>
      <c r="P14" s="6" t="b">
        <f t="shared" si="4"/>
        <v>1</v>
      </c>
      <c r="Q14" s="7" t="s">
        <v>37</v>
      </c>
      <c r="R14" s="8">
        <v>193.0</v>
      </c>
      <c r="S14" s="8" t="s">
        <v>799</v>
      </c>
      <c r="T14" s="9">
        <v>1.633675998972E12</v>
      </c>
      <c r="U14" s="6" t="b">
        <f t="shared" si="5"/>
        <v>1</v>
      </c>
      <c r="V14" s="7" t="s">
        <v>37</v>
      </c>
      <c r="W14" s="8">
        <v>284.0</v>
      </c>
      <c r="X14" s="8" t="s">
        <v>802</v>
      </c>
      <c r="Y14" s="9">
        <v>1.633677466645E12</v>
      </c>
      <c r="Z14" s="6" t="b">
        <f t="shared" si="6"/>
        <v>1</v>
      </c>
      <c r="AA14" s="7" t="s">
        <v>37</v>
      </c>
      <c r="AB14" s="8">
        <v>107.0</v>
      </c>
      <c r="AC14" s="8" t="s">
        <v>806</v>
      </c>
      <c r="AD14" s="9">
        <v>1.633678000106E12</v>
      </c>
      <c r="AE14" s="6" t="b">
        <f t="shared" si="7"/>
        <v>1</v>
      </c>
      <c r="AF14" s="7" t="s">
        <v>37</v>
      </c>
      <c r="AG14" s="8">
        <v>228.0</v>
      </c>
      <c r="AH14" s="8" t="s">
        <v>807</v>
      </c>
      <c r="AI14" s="9">
        <v>1.633681376226E12</v>
      </c>
      <c r="AJ14" s="6" t="b">
        <f t="shared" si="8"/>
        <v>1</v>
      </c>
      <c r="AK14" s="7" t="s">
        <v>37</v>
      </c>
      <c r="AL14" s="8">
        <v>194.0</v>
      </c>
      <c r="AM14" s="8" t="s">
        <v>803</v>
      </c>
      <c r="AN14" s="9">
        <v>1.633682439649E12</v>
      </c>
      <c r="AO14" s="6" t="b">
        <f t="shared" si="9"/>
        <v>1</v>
      </c>
      <c r="AP14" s="7" t="s">
        <v>36</v>
      </c>
      <c r="AQ14" s="8">
        <v>168.0</v>
      </c>
      <c r="AR14" s="8" t="s">
        <v>798</v>
      </c>
      <c r="AS14" s="9">
        <v>1.633682930974E12</v>
      </c>
    </row>
    <row r="15">
      <c r="A15" s="6" t="b">
        <f t="shared" si="1"/>
        <v>1</v>
      </c>
      <c r="B15" s="7" t="s">
        <v>61</v>
      </c>
      <c r="C15" s="8">
        <v>2270.0</v>
      </c>
      <c r="D15" s="8" t="s">
        <v>808</v>
      </c>
      <c r="E15" s="9">
        <v>1.633670818173E12</v>
      </c>
      <c r="F15" s="6" t="b">
        <f t="shared" si="2"/>
        <v>1</v>
      </c>
      <c r="G15" s="7" t="s">
        <v>61</v>
      </c>
      <c r="H15" s="8">
        <v>1065.0</v>
      </c>
      <c r="I15" s="8" t="s">
        <v>809</v>
      </c>
      <c r="J15" s="9">
        <v>1.633671485344E12</v>
      </c>
      <c r="K15" s="6" t="b">
        <f t="shared" si="3"/>
        <v>1</v>
      </c>
      <c r="L15" s="7" t="s">
        <v>61</v>
      </c>
      <c r="M15" s="8">
        <v>962.0</v>
      </c>
      <c r="N15" s="8" t="s">
        <v>810</v>
      </c>
      <c r="O15" s="9">
        <v>1.633672102086E12</v>
      </c>
      <c r="P15" s="6" t="b">
        <f t="shared" si="4"/>
        <v>1</v>
      </c>
      <c r="Q15" s="7" t="s">
        <v>61</v>
      </c>
      <c r="R15" s="8">
        <v>947.0</v>
      </c>
      <c r="S15" s="8" t="s">
        <v>811</v>
      </c>
      <c r="T15" s="9">
        <v>1.633675999923E12</v>
      </c>
      <c r="U15" s="6" t="b">
        <f t="shared" si="5"/>
        <v>1</v>
      </c>
      <c r="V15" s="7" t="s">
        <v>61</v>
      </c>
      <c r="W15" s="8">
        <v>1082.0</v>
      </c>
      <c r="X15" s="8" t="s">
        <v>812</v>
      </c>
      <c r="Y15" s="9">
        <v>1.633677467724E12</v>
      </c>
      <c r="Z15" s="6" t="b">
        <f t="shared" si="6"/>
        <v>1</v>
      </c>
      <c r="AA15" s="7" t="s">
        <v>61</v>
      </c>
      <c r="AB15" s="8">
        <v>905.0</v>
      </c>
      <c r="AC15" s="8" t="s">
        <v>813</v>
      </c>
      <c r="AD15" s="9">
        <v>1.633678001011E12</v>
      </c>
      <c r="AE15" s="6" t="b">
        <f t="shared" si="7"/>
        <v>1</v>
      </c>
      <c r="AF15" s="7" t="s">
        <v>61</v>
      </c>
      <c r="AG15" s="8">
        <v>1731.0</v>
      </c>
      <c r="AH15" s="8" t="s">
        <v>814</v>
      </c>
      <c r="AI15" s="9">
        <v>1.633681377958E12</v>
      </c>
      <c r="AJ15" s="6" t="b">
        <f t="shared" si="8"/>
        <v>1</v>
      </c>
      <c r="AK15" s="7" t="s">
        <v>61</v>
      </c>
      <c r="AL15" s="8">
        <v>1023.0</v>
      </c>
      <c r="AM15" s="8" t="s">
        <v>815</v>
      </c>
      <c r="AN15" s="9">
        <v>1.63368244067E12</v>
      </c>
      <c r="AO15" s="6" t="b">
        <f t="shared" si="9"/>
        <v>1</v>
      </c>
      <c r="AP15" s="7" t="s">
        <v>37</v>
      </c>
      <c r="AQ15" s="8">
        <v>138.0</v>
      </c>
      <c r="AR15" s="8" t="s">
        <v>816</v>
      </c>
      <c r="AS15" s="9">
        <v>1.633682931104E12</v>
      </c>
    </row>
    <row r="16">
      <c r="A16" s="6" t="b">
        <f t="shared" si="1"/>
        <v>1</v>
      </c>
      <c r="B16" s="7" t="s">
        <v>46</v>
      </c>
      <c r="C16" s="8">
        <v>667.0</v>
      </c>
      <c r="D16" s="8" t="s">
        <v>808</v>
      </c>
      <c r="E16" s="9">
        <v>1.63367081884E12</v>
      </c>
      <c r="F16" s="6" t="b">
        <f t="shared" si="2"/>
        <v>1</v>
      </c>
      <c r="G16" s="7" t="s">
        <v>46</v>
      </c>
      <c r="H16" s="8">
        <v>584.0</v>
      </c>
      <c r="I16" s="8" t="s">
        <v>809</v>
      </c>
      <c r="J16" s="9">
        <v>1.633671485928E12</v>
      </c>
      <c r="K16" s="6" t="b">
        <f t="shared" si="3"/>
        <v>1</v>
      </c>
      <c r="L16" s="7" t="s">
        <v>46</v>
      </c>
      <c r="M16" s="8">
        <v>634.0</v>
      </c>
      <c r="N16" s="8" t="s">
        <v>810</v>
      </c>
      <c r="O16" s="9">
        <v>1.63367210272E12</v>
      </c>
      <c r="P16" s="6" t="b">
        <f t="shared" si="4"/>
        <v>1</v>
      </c>
      <c r="Q16" s="7" t="s">
        <v>46</v>
      </c>
      <c r="R16" s="8">
        <v>968.0</v>
      </c>
      <c r="S16" s="8" t="s">
        <v>817</v>
      </c>
      <c r="T16" s="9">
        <v>1.633676000888E12</v>
      </c>
      <c r="U16" s="6" t="b">
        <f t="shared" si="5"/>
        <v>1</v>
      </c>
      <c r="V16" s="7" t="s">
        <v>46</v>
      </c>
      <c r="W16" s="8">
        <v>684.0</v>
      </c>
      <c r="X16" s="8" t="s">
        <v>818</v>
      </c>
      <c r="Y16" s="9">
        <v>1.633677468407E12</v>
      </c>
      <c r="Z16" s="6" t="b">
        <f t="shared" si="6"/>
        <v>1</v>
      </c>
      <c r="AA16" s="7" t="s">
        <v>145</v>
      </c>
      <c r="AB16" s="8">
        <v>585.0</v>
      </c>
      <c r="AC16" s="8" t="s">
        <v>813</v>
      </c>
      <c r="AD16" s="9">
        <v>1.633678001595E12</v>
      </c>
      <c r="AE16" s="6" t="b">
        <f t="shared" si="7"/>
        <v>1</v>
      </c>
      <c r="AF16" s="7" t="s">
        <v>46</v>
      </c>
      <c r="AG16" s="8">
        <v>785.0</v>
      </c>
      <c r="AH16" s="8" t="s">
        <v>819</v>
      </c>
      <c r="AI16" s="9">
        <v>1.633681378745E12</v>
      </c>
      <c r="AJ16" s="6" t="b">
        <f t="shared" si="8"/>
        <v>1</v>
      </c>
      <c r="AK16" s="7" t="s">
        <v>46</v>
      </c>
      <c r="AL16" s="8">
        <v>582.0</v>
      </c>
      <c r="AM16" s="8" t="s">
        <v>820</v>
      </c>
      <c r="AN16" s="9">
        <v>1.633682441253E12</v>
      </c>
      <c r="AO16" s="6" t="b">
        <f t="shared" si="9"/>
        <v>1</v>
      </c>
      <c r="AP16" s="7" t="s">
        <v>41</v>
      </c>
      <c r="AQ16" s="8">
        <v>375.0</v>
      </c>
      <c r="AR16" s="8" t="s">
        <v>816</v>
      </c>
      <c r="AS16" s="9">
        <v>1.633682931482E12</v>
      </c>
    </row>
    <row r="17">
      <c r="A17" s="6" t="b">
        <f t="shared" si="1"/>
        <v>1</v>
      </c>
      <c r="B17" s="7" t="s">
        <v>48</v>
      </c>
      <c r="C17" s="8">
        <v>220.0</v>
      </c>
      <c r="D17" s="8" t="s">
        <v>821</v>
      </c>
      <c r="E17" s="9">
        <v>1.633670819059E12</v>
      </c>
      <c r="F17" s="6" t="b">
        <f t="shared" si="2"/>
        <v>1</v>
      </c>
      <c r="G17" s="7" t="s">
        <v>48</v>
      </c>
      <c r="H17" s="8">
        <v>211.0</v>
      </c>
      <c r="I17" s="8" t="s">
        <v>822</v>
      </c>
      <c r="J17" s="9">
        <v>1.633671486141E12</v>
      </c>
      <c r="K17" s="6" t="b">
        <f t="shared" si="3"/>
        <v>1</v>
      </c>
      <c r="L17" s="7" t="s">
        <v>48</v>
      </c>
      <c r="M17" s="8">
        <v>163.0</v>
      </c>
      <c r="N17" s="8" t="s">
        <v>810</v>
      </c>
      <c r="O17" s="9">
        <v>1.633672102883E12</v>
      </c>
      <c r="P17" s="6" t="b">
        <f t="shared" si="4"/>
        <v>1</v>
      </c>
      <c r="Q17" s="7" t="s">
        <v>48</v>
      </c>
      <c r="R17" s="8">
        <v>162.0</v>
      </c>
      <c r="S17" s="8" t="s">
        <v>823</v>
      </c>
      <c r="T17" s="9">
        <v>1.633676001048E12</v>
      </c>
      <c r="U17" s="6" t="b">
        <f t="shared" si="5"/>
        <v>1</v>
      </c>
      <c r="V17" s="7" t="s">
        <v>48</v>
      </c>
      <c r="W17" s="8">
        <v>156.0</v>
      </c>
      <c r="X17" s="8" t="s">
        <v>818</v>
      </c>
      <c r="Y17" s="9">
        <v>1.633677468563E12</v>
      </c>
      <c r="Z17" s="6" t="b">
        <f t="shared" si="6"/>
        <v>1</v>
      </c>
      <c r="AA17" s="7" t="s">
        <v>48</v>
      </c>
      <c r="AB17" s="8">
        <v>122.0</v>
      </c>
      <c r="AC17" s="8" t="s">
        <v>813</v>
      </c>
      <c r="AD17" s="9">
        <v>1.633678001716E12</v>
      </c>
      <c r="AE17" s="6" t="b">
        <f t="shared" si="7"/>
        <v>1</v>
      </c>
      <c r="AF17" s="7" t="s">
        <v>48</v>
      </c>
      <c r="AG17" s="8">
        <v>580.0</v>
      </c>
      <c r="AH17" s="8" t="s">
        <v>824</v>
      </c>
      <c r="AI17" s="9">
        <v>1.633681379322E12</v>
      </c>
      <c r="AJ17" s="6" t="b">
        <f t="shared" si="8"/>
        <v>1</v>
      </c>
      <c r="AK17" s="7" t="s">
        <v>48</v>
      </c>
      <c r="AL17" s="8">
        <v>178.0</v>
      </c>
      <c r="AM17" s="8" t="s">
        <v>820</v>
      </c>
      <c r="AN17" s="9">
        <v>1.633682441435E12</v>
      </c>
      <c r="AO17" s="6" t="b">
        <f t="shared" si="9"/>
        <v>1</v>
      </c>
      <c r="AP17" s="7" t="s">
        <v>48</v>
      </c>
      <c r="AQ17" s="8">
        <v>235.0</v>
      </c>
      <c r="AR17" s="8" t="s">
        <v>816</v>
      </c>
      <c r="AS17" s="9">
        <v>1.633682931713E12</v>
      </c>
    </row>
    <row r="18">
      <c r="A18" s="6" t="b">
        <f t="shared" si="1"/>
        <v>1</v>
      </c>
      <c r="B18" s="7" t="s">
        <v>77</v>
      </c>
      <c r="C18" s="8">
        <v>273.0</v>
      </c>
      <c r="D18" s="8" t="s">
        <v>821</v>
      </c>
      <c r="E18" s="9">
        <v>1.63367081933E12</v>
      </c>
      <c r="F18" s="6" t="b">
        <f t="shared" si="2"/>
        <v>1</v>
      </c>
      <c r="G18" s="7" t="s">
        <v>77</v>
      </c>
      <c r="H18" s="8">
        <v>390.0</v>
      </c>
      <c r="I18" s="8" t="s">
        <v>822</v>
      </c>
      <c r="J18" s="9">
        <v>1.633671486536E12</v>
      </c>
      <c r="K18" s="6" t="b">
        <f t="shared" si="3"/>
        <v>1</v>
      </c>
      <c r="L18" s="7" t="s">
        <v>77</v>
      </c>
      <c r="M18" s="8">
        <v>239.0</v>
      </c>
      <c r="N18" s="8" t="s">
        <v>825</v>
      </c>
      <c r="O18" s="9">
        <v>1.633672103122E12</v>
      </c>
      <c r="P18" s="6" t="b">
        <f t="shared" si="4"/>
        <v>1</v>
      </c>
      <c r="Q18" s="7" t="s">
        <v>77</v>
      </c>
      <c r="R18" s="8">
        <v>273.0</v>
      </c>
      <c r="S18" s="8" t="s">
        <v>823</v>
      </c>
      <c r="T18" s="9">
        <v>1.633676001322E12</v>
      </c>
      <c r="U18" s="6" t="b">
        <f t="shared" si="5"/>
        <v>1</v>
      </c>
      <c r="V18" s="7" t="s">
        <v>77</v>
      </c>
      <c r="W18" s="8">
        <v>271.0</v>
      </c>
      <c r="X18" s="8" t="s">
        <v>818</v>
      </c>
      <c r="Y18" s="9">
        <v>1.633677468835E12</v>
      </c>
      <c r="Z18" s="6" t="b">
        <f t="shared" si="6"/>
        <v>1</v>
      </c>
      <c r="AA18" s="7" t="s">
        <v>77</v>
      </c>
      <c r="AB18" s="8">
        <v>213.0</v>
      </c>
      <c r="AC18" s="8" t="s">
        <v>813</v>
      </c>
      <c r="AD18" s="9">
        <v>1.633678001927E12</v>
      </c>
      <c r="AE18" s="6" t="b">
        <f t="shared" si="7"/>
        <v>1</v>
      </c>
      <c r="AF18" s="7" t="s">
        <v>77</v>
      </c>
      <c r="AG18" s="8">
        <v>291.0</v>
      </c>
      <c r="AH18" s="8" t="s">
        <v>824</v>
      </c>
      <c r="AI18" s="9">
        <v>1.633681379617E12</v>
      </c>
      <c r="AJ18" s="6" t="b">
        <f t="shared" si="8"/>
        <v>0</v>
      </c>
      <c r="AK18" s="7" t="s">
        <v>97</v>
      </c>
      <c r="AL18" s="8">
        <v>2891.0</v>
      </c>
      <c r="AM18" s="8" t="s">
        <v>826</v>
      </c>
      <c r="AN18" s="9">
        <v>1.63368244434E12</v>
      </c>
      <c r="AO18" s="6" t="b">
        <f t="shared" si="9"/>
        <v>1</v>
      </c>
      <c r="AP18" s="7" t="s">
        <v>23</v>
      </c>
      <c r="AQ18" s="8">
        <v>317.0</v>
      </c>
      <c r="AR18" s="8" t="s">
        <v>827</v>
      </c>
      <c r="AS18" s="9">
        <v>1.633682932032E12</v>
      </c>
    </row>
    <row r="19">
      <c r="A19" s="6" t="b">
        <f t="shared" si="1"/>
        <v>1</v>
      </c>
      <c r="B19" s="7" t="s">
        <v>55</v>
      </c>
      <c r="C19" s="8">
        <v>242.0</v>
      </c>
      <c r="D19" s="8" t="s">
        <v>821</v>
      </c>
      <c r="E19" s="9">
        <v>1.633670819572E12</v>
      </c>
      <c r="F19" s="6" t="b">
        <f t="shared" si="2"/>
        <v>1</v>
      </c>
      <c r="G19" s="7" t="s">
        <v>55</v>
      </c>
      <c r="H19" s="8">
        <v>209.0</v>
      </c>
      <c r="I19" s="8" t="s">
        <v>822</v>
      </c>
      <c r="J19" s="9">
        <v>1.633671486739E12</v>
      </c>
      <c r="K19" s="6" t="b">
        <f t="shared" si="3"/>
        <v>1</v>
      </c>
      <c r="L19" s="7" t="s">
        <v>55</v>
      </c>
      <c r="M19" s="8">
        <v>200.0</v>
      </c>
      <c r="N19" s="8" t="s">
        <v>825</v>
      </c>
      <c r="O19" s="9">
        <v>1.633672103322E12</v>
      </c>
      <c r="P19" s="6" t="b">
        <f t="shared" si="4"/>
        <v>1</v>
      </c>
      <c r="Q19" s="7" t="s">
        <v>55</v>
      </c>
      <c r="R19" s="8">
        <v>184.0</v>
      </c>
      <c r="S19" s="8" t="s">
        <v>823</v>
      </c>
      <c r="T19" s="9">
        <v>1.633676001506E12</v>
      </c>
      <c r="U19" s="6" t="b">
        <f t="shared" si="5"/>
        <v>1</v>
      </c>
      <c r="V19" s="7" t="s">
        <v>55</v>
      </c>
      <c r="W19" s="8">
        <v>208.0</v>
      </c>
      <c r="X19" s="8" t="s">
        <v>828</v>
      </c>
      <c r="Y19" s="9">
        <v>1.633677469041E12</v>
      </c>
      <c r="Z19" s="6" t="b">
        <f t="shared" si="6"/>
        <v>1</v>
      </c>
      <c r="AA19" s="7" t="s">
        <v>48</v>
      </c>
      <c r="AB19" s="8">
        <v>285.0</v>
      </c>
      <c r="AC19" s="8" t="s">
        <v>829</v>
      </c>
      <c r="AD19" s="9">
        <v>1.633678002214E12</v>
      </c>
      <c r="AE19" s="6" t="b">
        <f t="shared" si="7"/>
        <v>1</v>
      </c>
      <c r="AF19" s="7" t="s">
        <v>55</v>
      </c>
      <c r="AG19" s="8">
        <v>183.0</v>
      </c>
      <c r="AH19" s="8" t="s">
        <v>824</v>
      </c>
      <c r="AI19" s="9">
        <v>1.633681379812E12</v>
      </c>
      <c r="AJ19" s="6" t="b">
        <f t="shared" si="8"/>
        <v>1</v>
      </c>
      <c r="AK19" s="7" t="s">
        <v>107</v>
      </c>
      <c r="AL19" s="8">
        <v>310.0</v>
      </c>
      <c r="AM19" s="8" t="s">
        <v>826</v>
      </c>
      <c r="AN19" s="9">
        <v>1.633682444632E12</v>
      </c>
      <c r="AO19" s="6" t="b">
        <f t="shared" si="9"/>
        <v>1</v>
      </c>
      <c r="AP19" s="7" t="s">
        <v>55</v>
      </c>
      <c r="AQ19" s="8">
        <v>219.0</v>
      </c>
      <c r="AR19" s="8" t="s">
        <v>827</v>
      </c>
      <c r="AS19" s="9">
        <v>1.633682932249E12</v>
      </c>
    </row>
    <row r="20">
      <c r="A20" s="6" t="b">
        <f t="shared" si="1"/>
        <v>1</v>
      </c>
      <c r="B20" s="7" t="s">
        <v>55</v>
      </c>
      <c r="C20" s="8">
        <v>184.0</v>
      </c>
      <c r="D20" s="8" t="s">
        <v>821</v>
      </c>
      <c r="E20" s="9">
        <v>1.633670819771E12</v>
      </c>
      <c r="F20" s="6" t="b">
        <f t="shared" si="2"/>
        <v>1</v>
      </c>
      <c r="G20" s="7" t="s">
        <v>55</v>
      </c>
      <c r="H20" s="8">
        <v>167.0</v>
      </c>
      <c r="I20" s="8" t="s">
        <v>822</v>
      </c>
      <c r="J20" s="9">
        <v>1.63367148691E12</v>
      </c>
      <c r="K20" s="6" t="b">
        <f t="shared" si="3"/>
        <v>1</v>
      </c>
      <c r="L20" s="7" t="s">
        <v>55</v>
      </c>
      <c r="M20" s="8">
        <v>168.0</v>
      </c>
      <c r="N20" s="8" t="s">
        <v>825</v>
      </c>
      <c r="O20" s="9">
        <v>1.633672103492E12</v>
      </c>
      <c r="P20" s="6" t="b">
        <f t="shared" si="4"/>
        <v>1</v>
      </c>
      <c r="Q20" s="7" t="s">
        <v>55</v>
      </c>
      <c r="R20" s="8">
        <v>163.0</v>
      </c>
      <c r="S20" s="8" t="s">
        <v>823</v>
      </c>
      <c r="T20" s="9">
        <v>1.633676001669E12</v>
      </c>
      <c r="U20" s="6" t="b">
        <f t="shared" si="5"/>
        <v>1</v>
      </c>
      <c r="V20" s="7" t="s">
        <v>55</v>
      </c>
      <c r="W20" s="8">
        <v>164.0</v>
      </c>
      <c r="X20" s="8" t="s">
        <v>828</v>
      </c>
      <c r="Y20" s="9">
        <v>1.633677469219E12</v>
      </c>
      <c r="Z20" s="6" t="b">
        <f t="shared" si="6"/>
        <v>1</v>
      </c>
      <c r="AA20" s="7" t="s">
        <v>145</v>
      </c>
      <c r="AB20" s="8">
        <v>176.0</v>
      </c>
      <c r="AC20" s="8" t="s">
        <v>829</v>
      </c>
      <c r="AD20" s="9">
        <v>1.633678002389E12</v>
      </c>
      <c r="AE20" s="6" t="b">
        <f t="shared" si="7"/>
        <v>1</v>
      </c>
      <c r="AF20" s="7" t="s">
        <v>55</v>
      </c>
      <c r="AG20" s="8">
        <v>162.0</v>
      </c>
      <c r="AH20" s="8" t="s">
        <v>824</v>
      </c>
      <c r="AI20" s="9">
        <v>1.633681379959E12</v>
      </c>
      <c r="AJ20" s="6" t="b">
        <f t="shared" si="8"/>
        <v>1</v>
      </c>
      <c r="AK20" s="7" t="s">
        <v>131</v>
      </c>
      <c r="AL20" s="8">
        <v>234.0</v>
      </c>
      <c r="AM20" s="8" t="s">
        <v>826</v>
      </c>
      <c r="AN20" s="9">
        <v>1.633682444866E12</v>
      </c>
      <c r="AO20" s="6" t="b">
        <f t="shared" si="9"/>
        <v>1</v>
      </c>
      <c r="AP20" s="7" t="s">
        <v>37</v>
      </c>
      <c r="AQ20" s="8">
        <v>359.0</v>
      </c>
      <c r="AR20" s="8" t="s">
        <v>827</v>
      </c>
      <c r="AS20" s="9">
        <v>1.63368293261E12</v>
      </c>
    </row>
    <row r="21">
      <c r="A21" s="6" t="b">
        <f t="shared" si="1"/>
        <v>1</v>
      </c>
      <c r="B21" s="7" t="s">
        <v>37</v>
      </c>
      <c r="C21" s="8">
        <v>210.0</v>
      </c>
      <c r="D21" s="8" t="s">
        <v>821</v>
      </c>
      <c r="E21" s="9">
        <v>1.633670819967E12</v>
      </c>
      <c r="F21" s="6" t="b">
        <f t="shared" si="2"/>
        <v>1</v>
      </c>
      <c r="G21" s="7" t="s">
        <v>37</v>
      </c>
      <c r="H21" s="8">
        <v>127.0</v>
      </c>
      <c r="I21" s="8" t="s">
        <v>830</v>
      </c>
      <c r="J21" s="9">
        <v>1.633671487032E12</v>
      </c>
      <c r="K21" s="6" t="b">
        <f t="shared" si="3"/>
        <v>1</v>
      </c>
      <c r="L21" s="7" t="s">
        <v>37</v>
      </c>
      <c r="M21" s="8">
        <v>163.0</v>
      </c>
      <c r="N21" s="8" t="s">
        <v>825</v>
      </c>
      <c r="O21" s="9">
        <v>1.633672103652E12</v>
      </c>
      <c r="P21" s="6" t="b">
        <f t="shared" si="4"/>
        <v>1</v>
      </c>
      <c r="Q21" s="7" t="s">
        <v>37</v>
      </c>
      <c r="R21" s="8">
        <v>138.0</v>
      </c>
      <c r="S21" s="8" t="s">
        <v>823</v>
      </c>
      <c r="T21" s="9">
        <v>1.633676001823E12</v>
      </c>
      <c r="U21" s="6" t="b">
        <f t="shared" si="5"/>
        <v>1</v>
      </c>
      <c r="V21" s="7" t="s">
        <v>37</v>
      </c>
      <c r="W21" s="8">
        <v>146.0</v>
      </c>
      <c r="X21" s="8" t="s">
        <v>828</v>
      </c>
      <c r="Y21" s="9">
        <v>1.633677469355E12</v>
      </c>
      <c r="Z21" s="6" t="b">
        <f t="shared" si="6"/>
        <v>1</v>
      </c>
      <c r="AA21" s="7" t="s">
        <v>61</v>
      </c>
      <c r="AB21" s="8">
        <v>168.0</v>
      </c>
      <c r="AC21" s="8" t="s">
        <v>829</v>
      </c>
      <c r="AD21" s="9">
        <v>1.633678002561E12</v>
      </c>
      <c r="AE21" s="6" t="b">
        <f t="shared" si="7"/>
        <v>1</v>
      </c>
      <c r="AF21" s="7" t="s">
        <v>37</v>
      </c>
      <c r="AG21" s="8">
        <v>105.0</v>
      </c>
      <c r="AH21" s="8" t="s">
        <v>831</v>
      </c>
      <c r="AI21" s="9">
        <v>1.633681380064E12</v>
      </c>
      <c r="AJ21" s="6" t="b">
        <f t="shared" si="8"/>
        <v>1</v>
      </c>
      <c r="AK21" s="7" t="s">
        <v>48</v>
      </c>
      <c r="AL21" s="8">
        <v>302.0</v>
      </c>
      <c r="AM21" s="8" t="s">
        <v>832</v>
      </c>
      <c r="AN21" s="9">
        <v>1.633682445177E12</v>
      </c>
      <c r="AO21" s="6" t="b">
        <f t="shared" si="9"/>
        <v>1</v>
      </c>
      <c r="AP21" s="7" t="s">
        <v>460</v>
      </c>
      <c r="AQ21" s="8">
        <v>919.0</v>
      </c>
      <c r="AR21" s="8" t="s">
        <v>833</v>
      </c>
      <c r="AS21" s="9">
        <v>1.633682933529E12</v>
      </c>
    </row>
    <row r="22">
      <c r="A22" s="6" t="b">
        <f t="shared" si="1"/>
        <v>1</v>
      </c>
      <c r="B22" s="7" t="s">
        <v>48</v>
      </c>
      <c r="C22" s="8">
        <v>231.0</v>
      </c>
      <c r="D22" s="8" t="s">
        <v>834</v>
      </c>
      <c r="E22" s="9">
        <v>1.633670820198E12</v>
      </c>
      <c r="F22" s="6" t="b">
        <f t="shared" si="2"/>
        <v>1</v>
      </c>
      <c r="G22" s="7" t="s">
        <v>48</v>
      </c>
      <c r="H22" s="8">
        <v>221.0</v>
      </c>
      <c r="I22" s="8" t="s">
        <v>830</v>
      </c>
      <c r="J22" s="9">
        <v>1.633671487252E12</v>
      </c>
      <c r="K22" s="6" t="b">
        <f t="shared" si="3"/>
        <v>1</v>
      </c>
      <c r="L22" s="7" t="s">
        <v>48</v>
      </c>
      <c r="M22" s="8">
        <v>210.0</v>
      </c>
      <c r="N22" s="8" t="s">
        <v>825</v>
      </c>
      <c r="O22" s="9">
        <v>1.633672103862E12</v>
      </c>
      <c r="P22" s="6" t="b">
        <f t="shared" si="4"/>
        <v>1</v>
      </c>
      <c r="Q22" s="7" t="s">
        <v>48</v>
      </c>
      <c r="R22" s="8">
        <v>274.0</v>
      </c>
      <c r="S22" s="8" t="s">
        <v>835</v>
      </c>
      <c r="T22" s="9">
        <v>1.63367600208E12</v>
      </c>
      <c r="U22" s="6" t="b">
        <f t="shared" si="5"/>
        <v>1</v>
      </c>
      <c r="V22" s="7" t="s">
        <v>48</v>
      </c>
      <c r="W22" s="8">
        <v>241.0</v>
      </c>
      <c r="X22" s="8" t="s">
        <v>828</v>
      </c>
      <c r="Y22" s="9">
        <v>1.633677469593E12</v>
      </c>
      <c r="Z22" s="6" t="b">
        <f t="shared" si="6"/>
        <v>1</v>
      </c>
      <c r="AA22" s="7" t="s">
        <v>46</v>
      </c>
      <c r="AB22" s="8">
        <v>203.0</v>
      </c>
      <c r="AC22" s="8" t="s">
        <v>829</v>
      </c>
      <c r="AD22" s="9">
        <v>1.633678002765E12</v>
      </c>
      <c r="AE22" s="6" t="b">
        <f t="shared" si="7"/>
        <v>1</v>
      </c>
      <c r="AF22" s="7" t="s">
        <v>48</v>
      </c>
      <c r="AG22" s="8">
        <v>232.0</v>
      </c>
      <c r="AH22" s="8" t="s">
        <v>831</v>
      </c>
      <c r="AI22" s="9">
        <v>1.633681380296E12</v>
      </c>
      <c r="AJ22" s="6" t="b">
        <f t="shared" si="8"/>
        <v>1</v>
      </c>
      <c r="AK22" s="7" t="s">
        <v>127</v>
      </c>
      <c r="AL22" s="8">
        <v>687.0</v>
      </c>
      <c r="AM22" s="8" t="s">
        <v>832</v>
      </c>
      <c r="AN22" s="9">
        <v>1.633682445858E12</v>
      </c>
      <c r="AO22" s="6" t="b">
        <f t="shared" si="9"/>
        <v>1</v>
      </c>
      <c r="AP22" s="7" t="s">
        <v>46</v>
      </c>
      <c r="AQ22" s="8">
        <v>664.0</v>
      </c>
      <c r="AR22" s="8" t="s">
        <v>836</v>
      </c>
      <c r="AS22" s="9">
        <v>1.633682934191E12</v>
      </c>
    </row>
    <row r="23">
      <c r="A23" s="6" t="b">
        <f t="shared" si="1"/>
        <v>1</v>
      </c>
      <c r="B23" s="7" t="s">
        <v>88</v>
      </c>
      <c r="C23" s="8">
        <v>146.0</v>
      </c>
      <c r="D23" s="8" t="s">
        <v>834</v>
      </c>
      <c r="E23" s="9">
        <v>1.633670820346E12</v>
      </c>
      <c r="F23" s="6" t="b">
        <f t="shared" si="2"/>
        <v>1</v>
      </c>
      <c r="G23" s="7" t="s">
        <v>88</v>
      </c>
      <c r="H23" s="8">
        <v>130.0</v>
      </c>
      <c r="I23" s="8" t="s">
        <v>830</v>
      </c>
      <c r="J23" s="9">
        <v>1.633671487381E12</v>
      </c>
      <c r="K23" s="6" t="b">
        <f t="shared" si="3"/>
        <v>1</v>
      </c>
      <c r="L23" s="7" t="s">
        <v>88</v>
      </c>
      <c r="M23" s="8">
        <v>129.0</v>
      </c>
      <c r="N23" s="8" t="s">
        <v>825</v>
      </c>
      <c r="O23" s="9">
        <v>1.633672103992E12</v>
      </c>
      <c r="P23" s="6" t="b">
        <f t="shared" si="4"/>
        <v>1</v>
      </c>
      <c r="Q23" s="7" t="s">
        <v>88</v>
      </c>
      <c r="R23" s="8">
        <v>136.0</v>
      </c>
      <c r="S23" s="8" t="s">
        <v>835</v>
      </c>
      <c r="T23" s="9">
        <v>1.633676002217E12</v>
      </c>
      <c r="U23" s="6" t="b">
        <f t="shared" si="5"/>
        <v>1</v>
      </c>
      <c r="V23" s="7" t="s">
        <v>88</v>
      </c>
      <c r="W23" s="8">
        <v>154.0</v>
      </c>
      <c r="X23" s="8" t="s">
        <v>828</v>
      </c>
      <c r="Y23" s="9">
        <v>1.633677469745E12</v>
      </c>
      <c r="Z23" s="6" t="b">
        <f t="shared" si="6"/>
        <v>1</v>
      </c>
      <c r="AA23" s="7" t="s">
        <v>48</v>
      </c>
      <c r="AB23" s="8">
        <v>154.0</v>
      </c>
      <c r="AC23" s="8" t="s">
        <v>829</v>
      </c>
      <c r="AD23" s="9">
        <v>1.63367800293E12</v>
      </c>
      <c r="AE23" s="6" t="b">
        <f t="shared" si="7"/>
        <v>1</v>
      </c>
      <c r="AF23" s="7" t="s">
        <v>88</v>
      </c>
      <c r="AG23" s="8">
        <v>130.0</v>
      </c>
      <c r="AH23" s="8" t="s">
        <v>831</v>
      </c>
      <c r="AI23" s="9">
        <v>1.633681380425E12</v>
      </c>
      <c r="AJ23" s="6" t="b">
        <f t="shared" si="8"/>
        <v>1</v>
      </c>
      <c r="AK23" s="7" t="s">
        <v>133</v>
      </c>
      <c r="AL23" s="8">
        <v>274.0</v>
      </c>
      <c r="AM23" s="8" t="s">
        <v>837</v>
      </c>
      <c r="AN23" s="9">
        <v>1.63368244613E12</v>
      </c>
      <c r="AO23" s="6" t="b">
        <f t="shared" si="9"/>
        <v>1</v>
      </c>
      <c r="AP23" s="7" t="s">
        <v>48</v>
      </c>
      <c r="AQ23" s="8">
        <v>164.0</v>
      </c>
      <c r="AR23" s="8" t="s">
        <v>836</v>
      </c>
      <c r="AS23" s="9">
        <v>1.633682934356E12</v>
      </c>
    </row>
    <row r="24">
      <c r="A24" s="6" t="b">
        <f t="shared" si="1"/>
        <v>1</v>
      </c>
      <c r="B24" s="7" t="s">
        <v>37</v>
      </c>
      <c r="C24" s="8">
        <v>216.0</v>
      </c>
      <c r="D24" s="8" t="s">
        <v>834</v>
      </c>
      <c r="E24" s="9">
        <v>1.63367082056E12</v>
      </c>
      <c r="F24" s="6" t="b">
        <f t="shared" si="2"/>
        <v>1</v>
      </c>
      <c r="G24" s="7" t="s">
        <v>37</v>
      </c>
      <c r="H24" s="8">
        <v>153.0</v>
      </c>
      <c r="I24" s="8" t="s">
        <v>830</v>
      </c>
      <c r="J24" s="9">
        <v>1.633671487535E12</v>
      </c>
      <c r="K24" s="6" t="b">
        <f t="shared" si="3"/>
        <v>1</v>
      </c>
      <c r="L24" s="7" t="s">
        <v>37</v>
      </c>
      <c r="M24" s="8">
        <v>183.0</v>
      </c>
      <c r="N24" s="8" t="s">
        <v>838</v>
      </c>
      <c r="O24" s="9">
        <v>1.633672104176E12</v>
      </c>
      <c r="P24" s="6" t="b">
        <f t="shared" si="4"/>
        <v>1</v>
      </c>
      <c r="Q24" s="7" t="s">
        <v>37</v>
      </c>
      <c r="R24" s="8">
        <v>188.0</v>
      </c>
      <c r="S24" s="8" t="s">
        <v>835</v>
      </c>
      <c r="T24" s="9">
        <v>1.633676002404E12</v>
      </c>
      <c r="U24" s="6" t="b">
        <f t="shared" si="5"/>
        <v>1</v>
      </c>
      <c r="V24" s="7" t="s">
        <v>37</v>
      </c>
      <c r="W24" s="8">
        <v>133.0</v>
      </c>
      <c r="X24" s="8" t="s">
        <v>828</v>
      </c>
      <c r="Y24" s="9">
        <v>1.63367746988E12</v>
      </c>
      <c r="Z24" s="6" t="b">
        <f t="shared" si="6"/>
        <v>1</v>
      </c>
      <c r="AA24" s="7" t="s">
        <v>77</v>
      </c>
      <c r="AB24" s="8">
        <v>219.0</v>
      </c>
      <c r="AC24" s="8" t="s">
        <v>839</v>
      </c>
      <c r="AD24" s="9">
        <v>1.633678003135E12</v>
      </c>
      <c r="AE24" s="6" t="b">
        <f t="shared" si="7"/>
        <v>1</v>
      </c>
      <c r="AF24" s="7" t="s">
        <v>37</v>
      </c>
      <c r="AG24" s="8">
        <v>118.0</v>
      </c>
      <c r="AH24" s="8" t="s">
        <v>831</v>
      </c>
      <c r="AI24" s="9">
        <v>1.633681380546E12</v>
      </c>
      <c r="AJ24" s="6" t="b">
        <f t="shared" si="8"/>
        <v>1</v>
      </c>
      <c r="AK24" s="7" t="s">
        <v>30</v>
      </c>
      <c r="AL24" s="8">
        <v>184.0</v>
      </c>
      <c r="AM24" s="8" t="s">
        <v>837</v>
      </c>
      <c r="AN24" s="9">
        <v>1.633682446314E12</v>
      </c>
      <c r="AO24" s="6" t="b">
        <f t="shared" si="9"/>
        <v>1</v>
      </c>
      <c r="AP24" s="7" t="s">
        <v>77</v>
      </c>
      <c r="AQ24" s="8">
        <v>253.0</v>
      </c>
      <c r="AR24" s="8" t="s">
        <v>836</v>
      </c>
      <c r="AS24" s="9">
        <v>1.63368293461E12</v>
      </c>
    </row>
    <row r="25">
      <c r="A25" s="6" t="b">
        <f t="shared" si="1"/>
        <v>1</v>
      </c>
      <c r="B25" s="7" t="s">
        <v>48</v>
      </c>
      <c r="C25" s="8">
        <v>523.0</v>
      </c>
      <c r="D25" s="8" t="s">
        <v>840</v>
      </c>
      <c r="E25" s="9">
        <v>1.633670821083E12</v>
      </c>
      <c r="F25" s="6" t="b">
        <f t="shared" si="2"/>
        <v>1</v>
      </c>
      <c r="G25" s="7" t="s">
        <v>48</v>
      </c>
      <c r="H25" s="8">
        <v>326.0</v>
      </c>
      <c r="I25" s="8" t="s">
        <v>830</v>
      </c>
      <c r="J25" s="9">
        <v>1.633671487862E12</v>
      </c>
      <c r="K25" s="6" t="b">
        <f t="shared" si="3"/>
        <v>1</v>
      </c>
      <c r="L25" s="7" t="s">
        <v>48</v>
      </c>
      <c r="M25" s="8">
        <v>379.0</v>
      </c>
      <c r="N25" s="8" t="s">
        <v>838</v>
      </c>
      <c r="O25" s="9">
        <v>1.633672104555E12</v>
      </c>
      <c r="P25" s="6" t="b">
        <f t="shared" si="4"/>
        <v>1</v>
      </c>
      <c r="Q25" s="7" t="s">
        <v>48</v>
      </c>
      <c r="R25" s="8">
        <v>332.0</v>
      </c>
      <c r="S25" s="8" t="s">
        <v>835</v>
      </c>
      <c r="T25" s="9">
        <v>1.633676002736E12</v>
      </c>
      <c r="U25" s="6" t="b">
        <f t="shared" si="5"/>
        <v>1</v>
      </c>
      <c r="V25" s="7" t="s">
        <v>48</v>
      </c>
      <c r="W25" s="8">
        <v>381.0</v>
      </c>
      <c r="X25" s="8" t="s">
        <v>841</v>
      </c>
      <c r="Y25" s="9">
        <v>1.633677470259E12</v>
      </c>
      <c r="Z25" s="6" t="b">
        <f t="shared" si="6"/>
        <v>1</v>
      </c>
      <c r="AA25" s="7" t="s">
        <v>55</v>
      </c>
      <c r="AB25" s="8">
        <v>241.0</v>
      </c>
      <c r="AC25" s="8" t="s">
        <v>839</v>
      </c>
      <c r="AD25" s="9">
        <v>1.633678003377E12</v>
      </c>
      <c r="AE25" s="6" t="b">
        <f t="shared" si="7"/>
        <v>1</v>
      </c>
      <c r="AF25" s="7" t="s">
        <v>48</v>
      </c>
      <c r="AG25" s="8">
        <v>268.0</v>
      </c>
      <c r="AH25" s="8" t="s">
        <v>831</v>
      </c>
      <c r="AI25" s="9">
        <v>1.633681380811E12</v>
      </c>
      <c r="AJ25" s="6" t="b">
        <f t="shared" si="8"/>
        <v>1</v>
      </c>
      <c r="AK25" s="7" t="s">
        <v>23</v>
      </c>
      <c r="AL25" s="8">
        <v>284.0</v>
      </c>
      <c r="AM25" s="8" t="s">
        <v>837</v>
      </c>
      <c r="AN25" s="9">
        <v>1.633682446601E12</v>
      </c>
      <c r="AO25" s="6" t="b">
        <f t="shared" si="9"/>
        <v>1</v>
      </c>
      <c r="AP25" s="7" t="s">
        <v>55</v>
      </c>
      <c r="AQ25" s="8">
        <v>219.0</v>
      </c>
      <c r="AR25" s="8" t="s">
        <v>836</v>
      </c>
      <c r="AS25" s="9">
        <v>1.633682934825E12</v>
      </c>
    </row>
    <row r="26">
      <c r="A26" s="6" t="b">
        <f t="shared" si="1"/>
        <v>0</v>
      </c>
      <c r="B26" s="7" t="s">
        <v>97</v>
      </c>
      <c r="C26" s="8">
        <v>1092.0</v>
      </c>
      <c r="D26" s="8" t="s">
        <v>842</v>
      </c>
      <c r="E26" s="9">
        <v>1.633670822177E12</v>
      </c>
      <c r="F26" s="6" t="b">
        <f t="shared" si="2"/>
        <v>0</v>
      </c>
      <c r="G26" s="7" t="s">
        <v>99</v>
      </c>
      <c r="H26" s="8">
        <v>752.0</v>
      </c>
      <c r="I26" s="8" t="s">
        <v>843</v>
      </c>
      <c r="J26" s="9">
        <v>1.633671488615E12</v>
      </c>
      <c r="K26" s="6" t="b">
        <f t="shared" si="3"/>
        <v>0</v>
      </c>
      <c r="L26" s="7" t="s">
        <v>101</v>
      </c>
      <c r="M26" s="8">
        <v>1044.0</v>
      </c>
      <c r="N26" s="8" t="s">
        <v>844</v>
      </c>
      <c r="O26" s="9">
        <v>1.633672105598E12</v>
      </c>
      <c r="P26" s="6" t="b">
        <f t="shared" si="4"/>
        <v>0</v>
      </c>
      <c r="Q26" s="7" t="s">
        <v>101</v>
      </c>
      <c r="R26" s="8">
        <v>609.0</v>
      </c>
      <c r="S26" s="8" t="s">
        <v>845</v>
      </c>
      <c r="T26" s="9">
        <v>1.633676003361E12</v>
      </c>
      <c r="U26" s="6" t="b">
        <f t="shared" si="5"/>
        <v>0</v>
      </c>
      <c r="V26" s="7" t="s">
        <v>99</v>
      </c>
      <c r="W26" s="8">
        <v>1150.0</v>
      </c>
      <c r="X26" s="8" t="s">
        <v>846</v>
      </c>
      <c r="Y26" s="9">
        <v>1.633677471411E12</v>
      </c>
      <c r="Z26" s="6" t="b">
        <f t="shared" si="6"/>
        <v>1</v>
      </c>
      <c r="AA26" s="7" t="s">
        <v>55</v>
      </c>
      <c r="AB26" s="8">
        <v>144.0</v>
      </c>
      <c r="AC26" s="8" t="s">
        <v>839</v>
      </c>
      <c r="AD26" s="9">
        <v>1.633678003519E12</v>
      </c>
      <c r="AE26" s="6" t="b">
        <f t="shared" si="7"/>
        <v>0</v>
      </c>
      <c r="AF26" s="7" t="s">
        <v>101</v>
      </c>
      <c r="AG26" s="8">
        <v>876.0</v>
      </c>
      <c r="AH26" s="8" t="s">
        <v>847</v>
      </c>
      <c r="AI26" s="9">
        <v>1.633681381688E12</v>
      </c>
      <c r="AJ26" s="6" t="b">
        <f t="shared" si="8"/>
        <v>1</v>
      </c>
      <c r="AK26" s="7" t="s">
        <v>145</v>
      </c>
      <c r="AL26" s="8">
        <v>235.0</v>
      </c>
      <c r="AM26" s="8" t="s">
        <v>837</v>
      </c>
      <c r="AN26" s="9">
        <v>1.633682446833E12</v>
      </c>
      <c r="AO26" s="6" t="b">
        <f t="shared" si="9"/>
        <v>1</v>
      </c>
      <c r="AP26" s="7" t="s">
        <v>55</v>
      </c>
      <c r="AQ26" s="8">
        <v>163.0</v>
      </c>
      <c r="AR26" s="8" t="s">
        <v>836</v>
      </c>
      <c r="AS26" s="9">
        <v>1.63368293499E12</v>
      </c>
    </row>
    <row r="27">
      <c r="A27" s="6" t="b">
        <f t="shared" si="1"/>
        <v>1</v>
      </c>
      <c r="B27" s="7" t="s">
        <v>107</v>
      </c>
      <c r="C27" s="8">
        <v>326.0</v>
      </c>
      <c r="D27" s="8" t="s">
        <v>842</v>
      </c>
      <c r="E27" s="9">
        <v>1.633670822502E12</v>
      </c>
      <c r="F27" s="6" t="b">
        <f t="shared" si="2"/>
        <v>1</v>
      </c>
      <c r="G27" s="7" t="s">
        <v>107</v>
      </c>
      <c r="H27" s="8">
        <v>349.0</v>
      </c>
      <c r="I27" s="8" t="s">
        <v>843</v>
      </c>
      <c r="J27" s="9">
        <v>1.633671488964E12</v>
      </c>
      <c r="K27" s="6" t="b">
        <f t="shared" si="3"/>
        <v>1</v>
      </c>
      <c r="L27" s="7" t="s">
        <v>107</v>
      </c>
      <c r="M27" s="8">
        <v>318.0</v>
      </c>
      <c r="N27" s="8" t="s">
        <v>844</v>
      </c>
      <c r="O27" s="9">
        <v>1.633672105917E12</v>
      </c>
      <c r="P27" s="6" t="b">
        <f t="shared" si="4"/>
        <v>1</v>
      </c>
      <c r="Q27" s="7" t="s">
        <v>107</v>
      </c>
      <c r="R27" s="8">
        <v>804.0</v>
      </c>
      <c r="S27" s="8" t="s">
        <v>848</v>
      </c>
      <c r="T27" s="9">
        <v>1.633676004151E12</v>
      </c>
      <c r="U27" s="6" t="b">
        <f t="shared" si="5"/>
        <v>1</v>
      </c>
      <c r="V27" s="7" t="s">
        <v>107</v>
      </c>
      <c r="W27" s="8">
        <v>711.0</v>
      </c>
      <c r="X27" s="8" t="s">
        <v>849</v>
      </c>
      <c r="Y27" s="9">
        <v>1.633677472121E12</v>
      </c>
      <c r="Z27" s="6" t="b">
        <f t="shared" si="6"/>
        <v>1</v>
      </c>
      <c r="AA27" s="7" t="s">
        <v>37</v>
      </c>
      <c r="AB27" s="8">
        <v>183.0</v>
      </c>
      <c r="AC27" s="8" t="s">
        <v>839</v>
      </c>
      <c r="AD27" s="9">
        <v>1.633678003706E12</v>
      </c>
      <c r="AE27" s="6" t="b">
        <f t="shared" si="7"/>
        <v>1</v>
      </c>
      <c r="AF27" s="7" t="s">
        <v>107</v>
      </c>
      <c r="AG27" s="8">
        <v>376.0</v>
      </c>
      <c r="AH27" s="8" t="s">
        <v>850</v>
      </c>
      <c r="AI27" s="9">
        <v>1.633681382064E12</v>
      </c>
      <c r="AJ27" s="6" t="b">
        <f t="shared" si="8"/>
        <v>1</v>
      </c>
      <c r="AK27" s="7" t="s">
        <v>30</v>
      </c>
      <c r="AL27" s="8">
        <v>118.0</v>
      </c>
      <c r="AM27" s="8" t="s">
        <v>837</v>
      </c>
      <c r="AN27" s="9">
        <v>1.633682446955E12</v>
      </c>
      <c r="AO27" s="6" t="b">
        <f t="shared" si="9"/>
        <v>1</v>
      </c>
      <c r="AP27" s="7" t="s">
        <v>37</v>
      </c>
      <c r="AQ27" s="8">
        <v>94.0</v>
      </c>
      <c r="AR27" s="8" t="s">
        <v>851</v>
      </c>
      <c r="AS27" s="9">
        <v>1.633682935082E12</v>
      </c>
    </row>
    <row r="28">
      <c r="A28" s="6" t="b">
        <f t="shared" si="1"/>
        <v>1</v>
      </c>
      <c r="B28" s="7" t="s">
        <v>115</v>
      </c>
      <c r="C28" s="8">
        <v>461.0</v>
      </c>
      <c r="D28" s="8" t="s">
        <v>842</v>
      </c>
      <c r="E28" s="9">
        <v>1.633670822962E12</v>
      </c>
      <c r="F28" s="6" t="b">
        <f t="shared" si="2"/>
        <v>1</v>
      </c>
      <c r="G28" s="7" t="s">
        <v>107</v>
      </c>
      <c r="H28" s="8">
        <v>160.0</v>
      </c>
      <c r="I28" s="8" t="s">
        <v>852</v>
      </c>
      <c r="J28" s="9">
        <v>1.633671489122E12</v>
      </c>
      <c r="K28" s="6" t="b">
        <f t="shared" si="3"/>
        <v>1</v>
      </c>
      <c r="L28" s="7" t="s">
        <v>116</v>
      </c>
      <c r="M28" s="8">
        <v>293.0</v>
      </c>
      <c r="N28" s="8" t="s">
        <v>853</v>
      </c>
      <c r="O28" s="9">
        <v>1.633672106207E12</v>
      </c>
      <c r="P28" s="6" t="b">
        <f t="shared" si="4"/>
        <v>1</v>
      </c>
      <c r="Q28" s="7" t="s">
        <v>111</v>
      </c>
      <c r="R28" s="8">
        <v>277.0</v>
      </c>
      <c r="S28" s="8" t="s">
        <v>848</v>
      </c>
      <c r="T28" s="9">
        <v>1.633676004426E12</v>
      </c>
      <c r="U28" s="6" t="b">
        <f t="shared" si="5"/>
        <v>1</v>
      </c>
      <c r="V28" s="7" t="s">
        <v>116</v>
      </c>
      <c r="W28" s="8">
        <v>427.0</v>
      </c>
      <c r="X28" s="8" t="s">
        <v>849</v>
      </c>
      <c r="Y28" s="9">
        <v>1.633677472551E12</v>
      </c>
      <c r="Z28" s="6" t="b">
        <f t="shared" si="6"/>
        <v>1</v>
      </c>
      <c r="AA28" s="7" t="s">
        <v>48</v>
      </c>
      <c r="AB28" s="8">
        <v>232.0</v>
      </c>
      <c r="AC28" s="8" t="s">
        <v>839</v>
      </c>
      <c r="AD28" s="9">
        <v>1.633678003954E12</v>
      </c>
      <c r="AE28" s="6" t="b">
        <f t="shared" si="7"/>
        <v>1</v>
      </c>
      <c r="AF28" s="7" t="s">
        <v>118</v>
      </c>
      <c r="AG28" s="8">
        <v>979.0</v>
      </c>
      <c r="AH28" s="8" t="s">
        <v>854</v>
      </c>
      <c r="AI28" s="9">
        <v>1.633681383045E12</v>
      </c>
      <c r="AJ28" s="6" t="b">
        <f t="shared" si="8"/>
        <v>1</v>
      </c>
      <c r="AK28" s="7" t="s">
        <v>152</v>
      </c>
      <c r="AL28" s="8">
        <v>234.0</v>
      </c>
      <c r="AM28" s="8" t="s">
        <v>855</v>
      </c>
      <c r="AN28" s="9">
        <v>1.633682447187E12</v>
      </c>
      <c r="AO28" s="6" t="b">
        <f t="shared" si="9"/>
        <v>1</v>
      </c>
      <c r="AP28" s="7" t="s">
        <v>48</v>
      </c>
      <c r="AQ28" s="8">
        <v>234.0</v>
      </c>
      <c r="AR28" s="8" t="s">
        <v>851</v>
      </c>
      <c r="AS28" s="9">
        <v>1.633682935318E12</v>
      </c>
    </row>
    <row r="29">
      <c r="A29" s="6" t="b">
        <f t="shared" si="1"/>
        <v>1</v>
      </c>
      <c r="B29" s="7" t="s">
        <v>48</v>
      </c>
      <c r="C29" s="8">
        <v>346.0</v>
      </c>
      <c r="D29" s="8" t="s">
        <v>856</v>
      </c>
      <c r="E29" s="9">
        <v>1.63367082331E12</v>
      </c>
      <c r="F29" s="6" t="b">
        <f t="shared" si="2"/>
        <v>1</v>
      </c>
      <c r="G29" s="7" t="s">
        <v>48</v>
      </c>
      <c r="H29" s="8">
        <v>192.0</v>
      </c>
      <c r="I29" s="8" t="s">
        <v>852</v>
      </c>
      <c r="J29" s="9">
        <v>1.633671489316E12</v>
      </c>
      <c r="K29" s="6" t="b">
        <f t="shared" si="3"/>
        <v>1</v>
      </c>
      <c r="L29" s="7" t="s">
        <v>48</v>
      </c>
      <c r="M29" s="8">
        <v>396.0</v>
      </c>
      <c r="N29" s="8" t="s">
        <v>853</v>
      </c>
      <c r="O29" s="9">
        <v>1.633672106604E12</v>
      </c>
      <c r="P29" s="6" t="b">
        <f t="shared" si="4"/>
        <v>1</v>
      </c>
      <c r="Q29" s="7" t="s">
        <v>48</v>
      </c>
      <c r="R29" s="8">
        <v>284.0</v>
      </c>
      <c r="S29" s="8" t="s">
        <v>848</v>
      </c>
      <c r="T29" s="9">
        <v>1.633676004712E12</v>
      </c>
      <c r="U29" s="6" t="b">
        <f t="shared" si="5"/>
        <v>1</v>
      </c>
      <c r="V29" s="7" t="s">
        <v>48</v>
      </c>
      <c r="W29" s="8">
        <v>1441.0</v>
      </c>
      <c r="X29" s="8" t="s">
        <v>857</v>
      </c>
      <c r="Y29" s="9">
        <v>1.63367747399E12</v>
      </c>
      <c r="Z29" s="6" t="b">
        <f t="shared" si="6"/>
        <v>1</v>
      </c>
      <c r="AA29" s="7" t="s">
        <v>88</v>
      </c>
      <c r="AB29" s="8">
        <v>113.0</v>
      </c>
      <c r="AC29" s="8" t="s">
        <v>858</v>
      </c>
      <c r="AD29" s="9">
        <v>1.63367800405E12</v>
      </c>
      <c r="AE29" s="6" t="b">
        <f t="shared" si="7"/>
        <v>1</v>
      </c>
      <c r="AF29" s="7" t="s">
        <v>48</v>
      </c>
      <c r="AG29" s="8">
        <v>461.0</v>
      </c>
      <c r="AH29" s="8" t="s">
        <v>854</v>
      </c>
      <c r="AI29" s="9">
        <v>1.633681383503E12</v>
      </c>
      <c r="AJ29" s="6" t="b">
        <f t="shared" si="8"/>
        <v>1</v>
      </c>
      <c r="AK29" s="7" t="s">
        <v>33</v>
      </c>
      <c r="AL29" s="8">
        <v>151.0</v>
      </c>
      <c r="AM29" s="8" t="s">
        <v>855</v>
      </c>
      <c r="AN29" s="9">
        <v>1.633682447335E12</v>
      </c>
      <c r="AO29" s="6" t="b">
        <f t="shared" si="9"/>
        <v>1</v>
      </c>
      <c r="AP29" s="7" t="s">
        <v>88</v>
      </c>
      <c r="AQ29" s="8">
        <v>93.0</v>
      </c>
      <c r="AR29" s="8" t="s">
        <v>851</v>
      </c>
      <c r="AS29" s="9">
        <v>1.633682935413E12</v>
      </c>
    </row>
    <row r="30">
      <c r="A30" s="6" t="b">
        <f t="shared" si="1"/>
        <v>1</v>
      </c>
      <c r="B30" s="7" t="s">
        <v>127</v>
      </c>
      <c r="C30" s="8">
        <v>253.0</v>
      </c>
      <c r="D30" s="8" t="s">
        <v>856</v>
      </c>
      <c r="E30" s="9">
        <v>1.633670823561E12</v>
      </c>
      <c r="F30" s="6" t="b">
        <f t="shared" si="2"/>
        <v>1</v>
      </c>
      <c r="G30" s="7" t="s">
        <v>127</v>
      </c>
      <c r="H30" s="8">
        <v>194.0</v>
      </c>
      <c r="I30" s="8" t="s">
        <v>852</v>
      </c>
      <c r="J30" s="9">
        <v>1.633671489509E12</v>
      </c>
      <c r="K30" s="6" t="b">
        <f t="shared" si="3"/>
        <v>1</v>
      </c>
      <c r="L30" s="7" t="s">
        <v>127</v>
      </c>
      <c r="M30" s="8">
        <v>378.0</v>
      </c>
      <c r="N30" s="8" t="s">
        <v>859</v>
      </c>
      <c r="O30" s="9">
        <v>1.633672107002E12</v>
      </c>
      <c r="P30" s="6" t="b">
        <f t="shared" si="4"/>
        <v>1</v>
      </c>
      <c r="Q30" s="7" t="s">
        <v>127</v>
      </c>
      <c r="R30" s="8">
        <v>287.0</v>
      </c>
      <c r="S30" s="8" t="s">
        <v>860</v>
      </c>
      <c r="T30" s="9">
        <v>1.633676005006E12</v>
      </c>
      <c r="U30" s="6" t="b">
        <f t="shared" si="5"/>
        <v>1</v>
      </c>
      <c r="V30" s="7" t="s">
        <v>127</v>
      </c>
      <c r="W30" s="8">
        <v>1049.0</v>
      </c>
      <c r="X30" s="8" t="s">
        <v>861</v>
      </c>
      <c r="Y30" s="9">
        <v>1.63367747504E12</v>
      </c>
      <c r="Z30" s="6" t="b">
        <f t="shared" si="6"/>
        <v>1</v>
      </c>
      <c r="AA30" s="7" t="s">
        <v>37</v>
      </c>
      <c r="AB30" s="8">
        <v>115.0</v>
      </c>
      <c r="AC30" s="8" t="s">
        <v>858</v>
      </c>
      <c r="AD30" s="9">
        <v>1.633678004161E12</v>
      </c>
      <c r="AE30" s="6" t="b">
        <f t="shared" si="7"/>
        <v>1</v>
      </c>
      <c r="AF30" s="7" t="s">
        <v>127</v>
      </c>
      <c r="AG30" s="8">
        <v>1963.0</v>
      </c>
      <c r="AH30" s="8" t="s">
        <v>862</v>
      </c>
      <c r="AI30" s="9">
        <v>1.633681385467E12</v>
      </c>
      <c r="AJ30" s="6" t="b">
        <f t="shared" si="8"/>
        <v>1</v>
      </c>
      <c r="AK30" s="7" t="s">
        <v>48</v>
      </c>
      <c r="AL30" s="8">
        <v>261.0</v>
      </c>
      <c r="AM30" s="8" t="s">
        <v>855</v>
      </c>
      <c r="AN30" s="9">
        <v>1.633682447596E12</v>
      </c>
      <c r="AO30" s="6" t="b">
        <f t="shared" si="9"/>
        <v>1</v>
      </c>
      <c r="AP30" s="7" t="s">
        <v>37</v>
      </c>
      <c r="AQ30" s="8">
        <v>125.0</v>
      </c>
      <c r="AR30" s="8" t="s">
        <v>851</v>
      </c>
      <c r="AS30" s="9">
        <v>1.633682935538E12</v>
      </c>
    </row>
    <row r="31">
      <c r="A31" s="6" t="b">
        <f t="shared" si="1"/>
        <v>1</v>
      </c>
      <c r="B31" s="7" t="s">
        <v>133</v>
      </c>
      <c r="C31" s="8">
        <v>245.0</v>
      </c>
      <c r="D31" s="8" t="s">
        <v>856</v>
      </c>
      <c r="E31" s="9">
        <v>1.633670823808E12</v>
      </c>
      <c r="F31" s="6" t="b">
        <f t="shared" si="2"/>
        <v>1</v>
      </c>
      <c r="G31" s="7" t="s">
        <v>133</v>
      </c>
      <c r="H31" s="8">
        <v>190.0</v>
      </c>
      <c r="I31" s="8" t="s">
        <v>852</v>
      </c>
      <c r="J31" s="9">
        <v>1.633671489698E12</v>
      </c>
      <c r="K31" s="6" t="b">
        <f t="shared" si="3"/>
        <v>1</v>
      </c>
      <c r="L31" s="7" t="s">
        <v>133</v>
      </c>
      <c r="M31" s="8">
        <v>237.0</v>
      </c>
      <c r="N31" s="8" t="s">
        <v>859</v>
      </c>
      <c r="O31" s="9">
        <v>1.633672107223E12</v>
      </c>
      <c r="P31" s="6" t="b">
        <f t="shared" si="4"/>
        <v>1</v>
      </c>
      <c r="Q31" s="7" t="s">
        <v>133</v>
      </c>
      <c r="R31" s="8">
        <v>273.0</v>
      </c>
      <c r="S31" s="8" t="s">
        <v>860</v>
      </c>
      <c r="T31" s="9">
        <v>1.633676005273E12</v>
      </c>
      <c r="U31" s="6" t="b">
        <f t="shared" si="5"/>
        <v>1</v>
      </c>
      <c r="V31" s="7" t="s">
        <v>133</v>
      </c>
      <c r="W31" s="8">
        <v>221.0</v>
      </c>
      <c r="X31" s="8" t="s">
        <v>861</v>
      </c>
      <c r="Y31" s="9">
        <v>1.633677475274E12</v>
      </c>
      <c r="Z31" s="6" t="b">
        <f t="shared" si="6"/>
        <v>1</v>
      </c>
      <c r="AA31" s="7" t="s">
        <v>48</v>
      </c>
      <c r="AB31" s="8">
        <v>281.0</v>
      </c>
      <c r="AC31" s="8" t="s">
        <v>858</v>
      </c>
      <c r="AD31" s="9">
        <v>1.633678004443E12</v>
      </c>
      <c r="AE31" s="6" t="b">
        <f t="shared" si="7"/>
        <v>1</v>
      </c>
      <c r="AF31" s="7" t="s">
        <v>133</v>
      </c>
      <c r="AG31" s="8">
        <v>289.0</v>
      </c>
      <c r="AH31" s="8" t="s">
        <v>862</v>
      </c>
      <c r="AI31" s="9">
        <v>1.633681385769E12</v>
      </c>
      <c r="AJ31" s="6" t="b">
        <f t="shared" si="8"/>
        <v>1</v>
      </c>
      <c r="AK31" s="7" t="s">
        <v>115</v>
      </c>
      <c r="AL31" s="8">
        <v>2673.0</v>
      </c>
      <c r="AM31" s="8" t="s">
        <v>863</v>
      </c>
      <c r="AN31" s="9">
        <v>1.63368245027E12</v>
      </c>
      <c r="AO31" s="6" t="b">
        <f t="shared" si="9"/>
        <v>1</v>
      </c>
      <c r="AP31" s="7" t="s">
        <v>48</v>
      </c>
      <c r="AQ31" s="8">
        <v>256.0</v>
      </c>
      <c r="AR31" s="8" t="s">
        <v>851</v>
      </c>
      <c r="AS31" s="9">
        <v>1.633682935794E12</v>
      </c>
    </row>
    <row r="32">
      <c r="A32" s="6" t="b">
        <f t="shared" si="1"/>
        <v>1</v>
      </c>
      <c r="B32" s="7" t="s">
        <v>30</v>
      </c>
      <c r="C32" s="8">
        <v>185.0</v>
      </c>
      <c r="D32" s="8" t="s">
        <v>856</v>
      </c>
      <c r="E32" s="9">
        <v>1.63367082399E12</v>
      </c>
      <c r="F32" s="6" t="b">
        <f t="shared" si="2"/>
        <v>1</v>
      </c>
      <c r="G32" s="7" t="s">
        <v>30</v>
      </c>
      <c r="H32" s="8">
        <v>187.0</v>
      </c>
      <c r="I32" s="8" t="s">
        <v>852</v>
      </c>
      <c r="J32" s="9">
        <v>1.633671489886E12</v>
      </c>
      <c r="K32" s="6" t="b">
        <f t="shared" si="3"/>
        <v>1</v>
      </c>
      <c r="L32" s="7" t="s">
        <v>30</v>
      </c>
      <c r="M32" s="8">
        <v>186.0</v>
      </c>
      <c r="N32" s="8" t="s">
        <v>859</v>
      </c>
      <c r="O32" s="9">
        <v>1.633672107423E12</v>
      </c>
      <c r="P32" s="6" t="b">
        <f t="shared" si="4"/>
        <v>1</v>
      </c>
      <c r="Q32" s="7" t="s">
        <v>30</v>
      </c>
      <c r="R32" s="8">
        <v>188.0</v>
      </c>
      <c r="S32" s="8" t="s">
        <v>860</v>
      </c>
      <c r="T32" s="9">
        <v>1.633676005461E12</v>
      </c>
      <c r="U32" s="6" t="b">
        <f t="shared" si="5"/>
        <v>1</v>
      </c>
      <c r="V32" s="7" t="s">
        <v>30</v>
      </c>
      <c r="W32" s="8">
        <v>185.0</v>
      </c>
      <c r="X32" s="8" t="s">
        <v>861</v>
      </c>
      <c r="Y32" s="9">
        <v>1.633677475447E12</v>
      </c>
      <c r="Z32" s="6" t="b">
        <f t="shared" si="6"/>
        <v>0</v>
      </c>
      <c r="AA32" s="7" t="s">
        <v>97</v>
      </c>
      <c r="AB32" s="8">
        <v>2338.0</v>
      </c>
      <c r="AC32" s="8" t="s">
        <v>864</v>
      </c>
      <c r="AD32" s="9">
        <v>1.633678006783E12</v>
      </c>
      <c r="AE32" s="6" t="b">
        <f t="shared" si="7"/>
        <v>1</v>
      </c>
      <c r="AF32" s="7" t="s">
        <v>30</v>
      </c>
      <c r="AG32" s="8">
        <v>164.0</v>
      </c>
      <c r="AH32" s="8" t="s">
        <v>862</v>
      </c>
      <c r="AI32" s="9">
        <v>1.633681385921E12</v>
      </c>
      <c r="AJ32" s="6" t="b">
        <f t="shared" si="8"/>
        <v>1</v>
      </c>
      <c r="AK32" s="7" t="s">
        <v>48</v>
      </c>
      <c r="AL32" s="8">
        <v>923.0</v>
      </c>
      <c r="AM32" s="8" t="s">
        <v>865</v>
      </c>
      <c r="AN32" s="9">
        <v>1.633682451197E12</v>
      </c>
      <c r="AO32" s="6" t="b">
        <f t="shared" si="9"/>
        <v>1</v>
      </c>
      <c r="AP32" s="7" t="s">
        <v>48</v>
      </c>
      <c r="AQ32" s="8">
        <v>2535.0</v>
      </c>
      <c r="AR32" s="8" t="s">
        <v>866</v>
      </c>
      <c r="AS32" s="9">
        <v>1.633682938333E12</v>
      </c>
    </row>
    <row r="33">
      <c r="A33" s="6" t="b">
        <f t="shared" si="1"/>
        <v>1</v>
      </c>
      <c r="B33" s="7" t="s">
        <v>23</v>
      </c>
      <c r="C33" s="8">
        <v>260.0</v>
      </c>
      <c r="D33" s="8" t="s">
        <v>867</v>
      </c>
      <c r="E33" s="9">
        <v>1.633670824252E12</v>
      </c>
      <c r="F33" s="6" t="b">
        <f t="shared" si="2"/>
        <v>1</v>
      </c>
      <c r="G33" s="7" t="s">
        <v>23</v>
      </c>
      <c r="H33" s="8">
        <v>214.0</v>
      </c>
      <c r="I33" s="8" t="s">
        <v>868</v>
      </c>
      <c r="J33" s="9">
        <v>1.633671490099E12</v>
      </c>
      <c r="K33" s="6" t="b">
        <f t="shared" si="3"/>
        <v>1</v>
      </c>
      <c r="L33" s="7" t="s">
        <v>23</v>
      </c>
      <c r="M33" s="8">
        <v>225.0</v>
      </c>
      <c r="N33" s="8" t="s">
        <v>859</v>
      </c>
      <c r="O33" s="9">
        <v>1.633672107629E12</v>
      </c>
      <c r="P33" s="6" t="b">
        <f t="shared" si="4"/>
        <v>1</v>
      </c>
      <c r="Q33" s="7" t="s">
        <v>23</v>
      </c>
      <c r="R33" s="8">
        <v>213.0</v>
      </c>
      <c r="S33" s="8" t="s">
        <v>860</v>
      </c>
      <c r="T33" s="9">
        <v>1.633676005675E12</v>
      </c>
      <c r="U33" s="6" t="b">
        <f t="shared" si="5"/>
        <v>1</v>
      </c>
      <c r="V33" s="7" t="s">
        <v>23</v>
      </c>
      <c r="W33" s="8">
        <v>234.0</v>
      </c>
      <c r="X33" s="8" t="s">
        <v>861</v>
      </c>
      <c r="Y33" s="9">
        <v>1.633677475679E12</v>
      </c>
      <c r="Z33" s="6" t="b">
        <f t="shared" si="6"/>
        <v>1</v>
      </c>
      <c r="AA33" s="7" t="s">
        <v>107</v>
      </c>
      <c r="AB33" s="8">
        <v>343.0</v>
      </c>
      <c r="AC33" s="8" t="s">
        <v>869</v>
      </c>
      <c r="AD33" s="9">
        <v>1.633678007123E12</v>
      </c>
      <c r="AE33" s="6" t="b">
        <f t="shared" si="7"/>
        <v>1</v>
      </c>
      <c r="AF33" s="7" t="s">
        <v>23</v>
      </c>
      <c r="AG33" s="8">
        <v>236.0</v>
      </c>
      <c r="AH33" s="8" t="s">
        <v>870</v>
      </c>
      <c r="AI33" s="9">
        <v>1.63368138616E12</v>
      </c>
      <c r="AJ33" s="6" t="b">
        <f t="shared" si="8"/>
        <v>1</v>
      </c>
      <c r="AK33" s="7" t="s">
        <v>193</v>
      </c>
      <c r="AL33" s="8">
        <v>626.0</v>
      </c>
      <c r="AM33" s="8" t="s">
        <v>865</v>
      </c>
      <c r="AN33" s="9">
        <v>1.633682451821E12</v>
      </c>
      <c r="AO33" s="6" t="b">
        <f t="shared" si="9"/>
        <v>1</v>
      </c>
      <c r="AP33" s="7" t="s">
        <v>48</v>
      </c>
      <c r="AQ33" s="8">
        <v>951.0</v>
      </c>
      <c r="AR33" s="8" t="s">
        <v>871</v>
      </c>
      <c r="AS33" s="9">
        <v>1.633682939279E12</v>
      </c>
    </row>
    <row r="34">
      <c r="A34" s="6" t="b">
        <f t="shared" si="1"/>
        <v>1</v>
      </c>
      <c r="B34" s="7" t="s">
        <v>145</v>
      </c>
      <c r="C34" s="8">
        <v>236.0</v>
      </c>
      <c r="D34" s="8" t="s">
        <v>867</v>
      </c>
      <c r="E34" s="9">
        <v>1.633670824486E12</v>
      </c>
      <c r="F34" s="6" t="b">
        <f t="shared" si="2"/>
        <v>1</v>
      </c>
      <c r="G34" s="7" t="s">
        <v>145</v>
      </c>
      <c r="H34" s="8">
        <v>168.0</v>
      </c>
      <c r="I34" s="8" t="s">
        <v>868</v>
      </c>
      <c r="J34" s="9">
        <v>1.633671490268E12</v>
      </c>
      <c r="K34" s="6" t="b">
        <f t="shared" si="3"/>
        <v>1</v>
      </c>
      <c r="L34" s="7" t="s">
        <v>145</v>
      </c>
      <c r="M34" s="8">
        <v>176.0</v>
      </c>
      <c r="N34" s="8" t="s">
        <v>859</v>
      </c>
      <c r="O34" s="9">
        <v>1.633672107805E12</v>
      </c>
      <c r="P34" s="6" t="b">
        <f t="shared" si="4"/>
        <v>1</v>
      </c>
      <c r="Q34" s="7" t="s">
        <v>145</v>
      </c>
      <c r="R34" s="8">
        <v>209.0</v>
      </c>
      <c r="S34" s="8" t="s">
        <v>860</v>
      </c>
      <c r="T34" s="9">
        <v>1.63367600588E12</v>
      </c>
      <c r="U34" s="6" t="b">
        <f t="shared" si="5"/>
        <v>1</v>
      </c>
      <c r="V34" s="7" t="s">
        <v>145</v>
      </c>
      <c r="W34" s="8">
        <v>191.0</v>
      </c>
      <c r="X34" s="8" t="s">
        <v>861</v>
      </c>
      <c r="Y34" s="9">
        <v>1.633677475869E12</v>
      </c>
      <c r="Z34" s="6" t="b">
        <f t="shared" si="6"/>
        <v>1</v>
      </c>
      <c r="AA34" s="7" t="s">
        <v>131</v>
      </c>
      <c r="AB34" s="8">
        <v>243.0</v>
      </c>
      <c r="AC34" s="8" t="s">
        <v>869</v>
      </c>
      <c r="AD34" s="9">
        <v>1.633678007371E12</v>
      </c>
      <c r="AE34" s="6" t="b">
        <f t="shared" si="7"/>
        <v>1</v>
      </c>
      <c r="AF34" s="7" t="s">
        <v>145</v>
      </c>
      <c r="AG34" s="8">
        <v>167.0</v>
      </c>
      <c r="AH34" s="8" t="s">
        <v>870</v>
      </c>
      <c r="AI34" s="9">
        <v>1.633681386322E12</v>
      </c>
      <c r="AJ34" s="6" t="b">
        <f t="shared" si="8"/>
        <v>1</v>
      </c>
      <c r="AK34" s="7" t="s">
        <v>157</v>
      </c>
      <c r="AL34" s="8">
        <v>3197.0</v>
      </c>
      <c r="AM34" s="8" t="s">
        <v>872</v>
      </c>
      <c r="AN34" s="9">
        <v>1.633682455016E12</v>
      </c>
      <c r="AO34" s="6" t="b">
        <f t="shared" si="9"/>
        <v>1</v>
      </c>
      <c r="AP34" s="7" t="s">
        <v>41</v>
      </c>
      <c r="AQ34" s="8">
        <v>1513.0</v>
      </c>
      <c r="AR34" s="8" t="s">
        <v>873</v>
      </c>
      <c r="AS34" s="9">
        <v>1.633682940798E12</v>
      </c>
    </row>
    <row r="35">
      <c r="A35" s="6" t="b">
        <f t="shared" si="1"/>
        <v>1</v>
      </c>
      <c r="B35" s="7" t="s">
        <v>30</v>
      </c>
      <c r="C35" s="8">
        <v>156.0</v>
      </c>
      <c r="D35" s="8" t="s">
        <v>867</v>
      </c>
      <c r="E35" s="9">
        <v>1.633670824643E12</v>
      </c>
      <c r="F35" s="6" t="b">
        <f t="shared" si="2"/>
        <v>1</v>
      </c>
      <c r="G35" s="7" t="s">
        <v>30</v>
      </c>
      <c r="H35" s="8">
        <v>100.0</v>
      </c>
      <c r="I35" s="8" t="s">
        <v>868</v>
      </c>
      <c r="J35" s="9">
        <v>1.633671490371E12</v>
      </c>
      <c r="K35" s="6" t="b">
        <f t="shared" si="3"/>
        <v>1</v>
      </c>
      <c r="L35" s="7" t="s">
        <v>30</v>
      </c>
      <c r="M35" s="8">
        <v>161.0</v>
      </c>
      <c r="N35" s="8" t="s">
        <v>859</v>
      </c>
      <c r="O35" s="9">
        <v>1.633672107968E12</v>
      </c>
      <c r="P35" s="6" t="b">
        <f t="shared" si="4"/>
        <v>1</v>
      </c>
      <c r="Q35" s="7" t="s">
        <v>30</v>
      </c>
      <c r="R35" s="8">
        <v>116.0</v>
      </c>
      <c r="S35" s="8" t="s">
        <v>860</v>
      </c>
      <c r="T35" s="9">
        <v>1.633676005996E12</v>
      </c>
      <c r="U35" s="6" t="b">
        <f t="shared" si="5"/>
        <v>1</v>
      </c>
      <c r="V35" s="7" t="s">
        <v>30</v>
      </c>
      <c r="W35" s="8">
        <v>119.0</v>
      </c>
      <c r="X35" s="8" t="s">
        <v>861</v>
      </c>
      <c r="Y35" s="9">
        <v>1.633677475987E12</v>
      </c>
      <c r="Z35" s="6" t="b">
        <f t="shared" si="6"/>
        <v>1</v>
      </c>
      <c r="AA35" s="7" t="s">
        <v>48</v>
      </c>
      <c r="AB35" s="8">
        <v>260.0</v>
      </c>
      <c r="AC35" s="8" t="s">
        <v>869</v>
      </c>
      <c r="AD35" s="9">
        <v>1.633678007627E12</v>
      </c>
      <c r="AE35" s="6" t="b">
        <f t="shared" si="7"/>
        <v>1</v>
      </c>
      <c r="AF35" s="7" t="s">
        <v>30</v>
      </c>
      <c r="AG35" s="8">
        <v>109.0</v>
      </c>
      <c r="AH35" s="8" t="s">
        <v>870</v>
      </c>
      <c r="AI35" s="9">
        <v>1.633681386431E12</v>
      </c>
      <c r="AJ35" s="6" t="b">
        <f t="shared" si="8"/>
        <v>1</v>
      </c>
      <c r="AK35" s="7" t="s">
        <v>107</v>
      </c>
      <c r="AL35" s="8">
        <v>390.0</v>
      </c>
      <c r="AM35" s="8" t="s">
        <v>872</v>
      </c>
      <c r="AN35" s="9">
        <v>1.633682455408E12</v>
      </c>
      <c r="AO35" s="6" t="b">
        <f t="shared" si="9"/>
        <v>1</v>
      </c>
      <c r="AP35" s="7" t="s">
        <v>48</v>
      </c>
      <c r="AQ35" s="8">
        <v>943.0</v>
      </c>
      <c r="AR35" s="8" t="s">
        <v>874</v>
      </c>
      <c r="AS35" s="9">
        <v>1.633682941743E12</v>
      </c>
    </row>
    <row r="36">
      <c r="A36" s="6" t="b">
        <f t="shared" si="1"/>
        <v>1</v>
      </c>
      <c r="B36" s="7" t="s">
        <v>152</v>
      </c>
      <c r="C36" s="8">
        <v>279.0</v>
      </c>
      <c r="D36" s="8" t="s">
        <v>867</v>
      </c>
      <c r="E36" s="9">
        <v>1.633670824922E12</v>
      </c>
      <c r="F36" s="6" t="b">
        <f t="shared" si="2"/>
        <v>1</v>
      </c>
      <c r="G36" s="7" t="s">
        <v>152</v>
      </c>
      <c r="H36" s="8">
        <v>235.0</v>
      </c>
      <c r="I36" s="8" t="s">
        <v>868</v>
      </c>
      <c r="J36" s="9">
        <v>1.633671490603E12</v>
      </c>
      <c r="K36" s="6" t="b">
        <f t="shared" si="3"/>
        <v>1</v>
      </c>
      <c r="L36" s="7" t="s">
        <v>152</v>
      </c>
      <c r="M36" s="8">
        <v>274.0</v>
      </c>
      <c r="N36" s="8" t="s">
        <v>875</v>
      </c>
      <c r="O36" s="9">
        <v>1.633672108241E12</v>
      </c>
      <c r="P36" s="6" t="b">
        <f t="shared" si="4"/>
        <v>1</v>
      </c>
      <c r="Q36" s="7" t="s">
        <v>152</v>
      </c>
      <c r="R36" s="8">
        <v>226.0</v>
      </c>
      <c r="S36" s="8" t="s">
        <v>876</v>
      </c>
      <c r="T36" s="9">
        <v>1.633676006238E12</v>
      </c>
      <c r="U36" s="6" t="b">
        <f t="shared" si="5"/>
        <v>1</v>
      </c>
      <c r="V36" s="7" t="s">
        <v>152</v>
      </c>
      <c r="W36" s="8">
        <v>217.0</v>
      </c>
      <c r="X36" s="8" t="s">
        <v>877</v>
      </c>
      <c r="Y36" s="9">
        <v>1.633677476205E12</v>
      </c>
      <c r="Z36" s="6" t="b">
        <f t="shared" si="6"/>
        <v>1</v>
      </c>
      <c r="AA36" s="7" t="s">
        <v>127</v>
      </c>
      <c r="AB36" s="8">
        <v>328.0</v>
      </c>
      <c r="AC36" s="8" t="s">
        <v>869</v>
      </c>
      <c r="AD36" s="9">
        <v>1.633678007954E12</v>
      </c>
      <c r="AE36" s="6" t="b">
        <f t="shared" si="7"/>
        <v>1</v>
      </c>
      <c r="AF36" s="7" t="s">
        <v>152</v>
      </c>
      <c r="AG36" s="8">
        <v>225.0</v>
      </c>
      <c r="AH36" s="8" t="s">
        <v>870</v>
      </c>
      <c r="AI36" s="9">
        <v>1.633681386658E12</v>
      </c>
      <c r="AJ36" s="6" t="b">
        <f t="shared" si="8"/>
        <v>1</v>
      </c>
      <c r="AK36" s="7" t="s">
        <v>131</v>
      </c>
      <c r="AL36" s="8">
        <v>79.0</v>
      </c>
      <c r="AM36" s="8" t="s">
        <v>872</v>
      </c>
      <c r="AN36" s="9">
        <v>1.633682455497E12</v>
      </c>
      <c r="AO36" s="6" t="b">
        <f t="shared" si="9"/>
        <v>0</v>
      </c>
      <c r="AP36" s="7" t="s">
        <v>99</v>
      </c>
      <c r="AQ36" s="8">
        <v>2371.0</v>
      </c>
      <c r="AR36" s="8" t="s">
        <v>878</v>
      </c>
      <c r="AS36" s="9">
        <v>1.633682944108E12</v>
      </c>
    </row>
    <row r="37">
      <c r="A37" s="6" t="b">
        <f t="shared" si="1"/>
        <v>1</v>
      </c>
      <c r="B37" s="7" t="s">
        <v>33</v>
      </c>
      <c r="C37" s="8">
        <v>148.0</v>
      </c>
      <c r="D37" s="8" t="s">
        <v>879</v>
      </c>
      <c r="E37" s="9">
        <v>1.633670825068E12</v>
      </c>
      <c r="F37" s="6" t="b">
        <f t="shared" si="2"/>
        <v>1</v>
      </c>
      <c r="G37" s="7" t="s">
        <v>33</v>
      </c>
      <c r="H37" s="8">
        <v>193.0</v>
      </c>
      <c r="I37" s="8" t="s">
        <v>868</v>
      </c>
      <c r="J37" s="9">
        <v>1.633671490794E12</v>
      </c>
      <c r="K37" s="6" t="b">
        <f t="shared" si="3"/>
        <v>1</v>
      </c>
      <c r="L37" s="7" t="s">
        <v>33</v>
      </c>
      <c r="M37" s="8">
        <v>177.0</v>
      </c>
      <c r="N37" s="8" t="s">
        <v>875</v>
      </c>
      <c r="O37" s="9">
        <v>1.633672108417E12</v>
      </c>
      <c r="P37" s="6" t="b">
        <f t="shared" si="4"/>
        <v>1</v>
      </c>
      <c r="Q37" s="7" t="s">
        <v>33</v>
      </c>
      <c r="R37" s="8">
        <v>176.0</v>
      </c>
      <c r="S37" s="8" t="s">
        <v>876</v>
      </c>
      <c r="T37" s="9">
        <v>1.633676006395E12</v>
      </c>
      <c r="U37" s="6" t="b">
        <f t="shared" si="5"/>
        <v>1</v>
      </c>
      <c r="V37" s="7" t="s">
        <v>33</v>
      </c>
      <c r="W37" s="8">
        <v>143.0</v>
      </c>
      <c r="X37" s="8" t="s">
        <v>877</v>
      </c>
      <c r="Y37" s="9">
        <v>1.633677476348E12</v>
      </c>
      <c r="Z37" s="6" t="b">
        <f t="shared" si="6"/>
        <v>1</v>
      </c>
      <c r="AA37" s="7" t="s">
        <v>133</v>
      </c>
      <c r="AB37" s="8">
        <v>191.0</v>
      </c>
      <c r="AC37" s="8" t="s">
        <v>880</v>
      </c>
      <c r="AD37" s="9">
        <v>1.633678008142E12</v>
      </c>
      <c r="AE37" s="6" t="b">
        <f t="shared" si="7"/>
        <v>1</v>
      </c>
      <c r="AF37" s="7" t="s">
        <v>33</v>
      </c>
      <c r="AG37" s="8">
        <v>125.0</v>
      </c>
      <c r="AH37" s="8" t="s">
        <v>870</v>
      </c>
      <c r="AI37" s="9">
        <v>1.633681386781E12</v>
      </c>
      <c r="AJ37" s="6" t="b">
        <f t="shared" si="8"/>
        <v>1</v>
      </c>
      <c r="AK37" s="7" t="s">
        <v>48</v>
      </c>
      <c r="AL37" s="8">
        <v>787.0</v>
      </c>
      <c r="AM37" s="8" t="s">
        <v>881</v>
      </c>
      <c r="AN37" s="9">
        <v>1.633682456272E12</v>
      </c>
      <c r="AO37" s="6" t="b">
        <f t="shared" si="9"/>
        <v>1</v>
      </c>
      <c r="AP37" s="7" t="s">
        <v>125</v>
      </c>
      <c r="AQ37" s="8">
        <v>686.0</v>
      </c>
      <c r="AR37" s="8" t="s">
        <v>878</v>
      </c>
      <c r="AS37" s="9">
        <v>1.633682944795E12</v>
      </c>
    </row>
    <row r="38">
      <c r="A38" s="6" t="b">
        <f t="shared" si="1"/>
        <v>1</v>
      </c>
      <c r="B38" s="7" t="s">
        <v>48</v>
      </c>
      <c r="C38" s="8">
        <v>329.0</v>
      </c>
      <c r="D38" s="8" t="s">
        <v>879</v>
      </c>
      <c r="E38" s="9">
        <v>1.633670825399E12</v>
      </c>
      <c r="F38" s="6" t="b">
        <f t="shared" si="2"/>
        <v>1</v>
      </c>
      <c r="G38" s="7" t="s">
        <v>48</v>
      </c>
      <c r="H38" s="8">
        <v>1340.0</v>
      </c>
      <c r="I38" s="8" t="s">
        <v>882</v>
      </c>
      <c r="J38" s="9">
        <v>1.633671492136E12</v>
      </c>
      <c r="K38" s="6" t="b">
        <f t="shared" si="3"/>
        <v>1</v>
      </c>
      <c r="L38" s="7" t="s">
        <v>48</v>
      </c>
      <c r="M38" s="8">
        <v>814.0</v>
      </c>
      <c r="N38" s="8" t="s">
        <v>883</v>
      </c>
      <c r="O38" s="9">
        <v>1.633672109233E12</v>
      </c>
      <c r="P38" s="6" t="b">
        <f t="shared" si="4"/>
        <v>1</v>
      </c>
      <c r="Q38" s="7" t="s">
        <v>48</v>
      </c>
      <c r="R38" s="8">
        <v>286.0</v>
      </c>
      <c r="S38" s="8" t="s">
        <v>876</v>
      </c>
      <c r="T38" s="9">
        <v>1.633676006685E12</v>
      </c>
      <c r="U38" s="6" t="b">
        <f t="shared" si="5"/>
        <v>1</v>
      </c>
      <c r="V38" s="7" t="s">
        <v>48</v>
      </c>
      <c r="W38" s="8">
        <v>183.0</v>
      </c>
      <c r="X38" s="8" t="s">
        <v>877</v>
      </c>
      <c r="Y38" s="9">
        <v>1.633677476551E12</v>
      </c>
      <c r="Z38" s="6" t="b">
        <f t="shared" si="6"/>
        <v>1</v>
      </c>
      <c r="AA38" s="7" t="s">
        <v>30</v>
      </c>
      <c r="AB38" s="8">
        <v>166.0</v>
      </c>
      <c r="AC38" s="8" t="s">
        <v>880</v>
      </c>
      <c r="AD38" s="9">
        <v>1.633678008312E12</v>
      </c>
      <c r="AE38" s="6" t="b">
        <f t="shared" si="7"/>
        <v>1</v>
      </c>
      <c r="AF38" s="7" t="s">
        <v>48</v>
      </c>
      <c r="AG38" s="8">
        <v>174.0</v>
      </c>
      <c r="AH38" s="8" t="s">
        <v>870</v>
      </c>
      <c r="AI38" s="9">
        <v>1.633681386957E12</v>
      </c>
      <c r="AJ38" s="6" t="b">
        <f t="shared" si="8"/>
        <v>1</v>
      </c>
      <c r="AK38" s="7" t="s">
        <v>202</v>
      </c>
      <c r="AL38" s="8">
        <v>1175.0</v>
      </c>
      <c r="AM38" s="8" t="s">
        <v>884</v>
      </c>
      <c r="AN38" s="9">
        <v>1.633682457447E12</v>
      </c>
      <c r="AO38" s="6" t="b">
        <f t="shared" si="9"/>
        <v>1</v>
      </c>
      <c r="AP38" s="7" t="s">
        <v>115</v>
      </c>
      <c r="AQ38" s="8">
        <v>577.0</v>
      </c>
      <c r="AR38" s="8" t="s">
        <v>885</v>
      </c>
      <c r="AS38" s="9">
        <v>1.633682945367E12</v>
      </c>
    </row>
    <row r="39">
      <c r="A39" s="6" t="b">
        <f t="shared" si="1"/>
        <v>1</v>
      </c>
      <c r="B39" s="7" t="s">
        <v>127</v>
      </c>
      <c r="C39" s="8">
        <v>1186.0</v>
      </c>
      <c r="D39" s="8" t="s">
        <v>886</v>
      </c>
      <c r="E39" s="9">
        <v>1.633670826587E12</v>
      </c>
      <c r="F39" s="6" t="b">
        <f t="shared" si="2"/>
        <v>1</v>
      </c>
      <c r="G39" s="7" t="s">
        <v>127</v>
      </c>
      <c r="H39" s="8">
        <v>993.0</v>
      </c>
      <c r="I39" s="8" t="s">
        <v>887</v>
      </c>
      <c r="J39" s="9">
        <v>1.633671493131E12</v>
      </c>
      <c r="K39" s="6" t="b">
        <f t="shared" si="3"/>
        <v>1</v>
      </c>
      <c r="L39" s="7" t="s">
        <v>127</v>
      </c>
      <c r="M39" s="8">
        <v>724.0</v>
      </c>
      <c r="N39" s="8" t="s">
        <v>883</v>
      </c>
      <c r="O39" s="9">
        <v>1.633672109958E12</v>
      </c>
      <c r="P39" s="6" t="b">
        <f t="shared" si="4"/>
        <v>1</v>
      </c>
      <c r="Q39" s="7" t="s">
        <v>127</v>
      </c>
      <c r="R39" s="8">
        <v>1263.0</v>
      </c>
      <c r="S39" s="8" t="s">
        <v>888</v>
      </c>
      <c r="T39" s="9">
        <v>1.633676007948E12</v>
      </c>
      <c r="U39" s="6" t="b">
        <f t="shared" si="5"/>
        <v>1</v>
      </c>
      <c r="V39" s="7" t="s">
        <v>127</v>
      </c>
      <c r="W39" s="8">
        <v>1958.0</v>
      </c>
      <c r="X39" s="8" t="s">
        <v>889</v>
      </c>
      <c r="Y39" s="9">
        <v>1.633677478491E12</v>
      </c>
      <c r="Z39" s="6" t="b">
        <f t="shared" si="6"/>
        <v>1</v>
      </c>
      <c r="AA39" s="7" t="s">
        <v>23</v>
      </c>
      <c r="AB39" s="8">
        <v>218.0</v>
      </c>
      <c r="AC39" s="8" t="s">
        <v>880</v>
      </c>
      <c r="AD39" s="9">
        <v>1.633678008535E12</v>
      </c>
      <c r="AE39" s="6" t="b">
        <f t="shared" si="7"/>
        <v>1</v>
      </c>
      <c r="AF39" s="7" t="s">
        <v>127</v>
      </c>
      <c r="AG39" s="8">
        <v>839.0</v>
      </c>
      <c r="AH39" s="8" t="s">
        <v>890</v>
      </c>
      <c r="AI39" s="9">
        <v>1.633681387816E12</v>
      </c>
      <c r="AJ39" s="6" t="b">
        <f t="shared" si="8"/>
        <v>1</v>
      </c>
      <c r="AK39" s="7" t="s">
        <v>77</v>
      </c>
      <c r="AL39" s="8">
        <v>351.0</v>
      </c>
      <c r="AM39" s="8" t="s">
        <v>884</v>
      </c>
      <c r="AN39" s="9">
        <v>1.633682457797E12</v>
      </c>
      <c r="AO39" s="6" t="b">
        <f t="shared" si="9"/>
        <v>1</v>
      </c>
      <c r="AP39" s="7" t="s">
        <v>48</v>
      </c>
      <c r="AQ39" s="8">
        <v>261.0</v>
      </c>
      <c r="AR39" s="8" t="s">
        <v>885</v>
      </c>
      <c r="AS39" s="9">
        <v>1.633682945646E12</v>
      </c>
    </row>
    <row r="40">
      <c r="A40" s="6" t="b">
        <f t="shared" si="1"/>
        <v>1</v>
      </c>
      <c r="B40" s="7" t="s">
        <v>144</v>
      </c>
      <c r="C40" s="8">
        <v>321.0</v>
      </c>
      <c r="D40" s="8" t="s">
        <v>886</v>
      </c>
      <c r="E40" s="9">
        <v>1.633670826918E12</v>
      </c>
      <c r="F40" s="6" t="b">
        <f t="shared" si="2"/>
        <v>1</v>
      </c>
      <c r="G40" s="7" t="s">
        <v>144</v>
      </c>
      <c r="H40" s="8">
        <v>267.0</v>
      </c>
      <c r="I40" s="8" t="s">
        <v>887</v>
      </c>
      <c r="J40" s="9">
        <v>1.633671493397E12</v>
      </c>
      <c r="K40" s="6" t="b">
        <f t="shared" si="3"/>
        <v>1</v>
      </c>
      <c r="L40" s="7" t="s">
        <v>144</v>
      </c>
      <c r="M40" s="8">
        <v>343.0</v>
      </c>
      <c r="N40" s="8" t="s">
        <v>891</v>
      </c>
      <c r="O40" s="9">
        <v>1.6336721103E12</v>
      </c>
      <c r="P40" s="6" t="b">
        <f t="shared" si="4"/>
        <v>1</v>
      </c>
      <c r="Q40" s="7" t="s">
        <v>144</v>
      </c>
      <c r="R40" s="8">
        <v>342.0</v>
      </c>
      <c r="S40" s="8" t="s">
        <v>892</v>
      </c>
      <c r="T40" s="9">
        <v>1.633676008289E12</v>
      </c>
      <c r="U40" s="6" t="b">
        <f t="shared" si="5"/>
        <v>1</v>
      </c>
      <c r="V40" s="7" t="s">
        <v>144</v>
      </c>
      <c r="W40" s="8">
        <v>385.0</v>
      </c>
      <c r="X40" s="8" t="s">
        <v>889</v>
      </c>
      <c r="Y40" s="9">
        <v>1.633677478874E12</v>
      </c>
      <c r="Z40" s="6" t="b">
        <f t="shared" si="6"/>
        <v>1</v>
      </c>
      <c r="AA40" s="7" t="s">
        <v>145</v>
      </c>
      <c r="AB40" s="8">
        <v>619.0</v>
      </c>
      <c r="AC40" s="8" t="s">
        <v>893</v>
      </c>
      <c r="AD40" s="9">
        <v>1.63367800915E12</v>
      </c>
      <c r="AE40" s="6" t="b">
        <f t="shared" si="7"/>
        <v>1</v>
      </c>
      <c r="AF40" s="7" t="s">
        <v>144</v>
      </c>
      <c r="AG40" s="8">
        <v>234.0</v>
      </c>
      <c r="AH40" s="8" t="s">
        <v>894</v>
      </c>
      <c r="AI40" s="9">
        <v>1.633681388029E12</v>
      </c>
      <c r="AJ40" s="6" t="b">
        <f t="shared" si="8"/>
        <v>1</v>
      </c>
      <c r="AK40" s="7" t="s">
        <v>48</v>
      </c>
      <c r="AL40" s="8">
        <v>515.0</v>
      </c>
      <c r="AM40" s="8" t="s">
        <v>895</v>
      </c>
      <c r="AN40" s="9">
        <v>1.633682458312E12</v>
      </c>
      <c r="AO40" s="6" t="b">
        <f t="shared" si="9"/>
        <v>1</v>
      </c>
      <c r="AP40" s="7" t="s">
        <v>145</v>
      </c>
      <c r="AQ40" s="8">
        <v>194.0</v>
      </c>
      <c r="AR40" s="8" t="s">
        <v>885</v>
      </c>
      <c r="AS40" s="9">
        <v>1.633682945826E12</v>
      </c>
    </row>
    <row r="41">
      <c r="A41" s="6" t="b">
        <f t="shared" si="1"/>
        <v>1</v>
      </c>
      <c r="B41" s="7" t="s">
        <v>48</v>
      </c>
      <c r="C41" s="8">
        <v>477.0</v>
      </c>
      <c r="D41" s="8" t="s">
        <v>896</v>
      </c>
      <c r="E41" s="9">
        <v>1.633670827382E12</v>
      </c>
      <c r="F41" s="6" t="b">
        <f t="shared" si="2"/>
        <v>1</v>
      </c>
      <c r="G41" s="7" t="s">
        <v>48</v>
      </c>
      <c r="H41" s="8">
        <v>608.0</v>
      </c>
      <c r="I41" s="8" t="s">
        <v>897</v>
      </c>
      <c r="J41" s="9">
        <v>1.633671494003E12</v>
      </c>
      <c r="K41" s="6" t="b">
        <f t="shared" si="3"/>
        <v>1</v>
      </c>
      <c r="L41" s="7" t="s">
        <v>48</v>
      </c>
      <c r="M41" s="8">
        <v>548.0</v>
      </c>
      <c r="N41" s="8" t="s">
        <v>891</v>
      </c>
      <c r="O41" s="9">
        <v>1.633672110847E12</v>
      </c>
      <c r="P41" s="6" t="b">
        <f t="shared" si="4"/>
        <v>1</v>
      </c>
      <c r="Q41" s="7" t="s">
        <v>48</v>
      </c>
      <c r="R41" s="8">
        <v>524.0</v>
      </c>
      <c r="S41" s="8" t="s">
        <v>892</v>
      </c>
      <c r="T41" s="9">
        <v>1.633676008815E12</v>
      </c>
      <c r="U41" s="6" t="b">
        <f t="shared" si="5"/>
        <v>1</v>
      </c>
      <c r="V41" s="7" t="s">
        <v>48</v>
      </c>
      <c r="W41" s="8">
        <v>430.0</v>
      </c>
      <c r="X41" s="8" t="s">
        <v>898</v>
      </c>
      <c r="Y41" s="9">
        <v>1.633677479303E12</v>
      </c>
      <c r="Z41" s="6" t="b">
        <f t="shared" si="6"/>
        <v>1</v>
      </c>
      <c r="AA41" s="7" t="s">
        <v>30</v>
      </c>
      <c r="AB41" s="8">
        <v>134.0</v>
      </c>
      <c r="AC41" s="8" t="s">
        <v>893</v>
      </c>
      <c r="AD41" s="9">
        <v>1.633678009283E12</v>
      </c>
      <c r="AE41" s="6" t="b">
        <f t="shared" si="7"/>
        <v>1</v>
      </c>
      <c r="AF41" s="7" t="s">
        <v>48</v>
      </c>
      <c r="AG41" s="8">
        <v>542.0</v>
      </c>
      <c r="AH41" s="8" t="s">
        <v>894</v>
      </c>
      <c r="AI41" s="9">
        <v>1.633681388571E12</v>
      </c>
      <c r="AJ41" s="6" t="b">
        <f t="shared" si="8"/>
        <v>1</v>
      </c>
      <c r="AK41" s="7" t="s">
        <v>48</v>
      </c>
      <c r="AL41" s="8">
        <v>2910.0</v>
      </c>
      <c r="AM41" s="8" t="s">
        <v>899</v>
      </c>
      <c r="AN41" s="9">
        <v>1.633682461235E12</v>
      </c>
      <c r="AO41" s="6" t="b">
        <f t="shared" si="9"/>
        <v>1</v>
      </c>
      <c r="AP41" s="7" t="s">
        <v>133</v>
      </c>
      <c r="AQ41" s="8">
        <v>132.0</v>
      </c>
      <c r="AR41" s="8" t="s">
        <v>885</v>
      </c>
      <c r="AS41" s="9">
        <v>1.633682945956E12</v>
      </c>
    </row>
    <row r="42">
      <c r="A42" s="6" t="b">
        <f t="shared" si="1"/>
        <v>1</v>
      </c>
      <c r="B42" s="7" t="s">
        <v>118</v>
      </c>
      <c r="C42" s="8">
        <v>1644.0</v>
      </c>
      <c r="D42" s="8" t="s">
        <v>900</v>
      </c>
      <c r="E42" s="9">
        <v>1.633670829029E12</v>
      </c>
      <c r="F42" s="6" t="b">
        <f t="shared" si="2"/>
        <v>1</v>
      </c>
      <c r="G42" s="7" t="s">
        <v>116</v>
      </c>
      <c r="H42" s="8">
        <v>6736.0</v>
      </c>
      <c r="I42" s="8" t="s">
        <v>901</v>
      </c>
      <c r="J42" s="9">
        <v>1.633671500741E12</v>
      </c>
      <c r="K42" s="6" t="b">
        <f t="shared" si="3"/>
        <v>1</v>
      </c>
      <c r="L42" s="7" t="s">
        <v>118</v>
      </c>
      <c r="M42" s="8">
        <v>1050.0</v>
      </c>
      <c r="N42" s="8" t="s">
        <v>902</v>
      </c>
      <c r="O42" s="9">
        <v>1.633672111904E12</v>
      </c>
      <c r="P42" s="6" t="b">
        <f t="shared" si="4"/>
        <v>1</v>
      </c>
      <c r="Q42" s="7" t="s">
        <v>118</v>
      </c>
      <c r="R42" s="8">
        <v>1851.0</v>
      </c>
      <c r="S42" s="8" t="s">
        <v>903</v>
      </c>
      <c r="T42" s="9">
        <v>1.633676010665E12</v>
      </c>
      <c r="U42" s="6" t="b">
        <f t="shared" si="5"/>
        <v>1</v>
      </c>
      <c r="V42" s="7" t="s">
        <v>118</v>
      </c>
      <c r="W42" s="8">
        <v>2590.0</v>
      </c>
      <c r="X42" s="8" t="s">
        <v>904</v>
      </c>
      <c r="Y42" s="9">
        <v>1.633677481895E12</v>
      </c>
      <c r="Z42" s="6" t="b">
        <f t="shared" si="6"/>
        <v>1</v>
      </c>
      <c r="AA42" s="7" t="s">
        <v>152</v>
      </c>
      <c r="AB42" s="8">
        <v>234.0</v>
      </c>
      <c r="AC42" s="8" t="s">
        <v>893</v>
      </c>
      <c r="AD42" s="9">
        <v>1.633678009513E12</v>
      </c>
      <c r="AE42" s="6" t="b">
        <f t="shared" si="7"/>
        <v>1</v>
      </c>
      <c r="AF42" s="7" t="s">
        <v>222</v>
      </c>
      <c r="AG42" s="8">
        <v>3181.0</v>
      </c>
      <c r="AH42" s="8" t="s">
        <v>905</v>
      </c>
      <c r="AI42" s="9">
        <v>1.633681391751E12</v>
      </c>
      <c r="AJ42" s="6" t="b">
        <f t="shared" si="8"/>
        <v>1</v>
      </c>
      <c r="AK42" s="7" t="s">
        <v>48</v>
      </c>
      <c r="AL42" s="8">
        <v>481.0</v>
      </c>
      <c r="AM42" s="8" t="s">
        <v>899</v>
      </c>
      <c r="AN42" s="9">
        <v>1.633682461705E12</v>
      </c>
      <c r="AO42" s="6" t="b">
        <f t="shared" si="9"/>
        <v>1</v>
      </c>
      <c r="AP42" s="7" t="s">
        <v>115</v>
      </c>
      <c r="AQ42" s="8">
        <v>191.0</v>
      </c>
      <c r="AR42" s="8" t="s">
        <v>906</v>
      </c>
      <c r="AS42" s="9">
        <v>1.633682946149E12</v>
      </c>
    </row>
    <row r="43">
      <c r="A43" s="6" t="b">
        <f t="shared" si="1"/>
        <v>1</v>
      </c>
      <c r="B43" s="7" t="s">
        <v>157</v>
      </c>
      <c r="C43" s="8">
        <v>2385.0</v>
      </c>
      <c r="D43" s="8" t="s">
        <v>907</v>
      </c>
      <c r="E43" s="9">
        <v>1.633670831413E12</v>
      </c>
      <c r="F43" s="6" t="b">
        <f t="shared" si="2"/>
        <v>1</v>
      </c>
      <c r="G43" s="7" t="s">
        <v>157</v>
      </c>
      <c r="H43" s="8">
        <v>1682.0</v>
      </c>
      <c r="I43" s="8" t="s">
        <v>908</v>
      </c>
      <c r="J43" s="9">
        <v>1.633671502422E12</v>
      </c>
      <c r="K43" s="6" t="b">
        <f t="shared" si="3"/>
        <v>1</v>
      </c>
      <c r="L43" s="7" t="s">
        <v>157</v>
      </c>
      <c r="M43" s="8">
        <v>1255.0</v>
      </c>
      <c r="N43" s="8" t="s">
        <v>909</v>
      </c>
      <c r="O43" s="9">
        <v>1.633672113152E12</v>
      </c>
      <c r="P43" s="6" t="b">
        <f t="shared" si="4"/>
        <v>1</v>
      </c>
      <c r="Q43" s="7" t="s">
        <v>157</v>
      </c>
      <c r="R43" s="8">
        <v>838.0</v>
      </c>
      <c r="S43" s="8" t="s">
        <v>910</v>
      </c>
      <c r="T43" s="9">
        <v>1.633676011503E12</v>
      </c>
      <c r="U43" s="6" t="b">
        <f t="shared" si="5"/>
        <v>1</v>
      </c>
      <c r="V43" s="7" t="s">
        <v>48</v>
      </c>
      <c r="W43" s="8">
        <v>1199.0</v>
      </c>
      <c r="X43" s="8" t="s">
        <v>911</v>
      </c>
      <c r="Y43" s="9">
        <v>1.633677483115E12</v>
      </c>
      <c r="Z43" s="6" t="b">
        <f t="shared" si="6"/>
        <v>1</v>
      </c>
      <c r="AA43" s="7" t="s">
        <v>33</v>
      </c>
      <c r="AB43" s="8">
        <v>192.0</v>
      </c>
      <c r="AC43" s="8" t="s">
        <v>893</v>
      </c>
      <c r="AD43" s="9">
        <v>1.633678009708E12</v>
      </c>
      <c r="AE43" s="6" t="b">
        <f t="shared" si="7"/>
        <v>1</v>
      </c>
      <c r="AF43" s="7" t="s">
        <v>157</v>
      </c>
      <c r="AG43" s="8">
        <v>1958.0</v>
      </c>
      <c r="AH43" s="8" t="s">
        <v>912</v>
      </c>
      <c r="AI43" s="9">
        <v>1.633681393712E12</v>
      </c>
      <c r="AJ43" s="6" t="b">
        <f t="shared" si="8"/>
        <v>1</v>
      </c>
      <c r="AK43" s="7" t="s">
        <v>48</v>
      </c>
      <c r="AL43" s="8">
        <v>310.0</v>
      </c>
      <c r="AM43" s="8" t="s">
        <v>913</v>
      </c>
      <c r="AN43" s="9">
        <v>1.633682462012E12</v>
      </c>
      <c r="AO43" s="6" t="b">
        <f t="shared" si="9"/>
        <v>1</v>
      </c>
      <c r="AP43" s="7" t="s">
        <v>23</v>
      </c>
      <c r="AQ43" s="8">
        <v>242.0</v>
      </c>
      <c r="AR43" s="8" t="s">
        <v>906</v>
      </c>
      <c r="AS43" s="9">
        <v>1.633682946389E12</v>
      </c>
    </row>
    <row r="44">
      <c r="A44" s="6" t="b">
        <f t="shared" si="1"/>
        <v>1</v>
      </c>
      <c r="B44" s="7" t="s">
        <v>125</v>
      </c>
      <c r="C44" s="8">
        <v>419.0</v>
      </c>
      <c r="D44" s="8" t="s">
        <v>907</v>
      </c>
      <c r="E44" s="9">
        <v>1.633670831831E12</v>
      </c>
      <c r="F44" s="6" t="b">
        <f t="shared" si="2"/>
        <v>1</v>
      </c>
      <c r="G44" s="7" t="s">
        <v>189</v>
      </c>
      <c r="H44" s="8">
        <v>1063.0</v>
      </c>
      <c r="I44" s="8" t="s">
        <v>914</v>
      </c>
      <c r="J44" s="9">
        <v>1.633671503486E12</v>
      </c>
      <c r="K44" s="6" t="b">
        <f t="shared" si="3"/>
        <v>1</v>
      </c>
      <c r="L44" s="7" t="s">
        <v>189</v>
      </c>
      <c r="M44" s="8">
        <v>2343.0</v>
      </c>
      <c r="N44" s="8" t="s">
        <v>915</v>
      </c>
      <c r="O44" s="9">
        <v>1.633672115497E12</v>
      </c>
      <c r="P44" s="6" t="b">
        <f t="shared" si="4"/>
        <v>1</v>
      </c>
      <c r="Q44" s="7" t="s">
        <v>107</v>
      </c>
      <c r="R44" s="8">
        <v>626.0</v>
      </c>
      <c r="S44" s="8" t="s">
        <v>916</v>
      </c>
      <c r="T44" s="9">
        <v>1.633676012131E12</v>
      </c>
      <c r="U44" s="6" t="b">
        <f t="shared" si="5"/>
        <v>1</v>
      </c>
      <c r="V44" s="7" t="s">
        <v>116</v>
      </c>
      <c r="W44" s="8">
        <v>425.0</v>
      </c>
      <c r="X44" s="8" t="s">
        <v>911</v>
      </c>
      <c r="Y44" s="9">
        <v>1.633677483522E12</v>
      </c>
      <c r="Z44" s="6" t="b">
        <f t="shared" si="6"/>
        <v>1</v>
      </c>
      <c r="AA44" s="7" t="s">
        <v>48</v>
      </c>
      <c r="AB44" s="8">
        <v>471.0</v>
      </c>
      <c r="AC44" s="8" t="s">
        <v>917</v>
      </c>
      <c r="AD44" s="9">
        <v>1.63367801018E12</v>
      </c>
      <c r="AE44" s="6" t="b">
        <f t="shared" si="7"/>
        <v>1</v>
      </c>
      <c r="AF44" s="7" t="s">
        <v>125</v>
      </c>
      <c r="AG44" s="8">
        <v>4542.0</v>
      </c>
      <c r="AH44" s="8" t="s">
        <v>918</v>
      </c>
      <c r="AI44" s="9">
        <v>1.633681398253E12</v>
      </c>
      <c r="AJ44" s="6" t="b">
        <f t="shared" si="8"/>
        <v>1</v>
      </c>
      <c r="AK44" s="7" t="s">
        <v>48</v>
      </c>
      <c r="AL44" s="8">
        <v>929.0</v>
      </c>
      <c r="AM44" s="8" t="s">
        <v>913</v>
      </c>
      <c r="AN44" s="9">
        <v>1.633682462961E12</v>
      </c>
      <c r="AO44" s="6" t="b">
        <f t="shared" si="9"/>
        <v>1</v>
      </c>
      <c r="AP44" s="7" t="s">
        <v>115</v>
      </c>
      <c r="AQ44" s="8">
        <v>873.0</v>
      </c>
      <c r="AR44" s="8" t="s">
        <v>919</v>
      </c>
      <c r="AS44" s="9">
        <v>1.633682947263E12</v>
      </c>
    </row>
    <row r="45">
      <c r="A45" s="6" t="b">
        <f t="shared" si="1"/>
        <v>1</v>
      </c>
      <c r="B45" s="7" t="s">
        <v>131</v>
      </c>
      <c r="C45" s="8">
        <v>120.0</v>
      </c>
      <c r="D45" s="8" t="s">
        <v>907</v>
      </c>
      <c r="E45" s="9">
        <v>1.633670831955E12</v>
      </c>
      <c r="F45" s="6" t="b">
        <f t="shared" si="2"/>
        <v>1</v>
      </c>
      <c r="G45" s="7" t="s">
        <v>131</v>
      </c>
      <c r="H45" s="8">
        <v>121.0</v>
      </c>
      <c r="I45" s="8" t="s">
        <v>914</v>
      </c>
      <c r="J45" s="9">
        <v>1.633671503617E12</v>
      </c>
      <c r="K45" s="6" t="b">
        <f t="shared" si="3"/>
        <v>1</v>
      </c>
      <c r="L45" s="7" t="s">
        <v>131</v>
      </c>
      <c r="M45" s="8">
        <v>145.0</v>
      </c>
      <c r="N45" s="8" t="s">
        <v>915</v>
      </c>
      <c r="O45" s="9">
        <v>1.63367211565E12</v>
      </c>
      <c r="P45" s="6" t="b">
        <f t="shared" si="4"/>
        <v>1</v>
      </c>
      <c r="Q45" s="7" t="s">
        <v>131</v>
      </c>
      <c r="R45" s="8">
        <v>115.0</v>
      </c>
      <c r="S45" s="8" t="s">
        <v>916</v>
      </c>
      <c r="T45" s="9">
        <v>1.633676012247E12</v>
      </c>
      <c r="U45" s="6" t="b">
        <f t="shared" si="5"/>
        <v>1</v>
      </c>
      <c r="V45" s="7" t="s">
        <v>157</v>
      </c>
      <c r="W45" s="8">
        <v>1640.0</v>
      </c>
      <c r="X45" s="8" t="s">
        <v>920</v>
      </c>
      <c r="Y45" s="9">
        <v>1.633677485158E12</v>
      </c>
      <c r="Z45" s="6" t="b">
        <f t="shared" si="6"/>
        <v>1</v>
      </c>
      <c r="AA45" s="7" t="s">
        <v>127</v>
      </c>
      <c r="AB45" s="8">
        <v>520.0</v>
      </c>
      <c r="AC45" s="8" t="s">
        <v>917</v>
      </c>
      <c r="AD45" s="9">
        <v>1.6336780107E12</v>
      </c>
      <c r="AE45" s="6" t="b">
        <f t="shared" si="7"/>
        <v>1</v>
      </c>
      <c r="AF45" s="7" t="s">
        <v>131</v>
      </c>
      <c r="AG45" s="8">
        <v>124.0</v>
      </c>
      <c r="AH45" s="8" t="s">
        <v>918</v>
      </c>
      <c r="AI45" s="9">
        <v>1.633681398384E12</v>
      </c>
      <c r="AJ45" s="6" t="b">
        <f t="shared" si="8"/>
        <v>1</v>
      </c>
      <c r="AK45" s="7" t="s">
        <v>48</v>
      </c>
      <c r="AL45" s="8">
        <v>471.0</v>
      </c>
      <c r="AM45" s="8" t="s">
        <v>921</v>
      </c>
      <c r="AN45" s="9">
        <v>1.633682463428E12</v>
      </c>
      <c r="AO45" s="6" t="b">
        <f t="shared" si="9"/>
        <v>1</v>
      </c>
      <c r="AP45" s="7" t="s">
        <v>133</v>
      </c>
      <c r="AQ45" s="8">
        <v>167.0</v>
      </c>
      <c r="AR45" s="8" t="s">
        <v>919</v>
      </c>
      <c r="AS45" s="9">
        <v>1.633682947429E12</v>
      </c>
    </row>
    <row r="46">
      <c r="A46" s="6" t="b">
        <f t="shared" si="1"/>
        <v>1</v>
      </c>
      <c r="B46" s="7" t="s">
        <v>48</v>
      </c>
      <c r="C46" s="8">
        <v>1789.0</v>
      </c>
      <c r="D46" s="8" t="s">
        <v>922</v>
      </c>
      <c r="E46" s="9">
        <v>1.633670833739E12</v>
      </c>
      <c r="F46" s="6" t="b">
        <f t="shared" si="2"/>
        <v>1</v>
      </c>
      <c r="G46" s="7" t="s">
        <v>48</v>
      </c>
      <c r="H46" s="8">
        <v>358.0</v>
      </c>
      <c r="I46" s="8" t="s">
        <v>914</v>
      </c>
      <c r="J46" s="9">
        <v>1.633671503964E12</v>
      </c>
      <c r="K46" s="6" t="b">
        <f t="shared" si="3"/>
        <v>1</v>
      </c>
      <c r="L46" s="7" t="s">
        <v>48</v>
      </c>
      <c r="M46" s="8">
        <v>409.0</v>
      </c>
      <c r="N46" s="8" t="s">
        <v>923</v>
      </c>
      <c r="O46" s="9">
        <v>1.633672116049E12</v>
      </c>
      <c r="P46" s="6" t="b">
        <f t="shared" si="4"/>
        <v>1</v>
      </c>
      <c r="Q46" s="7" t="s">
        <v>48</v>
      </c>
      <c r="R46" s="8">
        <v>524.0</v>
      </c>
      <c r="S46" s="8" t="s">
        <v>916</v>
      </c>
      <c r="T46" s="9">
        <v>1.633676012766E12</v>
      </c>
      <c r="U46" s="6" t="b">
        <f t="shared" si="5"/>
        <v>1</v>
      </c>
      <c r="V46" s="7" t="s">
        <v>125</v>
      </c>
      <c r="W46" s="8">
        <v>627.0</v>
      </c>
      <c r="X46" s="8" t="s">
        <v>920</v>
      </c>
      <c r="Y46" s="9">
        <v>1.633677485786E12</v>
      </c>
      <c r="Z46" s="6" t="b">
        <f t="shared" si="6"/>
        <v>1</v>
      </c>
      <c r="AA46" s="7" t="s">
        <v>144</v>
      </c>
      <c r="AB46" s="8">
        <v>272.0</v>
      </c>
      <c r="AC46" s="8" t="s">
        <v>917</v>
      </c>
      <c r="AD46" s="9">
        <v>1.633678010972E12</v>
      </c>
      <c r="AE46" s="6" t="b">
        <f t="shared" si="7"/>
        <v>1</v>
      </c>
      <c r="AF46" s="7" t="s">
        <v>48</v>
      </c>
      <c r="AG46" s="8">
        <v>630.0</v>
      </c>
      <c r="AH46" s="8" t="s">
        <v>924</v>
      </c>
      <c r="AI46" s="9">
        <v>1.633681399006E12</v>
      </c>
      <c r="AJ46" s="6" t="b">
        <f t="shared" si="8"/>
        <v>1</v>
      </c>
      <c r="AK46" s="7" t="s">
        <v>186</v>
      </c>
      <c r="AL46" s="8">
        <v>523.0</v>
      </c>
      <c r="AM46" s="8" t="s">
        <v>921</v>
      </c>
      <c r="AN46" s="9">
        <v>1.633682463936E12</v>
      </c>
      <c r="AO46" s="6" t="b">
        <f t="shared" si="9"/>
        <v>1</v>
      </c>
      <c r="AP46" s="7" t="s">
        <v>145</v>
      </c>
      <c r="AQ46" s="8">
        <v>141.0</v>
      </c>
      <c r="AR46" s="8" t="s">
        <v>919</v>
      </c>
      <c r="AS46" s="9">
        <v>1.633682947583E12</v>
      </c>
    </row>
    <row r="47">
      <c r="A47" s="6" t="b">
        <f t="shared" si="1"/>
        <v>1</v>
      </c>
      <c r="B47" s="7" t="s">
        <v>202</v>
      </c>
      <c r="C47" s="8">
        <v>371.0</v>
      </c>
      <c r="D47" s="8" t="s">
        <v>925</v>
      </c>
      <c r="E47" s="9">
        <v>1.633670834117E12</v>
      </c>
      <c r="F47" s="6" t="b">
        <f t="shared" si="2"/>
        <v>1</v>
      </c>
      <c r="G47" s="7" t="s">
        <v>202</v>
      </c>
      <c r="H47" s="8">
        <v>1014.0</v>
      </c>
      <c r="I47" s="8" t="s">
        <v>926</v>
      </c>
      <c r="J47" s="9">
        <v>1.633671504979E12</v>
      </c>
      <c r="K47" s="6" t="b">
        <f t="shared" si="3"/>
        <v>1</v>
      </c>
      <c r="L47" s="7" t="s">
        <v>202</v>
      </c>
      <c r="M47" s="8">
        <v>1271.0</v>
      </c>
      <c r="N47" s="8" t="s">
        <v>927</v>
      </c>
      <c r="O47" s="9">
        <v>1.633672117319E12</v>
      </c>
      <c r="P47" s="6" t="b">
        <f t="shared" si="4"/>
        <v>1</v>
      </c>
      <c r="Q47" s="7" t="s">
        <v>186</v>
      </c>
      <c r="R47" s="8">
        <v>574.0</v>
      </c>
      <c r="S47" s="8" t="s">
        <v>928</v>
      </c>
      <c r="T47" s="9">
        <v>1.633676013342E12</v>
      </c>
      <c r="U47" s="6" t="b">
        <f t="shared" si="5"/>
        <v>1</v>
      </c>
      <c r="V47" s="7" t="s">
        <v>131</v>
      </c>
      <c r="W47" s="8">
        <v>391.0</v>
      </c>
      <c r="X47" s="8" t="s">
        <v>929</v>
      </c>
      <c r="Y47" s="9">
        <v>1.633677486187E12</v>
      </c>
      <c r="Z47" s="6" t="b">
        <f t="shared" si="6"/>
        <v>1</v>
      </c>
      <c r="AA47" s="7" t="s">
        <v>48</v>
      </c>
      <c r="AB47" s="8">
        <v>643.0</v>
      </c>
      <c r="AC47" s="8" t="s">
        <v>930</v>
      </c>
      <c r="AD47" s="9">
        <v>1.633678011618E12</v>
      </c>
      <c r="AE47" s="6" t="b">
        <f t="shared" si="7"/>
        <v>1</v>
      </c>
      <c r="AF47" s="7" t="s">
        <v>202</v>
      </c>
      <c r="AG47" s="8">
        <v>1437.0</v>
      </c>
      <c r="AH47" s="8" t="s">
        <v>931</v>
      </c>
      <c r="AI47" s="9">
        <v>1.633681400443E12</v>
      </c>
      <c r="AJ47" s="6" t="b">
        <f t="shared" si="8"/>
        <v>1</v>
      </c>
      <c r="AK47" s="7" t="s">
        <v>152</v>
      </c>
      <c r="AL47" s="8">
        <v>385.0</v>
      </c>
      <c r="AM47" s="8" t="s">
        <v>932</v>
      </c>
      <c r="AN47" s="9">
        <v>1.633682464319E12</v>
      </c>
      <c r="AO47" s="6" t="b">
        <f t="shared" si="9"/>
        <v>1</v>
      </c>
      <c r="AP47" s="7" t="s">
        <v>48</v>
      </c>
      <c r="AQ47" s="8">
        <v>154.0</v>
      </c>
      <c r="AR47" s="8" t="s">
        <v>919</v>
      </c>
      <c r="AS47" s="9">
        <v>1.633682947724E12</v>
      </c>
    </row>
    <row r="48">
      <c r="A48" s="6" t="b">
        <f t="shared" si="1"/>
        <v>1</v>
      </c>
      <c r="B48" s="7" t="s">
        <v>77</v>
      </c>
      <c r="C48" s="8">
        <v>371.0</v>
      </c>
      <c r="D48" s="8" t="s">
        <v>925</v>
      </c>
      <c r="E48" s="9">
        <v>1.633670834484E12</v>
      </c>
      <c r="F48" s="6" t="b">
        <f t="shared" si="2"/>
        <v>1</v>
      </c>
      <c r="G48" s="7" t="s">
        <v>77</v>
      </c>
      <c r="H48" s="8">
        <v>322.0</v>
      </c>
      <c r="I48" s="8" t="s">
        <v>933</v>
      </c>
      <c r="J48" s="9">
        <v>1.633671505299E12</v>
      </c>
      <c r="K48" s="6" t="b">
        <f t="shared" si="3"/>
        <v>1</v>
      </c>
      <c r="L48" s="7" t="s">
        <v>77</v>
      </c>
      <c r="M48" s="8">
        <v>432.0</v>
      </c>
      <c r="N48" s="8" t="s">
        <v>927</v>
      </c>
      <c r="O48" s="9">
        <v>1.633672117751E12</v>
      </c>
      <c r="P48" s="6" t="b">
        <f t="shared" si="4"/>
        <v>1</v>
      </c>
      <c r="Q48" s="7" t="s">
        <v>152</v>
      </c>
      <c r="R48" s="8">
        <v>385.0</v>
      </c>
      <c r="S48" s="8" t="s">
        <v>928</v>
      </c>
      <c r="T48" s="9">
        <v>1.633676013725E12</v>
      </c>
      <c r="U48" s="6" t="b">
        <f t="shared" si="5"/>
        <v>1</v>
      </c>
      <c r="V48" s="7" t="s">
        <v>48</v>
      </c>
      <c r="W48" s="8">
        <v>448.0</v>
      </c>
      <c r="X48" s="8" t="s">
        <v>929</v>
      </c>
      <c r="Y48" s="9">
        <v>1.633677486625E12</v>
      </c>
      <c r="Z48" s="6" t="b">
        <f t="shared" si="6"/>
        <v>1</v>
      </c>
      <c r="AA48" s="7" t="s">
        <v>115</v>
      </c>
      <c r="AB48" s="8">
        <v>1349.0</v>
      </c>
      <c r="AC48" s="8" t="s">
        <v>934</v>
      </c>
      <c r="AD48" s="9">
        <v>1.633678012965E12</v>
      </c>
      <c r="AE48" s="6" t="b">
        <f t="shared" si="7"/>
        <v>1</v>
      </c>
      <c r="AF48" s="7" t="s">
        <v>77</v>
      </c>
      <c r="AG48" s="8">
        <v>396.0</v>
      </c>
      <c r="AH48" s="8" t="s">
        <v>931</v>
      </c>
      <c r="AI48" s="9">
        <v>1.633681400838E12</v>
      </c>
      <c r="AJ48" s="6" t="b">
        <f t="shared" si="8"/>
        <v>1</v>
      </c>
      <c r="AK48" s="7" t="s">
        <v>48</v>
      </c>
      <c r="AL48" s="8">
        <v>514.0</v>
      </c>
      <c r="AM48" s="8" t="s">
        <v>932</v>
      </c>
      <c r="AN48" s="9">
        <v>1.633682464834E12</v>
      </c>
      <c r="AO48" s="6" t="b">
        <f t="shared" si="9"/>
        <v>1</v>
      </c>
      <c r="AP48" s="7" t="s">
        <v>127</v>
      </c>
      <c r="AQ48" s="8">
        <v>770.0</v>
      </c>
      <c r="AR48" s="8" t="s">
        <v>935</v>
      </c>
      <c r="AS48" s="9">
        <v>1.633682948496E12</v>
      </c>
    </row>
    <row r="49">
      <c r="A49" s="6" t="b">
        <f t="shared" si="1"/>
        <v>1</v>
      </c>
      <c r="B49" s="7" t="s">
        <v>48</v>
      </c>
      <c r="C49" s="8">
        <v>458.0</v>
      </c>
      <c r="D49" s="8" t="s">
        <v>925</v>
      </c>
      <c r="E49" s="9">
        <v>1.633670834941E12</v>
      </c>
      <c r="F49" s="6" t="b">
        <f t="shared" si="2"/>
        <v>1</v>
      </c>
      <c r="G49" s="7" t="s">
        <v>48</v>
      </c>
      <c r="H49" s="8">
        <v>441.0</v>
      </c>
      <c r="I49" s="8" t="s">
        <v>933</v>
      </c>
      <c r="J49" s="9">
        <v>1.633671505741E12</v>
      </c>
      <c r="K49" s="6" t="b">
        <f t="shared" si="3"/>
        <v>1</v>
      </c>
      <c r="L49" s="7" t="s">
        <v>48</v>
      </c>
      <c r="M49" s="8">
        <v>457.0</v>
      </c>
      <c r="N49" s="8" t="s">
        <v>936</v>
      </c>
      <c r="O49" s="9">
        <v>1.633672118211E12</v>
      </c>
      <c r="P49" s="6" t="b">
        <f t="shared" si="4"/>
        <v>1</v>
      </c>
      <c r="Q49" s="7" t="s">
        <v>48</v>
      </c>
      <c r="R49" s="8">
        <v>565.0</v>
      </c>
      <c r="S49" s="8" t="s">
        <v>937</v>
      </c>
      <c r="T49" s="9">
        <v>1.633676014294E12</v>
      </c>
      <c r="U49" s="6" t="b">
        <f t="shared" si="5"/>
        <v>1</v>
      </c>
      <c r="V49" s="7" t="s">
        <v>202</v>
      </c>
      <c r="W49" s="8">
        <v>918.0</v>
      </c>
      <c r="X49" s="8" t="s">
        <v>938</v>
      </c>
      <c r="Y49" s="9">
        <v>1.633677487546E12</v>
      </c>
      <c r="Z49" s="6" t="b">
        <f t="shared" si="6"/>
        <v>1</v>
      </c>
      <c r="AA49" s="7" t="s">
        <v>157</v>
      </c>
      <c r="AB49" s="8">
        <v>1208.0</v>
      </c>
      <c r="AC49" s="8" t="s">
        <v>939</v>
      </c>
      <c r="AD49" s="9">
        <v>1.633678014172E12</v>
      </c>
      <c r="AE49" s="6" t="b">
        <f t="shared" si="7"/>
        <v>1</v>
      </c>
      <c r="AF49" s="7" t="s">
        <v>48</v>
      </c>
      <c r="AG49" s="8">
        <v>430.0</v>
      </c>
      <c r="AH49" s="8" t="s">
        <v>940</v>
      </c>
      <c r="AI49" s="9">
        <v>1.633681401269E12</v>
      </c>
      <c r="AJ49" s="6" t="b">
        <f t="shared" si="8"/>
        <v>1</v>
      </c>
      <c r="AK49" s="7" t="s">
        <v>193</v>
      </c>
      <c r="AL49" s="8">
        <v>1192.0</v>
      </c>
      <c r="AM49" s="8" t="s">
        <v>941</v>
      </c>
      <c r="AN49" s="9">
        <v>1.633682466029E12</v>
      </c>
      <c r="AO49" s="6" t="b">
        <f t="shared" si="9"/>
        <v>1</v>
      </c>
      <c r="AP49" s="7" t="s">
        <v>133</v>
      </c>
      <c r="AQ49" s="8">
        <v>239.0</v>
      </c>
      <c r="AR49" s="8" t="s">
        <v>935</v>
      </c>
      <c r="AS49" s="9">
        <v>1.633682948732E12</v>
      </c>
    </row>
    <row r="50">
      <c r="A50" s="6" t="b">
        <f t="shared" si="1"/>
        <v>1</v>
      </c>
      <c r="B50" s="7" t="s">
        <v>186</v>
      </c>
      <c r="C50" s="8">
        <v>732.0</v>
      </c>
      <c r="D50" s="8" t="s">
        <v>942</v>
      </c>
      <c r="E50" s="9">
        <v>1.633670835673E12</v>
      </c>
      <c r="F50" s="6" t="b">
        <f t="shared" si="2"/>
        <v>1</v>
      </c>
      <c r="G50" s="7" t="s">
        <v>186</v>
      </c>
      <c r="H50" s="8">
        <v>498.0</v>
      </c>
      <c r="I50" s="8" t="s">
        <v>943</v>
      </c>
      <c r="J50" s="9">
        <v>1.633671506239E12</v>
      </c>
      <c r="K50" s="6" t="b">
        <f t="shared" si="3"/>
        <v>1</v>
      </c>
      <c r="L50" s="7" t="s">
        <v>186</v>
      </c>
      <c r="M50" s="8">
        <v>648.0</v>
      </c>
      <c r="N50" s="8" t="s">
        <v>936</v>
      </c>
      <c r="O50" s="9">
        <v>1.633672118857E12</v>
      </c>
      <c r="P50" s="6" t="b">
        <f t="shared" si="4"/>
        <v>1</v>
      </c>
      <c r="Q50" s="7" t="s">
        <v>116</v>
      </c>
      <c r="R50" s="8">
        <v>1199.0</v>
      </c>
      <c r="S50" s="8" t="s">
        <v>944</v>
      </c>
      <c r="T50" s="9">
        <v>1.633676015492E12</v>
      </c>
      <c r="U50" s="6" t="b">
        <f t="shared" si="5"/>
        <v>1</v>
      </c>
      <c r="V50" s="7" t="s">
        <v>152</v>
      </c>
      <c r="W50" s="8">
        <v>343.0</v>
      </c>
      <c r="X50" s="8" t="s">
        <v>938</v>
      </c>
      <c r="Y50" s="9">
        <v>1.633677487886E12</v>
      </c>
      <c r="Z50" s="6" t="b">
        <f t="shared" si="6"/>
        <v>1</v>
      </c>
      <c r="AA50" s="7" t="s">
        <v>125</v>
      </c>
      <c r="AB50" s="8">
        <v>3753.0</v>
      </c>
      <c r="AC50" s="8" t="s">
        <v>945</v>
      </c>
      <c r="AD50" s="9">
        <v>1.633678017926E12</v>
      </c>
      <c r="AE50" s="6" t="b">
        <f t="shared" si="7"/>
        <v>1</v>
      </c>
      <c r="AF50" s="7" t="s">
        <v>186</v>
      </c>
      <c r="AG50" s="8">
        <v>3378.0</v>
      </c>
      <c r="AH50" s="8" t="s">
        <v>946</v>
      </c>
      <c r="AI50" s="9">
        <v>1.633681404649E12</v>
      </c>
      <c r="AJ50" s="6" t="b">
        <f t="shared" si="8"/>
        <v>1</v>
      </c>
      <c r="AK50" s="7" t="s">
        <v>208</v>
      </c>
      <c r="AL50" s="8">
        <v>1155.0</v>
      </c>
      <c r="AM50" s="8" t="s">
        <v>947</v>
      </c>
      <c r="AN50" s="9">
        <v>1.633682467182E12</v>
      </c>
      <c r="AO50" s="6" t="b">
        <f t="shared" si="9"/>
        <v>1</v>
      </c>
      <c r="AP50" s="7" t="s">
        <v>30</v>
      </c>
      <c r="AQ50" s="8">
        <v>176.0</v>
      </c>
      <c r="AR50" s="8" t="s">
        <v>935</v>
      </c>
      <c r="AS50" s="9">
        <v>1.633682948908E12</v>
      </c>
    </row>
    <row r="51">
      <c r="A51" s="6" t="b">
        <f t="shared" si="1"/>
        <v>1</v>
      </c>
      <c r="B51" s="7" t="s">
        <v>152</v>
      </c>
      <c r="C51" s="8">
        <v>434.0</v>
      </c>
      <c r="D51" s="8" t="s">
        <v>948</v>
      </c>
      <c r="E51" s="9">
        <v>1.63367083611E12</v>
      </c>
      <c r="F51" s="6" t="b">
        <f t="shared" si="2"/>
        <v>1</v>
      </c>
      <c r="G51" s="7" t="s">
        <v>152</v>
      </c>
      <c r="H51" s="8">
        <v>351.0</v>
      </c>
      <c r="I51" s="8" t="s">
        <v>943</v>
      </c>
      <c r="J51" s="9">
        <v>1.633671506589E12</v>
      </c>
      <c r="K51" s="6" t="b">
        <f t="shared" si="3"/>
        <v>1</v>
      </c>
      <c r="L51" s="7" t="s">
        <v>152</v>
      </c>
      <c r="M51" s="8">
        <v>578.0</v>
      </c>
      <c r="N51" s="8" t="s">
        <v>949</v>
      </c>
      <c r="O51" s="9">
        <v>1.633672119436E12</v>
      </c>
      <c r="P51" s="6" t="b">
        <f t="shared" si="4"/>
        <v>1</v>
      </c>
      <c r="Q51" s="7" t="s">
        <v>208</v>
      </c>
      <c r="R51" s="8">
        <v>1581.0</v>
      </c>
      <c r="S51" s="8" t="s">
        <v>950</v>
      </c>
      <c r="T51" s="9">
        <v>1.633676017074E12</v>
      </c>
      <c r="U51" s="6" t="b">
        <f t="shared" si="5"/>
        <v>1</v>
      </c>
      <c r="V51" s="7" t="s">
        <v>202</v>
      </c>
      <c r="W51" s="8">
        <v>613.0</v>
      </c>
      <c r="X51" s="8" t="s">
        <v>951</v>
      </c>
      <c r="Y51" s="9">
        <v>1.633677488517E12</v>
      </c>
      <c r="Z51" s="6" t="b">
        <f t="shared" si="6"/>
        <v>1</v>
      </c>
      <c r="AA51" s="7" t="s">
        <v>131</v>
      </c>
      <c r="AB51" s="8">
        <v>114.0</v>
      </c>
      <c r="AC51" s="8" t="s">
        <v>952</v>
      </c>
      <c r="AD51" s="9">
        <v>1.63367801804E12</v>
      </c>
      <c r="AE51" s="6" t="b">
        <f t="shared" si="7"/>
        <v>1</v>
      </c>
      <c r="AF51" s="7" t="s">
        <v>152</v>
      </c>
      <c r="AG51" s="8">
        <v>373.0</v>
      </c>
      <c r="AH51" s="8" t="s">
        <v>953</v>
      </c>
      <c r="AI51" s="9">
        <v>1.633681405019E12</v>
      </c>
      <c r="AJ51" s="6" t="b">
        <f t="shared" si="8"/>
        <v>1</v>
      </c>
      <c r="AK51" s="7" t="s">
        <v>189</v>
      </c>
      <c r="AL51" s="8">
        <v>451.0</v>
      </c>
      <c r="AM51" s="8" t="s">
        <v>947</v>
      </c>
      <c r="AN51" s="9">
        <v>1.633682467636E12</v>
      </c>
      <c r="AO51" s="6" t="b">
        <f t="shared" si="9"/>
        <v>1</v>
      </c>
      <c r="AP51" s="7" t="s">
        <v>23</v>
      </c>
      <c r="AQ51" s="8">
        <v>209.0</v>
      </c>
      <c r="AR51" s="8" t="s">
        <v>954</v>
      </c>
      <c r="AS51" s="9">
        <v>1.63368294912E12</v>
      </c>
    </row>
    <row r="52">
      <c r="A52" s="6" t="b">
        <f t="shared" si="1"/>
        <v>1</v>
      </c>
      <c r="B52" s="7" t="s">
        <v>48</v>
      </c>
      <c r="C52" s="8">
        <v>767.0</v>
      </c>
      <c r="D52" s="8" t="s">
        <v>948</v>
      </c>
      <c r="E52" s="9">
        <v>1.633670836875E12</v>
      </c>
      <c r="F52" s="6" t="b">
        <f t="shared" si="2"/>
        <v>1</v>
      </c>
      <c r="G52" s="7" t="s">
        <v>48</v>
      </c>
      <c r="H52" s="8">
        <v>454.0</v>
      </c>
      <c r="I52" s="8" t="s">
        <v>955</v>
      </c>
      <c r="J52" s="9">
        <v>1.633671507044E12</v>
      </c>
      <c r="K52" s="6" t="b">
        <f t="shared" si="3"/>
        <v>1</v>
      </c>
      <c r="L52" s="7" t="s">
        <v>48</v>
      </c>
      <c r="M52" s="8">
        <v>407.0</v>
      </c>
      <c r="N52" s="8" t="s">
        <v>949</v>
      </c>
      <c r="O52" s="9">
        <v>1.633672119841E12</v>
      </c>
      <c r="P52" s="6" t="b">
        <f t="shared" si="4"/>
        <v>1</v>
      </c>
      <c r="Q52" s="7" t="s">
        <v>125</v>
      </c>
      <c r="R52" s="8">
        <v>486.0</v>
      </c>
      <c r="S52" s="8" t="s">
        <v>950</v>
      </c>
      <c r="T52" s="9">
        <v>1.633676017559E12</v>
      </c>
      <c r="U52" s="6" t="b">
        <f t="shared" si="5"/>
        <v>1</v>
      </c>
      <c r="V52" s="7" t="s">
        <v>77</v>
      </c>
      <c r="W52" s="8">
        <v>341.0</v>
      </c>
      <c r="X52" s="8" t="s">
        <v>951</v>
      </c>
      <c r="Y52" s="9">
        <v>1.63367748884E12</v>
      </c>
      <c r="Z52" s="6" t="b">
        <f t="shared" si="6"/>
        <v>1</v>
      </c>
      <c r="AA52" s="7" t="s">
        <v>48</v>
      </c>
      <c r="AB52" s="8">
        <v>1637.0</v>
      </c>
      <c r="AC52" s="8" t="s">
        <v>956</v>
      </c>
      <c r="AD52" s="9">
        <v>1.633678019678E12</v>
      </c>
      <c r="AE52" s="6" t="b">
        <f t="shared" si="7"/>
        <v>1</v>
      </c>
      <c r="AF52" s="7" t="s">
        <v>48</v>
      </c>
      <c r="AG52" s="8">
        <v>448.0</v>
      </c>
      <c r="AH52" s="8" t="s">
        <v>953</v>
      </c>
      <c r="AI52" s="9">
        <v>1.633681405469E12</v>
      </c>
      <c r="AJ52" s="6" t="b">
        <f t="shared" si="8"/>
        <v>1</v>
      </c>
      <c r="AK52" s="7" t="s">
        <v>131</v>
      </c>
      <c r="AL52" s="8">
        <v>103.0</v>
      </c>
      <c r="AM52" s="8" t="s">
        <v>947</v>
      </c>
      <c r="AN52" s="9">
        <v>1.633682467739E12</v>
      </c>
      <c r="AO52" s="6" t="b">
        <f t="shared" si="9"/>
        <v>1</v>
      </c>
      <c r="AP52" s="7" t="s">
        <v>145</v>
      </c>
      <c r="AQ52" s="8">
        <v>163.0</v>
      </c>
      <c r="AR52" s="8" t="s">
        <v>954</v>
      </c>
      <c r="AS52" s="9">
        <v>1.633682949281E12</v>
      </c>
    </row>
    <row r="53">
      <c r="A53" s="6" t="b">
        <f t="shared" si="1"/>
        <v>1</v>
      </c>
      <c r="B53" s="7" t="s">
        <v>222</v>
      </c>
      <c r="C53" s="8">
        <v>1978.0</v>
      </c>
      <c r="D53" s="8" t="s">
        <v>957</v>
      </c>
      <c r="E53" s="9">
        <v>1.633670838854E12</v>
      </c>
      <c r="F53" s="6" t="b">
        <f t="shared" si="2"/>
        <v>1</v>
      </c>
      <c r="G53" s="7" t="s">
        <v>115</v>
      </c>
      <c r="H53" s="8">
        <v>1679.0</v>
      </c>
      <c r="I53" s="8" t="s">
        <v>958</v>
      </c>
      <c r="J53" s="9">
        <v>1.633671508725E12</v>
      </c>
      <c r="K53" s="6" t="b">
        <f t="shared" si="3"/>
        <v>1</v>
      </c>
      <c r="L53" s="7" t="s">
        <v>222</v>
      </c>
      <c r="M53" s="8">
        <v>706.0</v>
      </c>
      <c r="N53" s="8" t="s">
        <v>959</v>
      </c>
      <c r="O53" s="9">
        <v>1.633672120549E12</v>
      </c>
      <c r="P53" s="6" t="b">
        <f t="shared" si="4"/>
        <v>1</v>
      </c>
      <c r="Q53" s="7" t="s">
        <v>222</v>
      </c>
      <c r="R53" s="8">
        <v>431.0</v>
      </c>
      <c r="S53" s="8" t="s">
        <v>950</v>
      </c>
      <c r="T53" s="9">
        <v>1.633676017989E12</v>
      </c>
      <c r="U53" s="6" t="b">
        <f t="shared" si="5"/>
        <v>1</v>
      </c>
      <c r="V53" s="7" t="s">
        <v>48</v>
      </c>
      <c r="W53" s="8">
        <v>247.0</v>
      </c>
      <c r="X53" s="8" t="s">
        <v>960</v>
      </c>
      <c r="Y53" s="9">
        <v>1.633677489088E12</v>
      </c>
      <c r="Z53" s="6" t="b">
        <f t="shared" si="6"/>
        <v>1</v>
      </c>
      <c r="AA53" s="7" t="s">
        <v>202</v>
      </c>
      <c r="AB53" s="8">
        <v>2543.0</v>
      </c>
      <c r="AC53" s="8" t="s">
        <v>961</v>
      </c>
      <c r="AD53" s="9">
        <v>1.633678022223E12</v>
      </c>
      <c r="AE53" s="6" t="b">
        <f t="shared" si="7"/>
        <v>1</v>
      </c>
      <c r="AF53" s="7" t="s">
        <v>193</v>
      </c>
      <c r="AG53" s="8">
        <v>1426.0</v>
      </c>
      <c r="AH53" s="8" t="s">
        <v>962</v>
      </c>
      <c r="AI53" s="9">
        <v>1.633681406897E12</v>
      </c>
      <c r="AJ53" s="6" t="b">
        <f t="shared" si="8"/>
        <v>1</v>
      </c>
      <c r="AK53" s="7" t="s">
        <v>48</v>
      </c>
      <c r="AL53" s="8">
        <v>779.0</v>
      </c>
      <c r="AM53" s="8" t="s">
        <v>963</v>
      </c>
      <c r="AN53" s="9">
        <v>1.633682468529E12</v>
      </c>
      <c r="AO53" s="6" t="b">
        <f t="shared" si="9"/>
        <v>1</v>
      </c>
      <c r="AP53" s="7" t="s">
        <v>30</v>
      </c>
      <c r="AQ53" s="8">
        <v>96.0</v>
      </c>
      <c r="AR53" s="8" t="s">
        <v>954</v>
      </c>
      <c r="AS53" s="9">
        <v>1.633682949381E12</v>
      </c>
    </row>
    <row r="54">
      <c r="A54" s="6" t="b">
        <f t="shared" si="1"/>
        <v>1</v>
      </c>
      <c r="B54" s="7" t="s">
        <v>208</v>
      </c>
      <c r="C54" s="8">
        <v>1221.0</v>
      </c>
      <c r="D54" s="8" t="s">
        <v>964</v>
      </c>
      <c r="E54" s="9">
        <v>1.633670840075E12</v>
      </c>
      <c r="F54" s="6" t="b">
        <f t="shared" si="2"/>
        <v>1</v>
      </c>
      <c r="G54" s="7" t="s">
        <v>208</v>
      </c>
      <c r="H54" s="8">
        <v>863.0</v>
      </c>
      <c r="I54" s="8" t="s">
        <v>965</v>
      </c>
      <c r="J54" s="9">
        <v>1.633671509585E12</v>
      </c>
      <c r="K54" s="6" t="b">
        <f t="shared" si="3"/>
        <v>1</v>
      </c>
      <c r="L54" s="7" t="s">
        <v>208</v>
      </c>
      <c r="M54" s="8">
        <v>1179.0</v>
      </c>
      <c r="N54" s="8" t="s">
        <v>966</v>
      </c>
      <c r="O54" s="9">
        <v>1.633672121731E12</v>
      </c>
      <c r="P54" s="6" t="b">
        <f t="shared" si="4"/>
        <v>1</v>
      </c>
      <c r="Q54" s="7" t="s">
        <v>225</v>
      </c>
      <c r="R54" s="8">
        <v>533.0</v>
      </c>
      <c r="S54" s="8" t="s">
        <v>967</v>
      </c>
      <c r="T54" s="9">
        <v>1.633676018523E12</v>
      </c>
      <c r="U54" s="6" t="b">
        <f t="shared" si="5"/>
        <v>1</v>
      </c>
      <c r="V54" s="7" t="s">
        <v>186</v>
      </c>
      <c r="W54" s="8">
        <v>304.0</v>
      </c>
      <c r="X54" s="8" t="s">
        <v>960</v>
      </c>
      <c r="Y54" s="9">
        <v>1.63367748939E12</v>
      </c>
      <c r="Z54" s="6" t="b">
        <f t="shared" si="6"/>
        <v>1</v>
      </c>
      <c r="AA54" s="7" t="s">
        <v>77</v>
      </c>
      <c r="AB54" s="8">
        <v>365.0</v>
      </c>
      <c r="AC54" s="8" t="s">
        <v>961</v>
      </c>
      <c r="AD54" s="9">
        <v>1.633678022581E12</v>
      </c>
      <c r="AE54" s="6" t="b">
        <f t="shared" si="7"/>
        <v>1</v>
      </c>
      <c r="AF54" s="7" t="s">
        <v>208</v>
      </c>
      <c r="AG54" s="8">
        <v>1088.0</v>
      </c>
      <c r="AH54" s="8" t="s">
        <v>968</v>
      </c>
      <c r="AI54" s="9">
        <v>1.633681407981E12</v>
      </c>
      <c r="AJ54" s="6" t="b">
        <f t="shared" si="8"/>
        <v>1</v>
      </c>
      <c r="AK54" s="7" t="s">
        <v>131</v>
      </c>
      <c r="AL54" s="8">
        <v>892.0</v>
      </c>
      <c r="AM54" s="8" t="s">
        <v>969</v>
      </c>
      <c r="AN54" s="9">
        <v>1.633682469408E12</v>
      </c>
      <c r="AO54" s="6" t="b">
        <f t="shared" si="9"/>
        <v>1</v>
      </c>
      <c r="AP54" s="7" t="s">
        <v>152</v>
      </c>
      <c r="AQ54" s="8">
        <v>225.0</v>
      </c>
      <c r="AR54" s="8" t="s">
        <v>954</v>
      </c>
      <c r="AS54" s="9">
        <v>1.633682949601E12</v>
      </c>
    </row>
    <row r="55">
      <c r="A55" s="6" t="b">
        <f t="shared" si="1"/>
        <v>1</v>
      </c>
      <c r="B55" s="7" t="s">
        <v>125</v>
      </c>
      <c r="C55" s="8">
        <v>677.0</v>
      </c>
      <c r="D55" s="8" t="s">
        <v>964</v>
      </c>
      <c r="E55" s="9">
        <v>1.63367084075E12</v>
      </c>
      <c r="F55" s="6" t="b">
        <f t="shared" si="2"/>
        <v>1</v>
      </c>
      <c r="G55" s="7" t="s">
        <v>125</v>
      </c>
      <c r="H55" s="8">
        <v>360.0</v>
      </c>
      <c r="I55" s="8" t="s">
        <v>965</v>
      </c>
      <c r="J55" s="9">
        <v>1.633671509961E12</v>
      </c>
      <c r="K55" s="6" t="b">
        <f t="shared" si="3"/>
        <v>1</v>
      </c>
      <c r="L55" s="7" t="s">
        <v>125</v>
      </c>
      <c r="M55" s="8">
        <v>1104.0</v>
      </c>
      <c r="N55" s="8" t="s">
        <v>970</v>
      </c>
      <c r="O55" s="9">
        <v>1.63367212283E12</v>
      </c>
      <c r="P55" s="10" t="b">
        <f t="shared" si="4"/>
        <v>1</v>
      </c>
      <c r="T55" s="11"/>
      <c r="U55" s="6" t="b">
        <f t="shared" si="5"/>
        <v>1</v>
      </c>
      <c r="V55" s="7" t="s">
        <v>152</v>
      </c>
      <c r="W55" s="8">
        <v>294.0</v>
      </c>
      <c r="X55" s="8" t="s">
        <v>960</v>
      </c>
      <c r="Y55" s="9">
        <v>1.633677489685E12</v>
      </c>
      <c r="Z55" s="6" t="b">
        <f t="shared" si="6"/>
        <v>1</v>
      </c>
      <c r="AA55" s="7" t="s">
        <v>48</v>
      </c>
      <c r="AB55" s="8">
        <v>399.0</v>
      </c>
      <c r="AC55" s="8" t="s">
        <v>961</v>
      </c>
      <c r="AD55" s="9">
        <v>1.633678022983E12</v>
      </c>
      <c r="AE55" s="6" t="b">
        <f t="shared" si="7"/>
        <v>1</v>
      </c>
      <c r="AF55" s="7" t="s">
        <v>125</v>
      </c>
      <c r="AG55" s="8">
        <v>444.0</v>
      </c>
      <c r="AH55" s="8" t="s">
        <v>971</v>
      </c>
      <c r="AI55" s="9">
        <v>1.633681408427E12</v>
      </c>
      <c r="AJ55" s="6" t="b">
        <f t="shared" si="8"/>
        <v>1</v>
      </c>
      <c r="AK55" s="7" t="s">
        <v>225</v>
      </c>
      <c r="AL55" s="8">
        <v>361.0</v>
      </c>
      <c r="AM55" s="8" t="s">
        <v>969</v>
      </c>
      <c r="AN55" s="9">
        <v>1.63368246977E12</v>
      </c>
      <c r="AO55" s="6" t="b">
        <f t="shared" si="9"/>
        <v>1</v>
      </c>
      <c r="AP55" s="7" t="s">
        <v>33</v>
      </c>
      <c r="AQ55" s="8">
        <v>151.0</v>
      </c>
      <c r="AR55" s="8" t="s">
        <v>954</v>
      </c>
      <c r="AS55" s="9">
        <v>1.633682949753E12</v>
      </c>
    </row>
    <row r="56">
      <c r="A56" s="6" t="b">
        <f t="shared" si="1"/>
        <v>1</v>
      </c>
      <c r="B56" s="7" t="s">
        <v>189</v>
      </c>
      <c r="C56" s="8">
        <v>289.0</v>
      </c>
      <c r="D56" s="8" t="s">
        <v>972</v>
      </c>
      <c r="E56" s="9">
        <v>1.633670841041E12</v>
      </c>
      <c r="F56" s="6" t="b">
        <f t="shared" si="2"/>
        <v>1</v>
      </c>
      <c r="G56" s="7" t="s">
        <v>125</v>
      </c>
      <c r="H56" s="8">
        <v>346.0</v>
      </c>
      <c r="I56" s="8" t="s">
        <v>973</v>
      </c>
      <c r="J56" s="9">
        <v>1.633671510296E12</v>
      </c>
      <c r="K56" s="6" t="b">
        <f t="shared" si="3"/>
        <v>1</v>
      </c>
      <c r="L56" s="7" t="s">
        <v>118</v>
      </c>
      <c r="M56" s="8">
        <v>172.0</v>
      </c>
      <c r="N56" s="8" t="s">
        <v>974</v>
      </c>
      <c r="O56" s="9">
        <v>1.633672123013E12</v>
      </c>
      <c r="P56" s="10" t="b">
        <f t="shared" si="4"/>
        <v>1</v>
      </c>
      <c r="T56" s="11"/>
      <c r="U56" s="6" t="b">
        <f t="shared" si="5"/>
        <v>1</v>
      </c>
      <c r="V56" s="7" t="s">
        <v>48</v>
      </c>
      <c r="W56" s="8">
        <v>357.0</v>
      </c>
      <c r="X56" s="8" t="s">
        <v>975</v>
      </c>
      <c r="Y56" s="9">
        <v>1.633677490041E12</v>
      </c>
      <c r="Z56" s="6" t="b">
        <f t="shared" si="6"/>
        <v>1</v>
      </c>
      <c r="AA56" s="7" t="s">
        <v>186</v>
      </c>
      <c r="AB56" s="8">
        <v>521.0</v>
      </c>
      <c r="AC56" s="8" t="s">
        <v>976</v>
      </c>
      <c r="AD56" s="9">
        <v>1.633678023504E12</v>
      </c>
      <c r="AE56" s="6" t="b">
        <f t="shared" si="7"/>
        <v>1</v>
      </c>
      <c r="AF56" s="7" t="s">
        <v>125</v>
      </c>
      <c r="AG56" s="8">
        <v>170.0</v>
      </c>
      <c r="AH56" s="8" t="s">
        <v>971</v>
      </c>
      <c r="AI56" s="9">
        <v>1.633681408606E12</v>
      </c>
      <c r="AJ56" s="10" t="b">
        <f t="shared" si="8"/>
        <v>1</v>
      </c>
      <c r="AN56" s="11"/>
      <c r="AO56" s="6" t="b">
        <f t="shared" si="9"/>
        <v>1</v>
      </c>
      <c r="AP56" s="7" t="s">
        <v>48</v>
      </c>
      <c r="AQ56" s="8">
        <v>420.0</v>
      </c>
      <c r="AR56" s="8" t="s">
        <v>977</v>
      </c>
      <c r="AS56" s="9">
        <v>1.633682950172E12</v>
      </c>
    </row>
    <row r="57">
      <c r="A57" s="6" t="b">
        <f t="shared" si="1"/>
        <v>1</v>
      </c>
      <c r="B57" s="7" t="s">
        <v>225</v>
      </c>
      <c r="C57" s="8">
        <v>543.0</v>
      </c>
      <c r="D57" s="8" t="s">
        <v>972</v>
      </c>
      <c r="E57" s="9">
        <v>1.633670841582E12</v>
      </c>
      <c r="F57" s="6" t="b">
        <f t="shared" si="2"/>
        <v>1</v>
      </c>
      <c r="G57" s="7" t="s">
        <v>225</v>
      </c>
      <c r="H57" s="8">
        <v>452.0</v>
      </c>
      <c r="I57" s="8" t="s">
        <v>973</v>
      </c>
      <c r="J57" s="9">
        <v>1.633671510745E12</v>
      </c>
      <c r="K57" s="6" t="b">
        <f t="shared" si="3"/>
        <v>1</v>
      </c>
      <c r="L57" s="7" t="s">
        <v>225</v>
      </c>
      <c r="M57" s="8">
        <v>794.0</v>
      </c>
      <c r="N57" s="8" t="s">
        <v>974</v>
      </c>
      <c r="O57" s="9">
        <v>1.6336721238E12</v>
      </c>
      <c r="P57" s="10" t="b">
        <f t="shared" si="4"/>
        <v>1</v>
      </c>
      <c r="T57" s="11"/>
      <c r="U57" s="6" t="b">
        <f t="shared" si="5"/>
        <v>1</v>
      </c>
      <c r="V57" s="7" t="s">
        <v>115</v>
      </c>
      <c r="W57" s="8">
        <v>1660.0</v>
      </c>
      <c r="X57" s="8" t="s">
        <v>978</v>
      </c>
      <c r="Y57" s="9">
        <v>1.6336774917E12</v>
      </c>
      <c r="Z57" s="6" t="b">
        <f t="shared" si="6"/>
        <v>1</v>
      </c>
      <c r="AA57" s="7" t="s">
        <v>152</v>
      </c>
      <c r="AB57" s="8">
        <v>444.0</v>
      </c>
      <c r="AC57" s="8" t="s">
        <v>976</v>
      </c>
      <c r="AD57" s="9">
        <v>1.633678023948E12</v>
      </c>
      <c r="AE57" s="6" t="b">
        <f t="shared" si="7"/>
        <v>1</v>
      </c>
      <c r="AF57" s="7" t="s">
        <v>225</v>
      </c>
      <c r="AG57" s="8">
        <v>465.0</v>
      </c>
      <c r="AH57" s="8" t="s">
        <v>979</v>
      </c>
      <c r="AI57" s="9">
        <v>1.633681409061E12</v>
      </c>
      <c r="AJ57" s="10" t="b">
        <f t="shared" si="8"/>
        <v>1</v>
      </c>
      <c r="AN57" s="11"/>
      <c r="AO57" s="6" t="b">
        <f t="shared" si="9"/>
        <v>1</v>
      </c>
      <c r="AP57" s="7" t="s">
        <v>127</v>
      </c>
      <c r="AQ57" s="8">
        <v>1947.0</v>
      </c>
      <c r="AR57" s="8" t="s">
        <v>980</v>
      </c>
      <c r="AS57" s="9">
        <v>1.633682952125E12</v>
      </c>
    </row>
    <row r="58">
      <c r="A58" s="10" t="b">
        <f t="shared" si="1"/>
        <v>1</v>
      </c>
      <c r="E58" s="11"/>
      <c r="F58" s="10" t="b">
        <f t="shared" si="2"/>
        <v>1</v>
      </c>
      <c r="J58" s="11"/>
      <c r="K58" s="10" t="b">
        <f t="shared" si="3"/>
        <v>1</v>
      </c>
      <c r="O58" s="11"/>
      <c r="P58" s="10" t="b">
        <f t="shared" si="4"/>
        <v>1</v>
      </c>
      <c r="T58" s="11"/>
      <c r="U58" s="6" t="b">
        <f t="shared" si="5"/>
        <v>1</v>
      </c>
      <c r="V58" s="7" t="s">
        <v>208</v>
      </c>
      <c r="W58" s="8">
        <v>1489.0</v>
      </c>
      <c r="X58" s="8" t="s">
        <v>981</v>
      </c>
      <c r="Y58" s="9">
        <v>1.633677493191E12</v>
      </c>
      <c r="Z58" s="6" t="b">
        <f t="shared" si="6"/>
        <v>1</v>
      </c>
      <c r="AA58" s="7" t="s">
        <v>48</v>
      </c>
      <c r="AB58" s="8">
        <v>874.0</v>
      </c>
      <c r="AC58" s="8" t="s">
        <v>982</v>
      </c>
      <c r="AD58" s="9">
        <v>1.633678024821E12</v>
      </c>
      <c r="AE58" s="10" t="b">
        <f t="shared" si="7"/>
        <v>1</v>
      </c>
      <c r="AI58" s="11"/>
      <c r="AJ58" s="10" t="b">
        <f t="shared" si="8"/>
        <v>1</v>
      </c>
      <c r="AN58" s="11"/>
      <c r="AO58" s="6" t="b">
        <f t="shared" si="9"/>
        <v>1</v>
      </c>
      <c r="AP58" s="7" t="s">
        <v>144</v>
      </c>
      <c r="AQ58" s="8">
        <v>254.0</v>
      </c>
      <c r="AR58" s="8" t="s">
        <v>980</v>
      </c>
      <c r="AS58" s="9">
        <v>1.633682952379E12</v>
      </c>
    </row>
    <row r="59">
      <c r="A59" s="10" t="b">
        <f t="shared" si="1"/>
        <v>1</v>
      </c>
      <c r="E59" s="11"/>
      <c r="F59" s="10" t="b">
        <f t="shared" si="2"/>
        <v>1</v>
      </c>
      <c r="J59" s="11"/>
      <c r="K59" s="10" t="b">
        <f t="shared" si="3"/>
        <v>1</v>
      </c>
      <c r="O59" s="11"/>
      <c r="P59" s="10" t="b">
        <f t="shared" si="4"/>
        <v>1</v>
      </c>
      <c r="T59" s="11"/>
      <c r="U59" s="6" t="b">
        <f t="shared" si="5"/>
        <v>1</v>
      </c>
      <c r="V59" s="7" t="s">
        <v>125</v>
      </c>
      <c r="W59" s="8">
        <v>393.0</v>
      </c>
      <c r="X59" s="8" t="s">
        <v>981</v>
      </c>
      <c r="Y59" s="9">
        <v>1.633677493598E12</v>
      </c>
      <c r="Z59" s="6" t="b">
        <f t="shared" si="6"/>
        <v>1</v>
      </c>
      <c r="AA59" s="7" t="s">
        <v>111</v>
      </c>
      <c r="AB59" s="8">
        <v>2062.0</v>
      </c>
      <c r="AC59" s="8" t="s">
        <v>983</v>
      </c>
      <c r="AD59" s="9">
        <v>1.633678026894E12</v>
      </c>
      <c r="AE59" s="10" t="b">
        <f t="shared" si="7"/>
        <v>1</v>
      </c>
      <c r="AI59" s="11"/>
      <c r="AJ59" s="10" t="b">
        <f t="shared" si="8"/>
        <v>1</v>
      </c>
      <c r="AN59" s="11"/>
      <c r="AO59" s="6" t="b">
        <f t="shared" si="9"/>
        <v>1</v>
      </c>
      <c r="AP59" s="7" t="s">
        <v>48</v>
      </c>
      <c r="AQ59" s="8">
        <v>329.0</v>
      </c>
      <c r="AR59" s="8" t="s">
        <v>980</v>
      </c>
      <c r="AS59" s="9">
        <v>1.633682952705E12</v>
      </c>
    </row>
    <row r="60">
      <c r="A60" s="10" t="b">
        <f t="shared" si="1"/>
        <v>1</v>
      </c>
      <c r="E60" s="11"/>
      <c r="F60" s="10" t="b">
        <f t="shared" si="2"/>
        <v>1</v>
      </c>
      <c r="J60" s="11"/>
      <c r="K60" s="10" t="b">
        <f t="shared" si="3"/>
        <v>1</v>
      </c>
      <c r="O60" s="11"/>
      <c r="P60" s="10" t="b">
        <f t="shared" si="4"/>
        <v>1</v>
      </c>
      <c r="T60" s="11"/>
      <c r="U60" s="6" t="b">
        <f t="shared" si="5"/>
        <v>1</v>
      </c>
      <c r="V60" s="7" t="s">
        <v>107</v>
      </c>
      <c r="W60" s="8">
        <v>380.0</v>
      </c>
      <c r="X60" s="8" t="s">
        <v>981</v>
      </c>
      <c r="Y60" s="9">
        <v>1.633677493967E12</v>
      </c>
      <c r="Z60" s="6" t="b">
        <f t="shared" si="6"/>
        <v>1</v>
      </c>
      <c r="AA60" s="7" t="s">
        <v>208</v>
      </c>
      <c r="AB60" s="8">
        <v>1456.0</v>
      </c>
      <c r="AC60" s="8" t="s">
        <v>984</v>
      </c>
      <c r="AD60" s="9">
        <v>1.633678028339E12</v>
      </c>
      <c r="AE60" s="10" t="b">
        <f t="shared" si="7"/>
        <v>1</v>
      </c>
      <c r="AI60" s="11"/>
      <c r="AJ60" s="10" t="b">
        <f t="shared" si="8"/>
        <v>1</v>
      </c>
      <c r="AN60" s="11"/>
      <c r="AO60" s="6" t="b">
        <f t="shared" si="9"/>
        <v>1</v>
      </c>
      <c r="AP60" s="7" t="s">
        <v>125</v>
      </c>
      <c r="AQ60" s="8">
        <v>4220.0</v>
      </c>
      <c r="AR60" s="8" t="s">
        <v>985</v>
      </c>
      <c r="AS60" s="9">
        <v>1.633682956925E12</v>
      </c>
    </row>
    <row r="61">
      <c r="A61" s="10" t="b">
        <f t="shared" si="1"/>
        <v>1</v>
      </c>
      <c r="E61" s="11"/>
      <c r="F61" s="10" t="b">
        <f t="shared" si="2"/>
        <v>1</v>
      </c>
      <c r="J61" s="11"/>
      <c r="K61" s="10" t="b">
        <f t="shared" si="3"/>
        <v>1</v>
      </c>
      <c r="O61" s="11"/>
      <c r="P61" s="10" t="b">
        <f t="shared" si="4"/>
        <v>1</v>
      </c>
      <c r="T61" s="11"/>
      <c r="U61" s="6" t="b">
        <f t="shared" si="5"/>
        <v>1</v>
      </c>
      <c r="V61" s="7" t="s">
        <v>225</v>
      </c>
      <c r="W61" s="8">
        <v>1028.0</v>
      </c>
      <c r="X61" s="8" t="s">
        <v>986</v>
      </c>
      <c r="Y61" s="9">
        <v>1.633677494998E12</v>
      </c>
      <c r="Z61" s="6" t="b">
        <f t="shared" si="6"/>
        <v>1</v>
      </c>
      <c r="AA61" s="7" t="s">
        <v>125</v>
      </c>
      <c r="AB61" s="8">
        <v>384.0</v>
      </c>
      <c r="AC61" s="8" t="s">
        <v>984</v>
      </c>
      <c r="AD61" s="9">
        <v>1.633678028725E12</v>
      </c>
      <c r="AE61" s="10" t="b">
        <f t="shared" si="7"/>
        <v>1</v>
      </c>
      <c r="AI61" s="11"/>
      <c r="AJ61" s="10" t="b">
        <f t="shared" si="8"/>
        <v>1</v>
      </c>
      <c r="AN61" s="11"/>
      <c r="AO61" s="6" t="b">
        <f t="shared" si="9"/>
        <v>1</v>
      </c>
      <c r="AP61" s="7" t="s">
        <v>460</v>
      </c>
      <c r="AQ61" s="8">
        <v>1073.0</v>
      </c>
      <c r="AR61" s="8" t="s">
        <v>987</v>
      </c>
      <c r="AS61" s="9">
        <v>1.633682957996E12</v>
      </c>
    </row>
    <row r="62">
      <c r="A62" s="10" t="b">
        <f t="shared" si="1"/>
        <v>1</v>
      </c>
      <c r="E62" s="11"/>
      <c r="F62" s="10" t="b">
        <f t="shared" si="2"/>
        <v>1</v>
      </c>
      <c r="J62" s="11"/>
      <c r="K62" s="10" t="b">
        <f t="shared" si="3"/>
        <v>1</v>
      </c>
      <c r="O62" s="11"/>
      <c r="P62" s="10" t="b">
        <f t="shared" si="4"/>
        <v>1</v>
      </c>
      <c r="T62" s="11"/>
      <c r="U62" s="10" t="b">
        <f t="shared" si="5"/>
        <v>1</v>
      </c>
      <c r="Y62" s="11"/>
      <c r="Z62" s="6" t="b">
        <f t="shared" si="6"/>
        <v>1</v>
      </c>
      <c r="AA62" s="7" t="s">
        <v>189</v>
      </c>
      <c r="AB62" s="8">
        <v>299.0</v>
      </c>
      <c r="AC62" s="8" t="s">
        <v>988</v>
      </c>
      <c r="AD62" s="9">
        <v>1.633678029033E12</v>
      </c>
      <c r="AE62" s="10" t="b">
        <f t="shared" si="7"/>
        <v>1</v>
      </c>
      <c r="AI62" s="11"/>
      <c r="AJ62" s="10" t="b">
        <f t="shared" si="8"/>
        <v>1</v>
      </c>
      <c r="AN62" s="11"/>
      <c r="AO62" s="6" t="b">
        <f t="shared" si="9"/>
        <v>1</v>
      </c>
      <c r="AP62" s="7" t="s">
        <v>125</v>
      </c>
      <c r="AQ62" s="8">
        <v>367.0</v>
      </c>
      <c r="AR62" s="8" t="s">
        <v>989</v>
      </c>
      <c r="AS62" s="9">
        <v>1.633682958381E12</v>
      </c>
    </row>
    <row r="63">
      <c r="A63" s="10" t="b">
        <f t="shared" si="1"/>
        <v>1</v>
      </c>
      <c r="E63" s="11"/>
      <c r="F63" s="10" t="b">
        <f t="shared" si="2"/>
        <v>1</v>
      </c>
      <c r="J63" s="11"/>
      <c r="K63" s="10" t="b">
        <f t="shared" si="3"/>
        <v>1</v>
      </c>
      <c r="O63" s="11"/>
      <c r="P63" s="10" t="b">
        <f t="shared" si="4"/>
        <v>1</v>
      </c>
      <c r="T63" s="11"/>
      <c r="U63" s="10" t="b">
        <f t="shared" si="5"/>
        <v>1</v>
      </c>
      <c r="Y63" s="11"/>
      <c r="Z63" s="6" t="b">
        <f t="shared" si="6"/>
        <v>1</v>
      </c>
      <c r="AA63" s="7" t="s">
        <v>225</v>
      </c>
      <c r="AB63" s="8">
        <v>223.0</v>
      </c>
      <c r="AC63" s="8" t="s">
        <v>988</v>
      </c>
      <c r="AD63" s="9">
        <v>1.633678029247E12</v>
      </c>
      <c r="AE63" s="10" t="b">
        <f t="shared" si="7"/>
        <v>1</v>
      </c>
      <c r="AI63" s="11"/>
      <c r="AJ63" s="10" t="b">
        <f t="shared" si="8"/>
        <v>1</v>
      </c>
      <c r="AN63" s="11"/>
      <c r="AO63" s="6" t="b">
        <f t="shared" si="9"/>
        <v>1</v>
      </c>
      <c r="AP63" s="7" t="s">
        <v>157</v>
      </c>
      <c r="AQ63" s="8">
        <v>392.0</v>
      </c>
      <c r="AR63" s="8" t="s">
        <v>989</v>
      </c>
      <c r="AS63" s="9">
        <v>1.633682958761E12</v>
      </c>
    </row>
    <row r="64">
      <c r="A64" s="10" t="b">
        <f t="shared" si="1"/>
        <v>1</v>
      </c>
      <c r="E64" s="11"/>
      <c r="F64" s="10" t="b">
        <f t="shared" si="2"/>
        <v>1</v>
      </c>
      <c r="J64" s="11"/>
      <c r="K64" s="10" t="b">
        <f t="shared" si="3"/>
        <v>1</v>
      </c>
      <c r="O64" s="11"/>
      <c r="P64" s="10" t="b">
        <f t="shared" si="4"/>
        <v>1</v>
      </c>
      <c r="T64" s="11"/>
      <c r="U64" s="10" t="b">
        <f t="shared" si="5"/>
        <v>1</v>
      </c>
      <c r="Y64" s="11"/>
      <c r="Z64" s="10" t="b">
        <f t="shared" si="6"/>
        <v>1</v>
      </c>
      <c r="AD64" s="11"/>
      <c r="AE64" s="10" t="b">
        <f t="shared" si="7"/>
        <v>1</v>
      </c>
      <c r="AI64" s="11"/>
      <c r="AJ64" s="10" t="b">
        <f t="shared" si="8"/>
        <v>1</v>
      </c>
      <c r="AN64" s="11"/>
      <c r="AO64" s="6" t="b">
        <f t="shared" si="9"/>
        <v>1</v>
      </c>
      <c r="AP64" s="7" t="s">
        <v>125</v>
      </c>
      <c r="AQ64" s="8">
        <v>8039.0</v>
      </c>
      <c r="AR64" s="8" t="s">
        <v>990</v>
      </c>
      <c r="AS64" s="9">
        <v>1.63368296681E12</v>
      </c>
    </row>
    <row r="65">
      <c r="A65" s="10" t="b">
        <f t="shared" si="1"/>
        <v>1</v>
      </c>
      <c r="E65" s="11"/>
      <c r="F65" s="10" t="b">
        <f t="shared" si="2"/>
        <v>1</v>
      </c>
      <c r="J65" s="11"/>
      <c r="K65" s="10" t="b">
        <f t="shared" si="3"/>
        <v>1</v>
      </c>
      <c r="O65" s="11"/>
      <c r="P65" s="10" t="b">
        <f t="shared" si="4"/>
        <v>1</v>
      </c>
      <c r="T65" s="11"/>
      <c r="U65" s="10" t="b">
        <f t="shared" si="5"/>
        <v>1</v>
      </c>
      <c r="Y65" s="11"/>
      <c r="Z65" s="10" t="b">
        <f t="shared" si="6"/>
        <v>1</v>
      </c>
      <c r="AD65" s="11"/>
      <c r="AE65" s="10" t="b">
        <f t="shared" si="7"/>
        <v>1</v>
      </c>
      <c r="AI65" s="11"/>
      <c r="AJ65" s="10" t="b">
        <f t="shared" si="8"/>
        <v>1</v>
      </c>
      <c r="AN65" s="11"/>
      <c r="AO65" s="6" t="b">
        <f t="shared" si="9"/>
        <v>1</v>
      </c>
      <c r="AP65" s="7" t="s">
        <v>131</v>
      </c>
      <c r="AQ65" s="8">
        <v>55.0</v>
      </c>
      <c r="AR65" s="8" t="s">
        <v>990</v>
      </c>
      <c r="AS65" s="9">
        <v>1.633682966861E12</v>
      </c>
    </row>
    <row r="66">
      <c r="A66" s="10" t="b">
        <f t="shared" si="1"/>
        <v>1</v>
      </c>
      <c r="E66" s="11"/>
      <c r="F66" s="10" t="b">
        <f t="shared" si="2"/>
        <v>1</v>
      </c>
      <c r="J66" s="11"/>
      <c r="K66" s="10" t="b">
        <f t="shared" si="3"/>
        <v>1</v>
      </c>
      <c r="O66" s="11"/>
      <c r="P66" s="10" t="b">
        <f t="shared" si="4"/>
        <v>1</v>
      </c>
      <c r="T66" s="11"/>
      <c r="U66" s="10" t="b">
        <f t="shared" si="5"/>
        <v>1</v>
      </c>
      <c r="Y66" s="11"/>
      <c r="Z66" s="10" t="b">
        <f t="shared" si="6"/>
        <v>1</v>
      </c>
      <c r="AD66" s="11"/>
      <c r="AE66" s="10" t="b">
        <f t="shared" si="7"/>
        <v>1</v>
      </c>
      <c r="AI66" s="11"/>
      <c r="AJ66" s="10" t="b">
        <f t="shared" si="8"/>
        <v>1</v>
      </c>
      <c r="AN66" s="11"/>
      <c r="AO66" s="6" t="b">
        <f t="shared" si="9"/>
        <v>1</v>
      </c>
      <c r="AP66" s="7" t="s">
        <v>48</v>
      </c>
      <c r="AQ66" s="8">
        <v>504.0</v>
      </c>
      <c r="AR66" s="8" t="s">
        <v>991</v>
      </c>
      <c r="AS66" s="9">
        <v>1.633682967352E12</v>
      </c>
    </row>
    <row r="67">
      <c r="A67" s="10" t="b">
        <f t="shared" si="1"/>
        <v>1</v>
      </c>
      <c r="E67" s="11"/>
      <c r="F67" s="10" t="b">
        <f t="shared" si="2"/>
        <v>1</v>
      </c>
      <c r="J67" s="11"/>
      <c r="K67" s="10" t="b">
        <f t="shared" si="3"/>
        <v>1</v>
      </c>
      <c r="O67" s="11"/>
      <c r="P67" s="10" t="b">
        <f t="shared" si="4"/>
        <v>1</v>
      </c>
      <c r="T67" s="11"/>
      <c r="U67" s="10" t="b">
        <f t="shared" si="5"/>
        <v>1</v>
      </c>
      <c r="Y67" s="11"/>
      <c r="Z67" s="10" t="b">
        <f t="shared" si="6"/>
        <v>1</v>
      </c>
      <c r="AD67" s="11"/>
      <c r="AE67" s="10" t="b">
        <f t="shared" si="7"/>
        <v>1</v>
      </c>
      <c r="AI67" s="11"/>
      <c r="AJ67" s="10" t="b">
        <f t="shared" si="8"/>
        <v>1</v>
      </c>
      <c r="AN67" s="11"/>
      <c r="AO67" s="6" t="b">
        <f t="shared" si="9"/>
        <v>1</v>
      </c>
      <c r="AP67" s="7" t="s">
        <v>202</v>
      </c>
      <c r="AQ67" s="8">
        <v>1021.0</v>
      </c>
      <c r="AR67" s="8" t="s">
        <v>992</v>
      </c>
      <c r="AS67" s="9">
        <v>1.633682968375E12</v>
      </c>
    </row>
    <row r="68">
      <c r="A68" s="10" t="b">
        <f t="shared" si="1"/>
        <v>1</v>
      </c>
      <c r="E68" s="11"/>
      <c r="F68" s="10" t="b">
        <f t="shared" si="2"/>
        <v>1</v>
      </c>
      <c r="J68" s="11"/>
      <c r="K68" s="10" t="b">
        <f t="shared" si="3"/>
        <v>1</v>
      </c>
      <c r="O68" s="11"/>
      <c r="P68" s="10" t="b">
        <f t="shared" si="4"/>
        <v>1</v>
      </c>
      <c r="T68" s="11"/>
      <c r="U68" s="10" t="b">
        <f t="shared" si="5"/>
        <v>1</v>
      </c>
      <c r="Y68" s="11"/>
      <c r="Z68" s="10" t="b">
        <f t="shared" si="6"/>
        <v>1</v>
      </c>
      <c r="AD68" s="11"/>
      <c r="AE68" s="10" t="b">
        <f t="shared" si="7"/>
        <v>1</v>
      </c>
      <c r="AI68" s="11"/>
      <c r="AJ68" s="10" t="b">
        <f t="shared" si="8"/>
        <v>1</v>
      </c>
      <c r="AN68" s="11"/>
      <c r="AO68" s="6" t="b">
        <f t="shared" si="9"/>
        <v>1</v>
      </c>
      <c r="AP68" s="7" t="s">
        <v>77</v>
      </c>
      <c r="AQ68" s="8">
        <v>254.0</v>
      </c>
      <c r="AR68" s="8" t="s">
        <v>992</v>
      </c>
      <c r="AS68" s="9">
        <v>1.633682968626E12</v>
      </c>
    </row>
    <row r="69">
      <c r="A69" s="10" t="b">
        <f t="shared" si="1"/>
        <v>1</v>
      </c>
      <c r="E69" s="11"/>
      <c r="F69" s="10" t="b">
        <f t="shared" si="2"/>
        <v>1</v>
      </c>
      <c r="J69" s="11"/>
      <c r="K69" s="10" t="b">
        <f t="shared" si="3"/>
        <v>1</v>
      </c>
      <c r="O69" s="11"/>
      <c r="P69" s="10" t="b">
        <f t="shared" si="4"/>
        <v>1</v>
      </c>
      <c r="T69" s="11"/>
      <c r="U69" s="10" t="b">
        <f t="shared" si="5"/>
        <v>1</v>
      </c>
      <c r="Y69" s="11"/>
      <c r="Z69" s="10" t="b">
        <f t="shared" si="6"/>
        <v>1</v>
      </c>
      <c r="AD69" s="11"/>
      <c r="AE69" s="10" t="b">
        <f t="shared" si="7"/>
        <v>1</v>
      </c>
      <c r="AI69" s="11"/>
      <c r="AJ69" s="10" t="b">
        <f t="shared" si="8"/>
        <v>1</v>
      </c>
      <c r="AN69" s="11"/>
      <c r="AO69" s="6" t="b">
        <f t="shared" si="9"/>
        <v>1</v>
      </c>
      <c r="AP69" s="7" t="s">
        <v>48</v>
      </c>
      <c r="AQ69" s="8">
        <v>314.0</v>
      </c>
      <c r="AR69" s="8" t="s">
        <v>992</v>
      </c>
      <c r="AS69" s="9">
        <v>1.633682968944E12</v>
      </c>
    </row>
    <row r="70">
      <c r="A70" s="10" t="b">
        <f t="shared" si="1"/>
        <v>1</v>
      </c>
      <c r="E70" s="11"/>
      <c r="F70" s="10" t="b">
        <f t="shared" si="2"/>
        <v>1</v>
      </c>
      <c r="J70" s="11"/>
      <c r="K70" s="10" t="b">
        <f t="shared" si="3"/>
        <v>1</v>
      </c>
      <c r="O70" s="11"/>
      <c r="P70" s="10" t="b">
        <f t="shared" si="4"/>
        <v>1</v>
      </c>
      <c r="T70" s="11"/>
      <c r="U70" s="10" t="b">
        <f t="shared" si="5"/>
        <v>1</v>
      </c>
      <c r="Y70" s="11"/>
      <c r="Z70" s="10" t="b">
        <f t="shared" si="6"/>
        <v>1</v>
      </c>
      <c r="AD70" s="11"/>
      <c r="AE70" s="10" t="b">
        <f t="shared" si="7"/>
        <v>1</v>
      </c>
      <c r="AI70" s="11"/>
      <c r="AJ70" s="10" t="b">
        <f t="shared" si="8"/>
        <v>1</v>
      </c>
      <c r="AN70" s="11"/>
      <c r="AO70" s="6" t="b">
        <f t="shared" si="9"/>
        <v>1</v>
      </c>
      <c r="AP70" s="7" t="s">
        <v>88</v>
      </c>
      <c r="AQ70" s="8">
        <v>162.0</v>
      </c>
      <c r="AR70" s="8" t="s">
        <v>993</v>
      </c>
      <c r="AS70" s="9">
        <v>1.633682969107E12</v>
      </c>
    </row>
    <row r="71">
      <c r="A71" s="10" t="b">
        <f t="shared" si="1"/>
        <v>1</v>
      </c>
      <c r="E71" s="11"/>
      <c r="F71" s="10" t="b">
        <f t="shared" si="2"/>
        <v>1</v>
      </c>
      <c r="J71" s="11"/>
      <c r="K71" s="10" t="b">
        <f t="shared" si="3"/>
        <v>1</v>
      </c>
      <c r="O71" s="11"/>
      <c r="P71" s="10" t="b">
        <f t="shared" si="4"/>
        <v>1</v>
      </c>
      <c r="T71" s="11"/>
      <c r="U71" s="10" t="b">
        <f t="shared" si="5"/>
        <v>1</v>
      </c>
      <c r="Y71" s="11"/>
      <c r="Z71" s="10" t="b">
        <f t="shared" si="6"/>
        <v>1</v>
      </c>
      <c r="AD71" s="11"/>
      <c r="AE71" s="10" t="b">
        <f t="shared" si="7"/>
        <v>1</v>
      </c>
      <c r="AI71" s="11"/>
      <c r="AJ71" s="10" t="b">
        <f t="shared" si="8"/>
        <v>1</v>
      </c>
      <c r="AN71" s="11"/>
      <c r="AO71" s="6" t="b">
        <f t="shared" si="9"/>
        <v>1</v>
      </c>
      <c r="AP71" s="7" t="s">
        <v>37</v>
      </c>
      <c r="AQ71" s="8">
        <v>209.0</v>
      </c>
      <c r="AR71" s="8" t="s">
        <v>993</v>
      </c>
      <c r="AS71" s="9">
        <v>1.633682969311E12</v>
      </c>
    </row>
    <row r="72">
      <c r="A72" s="10" t="b">
        <f t="shared" si="1"/>
        <v>1</v>
      </c>
      <c r="E72" s="11"/>
      <c r="F72" s="10" t="b">
        <f t="shared" si="2"/>
        <v>1</v>
      </c>
      <c r="J72" s="11"/>
      <c r="K72" s="10" t="b">
        <f t="shared" si="3"/>
        <v>1</v>
      </c>
      <c r="O72" s="11"/>
      <c r="P72" s="10" t="b">
        <f t="shared" si="4"/>
        <v>1</v>
      </c>
      <c r="T72" s="11"/>
      <c r="U72" s="10" t="b">
        <f t="shared" si="5"/>
        <v>1</v>
      </c>
      <c r="Y72" s="11"/>
      <c r="Z72" s="10" t="b">
        <f t="shared" si="6"/>
        <v>1</v>
      </c>
      <c r="AD72" s="11"/>
      <c r="AE72" s="10" t="b">
        <f t="shared" si="7"/>
        <v>1</v>
      </c>
      <c r="AI72" s="11"/>
      <c r="AJ72" s="10" t="b">
        <f t="shared" si="8"/>
        <v>1</v>
      </c>
      <c r="AN72" s="11"/>
      <c r="AO72" s="6" t="b">
        <f t="shared" si="9"/>
        <v>1</v>
      </c>
      <c r="AP72" s="7" t="s">
        <v>88</v>
      </c>
      <c r="AQ72" s="8">
        <v>481.0</v>
      </c>
      <c r="AR72" s="8" t="s">
        <v>993</v>
      </c>
      <c r="AS72" s="9">
        <v>1.63368296981E12</v>
      </c>
    </row>
    <row r="73">
      <c r="A73" s="10" t="b">
        <f t="shared" si="1"/>
        <v>1</v>
      </c>
      <c r="E73" s="11"/>
      <c r="F73" s="10" t="b">
        <f t="shared" si="2"/>
        <v>1</v>
      </c>
      <c r="J73" s="11"/>
      <c r="K73" s="10" t="b">
        <f t="shared" si="3"/>
        <v>1</v>
      </c>
      <c r="O73" s="11"/>
      <c r="P73" s="10" t="b">
        <f t="shared" si="4"/>
        <v>1</v>
      </c>
      <c r="T73" s="11"/>
      <c r="U73" s="10" t="b">
        <f t="shared" si="5"/>
        <v>1</v>
      </c>
      <c r="Y73" s="11"/>
      <c r="Z73" s="10" t="b">
        <f t="shared" si="6"/>
        <v>1</v>
      </c>
      <c r="AD73" s="11"/>
      <c r="AE73" s="10" t="b">
        <f t="shared" si="7"/>
        <v>1</v>
      </c>
      <c r="AI73" s="11"/>
      <c r="AJ73" s="10" t="b">
        <f t="shared" si="8"/>
        <v>1</v>
      </c>
      <c r="AN73" s="11"/>
      <c r="AO73" s="6" t="b">
        <f t="shared" si="9"/>
        <v>1</v>
      </c>
      <c r="AP73" s="7" t="s">
        <v>48</v>
      </c>
      <c r="AQ73" s="8">
        <v>97.0</v>
      </c>
      <c r="AR73" s="8" t="s">
        <v>993</v>
      </c>
      <c r="AS73" s="9">
        <v>1.63368296989E12</v>
      </c>
    </row>
    <row r="74">
      <c r="A74" s="10" t="b">
        <f t="shared" si="1"/>
        <v>1</v>
      </c>
      <c r="E74" s="11"/>
      <c r="F74" s="10" t="b">
        <f t="shared" si="2"/>
        <v>1</v>
      </c>
      <c r="J74" s="11"/>
      <c r="K74" s="10" t="b">
        <f t="shared" si="3"/>
        <v>1</v>
      </c>
      <c r="O74" s="11"/>
      <c r="P74" s="10" t="b">
        <f t="shared" si="4"/>
        <v>1</v>
      </c>
      <c r="T74" s="11"/>
      <c r="U74" s="10" t="b">
        <f t="shared" si="5"/>
        <v>1</v>
      </c>
      <c r="Y74" s="11"/>
      <c r="Z74" s="10" t="b">
        <f t="shared" si="6"/>
        <v>1</v>
      </c>
      <c r="AD74" s="11"/>
      <c r="AE74" s="10" t="b">
        <f t="shared" si="7"/>
        <v>1</v>
      </c>
      <c r="AI74" s="11"/>
      <c r="AJ74" s="10" t="b">
        <f t="shared" si="8"/>
        <v>1</v>
      </c>
      <c r="AN74" s="11"/>
      <c r="AO74" s="6" t="b">
        <f t="shared" si="9"/>
        <v>1</v>
      </c>
      <c r="AP74" s="7" t="s">
        <v>186</v>
      </c>
      <c r="AQ74" s="8">
        <v>586.0</v>
      </c>
      <c r="AR74" s="8" t="s">
        <v>994</v>
      </c>
      <c r="AS74" s="9">
        <v>1.63368297048E12</v>
      </c>
    </row>
    <row r="75">
      <c r="A75" s="10" t="b">
        <f t="shared" si="1"/>
        <v>1</v>
      </c>
      <c r="E75" s="11"/>
      <c r="F75" s="10" t="b">
        <f t="shared" si="2"/>
        <v>1</v>
      </c>
      <c r="J75" s="11"/>
      <c r="K75" s="10" t="b">
        <f t="shared" si="3"/>
        <v>1</v>
      </c>
      <c r="O75" s="11"/>
      <c r="P75" s="10" t="b">
        <f t="shared" si="4"/>
        <v>1</v>
      </c>
      <c r="T75" s="11"/>
      <c r="U75" s="10" t="b">
        <f t="shared" si="5"/>
        <v>1</v>
      </c>
      <c r="Y75" s="11"/>
      <c r="Z75" s="10" t="b">
        <f t="shared" si="6"/>
        <v>1</v>
      </c>
      <c r="AD75" s="11"/>
      <c r="AE75" s="10" t="b">
        <f t="shared" si="7"/>
        <v>1</v>
      </c>
      <c r="AI75" s="11"/>
      <c r="AJ75" s="10" t="b">
        <f t="shared" si="8"/>
        <v>1</v>
      </c>
      <c r="AN75" s="11"/>
      <c r="AO75" s="6" t="b">
        <f t="shared" si="9"/>
        <v>1</v>
      </c>
      <c r="AP75" s="7" t="s">
        <v>152</v>
      </c>
      <c r="AQ75" s="8">
        <v>435.0</v>
      </c>
      <c r="AR75" s="8" t="s">
        <v>994</v>
      </c>
      <c r="AS75" s="9">
        <v>1.633682970912E12</v>
      </c>
    </row>
    <row r="76">
      <c r="A76" s="10" t="b">
        <f t="shared" si="1"/>
        <v>1</v>
      </c>
      <c r="E76" s="11"/>
      <c r="F76" s="10" t="b">
        <f t="shared" si="2"/>
        <v>1</v>
      </c>
      <c r="J76" s="11"/>
      <c r="K76" s="10" t="b">
        <f t="shared" si="3"/>
        <v>1</v>
      </c>
      <c r="O76" s="11"/>
      <c r="P76" s="10" t="b">
        <f t="shared" si="4"/>
        <v>1</v>
      </c>
      <c r="T76" s="11"/>
      <c r="U76" s="10" t="b">
        <f t="shared" si="5"/>
        <v>1</v>
      </c>
      <c r="Y76" s="11"/>
      <c r="Z76" s="10" t="b">
        <f t="shared" si="6"/>
        <v>1</v>
      </c>
      <c r="AD76" s="11"/>
      <c r="AE76" s="10" t="b">
        <f t="shared" si="7"/>
        <v>1</v>
      </c>
      <c r="AI76" s="11"/>
      <c r="AJ76" s="10" t="b">
        <f t="shared" si="8"/>
        <v>1</v>
      </c>
      <c r="AN76" s="11"/>
      <c r="AO76" s="6" t="b">
        <f t="shared" si="9"/>
        <v>1</v>
      </c>
      <c r="AP76" s="7" t="s">
        <v>48</v>
      </c>
      <c r="AQ76" s="8">
        <v>375.0</v>
      </c>
      <c r="AR76" s="8" t="s">
        <v>995</v>
      </c>
      <c r="AS76" s="9">
        <v>1.6336829713E12</v>
      </c>
    </row>
    <row r="77">
      <c r="A77" s="10" t="b">
        <f t="shared" si="1"/>
        <v>1</v>
      </c>
      <c r="E77" s="11"/>
      <c r="F77" s="10" t="b">
        <f t="shared" si="2"/>
        <v>1</v>
      </c>
      <c r="J77" s="11"/>
      <c r="K77" s="10" t="b">
        <f t="shared" si="3"/>
        <v>1</v>
      </c>
      <c r="O77" s="11"/>
      <c r="P77" s="10" t="b">
        <f t="shared" si="4"/>
        <v>1</v>
      </c>
      <c r="T77" s="11"/>
      <c r="U77" s="10" t="b">
        <f t="shared" si="5"/>
        <v>1</v>
      </c>
      <c r="Y77" s="11"/>
      <c r="Z77" s="10" t="b">
        <f t="shared" si="6"/>
        <v>1</v>
      </c>
      <c r="AD77" s="11"/>
      <c r="AE77" s="10" t="b">
        <f t="shared" si="7"/>
        <v>1</v>
      </c>
      <c r="AI77" s="11"/>
      <c r="AJ77" s="10" t="b">
        <f t="shared" si="8"/>
        <v>1</v>
      </c>
      <c r="AN77" s="11"/>
      <c r="AO77" s="6" t="b">
        <f t="shared" si="9"/>
        <v>1</v>
      </c>
      <c r="AP77" s="7" t="s">
        <v>116</v>
      </c>
      <c r="AQ77" s="8">
        <v>1901.0</v>
      </c>
      <c r="AR77" s="8" t="s">
        <v>996</v>
      </c>
      <c r="AS77" s="9">
        <v>1.633682973187E12</v>
      </c>
    </row>
    <row r="78">
      <c r="A78" s="10" t="b">
        <f t="shared" si="1"/>
        <v>1</v>
      </c>
      <c r="E78" s="11"/>
      <c r="F78" s="10" t="b">
        <f t="shared" si="2"/>
        <v>1</v>
      </c>
      <c r="J78" s="11"/>
      <c r="K78" s="10" t="b">
        <f t="shared" si="3"/>
        <v>1</v>
      </c>
      <c r="O78" s="11"/>
      <c r="P78" s="10" t="b">
        <f t="shared" si="4"/>
        <v>1</v>
      </c>
      <c r="T78" s="11"/>
      <c r="U78" s="10" t="b">
        <f t="shared" si="5"/>
        <v>1</v>
      </c>
      <c r="Y78" s="11"/>
      <c r="Z78" s="10" t="b">
        <f t="shared" si="6"/>
        <v>1</v>
      </c>
      <c r="AD78" s="11"/>
      <c r="AE78" s="10" t="b">
        <f t="shared" si="7"/>
        <v>1</v>
      </c>
      <c r="AI78" s="11"/>
      <c r="AJ78" s="10" t="b">
        <f t="shared" si="8"/>
        <v>1</v>
      </c>
      <c r="AN78" s="11"/>
      <c r="AO78" s="6" t="b">
        <f t="shared" si="9"/>
        <v>1</v>
      </c>
      <c r="AP78" s="7" t="s">
        <v>208</v>
      </c>
      <c r="AQ78" s="8">
        <v>1463.0</v>
      </c>
      <c r="AR78" s="8" t="s">
        <v>997</v>
      </c>
      <c r="AS78" s="9">
        <v>1.633682974652E12</v>
      </c>
    </row>
    <row r="79">
      <c r="A79" s="10" t="b">
        <f t="shared" si="1"/>
        <v>1</v>
      </c>
      <c r="E79" s="11"/>
      <c r="F79" s="10" t="b">
        <f t="shared" si="2"/>
        <v>1</v>
      </c>
      <c r="J79" s="11"/>
      <c r="K79" s="10" t="b">
        <f t="shared" si="3"/>
        <v>1</v>
      </c>
      <c r="O79" s="11"/>
      <c r="P79" s="10" t="b">
        <f t="shared" si="4"/>
        <v>1</v>
      </c>
      <c r="T79" s="11"/>
      <c r="U79" s="10" t="b">
        <f t="shared" si="5"/>
        <v>1</v>
      </c>
      <c r="Y79" s="11"/>
      <c r="Z79" s="10" t="b">
        <f t="shared" si="6"/>
        <v>1</v>
      </c>
      <c r="AD79" s="11"/>
      <c r="AE79" s="10" t="b">
        <f t="shared" si="7"/>
        <v>1</v>
      </c>
      <c r="AI79" s="11"/>
      <c r="AJ79" s="10" t="b">
        <f t="shared" si="8"/>
        <v>1</v>
      </c>
      <c r="AN79" s="11"/>
      <c r="AO79" s="6" t="b">
        <f t="shared" si="9"/>
        <v>1</v>
      </c>
      <c r="AP79" s="7" t="s">
        <v>125</v>
      </c>
      <c r="AQ79" s="8">
        <v>477.0</v>
      </c>
      <c r="AR79" s="8" t="s">
        <v>998</v>
      </c>
      <c r="AS79" s="9">
        <v>1.633682975131E12</v>
      </c>
    </row>
    <row r="80">
      <c r="A80" s="10" t="b">
        <f t="shared" si="1"/>
        <v>1</v>
      </c>
      <c r="E80" s="11"/>
      <c r="F80" s="10" t="b">
        <f t="shared" si="2"/>
        <v>1</v>
      </c>
      <c r="J80" s="11"/>
      <c r="K80" s="10" t="b">
        <f t="shared" si="3"/>
        <v>1</v>
      </c>
      <c r="O80" s="11"/>
      <c r="P80" s="10" t="b">
        <f t="shared" si="4"/>
        <v>1</v>
      </c>
      <c r="T80" s="11"/>
      <c r="U80" s="10" t="b">
        <f t="shared" si="5"/>
        <v>1</v>
      </c>
      <c r="Y80" s="11"/>
      <c r="Z80" s="10" t="b">
        <f t="shared" si="6"/>
        <v>1</v>
      </c>
      <c r="AD80" s="11"/>
      <c r="AE80" s="10" t="b">
        <f t="shared" si="7"/>
        <v>1</v>
      </c>
      <c r="AI80" s="11"/>
      <c r="AJ80" s="10" t="b">
        <f t="shared" si="8"/>
        <v>1</v>
      </c>
      <c r="AN80" s="11"/>
      <c r="AO80" s="6" t="b">
        <f t="shared" si="9"/>
        <v>1</v>
      </c>
      <c r="AP80" s="7" t="s">
        <v>116</v>
      </c>
      <c r="AQ80" s="8">
        <v>60.0</v>
      </c>
      <c r="AR80" s="8" t="s">
        <v>998</v>
      </c>
      <c r="AS80" s="9">
        <v>1.633682975191E12</v>
      </c>
    </row>
    <row r="81">
      <c r="A81" s="10" t="b">
        <f t="shared" si="1"/>
        <v>1</v>
      </c>
      <c r="E81" s="11"/>
      <c r="F81" s="10" t="b">
        <f t="shared" si="2"/>
        <v>1</v>
      </c>
      <c r="J81" s="11"/>
      <c r="K81" s="10" t="b">
        <f t="shared" si="3"/>
        <v>1</v>
      </c>
      <c r="O81" s="11"/>
      <c r="P81" s="10" t="b">
        <f t="shared" si="4"/>
        <v>1</v>
      </c>
      <c r="T81" s="11"/>
      <c r="U81" s="10" t="b">
        <f t="shared" si="5"/>
        <v>1</v>
      </c>
      <c r="Y81" s="11"/>
      <c r="Z81" s="10" t="b">
        <f t="shared" si="6"/>
        <v>1</v>
      </c>
      <c r="AD81" s="11"/>
      <c r="AE81" s="10" t="b">
        <f t="shared" si="7"/>
        <v>1</v>
      </c>
      <c r="AI81" s="11"/>
      <c r="AJ81" s="10" t="b">
        <f t="shared" si="8"/>
        <v>1</v>
      </c>
      <c r="AN81" s="11"/>
      <c r="AO81" s="6" t="b">
        <f t="shared" si="9"/>
        <v>1</v>
      </c>
      <c r="AP81" s="7" t="s">
        <v>225</v>
      </c>
      <c r="AQ81" s="8">
        <v>569.0</v>
      </c>
      <c r="AR81" s="8" t="s">
        <v>998</v>
      </c>
      <c r="AS81" s="9">
        <v>1.633682975757E12</v>
      </c>
    </row>
    <row r="82">
      <c r="A82" s="10" t="b">
        <f t="shared" si="1"/>
        <v>1</v>
      </c>
      <c r="E82" s="11"/>
      <c r="F82" s="10" t="b">
        <f t="shared" si="2"/>
        <v>1</v>
      </c>
      <c r="J82" s="11"/>
      <c r="K82" s="10" t="b">
        <f t="shared" si="3"/>
        <v>1</v>
      </c>
      <c r="O82" s="11"/>
      <c r="P82" s="10" t="b">
        <f t="shared" si="4"/>
        <v>1</v>
      </c>
      <c r="T82" s="11"/>
      <c r="U82" s="10" t="b">
        <f t="shared" si="5"/>
        <v>1</v>
      </c>
      <c r="Y82" s="11"/>
      <c r="Z82" s="10" t="b">
        <f t="shared" si="6"/>
        <v>1</v>
      </c>
      <c r="AD82" s="11"/>
      <c r="AE82" s="10" t="b">
        <f t="shared" si="7"/>
        <v>1</v>
      </c>
      <c r="AI82" s="11"/>
      <c r="AJ82" s="10" t="b">
        <f t="shared" si="8"/>
        <v>1</v>
      </c>
      <c r="AN82" s="11"/>
      <c r="AO82" s="10" t="b">
        <f t="shared" si="9"/>
        <v>1</v>
      </c>
      <c r="AS82" s="11"/>
    </row>
    <row r="83">
      <c r="A83" s="10" t="b">
        <f t="shared" si="1"/>
        <v>1</v>
      </c>
      <c r="E83" s="11"/>
      <c r="F83" s="10" t="b">
        <f t="shared" si="2"/>
        <v>1</v>
      </c>
      <c r="J83" s="11"/>
      <c r="K83" s="10" t="b">
        <f t="shared" si="3"/>
        <v>1</v>
      </c>
      <c r="O83" s="11"/>
      <c r="P83" s="10" t="b">
        <f t="shared" si="4"/>
        <v>1</v>
      </c>
      <c r="T83" s="11"/>
      <c r="U83" s="10" t="b">
        <f t="shared" si="5"/>
        <v>1</v>
      </c>
      <c r="Y83" s="11"/>
      <c r="Z83" s="10" t="b">
        <f t="shared" si="6"/>
        <v>1</v>
      </c>
      <c r="AD83" s="11"/>
      <c r="AE83" s="10" t="b">
        <f t="shared" si="7"/>
        <v>1</v>
      </c>
      <c r="AI83" s="11"/>
      <c r="AJ83" s="10" t="b">
        <f t="shared" si="8"/>
        <v>1</v>
      </c>
      <c r="AN83" s="11"/>
      <c r="AO83" s="10" t="b">
        <f t="shared" si="9"/>
        <v>1</v>
      </c>
      <c r="AS83" s="11"/>
    </row>
    <row r="84">
      <c r="A84" s="10" t="b">
        <f t="shared" si="1"/>
        <v>1</v>
      </c>
      <c r="E84" s="11"/>
      <c r="F84" s="10" t="b">
        <f t="shared" si="2"/>
        <v>1</v>
      </c>
      <c r="J84" s="11"/>
      <c r="K84" s="10" t="b">
        <f t="shared" si="3"/>
        <v>1</v>
      </c>
      <c r="O84" s="11"/>
      <c r="P84" s="10" t="b">
        <f t="shared" si="4"/>
        <v>1</v>
      </c>
      <c r="T84" s="11"/>
      <c r="U84" s="10" t="b">
        <f t="shared" si="5"/>
        <v>1</v>
      </c>
      <c r="Y84" s="11"/>
      <c r="Z84" s="10" t="b">
        <f t="shared" si="6"/>
        <v>1</v>
      </c>
      <c r="AD84" s="11"/>
      <c r="AE84" s="10" t="b">
        <f t="shared" si="7"/>
        <v>1</v>
      </c>
      <c r="AI84" s="11"/>
      <c r="AJ84" s="10" t="b">
        <f t="shared" si="8"/>
        <v>1</v>
      </c>
      <c r="AN84" s="11"/>
      <c r="AO84" s="10" t="b">
        <f t="shared" si="9"/>
        <v>1</v>
      </c>
      <c r="AS84" s="11"/>
    </row>
    <row r="85">
      <c r="A85" s="10" t="b">
        <f t="shared" si="1"/>
        <v>1</v>
      </c>
      <c r="E85" s="11"/>
      <c r="F85" s="10" t="b">
        <f t="shared" si="2"/>
        <v>1</v>
      </c>
      <c r="J85" s="11"/>
      <c r="K85" s="10" t="b">
        <f t="shared" si="3"/>
        <v>1</v>
      </c>
      <c r="O85" s="11"/>
      <c r="P85" s="10" t="b">
        <f t="shared" si="4"/>
        <v>1</v>
      </c>
      <c r="T85" s="11"/>
      <c r="U85" s="10" t="b">
        <f t="shared" si="5"/>
        <v>1</v>
      </c>
      <c r="Y85" s="11"/>
      <c r="Z85" s="10" t="b">
        <f t="shared" si="6"/>
        <v>1</v>
      </c>
      <c r="AD85" s="11"/>
      <c r="AE85" s="10" t="b">
        <f t="shared" si="7"/>
        <v>1</v>
      </c>
      <c r="AI85" s="11"/>
      <c r="AJ85" s="10" t="b">
        <f t="shared" si="8"/>
        <v>1</v>
      </c>
      <c r="AN85" s="11"/>
      <c r="AO85" s="10" t="b">
        <f t="shared" si="9"/>
        <v>1</v>
      </c>
      <c r="AS85" s="11"/>
    </row>
    <row r="86">
      <c r="A86" s="10" t="b">
        <f t="shared" si="1"/>
        <v>1</v>
      </c>
      <c r="E86" s="11"/>
      <c r="F86" s="10" t="b">
        <f t="shared" si="2"/>
        <v>1</v>
      </c>
      <c r="J86" s="11"/>
      <c r="K86" s="10" t="b">
        <f t="shared" si="3"/>
        <v>1</v>
      </c>
      <c r="O86" s="11"/>
      <c r="P86" s="10" t="b">
        <f t="shared" si="4"/>
        <v>1</v>
      </c>
      <c r="T86" s="11"/>
      <c r="U86" s="10" t="b">
        <f t="shared" si="5"/>
        <v>1</v>
      </c>
      <c r="Y86" s="11"/>
      <c r="Z86" s="10" t="b">
        <f t="shared" si="6"/>
        <v>1</v>
      </c>
      <c r="AD86" s="11"/>
      <c r="AE86" s="10" t="b">
        <f t="shared" si="7"/>
        <v>1</v>
      </c>
      <c r="AI86" s="11"/>
      <c r="AJ86" s="10" t="b">
        <f t="shared" si="8"/>
        <v>1</v>
      </c>
      <c r="AN86" s="11"/>
      <c r="AO86" s="10" t="b">
        <f t="shared" si="9"/>
        <v>1</v>
      </c>
      <c r="AS86" s="11"/>
    </row>
    <row r="87">
      <c r="A87" s="10" t="b">
        <f t="shared" si="1"/>
        <v>1</v>
      </c>
      <c r="E87" s="11"/>
      <c r="F87" s="10" t="b">
        <f t="shared" si="2"/>
        <v>1</v>
      </c>
      <c r="J87" s="11"/>
      <c r="K87" s="10" t="b">
        <f t="shared" si="3"/>
        <v>1</v>
      </c>
      <c r="O87" s="11"/>
      <c r="P87" s="10" t="b">
        <f t="shared" si="4"/>
        <v>1</v>
      </c>
      <c r="T87" s="11"/>
      <c r="U87" s="10" t="b">
        <f t="shared" si="5"/>
        <v>1</v>
      </c>
      <c r="Y87" s="11"/>
      <c r="Z87" s="10" t="b">
        <f t="shared" si="6"/>
        <v>1</v>
      </c>
      <c r="AD87" s="11"/>
      <c r="AE87" s="10" t="b">
        <f t="shared" si="7"/>
        <v>1</v>
      </c>
      <c r="AI87" s="11"/>
      <c r="AJ87" s="10" t="b">
        <f t="shared" si="8"/>
        <v>1</v>
      </c>
      <c r="AN87" s="11"/>
      <c r="AO87" s="10" t="b">
        <f t="shared" si="9"/>
        <v>1</v>
      </c>
      <c r="AS87" s="11"/>
    </row>
    <row r="88">
      <c r="A88" s="10" t="b">
        <f t="shared" si="1"/>
        <v>1</v>
      </c>
      <c r="E88" s="11"/>
      <c r="F88" s="10" t="b">
        <f t="shared" si="2"/>
        <v>1</v>
      </c>
      <c r="J88" s="11"/>
      <c r="K88" s="10" t="b">
        <f t="shared" si="3"/>
        <v>1</v>
      </c>
      <c r="O88" s="11"/>
      <c r="P88" s="10" t="b">
        <f t="shared" si="4"/>
        <v>1</v>
      </c>
      <c r="T88" s="11"/>
      <c r="U88" s="10" t="b">
        <f t="shared" si="5"/>
        <v>1</v>
      </c>
      <c r="Y88" s="11"/>
      <c r="Z88" s="10" t="b">
        <f t="shared" si="6"/>
        <v>1</v>
      </c>
      <c r="AD88" s="11"/>
      <c r="AE88" s="10" t="b">
        <f t="shared" si="7"/>
        <v>1</v>
      </c>
      <c r="AI88" s="11"/>
      <c r="AJ88" s="10" t="b">
        <f t="shared" si="8"/>
        <v>1</v>
      </c>
      <c r="AN88" s="11"/>
      <c r="AO88" s="10" t="b">
        <f t="shared" si="9"/>
        <v>1</v>
      </c>
      <c r="AS88" s="11"/>
    </row>
    <row r="89">
      <c r="A89" s="10" t="b">
        <f t="shared" si="1"/>
        <v>1</v>
      </c>
      <c r="E89" s="11"/>
      <c r="F89" s="10" t="b">
        <f t="shared" si="2"/>
        <v>1</v>
      </c>
      <c r="J89" s="11"/>
      <c r="K89" s="10" t="b">
        <f t="shared" si="3"/>
        <v>1</v>
      </c>
      <c r="O89" s="11"/>
      <c r="P89" s="10" t="b">
        <f t="shared" si="4"/>
        <v>1</v>
      </c>
      <c r="T89" s="11"/>
      <c r="U89" s="10" t="b">
        <f t="shared" si="5"/>
        <v>1</v>
      </c>
      <c r="Y89" s="11"/>
      <c r="Z89" s="10" t="b">
        <f t="shared" si="6"/>
        <v>1</v>
      </c>
      <c r="AD89" s="11"/>
      <c r="AE89" s="10" t="b">
        <f t="shared" si="7"/>
        <v>1</v>
      </c>
      <c r="AI89" s="11"/>
      <c r="AJ89" s="10" t="b">
        <f t="shared" si="8"/>
        <v>1</v>
      </c>
      <c r="AN89" s="11"/>
      <c r="AO89" s="10" t="b">
        <f t="shared" si="9"/>
        <v>1</v>
      </c>
      <c r="AS89" s="11"/>
    </row>
    <row r="90">
      <c r="A90" s="10" t="b">
        <f t="shared" si="1"/>
        <v>1</v>
      </c>
      <c r="E90" s="11"/>
      <c r="F90" s="10" t="b">
        <f t="shared" si="2"/>
        <v>1</v>
      </c>
      <c r="J90" s="11"/>
      <c r="K90" s="10" t="b">
        <f t="shared" si="3"/>
        <v>1</v>
      </c>
      <c r="O90" s="11"/>
      <c r="P90" s="10" t="b">
        <f t="shared" si="4"/>
        <v>1</v>
      </c>
      <c r="T90" s="11"/>
      <c r="U90" s="10" t="b">
        <f t="shared" si="5"/>
        <v>1</v>
      </c>
      <c r="Y90" s="11"/>
      <c r="Z90" s="10" t="b">
        <f t="shared" si="6"/>
        <v>1</v>
      </c>
      <c r="AD90" s="11"/>
      <c r="AE90" s="10" t="b">
        <f t="shared" si="7"/>
        <v>1</v>
      </c>
      <c r="AI90" s="11"/>
      <c r="AJ90" s="10" t="b">
        <f t="shared" si="8"/>
        <v>1</v>
      </c>
      <c r="AN90" s="11"/>
      <c r="AO90" s="10" t="b">
        <f t="shared" si="9"/>
        <v>1</v>
      </c>
      <c r="AS90" s="11"/>
    </row>
    <row r="91">
      <c r="A91" s="10" t="b">
        <f t="shared" si="1"/>
        <v>1</v>
      </c>
      <c r="E91" s="11"/>
      <c r="F91" s="10" t="b">
        <f t="shared" si="2"/>
        <v>1</v>
      </c>
      <c r="J91" s="11"/>
      <c r="K91" s="10" t="b">
        <f t="shared" si="3"/>
        <v>1</v>
      </c>
      <c r="O91" s="11"/>
      <c r="P91" s="10" t="b">
        <f t="shared" si="4"/>
        <v>1</v>
      </c>
      <c r="T91" s="11"/>
      <c r="U91" s="10" t="b">
        <f t="shared" si="5"/>
        <v>1</v>
      </c>
      <c r="Y91" s="11"/>
      <c r="Z91" s="10" t="b">
        <f t="shared" si="6"/>
        <v>1</v>
      </c>
      <c r="AD91" s="11"/>
      <c r="AE91" s="10" t="b">
        <f t="shared" si="7"/>
        <v>1</v>
      </c>
      <c r="AI91" s="11"/>
      <c r="AJ91" s="10" t="b">
        <f t="shared" si="8"/>
        <v>1</v>
      </c>
      <c r="AN91" s="11"/>
      <c r="AO91" s="10" t="b">
        <f t="shared" si="9"/>
        <v>1</v>
      </c>
      <c r="AS91" s="11"/>
    </row>
    <row r="92">
      <c r="A92" s="10" t="b">
        <f t="shared" si="1"/>
        <v>1</v>
      </c>
      <c r="E92" s="11"/>
      <c r="F92" s="10" t="b">
        <f t="shared" si="2"/>
        <v>1</v>
      </c>
      <c r="J92" s="11"/>
      <c r="K92" s="10" t="b">
        <f t="shared" si="3"/>
        <v>1</v>
      </c>
      <c r="O92" s="11"/>
      <c r="P92" s="10" t="b">
        <f t="shared" si="4"/>
        <v>1</v>
      </c>
      <c r="T92" s="11"/>
      <c r="U92" s="10" t="b">
        <f t="shared" si="5"/>
        <v>1</v>
      </c>
      <c r="Y92" s="11"/>
      <c r="Z92" s="10" t="b">
        <f t="shared" si="6"/>
        <v>1</v>
      </c>
      <c r="AD92" s="11"/>
      <c r="AE92" s="10" t="b">
        <f t="shared" si="7"/>
        <v>1</v>
      </c>
      <c r="AI92" s="11"/>
      <c r="AJ92" s="10" t="b">
        <f t="shared" si="8"/>
        <v>1</v>
      </c>
      <c r="AN92" s="11"/>
      <c r="AO92" s="10" t="b">
        <f t="shared" si="9"/>
        <v>1</v>
      </c>
      <c r="AS92" s="11"/>
    </row>
    <row r="93">
      <c r="A93" s="10" t="b">
        <f t="shared" si="1"/>
        <v>1</v>
      </c>
      <c r="E93" s="11"/>
      <c r="F93" s="10" t="b">
        <f t="shared" si="2"/>
        <v>1</v>
      </c>
      <c r="J93" s="11"/>
      <c r="K93" s="10" t="b">
        <f t="shared" si="3"/>
        <v>1</v>
      </c>
      <c r="O93" s="11"/>
      <c r="P93" s="10" t="b">
        <f t="shared" si="4"/>
        <v>1</v>
      </c>
      <c r="T93" s="11"/>
      <c r="U93" s="10" t="b">
        <f t="shared" si="5"/>
        <v>1</v>
      </c>
      <c r="Y93" s="11"/>
      <c r="Z93" s="10" t="b">
        <f t="shared" si="6"/>
        <v>1</v>
      </c>
      <c r="AD93" s="11"/>
      <c r="AE93" s="10" t="b">
        <f t="shared" si="7"/>
        <v>1</v>
      </c>
      <c r="AI93" s="11"/>
      <c r="AJ93" s="10" t="b">
        <f t="shared" si="8"/>
        <v>1</v>
      </c>
      <c r="AN93" s="11"/>
      <c r="AO93" s="10" t="b">
        <f t="shared" si="9"/>
        <v>1</v>
      </c>
      <c r="AS93" s="11"/>
    </row>
    <row r="94">
      <c r="A94" s="10" t="b">
        <f t="shared" si="1"/>
        <v>1</v>
      </c>
      <c r="E94" s="11"/>
      <c r="F94" s="10" t="b">
        <f t="shared" si="2"/>
        <v>1</v>
      </c>
      <c r="J94" s="11"/>
      <c r="K94" s="10" t="b">
        <f t="shared" si="3"/>
        <v>1</v>
      </c>
      <c r="O94" s="11"/>
      <c r="P94" s="10" t="b">
        <f t="shared" si="4"/>
        <v>1</v>
      </c>
      <c r="T94" s="11"/>
      <c r="U94" s="10" t="b">
        <f t="shared" si="5"/>
        <v>1</v>
      </c>
      <c r="Y94" s="11"/>
      <c r="Z94" s="10" t="b">
        <f t="shared" si="6"/>
        <v>1</v>
      </c>
      <c r="AD94" s="11"/>
      <c r="AE94" s="10" t="b">
        <f t="shared" si="7"/>
        <v>1</v>
      </c>
      <c r="AI94" s="11"/>
      <c r="AJ94" s="10" t="b">
        <f t="shared" si="8"/>
        <v>1</v>
      </c>
      <c r="AN94" s="11"/>
      <c r="AO94" s="10" t="b">
        <f t="shared" si="9"/>
        <v>1</v>
      </c>
      <c r="AS94" s="11"/>
    </row>
    <row r="95">
      <c r="A95" s="10" t="b">
        <f t="shared" si="1"/>
        <v>1</v>
      </c>
      <c r="E95" s="11"/>
      <c r="F95" s="10" t="b">
        <f t="shared" si="2"/>
        <v>1</v>
      </c>
      <c r="J95" s="11"/>
      <c r="K95" s="10" t="b">
        <f t="shared" si="3"/>
        <v>1</v>
      </c>
      <c r="O95" s="11"/>
      <c r="P95" s="10" t="b">
        <f t="shared" si="4"/>
        <v>1</v>
      </c>
      <c r="T95" s="11"/>
      <c r="U95" s="10" t="b">
        <f t="shared" si="5"/>
        <v>1</v>
      </c>
      <c r="Y95" s="11"/>
      <c r="Z95" s="10" t="b">
        <f t="shared" si="6"/>
        <v>1</v>
      </c>
      <c r="AD95" s="11"/>
      <c r="AE95" s="10" t="b">
        <f t="shared" si="7"/>
        <v>1</v>
      </c>
      <c r="AI95" s="11"/>
      <c r="AJ95" s="10" t="b">
        <f t="shared" si="8"/>
        <v>1</v>
      </c>
      <c r="AN95" s="11"/>
      <c r="AO95" s="10" t="b">
        <f t="shared" si="9"/>
        <v>1</v>
      </c>
      <c r="AS95" s="11"/>
    </row>
    <row r="96">
      <c r="A96" s="10" t="b">
        <f t="shared" si="1"/>
        <v>1</v>
      </c>
      <c r="E96" s="11"/>
      <c r="F96" s="10" t="b">
        <f t="shared" si="2"/>
        <v>1</v>
      </c>
      <c r="J96" s="11"/>
      <c r="K96" s="10" t="b">
        <f t="shared" si="3"/>
        <v>1</v>
      </c>
      <c r="O96" s="11"/>
      <c r="P96" s="10" t="b">
        <f t="shared" si="4"/>
        <v>1</v>
      </c>
      <c r="T96" s="11"/>
      <c r="U96" s="10" t="b">
        <f t="shared" si="5"/>
        <v>1</v>
      </c>
      <c r="Y96" s="11"/>
      <c r="Z96" s="10" t="b">
        <f t="shared" si="6"/>
        <v>1</v>
      </c>
      <c r="AD96" s="11"/>
      <c r="AE96" s="10" t="b">
        <f t="shared" si="7"/>
        <v>1</v>
      </c>
      <c r="AI96" s="11"/>
      <c r="AJ96" s="10" t="b">
        <f t="shared" si="8"/>
        <v>1</v>
      </c>
      <c r="AN96" s="11"/>
      <c r="AO96" s="10" t="b">
        <f t="shared" si="9"/>
        <v>1</v>
      </c>
      <c r="AS96" s="11"/>
    </row>
    <row r="97">
      <c r="A97" s="10" t="b">
        <f t="shared" si="1"/>
        <v>1</v>
      </c>
      <c r="E97" s="11"/>
      <c r="F97" s="10" t="b">
        <f t="shared" si="2"/>
        <v>1</v>
      </c>
      <c r="J97" s="11"/>
      <c r="K97" s="10" t="b">
        <f t="shared" si="3"/>
        <v>1</v>
      </c>
      <c r="O97" s="11"/>
      <c r="P97" s="10" t="b">
        <f t="shared" si="4"/>
        <v>1</v>
      </c>
      <c r="T97" s="11"/>
      <c r="U97" s="10" t="b">
        <f t="shared" si="5"/>
        <v>1</v>
      </c>
      <c r="Y97" s="11"/>
      <c r="Z97" s="10" t="b">
        <f t="shared" si="6"/>
        <v>1</v>
      </c>
      <c r="AD97" s="11"/>
      <c r="AE97" s="10" t="b">
        <f t="shared" si="7"/>
        <v>1</v>
      </c>
      <c r="AI97" s="11"/>
      <c r="AJ97" s="10" t="b">
        <f t="shared" si="8"/>
        <v>1</v>
      </c>
      <c r="AN97" s="11"/>
      <c r="AO97" s="10" t="b">
        <f t="shared" si="9"/>
        <v>1</v>
      </c>
      <c r="AS97" s="11"/>
    </row>
    <row r="98">
      <c r="A98" s="10" t="b">
        <f t="shared" si="1"/>
        <v>1</v>
      </c>
      <c r="E98" s="11"/>
      <c r="F98" s="10" t="b">
        <f t="shared" si="2"/>
        <v>1</v>
      </c>
      <c r="J98" s="11"/>
      <c r="K98" s="10" t="b">
        <f t="shared" si="3"/>
        <v>1</v>
      </c>
      <c r="O98" s="11"/>
      <c r="P98" s="10" t="b">
        <f t="shared" si="4"/>
        <v>1</v>
      </c>
      <c r="T98" s="11"/>
      <c r="U98" s="10" t="b">
        <f t="shared" si="5"/>
        <v>1</v>
      </c>
      <c r="Y98" s="11"/>
      <c r="Z98" s="10" t="b">
        <f t="shared" si="6"/>
        <v>1</v>
      </c>
      <c r="AD98" s="11"/>
      <c r="AE98" s="10" t="b">
        <f t="shared" si="7"/>
        <v>1</v>
      </c>
      <c r="AI98" s="11"/>
      <c r="AJ98" s="10" t="b">
        <f t="shared" si="8"/>
        <v>1</v>
      </c>
      <c r="AN98" s="11"/>
      <c r="AO98" s="10" t="b">
        <f t="shared" si="9"/>
        <v>1</v>
      </c>
      <c r="AS98" s="11"/>
    </row>
    <row r="99">
      <c r="A99" s="10" t="b">
        <f t="shared" si="1"/>
        <v>1</v>
      </c>
      <c r="E99" s="11"/>
      <c r="F99" s="10" t="b">
        <f t="shared" si="2"/>
        <v>1</v>
      </c>
      <c r="J99" s="11"/>
      <c r="K99" s="10" t="b">
        <f t="shared" si="3"/>
        <v>1</v>
      </c>
      <c r="O99" s="11"/>
      <c r="P99" s="10" t="b">
        <f t="shared" si="4"/>
        <v>1</v>
      </c>
      <c r="T99" s="11"/>
      <c r="U99" s="10" t="b">
        <f t="shared" si="5"/>
        <v>1</v>
      </c>
      <c r="Y99" s="11"/>
      <c r="Z99" s="10" t="b">
        <f t="shared" si="6"/>
        <v>1</v>
      </c>
      <c r="AD99" s="11"/>
      <c r="AE99" s="10" t="b">
        <f t="shared" si="7"/>
        <v>1</v>
      </c>
      <c r="AI99" s="11"/>
      <c r="AJ99" s="10" t="b">
        <f t="shared" si="8"/>
        <v>1</v>
      </c>
      <c r="AN99" s="11"/>
      <c r="AO99" s="10" t="b">
        <f t="shared" si="9"/>
        <v>1</v>
      </c>
      <c r="AS99" s="11"/>
    </row>
    <row r="100">
      <c r="A100" s="10" t="b">
        <f t="shared" si="1"/>
        <v>1</v>
      </c>
      <c r="E100" s="11"/>
      <c r="F100" s="10" t="b">
        <f t="shared" si="2"/>
        <v>1</v>
      </c>
      <c r="J100" s="11"/>
      <c r="K100" s="10" t="b">
        <f t="shared" si="3"/>
        <v>1</v>
      </c>
      <c r="O100" s="11"/>
      <c r="P100" s="10" t="b">
        <f t="shared" si="4"/>
        <v>1</v>
      </c>
      <c r="T100" s="11"/>
      <c r="U100" s="10" t="b">
        <f t="shared" si="5"/>
        <v>1</v>
      </c>
      <c r="Y100" s="11"/>
      <c r="Z100" s="10" t="b">
        <f t="shared" si="6"/>
        <v>1</v>
      </c>
      <c r="AD100" s="11"/>
      <c r="AE100" s="10" t="b">
        <f t="shared" si="7"/>
        <v>1</v>
      </c>
      <c r="AI100" s="11"/>
      <c r="AJ100" s="10" t="b">
        <f t="shared" si="8"/>
        <v>1</v>
      </c>
      <c r="AN100" s="11"/>
      <c r="AO100" s="10" t="b">
        <f t="shared" si="9"/>
        <v>1</v>
      </c>
      <c r="AS100" s="11"/>
    </row>
    <row r="101">
      <c r="A101" s="10" t="b">
        <f t="shared" si="1"/>
        <v>1</v>
      </c>
      <c r="E101" s="11"/>
      <c r="F101" s="10" t="b">
        <f t="shared" si="2"/>
        <v>1</v>
      </c>
      <c r="J101" s="11"/>
      <c r="K101" s="10" t="b">
        <f t="shared" si="3"/>
        <v>1</v>
      </c>
      <c r="O101" s="11"/>
      <c r="P101" s="10" t="b">
        <f t="shared" si="4"/>
        <v>1</v>
      </c>
      <c r="T101" s="11"/>
      <c r="U101" s="10" t="b">
        <f t="shared" si="5"/>
        <v>1</v>
      </c>
      <c r="Y101" s="11"/>
      <c r="Z101" s="10" t="b">
        <f t="shared" si="6"/>
        <v>1</v>
      </c>
      <c r="AD101" s="11"/>
      <c r="AE101" s="10" t="b">
        <f t="shared" si="7"/>
        <v>1</v>
      </c>
      <c r="AI101" s="11"/>
      <c r="AJ101" s="10" t="b">
        <f t="shared" si="8"/>
        <v>1</v>
      </c>
      <c r="AN101" s="11"/>
      <c r="AO101" s="10" t="b">
        <f t="shared" si="9"/>
        <v>1</v>
      </c>
      <c r="AS101" s="11"/>
    </row>
    <row r="102">
      <c r="E102" s="11"/>
      <c r="J102" s="11"/>
      <c r="O102" s="11"/>
      <c r="T102" s="11"/>
      <c r="Y102" s="11"/>
      <c r="AD102" s="11"/>
      <c r="AI102" s="11"/>
      <c r="AN102" s="11"/>
      <c r="AS102" s="11"/>
    </row>
    <row r="103">
      <c r="E103" s="11"/>
      <c r="J103" s="11"/>
      <c r="O103" s="11"/>
      <c r="T103" s="11"/>
      <c r="Y103" s="11"/>
      <c r="AD103" s="11"/>
      <c r="AI103" s="11"/>
      <c r="AN103" s="11"/>
      <c r="AS103" s="11"/>
    </row>
    <row r="104">
      <c r="E104" s="11"/>
      <c r="J104" s="11"/>
      <c r="O104" s="11"/>
      <c r="T104" s="11"/>
      <c r="Y104" s="11"/>
      <c r="AD104" s="11"/>
      <c r="AI104" s="11"/>
      <c r="AN104" s="11"/>
      <c r="AS104" s="11"/>
    </row>
    <row r="105">
      <c r="E105" s="11"/>
      <c r="J105" s="11"/>
      <c r="O105" s="11"/>
      <c r="T105" s="11"/>
      <c r="Y105" s="11"/>
      <c r="AD105" s="11"/>
      <c r="AI105" s="11"/>
      <c r="AN105" s="11"/>
      <c r="AS105" s="11"/>
    </row>
    <row r="106">
      <c r="E106" s="11"/>
      <c r="J106" s="11"/>
      <c r="O106" s="11"/>
      <c r="T106" s="11"/>
      <c r="Y106" s="11"/>
      <c r="AD106" s="11"/>
      <c r="AI106" s="11"/>
      <c r="AN106" s="11"/>
      <c r="AS106" s="11"/>
    </row>
    <row r="107">
      <c r="E107" s="11"/>
      <c r="J107" s="11"/>
      <c r="O107" s="11"/>
      <c r="T107" s="11"/>
      <c r="Y107" s="11"/>
      <c r="AD107" s="11"/>
      <c r="AI107" s="11"/>
      <c r="AN107" s="11"/>
      <c r="AS107" s="11"/>
    </row>
    <row r="108">
      <c r="E108" s="11"/>
      <c r="J108" s="11"/>
      <c r="O108" s="11"/>
      <c r="T108" s="11"/>
      <c r="Y108" s="11"/>
      <c r="AD108" s="11"/>
      <c r="AI108" s="11"/>
      <c r="AN108" s="11"/>
      <c r="AS108" s="11"/>
    </row>
    <row r="109">
      <c r="E109" s="11"/>
      <c r="J109" s="11"/>
      <c r="O109" s="11"/>
      <c r="T109" s="11"/>
      <c r="Y109" s="11"/>
      <c r="AD109" s="11"/>
      <c r="AI109" s="11"/>
      <c r="AN109" s="11"/>
      <c r="AS109" s="11"/>
    </row>
    <row r="110">
      <c r="E110" s="11"/>
      <c r="J110" s="11"/>
      <c r="O110" s="11"/>
      <c r="T110" s="11"/>
      <c r="Y110" s="11"/>
      <c r="AD110" s="11"/>
      <c r="AI110" s="11"/>
      <c r="AN110" s="11"/>
      <c r="AS110" s="11"/>
    </row>
    <row r="111">
      <c r="E111" s="11"/>
      <c r="J111" s="11"/>
      <c r="O111" s="11"/>
      <c r="T111" s="11"/>
      <c r="Y111" s="11"/>
      <c r="AD111" s="11"/>
      <c r="AI111" s="11"/>
      <c r="AN111" s="11"/>
      <c r="AS111" s="11"/>
    </row>
    <row r="112">
      <c r="E112" s="11"/>
      <c r="J112" s="11"/>
      <c r="O112" s="11"/>
      <c r="T112" s="11"/>
      <c r="Y112" s="11"/>
      <c r="AD112" s="11"/>
      <c r="AI112" s="11"/>
      <c r="AN112" s="11"/>
      <c r="AS112" s="11"/>
    </row>
    <row r="113">
      <c r="E113" s="11"/>
      <c r="J113" s="11"/>
      <c r="O113" s="11"/>
      <c r="T113" s="11"/>
      <c r="Y113" s="11"/>
      <c r="AD113" s="11"/>
      <c r="AI113" s="11"/>
      <c r="AN113" s="11"/>
      <c r="AS113" s="11"/>
    </row>
    <row r="114">
      <c r="E114" s="11"/>
      <c r="J114" s="11"/>
      <c r="O114" s="11"/>
      <c r="T114" s="11"/>
      <c r="Y114" s="11"/>
      <c r="AD114" s="11"/>
      <c r="AI114" s="11"/>
      <c r="AN114" s="11"/>
      <c r="AS114" s="11"/>
    </row>
    <row r="115">
      <c r="E115" s="11"/>
      <c r="J115" s="11"/>
      <c r="O115" s="11"/>
      <c r="T115" s="11"/>
      <c r="Y115" s="11"/>
      <c r="AD115" s="11"/>
      <c r="AI115" s="11"/>
      <c r="AN115" s="11"/>
      <c r="AS115" s="11"/>
    </row>
    <row r="116">
      <c r="E116" s="11"/>
      <c r="J116" s="11"/>
      <c r="O116" s="11"/>
      <c r="T116" s="11"/>
      <c r="Y116" s="11"/>
      <c r="AD116" s="11"/>
      <c r="AI116" s="11"/>
      <c r="AN116" s="11"/>
      <c r="AS116" s="11"/>
    </row>
    <row r="117">
      <c r="E117" s="11"/>
      <c r="J117" s="11"/>
      <c r="O117" s="11"/>
      <c r="T117" s="11"/>
      <c r="Y117" s="11"/>
      <c r="AD117" s="11"/>
      <c r="AI117" s="11"/>
      <c r="AN117" s="11"/>
      <c r="AS117" s="11"/>
    </row>
    <row r="118">
      <c r="E118" s="11"/>
      <c r="J118" s="11"/>
      <c r="O118" s="11"/>
      <c r="T118" s="11"/>
      <c r="Y118" s="11"/>
      <c r="AD118" s="11"/>
      <c r="AI118" s="11"/>
      <c r="AN118" s="11"/>
      <c r="AS118" s="11"/>
    </row>
    <row r="119">
      <c r="E119" s="11"/>
      <c r="J119" s="11"/>
      <c r="O119" s="11"/>
      <c r="T119" s="11"/>
      <c r="Y119" s="11"/>
      <c r="AD119" s="11"/>
      <c r="AI119" s="11"/>
      <c r="AN119" s="11"/>
      <c r="AS119" s="11"/>
    </row>
    <row r="120">
      <c r="E120" s="11"/>
      <c r="J120" s="11"/>
      <c r="O120" s="11"/>
      <c r="T120" s="11"/>
      <c r="Y120" s="11"/>
      <c r="AD120" s="11"/>
      <c r="AI120" s="11"/>
      <c r="AN120" s="11"/>
      <c r="AS120" s="11"/>
    </row>
    <row r="121">
      <c r="E121" s="11"/>
      <c r="J121" s="11"/>
      <c r="O121" s="11"/>
      <c r="T121" s="11"/>
      <c r="Y121" s="11"/>
      <c r="AD121" s="11"/>
      <c r="AI121" s="11"/>
      <c r="AN121" s="11"/>
      <c r="AS121" s="11"/>
    </row>
    <row r="122">
      <c r="E122" s="11"/>
      <c r="J122" s="11"/>
      <c r="O122" s="11"/>
      <c r="T122" s="11"/>
      <c r="Y122" s="11"/>
      <c r="AD122" s="11"/>
      <c r="AI122" s="11"/>
      <c r="AN122" s="11"/>
      <c r="AS122" s="11"/>
    </row>
    <row r="123">
      <c r="E123" s="11"/>
      <c r="J123" s="11"/>
      <c r="O123" s="11"/>
      <c r="T123" s="11"/>
      <c r="Y123" s="11"/>
      <c r="AD123" s="11"/>
      <c r="AI123" s="11"/>
      <c r="AN123" s="11"/>
      <c r="AS123" s="11"/>
    </row>
    <row r="124">
      <c r="E124" s="11"/>
      <c r="J124" s="11"/>
      <c r="O124" s="11"/>
      <c r="T124" s="11"/>
      <c r="Y124" s="11"/>
      <c r="AD124" s="11"/>
      <c r="AI124" s="11"/>
      <c r="AN124" s="11"/>
      <c r="AS124" s="11"/>
    </row>
    <row r="134">
      <c r="E134" s="11"/>
      <c r="J134" s="11"/>
      <c r="O134" s="11"/>
      <c r="T134" s="11"/>
      <c r="Y134" s="11"/>
      <c r="AD134" s="11"/>
      <c r="AI134" s="11"/>
      <c r="AN134" s="11"/>
      <c r="AS134" s="11"/>
    </row>
    <row r="135">
      <c r="E135" s="11"/>
      <c r="J135" s="11"/>
      <c r="O135" s="11"/>
      <c r="T135" s="11"/>
      <c r="Y135" s="11"/>
      <c r="AD135" s="11"/>
      <c r="AI135" s="11"/>
      <c r="AN135" s="11"/>
      <c r="AS135" s="11"/>
    </row>
    <row r="136">
      <c r="E136" s="11"/>
      <c r="J136" s="11"/>
      <c r="O136" s="11"/>
      <c r="T136" s="11"/>
      <c r="Y136" s="11"/>
      <c r="AD136" s="11"/>
      <c r="AI136" s="11"/>
      <c r="AN136" s="11"/>
      <c r="AS136" s="11"/>
    </row>
    <row r="137">
      <c r="E137" s="11"/>
      <c r="J137" s="11"/>
      <c r="O137" s="11"/>
      <c r="T137" s="11"/>
      <c r="Y137" s="11"/>
      <c r="AD137" s="11"/>
      <c r="AI137" s="11"/>
      <c r="AN137" s="11"/>
      <c r="AS137" s="11"/>
    </row>
    <row r="138">
      <c r="E138" s="11"/>
      <c r="J138" s="11"/>
      <c r="O138" s="11"/>
      <c r="T138" s="11"/>
      <c r="Y138" s="11"/>
      <c r="AD138" s="11"/>
      <c r="AI138" s="11"/>
      <c r="AN138" s="11"/>
      <c r="AS138" s="11"/>
    </row>
    <row r="139">
      <c r="E139" s="11"/>
      <c r="J139" s="11"/>
      <c r="O139" s="11"/>
      <c r="T139" s="11"/>
      <c r="Y139" s="11"/>
      <c r="AD139" s="11"/>
      <c r="AI139" s="11"/>
      <c r="AN139" s="11"/>
      <c r="AS139" s="11"/>
    </row>
    <row r="140">
      <c r="E140" s="11"/>
      <c r="J140" s="11"/>
      <c r="O140" s="11"/>
      <c r="T140" s="11"/>
      <c r="Y140" s="11"/>
      <c r="AD140" s="11"/>
      <c r="AI140" s="11"/>
      <c r="AN140" s="11"/>
      <c r="AS140" s="11"/>
    </row>
    <row r="141">
      <c r="E141" s="11"/>
      <c r="J141" s="11"/>
      <c r="O141" s="11"/>
      <c r="T141" s="11"/>
      <c r="Y141" s="11"/>
      <c r="AD141" s="11"/>
      <c r="AI141" s="11"/>
      <c r="AN141" s="11"/>
      <c r="AS141" s="11"/>
    </row>
    <row r="142">
      <c r="E142" s="11"/>
      <c r="J142" s="11"/>
      <c r="O142" s="11"/>
      <c r="T142" s="11"/>
      <c r="Y142" s="11"/>
      <c r="AD142" s="11"/>
      <c r="AI142" s="11"/>
      <c r="AN142" s="11"/>
      <c r="AS142" s="11"/>
    </row>
    <row r="143">
      <c r="E143" s="11"/>
      <c r="J143" s="11"/>
      <c r="O143" s="11"/>
      <c r="T143" s="11"/>
      <c r="Y143" s="11"/>
      <c r="AD143" s="11"/>
      <c r="AI143" s="11"/>
      <c r="AN143" s="11"/>
      <c r="AS143" s="11"/>
    </row>
    <row r="144">
      <c r="E144" s="11"/>
      <c r="J144" s="11"/>
      <c r="O144" s="11"/>
      <c r="T144" s="11"/>
      <c r="Y144" s="11"/>
      <c r="AD144" s="11"/>
      <c r="AI144" s="11"/>
      <c r="AN144" s="11"/>
      <c r="AS144" s="11"/>
    </row>
    <row r="145">
      <c r="E145" s="11"/>
      <c r="J145" s="11"/>
      <c r="O145" s="11"/>
      <c r="T145" s="11"/>
      <c r="Y145" s="11"/>
      <c r="AD145" s="11"/>
      <c r="AI145" s="11"/>
      <c r="AN145" s="11"/>
      <c r="AS145" s="11"/>
    </row>
    <row r="146">
      <c r="E146" s="11"/>
      <c r="J146" s="11"/>
      <c r="O146" s="11"/>
      <c r="T146" s="11"/>
      <c r="Y146" s="11"/>
      <c r="AD146" s="11"/>
      <c r="AI146" s="11"/>
      <c r="AN146" s="11"/>
      <c r="AS146" s="11"/>
    </row>
    <row r="147">
      <c r="E147" s="11"/>
      <c r="J147" s="11"/>
      <c r="O147" s="11"/>
      <c r="T147" s="11"/>
      <c r="Y147" s="11"/>
      <c r="AD147" s="11"/>
      <c r="AI147" s="11"/>
      <c r="AN147" s="11"/>
      <c r="AS147" s="11"/>
    </row>
    <row r="148">
      <c r="E148" s="11"/>
      <c r="J148" s="11"/>
      <c r="O148" s="11"/>
      <c r="T148" s="11"/>
      <c r="Y148" s="11"/>
      <c r="AD148" s="11"/>
      <c r="AI148" s="11"/>
      <c r="AN148" s="11"/>
      <c r="AS148" s="11"/>
    </row>
    <row r="149">
      <c r="E149" s="11"/>
      <c r="J149" s="11"/>
      <c r="O149" s="11"/>
      <c r="T149" s="11"/>
      <c r="Y149" s="11"/>
      <c r="AD149" s="11"/>
      <c r="AI149" s="11"/>
      <c r="AN149" s="11"/>
      <c r="AS149" s="11"/>
    </row>
    <row r="150">
      <c r="A150" s="2"/>
      <c r="B150" s="12" t="s">
        <v>288</v>
      </c>
      <c r="C150" s="12"/>
      <c r="E150" s="11"/>
      <c r="F150" s="13"/>
      <c r="G150" s="12" t="s">
        <v>288</v>
      </c>
      <c r="H150" s="12"/>
      <c r="J150" s="11"/>
      <c r="K150" s="13"/>
      <c r="L150" s="12" t="s">
        <v>288</v>
      </c>
      <c r="M150" s="12"/>
      <c r="O150" s="11"/>
      <c r="P150" s="13"/>
      <c r="Q150" s="12" t="s">
        <v>288</v>
      </c>
      <c r="R150" s="12"/>
      <c r="T150" s="11"/>
      <c r="U150" s="13"/>
      <c r="V150" s="12" t="s">
        <v>288</v>
      </c>
      <c r="W150" s="12"/>
      <c r="Y150" s="11"/>
      <c r="Z150" s="13"/>
      <c r="AA150" s="12" t="s">
        <v>288</v>
      </c>
      <c r="AB150" s="12"/>
      <c r="AD150" s="11"/>
      <c r="AE150" s="13"/>
      <c r="AF150" s="12" t="s">
        <v>288</v>
      </c>
      <c r="AG150" s="12"/>
      <c r="AI150" s="11"/>
      <c r="AJ150" s="13"/>
      <c r="AK150" s="12" t="s">
        <v>288</v>
      </c>
      <c r="AL150" s="12"/>
      <c r="AN150" s="11"/>
      <c r="AO150" s="13"/>
      <c r="AP150" s="12" t="s">
        <v>288</v>
      </c>
      <c r="AQ150" s="12"/>
      <c r="AS150" s="11"/>
    </row>
    <row r="151">
      <c r="A151" s="14"/>
      <c r="B151" s="15" t="s">
        <v>289</v>
      </c>
      <c r="C151" s="16">
        <f> AVERAGE(C4:C124)</f>
        <v>530.6481481</v>
      </c>
      <c r="E151" s="11"/>
      <c r="F151" s="17"/>
      <c r="G151" s="15" t="s">
        <v>289</v>
      </c>
      <c r="H151" s="16">
        <f> AVERAGE(H4:H124)</f>
        <v>532.5925926</v>
      </c>
      <c r="J151" s="11"/>
      <c r="K151" s="17"/>
      <c r="L151" s="15" t="s">
        <v>289</v>
      </c>
      <c r="M151" s="16">
        <f> AVERAGE(M4:M124)</f>
        <v>459.7037037</v>
      </c>
      <c r="O151" s="11"/>
      <c r="P151" s="17"/>
      <c r="Q151" s="15" t="s">
        <v>289</v>
      </c>
      <c r="R151" s="16">
        <f> AVERAGE(R4:R124)</f>
        <v>431.9215686</v>
      </c>
      <c r="T151" s="11"/>
      <c r="U151" s="17"/>
      <c r="V151" s="15" t="s">
        <v>289</v>
      </c>
      <c r="W151" s="16">
        <f> AVERAGE(W4:W124)</f>
        <v>546.2758621</v>
      </c>
      <c r="Y151" s="11"/>
      <c r="Z151" s="17"/>
      <c r="AA151" s="15" t="s">
        <v>289</v>
      </c>
      <c r="AB151" s="16">
        <f> AVERAGE(AB4:AB124)</f>
        <v>527.6666667</v>
      </c>
      <c r="AD151" s="11"/>
      <c r="AE151" s="17"/>
      <c r="AF151" s="15" t="s">
        <v>289</v>
      </c>
      <c r="AG151" s="16">
        <f> AVERAGE(AG4:AG124)</f>
        <v>667.5740741</v>
      </c>
      <c r="AI151" s="11"/>
      <c r="AJ151" s="17"/>
      <c r="AK151" s="15" t="s">
        <v>289</v>
      </c>
      <c r="AL151" s="16">
        <f> AVERAGE(AL4:AL124)</f>
        <v>651.6923077</v>
      </c>
      <c r="AN151" s="11"/>
      <c r="AO151" s="17"/>
      <c r="AP151" s="15" t="s">
        <v>289</v>
      </c>
      <c r="AQ151" s="16">
        <f> AVERAGE(AQ4:AQ124)</f>
        <v>602.025641</v>
      </c>
      <c r="AS151" s="11"/>
    </row>
    <row r="152">
      <c r="A152" s="14"/>
      <c r="B152" s="18" t="s">
        <v>290</v>
      </c>
      <c r="C152" s="19">
        <f>STDEV(C4:C124)</f>
        <v>543.503004</v>
      </c>
      <c r="E152" s="11"/>
      <c r="F152" s="17"/>
      <c r="G152" s="18" t="s">
        <v>290</v>
      </c>
      <c r="H152" s="19">
        <f>STDEV(H4:H124)</f>
        <v>939.7056247</v>
      </c>
      <c r="J152" s="11"/>
      <c r="K152" s="17"/>
      <c r="L152" s="18" t="s">
        <v>290</v>
      </c>
      <c r="M152" s="19">
        <f>STDEV(M4:M124)</f>
        <v>420.3510047</v>
      </c>
      <c r="O152" s="11"/>
      <c r="P152" s="17"/>
      <c r="Q152" s="18" t="s">
        <v>290</v>
      </c>
      <c r="R152" s="19">
        <f>STDEV(R4:R124)</f>
        <v>381.0139023</v>
      </c>
      <c r="T152" s="11"/>
      <c r="U152" s="17"/>
      <c r="V152" s="18" t="s">
        <v>290</v>
      </c>
      <c r="W152" s="19">
        <f>STDEV(W4:W124)</f>
        <v>525.2031785</v>
      </c>
      <c r="Y152" s="11"/>
      <c r="Z152" s="17"/>
      <c r="AA152" s="18" t="s">
        <v>290</v>
      </c>
      <c r="AB152" s="19">
        <f>STDEV(AB4:AB124)</f>
        <v>687.4068607</v>
      </c>
      <c r="AD152" s="11"/>
      <c r="AE152" s="17"/>
      <c r="AF152" s="18" t="s">
        <v>290</v>
      </c>
      <c r="AG152" s="19">
        <f>STDEV(AG4:AG124)</f>
        <v>887.0046819</v>
      </c>
      <c r="AI152" s="11"/>
      <c r="AJ152" s="17"/>
      <c r="AK152" s="18" t="s">
        <v>290</v>
      </c>
      <c r="AL152" s="19">
        <f>STDEV(AL4:AL124)</f>
        <v>736.3469328</v>
      </c>
      <c r="AN152" s="11"/>
      <c r="AO152" s="17"/>
      <c r="AP152" s="18" t="s">
        <v>290</v>
      </c>
      <c r="AQ152" s="19">
        <f>STDEV(AQ4:AQ124)</f>
        <v>1081.102816</v>
      </c>
      <c r="AS152" s="11"/>
    </row>
    <row r="153">
      <c r="A153" s="14"/>
      <c r="B153" s="20" t="s">
        <v>291</v>
      </c>
      <c r="C153" s="19">
        <f>MEDIAN(C4:C124)</f>
        <v>309.5</v>
      </c>
      <c r="E153" s="11"/>
      <c r="F153" s="17"/>
      <c r="G153" s="20" t="s">
        <v>291</v>
      </c>
      <c r="H153" s="19">
        <f>MEDIAN(H4:H124)</f>
        <v>253</v>
      </c>
      <c r="J153" s="11"/>
      <c r="K153" s="17"/>
      <c r="L153" s="20" t="s">
        <v>291</v>
      </c>
      <c r="M153" s="19">
        <f>MEDIAN(M4:M124)</f>
        <v>288.5</v>
      </c>
      <c r="O153" s="11"/>
      <c r="P153" s="17"/>
      <c r="Q153" s="20" t="s">
        <v>291</v>
      </c>
      <c r="R153" s="19">
        <f>MEDIAN(R4:R124)</f>
        <v>284</v>
      </c>
      <c r="T153" s="11"/>
      <c r="U153" s="17"/>
      <c r="V153" s="20" t="s">
        <v>291</v>
      </c>
      <c r="W153" s="19">
        <f>MEDIAN(W4:W124)</f>
        <v>350</v>
      </c>
      <c r="Y153" s="11"/>
      <c r="Z153" s="17"/>
      <c r="AA153" s="20" t="s">
        <v>291</v>
      </c>
      <c r="AB153" s="19">
        <f>MEDIAN(AB4:AB124)</f>
        <v>258</v>
      </c>
      <c r="AD153" s="11"/>
      <c r="AE153" s="17"/>
      <c r="AF153" s="20" t="s">
        <v>291</v>
      </c>
      <c r="AG153" s="19">
        <f>MEDIAN(AG4:AG124)</f>
        <v>324</v>
      </c>
      <c r="AI153" s="11"/>
      <c r="AJ153" s="17"/>
      <c r="AK153" s="20" t="s">
        <v>291</v>
      </c>
      <c r="AL153" s="19">
        <f>MEDIAN(AL4:AL124)</f>
        <v>387.5</v>
      </c>
      <c r="AN153" s="11"/>
      <c r="AO153" s="17"/>
      <c r="AP153" s="20" t="s">
        <v>291</v>
      </c>
      <c r="AQ153" s="19">
        <f>MEDIAN(AQ4:AQ124)</f>
        <v>254</v>
      </c>
      <c r="AS153" s="11"/>
    </row>
    <row r="154">
      <c r="A154" s="14"/>
      <c r="B154" s="20" t="s">
        <v>292</v>
      </c>
      <c r="C154" s="19">
        <f>min(C4:C124)</f>
        <v>120</v>
      </c>
      <c r="E154" s="11"/>
      <c r="F154" s="17"/>
      <c r="G154" s="20" t="s">
        <v>292</v>
      </c>
      <c r="H154" s="19">
        <f>min(H4:H124)</f>
        <v>100</v>
      </c>
      <c r="J154" s="11"/>
      <c r="K154" s="17"/>
      <c r="L154" s="20" t="s">
        <v>292</v>
      </c>
      <c r="M154" s="19">
        <f>min(M4:M124)</f>
        <v>98</v>
      </c>
      <c r="O154" s="11"/>
      <c r="P154" s="17"/>
      <c r="Q154" s="20" t="s">
        <v>292</v>
      </c>
      <c r="R154" s="19">
        <f>min(R4:R124)</f>
        <v>115</v>
      </c>
      <c r="T154" s="11"/>
      <c r="U154" s="17"/>
      <c r="V154" s="20" t="s">
        <v>292</v>
      </c>
      <c r="W154" s="19">
        <f>min(W4:W124)</f>
        <v>119</v>
      </c>
      <c r="Y154" s="11"/>
      <c r="Z154" s="17"/>
      <c r="AA154" s="20" t="s">
        <v>292</v>
      </c>
      <c r="AB154" s="19">
        <f>min(AB4:AB124)</f>
        <v>107</v>
      </c>
      <c r="AD154" s="11"/>
      <c r="AE154" s="17"/>
      <c r="AF154" s="20" t="s">
        <v>292</v>
      </c>
      <c r="AG154" s="19">
        <f>min(AG4:AG124)</f>
        <v>105</v>
      </c>
      <c r="AI154" s="11"/>
      <c r="AJ154" s="17"/>
      <c r="AK154" s="20" t="s">
        <v>292</v>
      </c>
      <c r="AL154" s="19">
        <f>min(AL4:AL124)</f>
        <v>79</v>
      </c>
      <c r="AN154" s="11"/>
      <c r="AO154" s="17"/>
      <c r="AP154" s="20" t="s">
        <v>292</v>
      </c>
      <c r="AQ154" s="19">
        <f>min(AQ4:AQ124)</f>
        <v>55</v>
      </c>
      <c r="AS154" s="11"/>
    </row>
    <row r="155">
      <c r="A155" s="14"/>
      <c r="B155" s="20" t="s">
        <v>293</v>
      </c>
      <c r="C155" s="19">
        <f>max(C4:C124)</f>
        <v>2385</v>
      </c>
      <c r="E155" s="11"/>
      <c r="F155" s="17"/>
      <c r="G155" s="20" t="s">
        <v>293</v>
      </c>
      <c r="H155" s="19">
        <f>max(H4:H124)</f>
        <v>6736</v>
      </c>
      <c r="J155" s="11"/>
      <c r="K155" s="17"/>
      <c r="L155" s="20" t="s">
        <v>293</v>
      </c>
      <c r="M155" s="19">
        <f>max(M4:M124)</f>
        <v>2343</v>
      </c>
      <c r="O155" s="11"/>
      <c r="P155" s="17"/>
      <c r="Q155" s="20" t="s">
        <v>293</v>
      </c>
      <c r="R155" s="19">
        <f>max(R4:R124)</f>
        <v>1851</v>
      </c>
      <c r="T155" s="11"/>
      <c r="U155" s="17"/>
      <c r="V155" s="20" t="s">
        <v>293</v>
      </c>
      <c r="W155" s="19">
        <f>max(W4:W124)</f>
        <v>2590</v>
      </c>
      <c r="Y155" s="11"/>
      <c r="Z155" s="17"/>
      <c r="AA155" s="20" t="s">
        <v>293</v>
      </c>
      <c r="AB155" s="19">
        <f>max(AB4:AB124)</f>
        <v>3753</v>
      </c>
      <c r="AD155" s="11"/>
      <c r="AE155" s="17"/>
      <c r="AF155" s="20" t="s">
        <v>293</v>
      </c>
      <c r="AG155" s="19">
        <f>max(AG4:AG124)</f>
        <v>4542</v>
      </c>
      <c r="AI155" s="11"/>
      <c r="AJ155" s="17"/>
      <c r="AK155" s="20" t="s">
        <v>293</v>
      </c>
      <c r="AL155" s="19">
        <f>max(AL4:AL124)</f>
        <v>3197</v>
      </c>
      <c r="AN155" s="11"/>
      <c r="AO155" s="17"/>
      <c r="AP155" s="20" t="s">
        <v>293</v>
      </c>
      <c r="AQ155" s="19">
        <f>max(AQ4:AQ124)</f>
        <v>8039</v>
      </c>
      <c r="AS155" s="11"/>
    </row>
    <row r="156">
      <c r="A156" s="14"/>
      <c r="B156" s="20" t="s">
        <v>294</v>
      </c>
      <c r="C156" s="19">
        <f>sum(C4:C124)/1000</f>
        <v>28.655</v>
      </c>
      <c r="E156" s="11"/>
      <c r="F156" s="17"/>
      <c r="G156" s="20" t="s">
        <v>294</v>
      </c>
      <c r="H156" s="19">
        <f>sum(H4:H124)/1000</f>
        <v>28.76</v>
      </c>
      <c r="J156" s="11"/>
      <c r="K156" s="17"/>
      <c r="L156" s="20" t="s">
        <v>294</v>
      </c>
      <c r="M156" s="19">
        <f>sum(M4:M124)/1000</f>
        <v>24.824</v>
      </c>
      <c r="O156" s="11"/>
      <c r="P156" s="17"/>
      <c r="Q156" s="20" t="s">
        <v>294</v>
      </c>
      <c r="R156" s="19">
        <f>sum(R4:R124)/1000</f>
        <v>22.028</v>
      </c>
      <c r="T156" s="11"/>
      <c r="U156" s="17"/>
      <c r="V156" s="20" t="s">
        <v>294</v>
      </c>
      <c r="W156" s="19">
        <f>sum(W4:W124)/1000</f>
        <v>31.684</v>
      </c>
      <c r="Y156" s="11"/>
      <c r="Z156" s="17"/>
      <c r="AA156" s="20" t="s">
        <v>294</v>
      </c>
      <c r="AB156" s="19">
        <f>sum(AB4:AB124)/1000</f>
        <v>31.66</v>
      </c>
      <c r="AD156" s="11"/>
      <c r="AE156" s="17"/>
      <c r="AF156" s="20" t="s">
        <v>294</v>
      </c>
      <c r="AG156" s="19">
        <f>sum(AG4:AG124)/1000</f>
        <v>36.049</v>
      </c>
      <c r="AI156" s="11"/>
      <c r="AJ156" s="17"/>
      <c r="AK156" s="20" t="s">
        <v>294</v>
      </c>
      <c r="AL156" s="19">
        <f>sum(AL4:AL124)/1000</f>
        <v>33.888</v>
      </c>
      <c r="AN156" s="11"/>
      <c r="AO156" s="17"/>
      <c r="AP156" s="20" t="s">
        <v>294</v>
      </c>
      <c r="AQ156" s="19">
        <f>sum(AQ4:AQ124)/1000</f>
        <v>46.958</v>
      </c>
      <c r="AS156" s="11"/>
    </row>
    <row r="157">
      <c r="A157" s="14"/>
      <c r="B157" s="20" t="s">
        <v>295</v>
      </c>
      <c r="C157" s="19">
        <f>COUNTA(C4:C124)+1</f>
        <v>55</v>
      </c>
      <c r="E157" s="11"/>
      <c r="F157" s="17"/>
      <c r="G157" s="20" t="s">
        <v>295</v>
      </c>
      <c r="H157" s="19">
        <f>COUNTA(H4:H124)+1</f>
        <v>55</v>
      </c>
      <c r="J157" s="11"/>
      <c r="K157" s="17"/>
      <c r="L157" s="20" t="s">
        <v>295</v>
      </c>
      <c r="M157" s="19">
        <f>COUNTA(M4:M124)+1</f>
        <v>55</v>
      </c>
      <c r="O157" s="11"/>
      <c r="P157" s="17"/>
      <c r="Q157" s="20" t="s">
        <v>295</v>
      </c>
      <c r="R157" s="19">
        <f>COUNTA(R4:R124)+1</f>
        <v>52</v>
      </c>
      <c r="T157" s="11"/>
      <c r="U157" s="17"/>
      <c r="V157" s="20" t="s">
        <v>295</v>
      </c>
      <c r="W157" s="19">
        <f>COUNTA(W4:W124)+1</f>
        <v>59</v>
      </c>
      <c r="Y157" s="11"/>
      <c r="Z157" s="17"/>
      <c r="AA157" s="20" t="s">
        <v>295</v>
      </c>
      <c r="AB157" s="19">
        <f>COUNTA(AB4:AB124)+1</f>
        <v>61</v>
      </c>
      <c r="AD157" s="11"/>
      <c r="AE157" s="17"/>
      <c r="AF157" s="20" t="s">
        <v>295</v>
      </c>
      <c r="AG157" s="19">
        <f>COUNTA(AG4:AG124)+1</f>
        <v>55</v>
      </c>
      <c r="AI157" s="11"/>
      <c r="AJ157" s="17"/>
      <c r="AK157" s="20" t="s">
        <v>295</v>
      </c>
      <c r="AL157" s="19">
        <f>COUNTA(AL4:AL124)+1</f>
        <v>53</v>
      </c>
      <c r="AN157" s="11"/>
      <c r="AO157" s="17"/>
      <c r="AP157" s="20" t="s">
        <v>295</v>
      </c>
      <c r="AQ157" s="19">
        <f>COUNTA(AQ4:AQ124)+1</f>
        <v>79</v>
      </c>
      <c r="AS157" s="11"/>
    </row>
    <row r="158">
      <c r="A158" s="14"/>
      <c r="B158" s="22" t="s">
        <v>296</v>
      </c>
      <c r="C158" s="23">
        <f>C160+C159+C161+C162</f>
        <v>55</v>
      </c>
      <c r="F158" s="14"/>
      <c r="G158" s="22" t="s">
        <v>296</v>
      </c>
      <c r="H158" s="23">
        <f>H160+H159+H161+H162</f>
        <v>55</v>
      </c>
      <c r="K158" s="14"/>
      <c r="L158" s="22" t="s">
        <v>296</v>
      </c>
      <c r="M158" s="23">
        <f>M160+M159+M161+M162</f>
        <v>55</v>
      </c>
      <c r="P158" s="14"/>
      <c r="Q158" s="22" t="s">
        <v>296</v>
      </c>
      <c r="R158" s="23">
        <f>R160+R159+R161+R162</f>
        <v>58</v>
      </c>
      <c r="U158" s="14"/>
      <c r="V158" s="22" t="s">
        <v>296</v>
      </c>
      <c r="W158" s="23">
        <f>W160+W159+W161+W162</f>
        <v>59</v>
      </c>
      <c r="Z158" s="14"/>
      <c r="AA158" s="22" t="s">
        <v>296</v>
      </c>
      <c r="AB158" s="23">
        <f>AB160+AB159+AB161+AB162</f>
        <v>61</v>
      </c>
      <c r="AE158" s="14"/>
      <c r="AF158" s="22" t="s">
        <v>296</v>
      </c>
      <c r="AG158" s="23">
        <f>AG160+AG159+AG161+AG162</f>
        <v>55</v>
      </c>
      <c r="AJ158" s="14"/>
      <c r="AK158" s="22" t="s">
        <v>296</v>
      </c>
      <c r="AL158" s="23">
        <f>AL160+AL159+AL161+AL162</f>
        <v>69</v>
      </c>
      <c r="AO158" s="14"/>
      <c r="AP158" s="22" t="s">
        <v>296</v>
      </c>
      <c r="AQ158" s="23">
        <f>AQ160+AQ159+AQ161+AQ162</f>
        <v>79</v>
      </c>
    </row>
    <row r="159">
      <c r="A159" s="2"/>
      <c r="B159" s="20" t="s">
        <v>297</v>
      </c>
      <c r="C159" s="24">
        <f>(C157-55)/2</f>
        <v>0</v>
      </c>
      <c r="D159" s="2"/>
      <c r="E159" s="2"/>
      <c r="F159" s="2"/>
      <c r="G159" s="20" t="s">
        <v>297</v>
      </c>
      <c r="H159" s="24">
        <f>(H157-55)/2</f>
        <v>0</v>
      </c>
      <c r="I159" s="2"/>
      <c r="J159" s="2"/>
      <c r="K159" s="2"/>
      <c r="L159" s="20" t="s">
        <v>297</v>
      </c>
      <c r="M159" s="24">
        <f>(M157-55)/2</f>
        <v>0</v>
      </c>
      <c r="N159" s="2"/>
      <c r="O159" s="2"/>
      <c r="P159" s="2"/>
      <c r="Q159" s="20" t="s">
        <v>297</v>
      </c>
      <c r="R159" s="29">
        <f>(R157-52)/2</f>
        <v>0</v>
      </c>
      <c r="S159" s="30"/>
      <c r="T159" s="2"/>
      <c r="U159" s="2"/>
      <c r="V159" s="20" t="s">
        <v>297</v>
      </c>
      <c r="W159" s="24">
        <f>(W157-55)/2</f>
        <v>2</v>
      </c>
      <c r="X159" s="2"/>
      <c r="Y159" s="2"/>
      <c r="Z159" s="2"/>
      <c r="AA159" s="20" t="s">
        <v>297</v>
      </c>
      <c r="AB159" s="24">
        <f>(AB157-55)/2</f>
        <v>3</v>
      </c>
      <c r="AC159" s="2"/>
      <c r="AD159" s="2"/>
      <c r="AE159" s="2"/>
      <c r="AF159" s="20" t="s">
        <v>297</v>
      </c>
      <c r="AG159" s="24">
        <f>(AG157-55)/2</f>
        <v>0</v>
      </c>
      <c r="AH159" s="2"/>
      <c r="AI159" s="2"/>
      <c r="AJ159" s="2"/>
      <c r="AK159" s="20" t="s">
        <v>297</v>
      </c>
      <c r="AL159" s="29">
        <f>(AL157-47)/2</f>
        <v>3</v>
      </c>
      <c r="AM159" s="2"/>
      <c r="AN159" s="2"/>
      <c r="AO159" s="2"/>
      <c r="AP159" s="20" t="s">
        <v>297</v>
      </c>
      <c r="AQ159" s="24">
        <f>(AQ157-55)/2</f>
        <v>12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B160" s="25" t="s">
        <v>298</v>
      </c>
      <c r="C160" s="26">
        <v>55.0</v>
      </c>
      <c r="E160" s="11"/>
      <c r="G160" s="25" t="s">
        <v>298</v>
      </c>
      <c r="H160" s="26">
        <v>55.0</v>
      </c>
      <c r="J160" s="11"/>
      <c r="L160" s="25" t="s">
        <v>298</v>
      </c>
      <c r="M160" s="26">
        <v>55.0</v>
      </c>
      <c r="O160" s="11"/>
      <c r="Q160" s="25" t="s">
        <v>298</v>
      </c>
      <c r="R160" s="26">
        <v>55.0</v>
      </c>
      <c r="T160" s="11"/>
      <c r="V160" s="25" t="s">
        <v>298</v>
      </c>
      <c r="W160" s="26">
        <v>55.0</v>
      </c>
      <c r="Y160" s="11"/>
      <c r="AA160" s="25" t="s">
        <v>298</v>
      </c>
      <c r="AB160" s="26">
        <v>55.0</v>
      </c>
      <c r="AD160" s="11"/>
      <c r="AF160" s="25" t="s">
        <v>298</v>
      </c>
      <c r="AG160" s="26">
        <v>55.0</v>
      </c>
      <c r="AI160" s="11"/>
      <c r="AK160" s="25" t="s">
        <v>298</v>
      </c>
      <c r="AL160" s="26">
        <v>55.0</v>
      </c>
      <c r="AN160" s="11"/>
      <c r="AP160" s="25" t="s">
        <v>298</v>
      </c>
      <c r="AQ160" s="26">
        <v>55.0</v>
      </c>
      <c r="AS160" s="11"/>
    </row>
    <row r="161">
      <c r="B161" s="15" t="s">
        <v>299</v>
      </c>
      <c r="C161" s="26">
        <f>C159</f>
        <v>0</v>
      </c>
      <c r="E161" s="11"/>
      <c r="G161" s="15" t="s">
        <v>299</v>
      </c>
      <c r="H161" s="26">
        <f>H159</f>
        <v>0</v>
      </c>
      <c r="J161" s="11"/>
      <c r="L161" s="15" t="s">
        <v>299</v>
      </c>
      <c r="M161" s="26">
        <f>M159</f>
        <v>0</v>
      </c>
      <c r="O161" s="11"/>
      <c r="Q161" s="15" t="s">
        <v>299</v>
      </c>
      <c r="R161" s="26">
        <f>R159</f>
        <v>0</v>
      </c>
      <c r="T161" s="11"/>
      <c r="V161" s="15" t="s">
        <v>299</v>
      </c>
      <c r="W161" s="26">
        <f>W159</f>
        <v>2</v>
      </c>
      <c r="Y161" s="11"/>
      <c r="AA161" s="15" t="s">
        <v>299</v>
      </c>
      <c r="AB161" s="26">
        <f>AB159</f>
        <v>3</v>
      </c>
      <c r="AD161" s="11"/>
      <c r="AF161" s="15" t="s">
        <v>299</v>
      </c>
      <c r="AG161" s="26">
        <f>AG159</f>
        <v>0</v>
      </c>
      <c r="AI161" s="11"/>
      <c r="AK161" s="15" t="s">
        <v>299</v>
      </c>
      <c r="AL161" s="26">
        <f>AL159</f>
        <v>3</v>
      </c>
      <c r="AN161" s="11"/>
      <c r="AP161" s="15" t="s">
        <v>299</v>
      </c>
      <c r="AQ161" s="26">
        <f>AQ159</f>
        <v>12</v>
      </c>
      <c r="AS161" s="11"/>
    </row>
    <row r="162">
      <c r="B162" s="15" t="s">
        <v>300</v>
      </c>
      <c r="C162" s="26">
        <v>0.0</v>
      </c>
      <c r="E162" s="11"/>
      <c r="G162" s="15" t="s">
        <v>300</v>
      </c>
      <c r="H162" s="26">
        <v>0.0</v>
      </c>
      <c r="J162" s="11"/>
      <c r="L162" s="15" t="s">
        <v>300</v>
      </c>
      <c r="M162" s="26">
        <v>0.0</v>
      </c>
      <c r="O162" s="11"/>
      <c r="Q162" s="15" t="s">
        <v>300</v>
      </c>
      <c r="R162" s="31">
        <v>3.0</v>
      </c>
      <c r="T162" s="11"/>
      <c r="V162" s="15" t="s">
        <v>300</v>
      </c>
      <c r="W162" s="26">
        <v>0.0</v>
      </c>
      <c r="Y162" s="11"/>
      <c r="AA162" s="15" t="s">
        <v>300</v>
      </c>
      <c r="AB162" s="26">
        <v>0.0</v>
      </c>
      <c r="AD162" s="11"/>
      <c r="AF162" s="15" t="s">
        <v>300</v>
      </c>
      <c r="AG162" s="26">
        <v>0.0</v>
      </c>
      <c r="AI162" s="11"/>
      <c r="AK162" s="15" t="s">
        <v>300</v>
      </c>
      <c r="AL162" s="31">
        <v>8.0</v>
      </c>
      <c r="AN162" s="11"/>
      <c r="AP162" s="15" t="s">
        <v>300</v>
      </c>
      <c r="AQ162" s="26">
        <v>0.0</v>
      </c>
      <c r="AS162" s="11"/>
    </row>
    <row r="163">
      <c r="B163" s="25" t="s">
        <v>301</v>
      </c>
      <c r="C163" s="26">
        <f>COUNTIF(A3:A100,FALSE)+5</f>
        <v>7</v>
      </c>
      <c r="E163" s="11"/>
      <c r="G163" s="25" t="s">
        <v>301</v>
      </c>
      <c r="H163" s="26">
        <f>COUNTIF(F3:F100,FALSE)+5</f>
        <v>7</v>
      </c>
      <c r="J163" s="11"/>
      <c r="L163" s="25" t="s">
        <v>301</v>
      </c>
      <c r="M163" s="26">
        <f>COUNTIF(K3:K100,FALSE)+5</f>
        <v>7</v>
      </c>
      <c r="O163" s="11"/>
      <c r="Q163" s="25" t="s">
        <v>301</v>
      </c>
      <c r="R163" s="26">
        <f>COUNTIF(P3:P100,FALSE)+5</f>
        <v>7</v>
      </c>
      <c r="T163" s="11"/>
      <c r="V163" s="25" t="s">
        <v>301</v>
      </c>
      <c r="W163" s="26">
        <f>COUNTIF(U3:U100,FALSE)+5</f>
        <v>7</v>
      </c>
      <c r="Y163" s="11"/>
      <c r="AA163" s="25" t="s">
        <v>301</v>
      </c>
      <c r="AB163" s="26">
        <f>COUNTIF(Z3:Z100,FALSE)+5</f>
        <v>7</v>
      </c>
      <c r="AD163" s="11"/>
      <c r="AF163" s="25" t="s">
        <v>301</v>
      </c>
      <c r="AG163" s="26">
        <f>COUNTIF(AE3:AE100,FALSE)+5</f>
        <v>7</v>
      </c>
      <c r="AI163" s="11"/>
      <c r="AK163" s="25" t="s">
        <v>301</v>
      </c>
      <c r="AL163" s="26">
        <f>COUNTIF(AJ3:AJ100,FALSE)+5</f>
        <v>7</v>
      </c>
      <c r="AN163" s="11"/>
      <c r="AP163" s="25" t="s">
        <v>301</v>
      </c>
      <c r="AQ163" s="26">
        <f>COUNTIF(AO3:AO100,FALSE)+5</f>
        <v>7</v>
      </c>
      <c r="AS163" s="11"/>
    </row>
    <row r="164">
      <c r="B164" s="15" t="s">
        <v>302</v>
      </c>
      <c r="C164" s="26">
        <f>C158+C163</f>
        <v>62</v>
      </c>
      <c r="E164" s="11"/>
      <c r="G164" s="15" t="s">
        <v>302</v>
      </c>
      <c r="H164" s="26">
        <f>H158+H163</f>
        <v>62</v>
      </c>
      <c r="J164" s="11"/>
      <c r="L164" s="15" t="s">
        <v>302</v>
      </c>
      <c r="M164" s="26">
        <f>M158+M163</f>
        <v>62</v>
      </c>
      <c r="O164" s="11"/>
      <c r="Q164" s="15" t="s">
        <v>302</v>
      </c>
      <c r="R164" s="26">
        <f>R158+R163</f>
        <v>65</v>
      </c>
      <c r="T164" s="11"/>
      <c r="V164" s="15" t="s">
        <v>302</v>
      </c>
      <c r="W164" s="26">
        <f>W158+W163</f>
        <v>66</v>
      </c>
      <c r="Y164" s="11"/>
      <c r="AA164" s="15" t="s">
        <v>302</v>
      </c>
      <c r="AB164" s="26">
        <f>AB158+AB163</f>
        <v>68</v>
      </c>
      <c r="AD164" s="11"/>
      <c r="AF164" s="15" t="s">
        <v>302</v>
      </c>
      <c r="AG164" s="26">
        <f>AG158+AG163</f>
        <v>62</v>
      </c>
      <c r="AI164" s="11"/>
      <c r="AK164" s="15" t="s">
        <v>302</v>
      </c>
      <c r="AL164" s="26">
        <f>AL158+AL163</f>
        <v>76</v>
      </c>
      <c r="AN164" s="11"/>
      <c r="AP164" s="15" t="s">
        <v>302</v>
      </c>
      <c r="AQ164" s="26">
        <f>AQ158+AQ163</f>
        <v>86</v>
      </c>
      <c r="AS164" s="11"/>
    </row>
    <row r="165">
      <c r="B165" s="22" t="s">
        <v>303</v>
      </c>
      <c r="C165" s="26">
        <f>C157-C159</f>
        <v>55</v>
      </c>
      <c r="E165" s="11"/>
      <c r="G165" s="22" t="s">
        <v>303</v>
      </c>
      <c r="H165" s="26">
        <f>H157-H159</f>
        <v>55</v>
      </c>
      <c r="J165" s="11"/>
      <c r="L165" s="22" t="s">
        <v>303</v>
      </c>
      <c r="M165" s="26">
        <f>M157-M159</f>
        <v>55</v>
      </c>
      <c r="O165" s="11"/>
      <c r="Q165" s="22" t="s">
        <v>303</v>
      </c>
      <c r="R165" s="26">
        <f>R157-R159</f>
        <v>52</v>
      </c>
      <c r="T165" s="11"/>
      <c r="V165" s="22" t="s">
        <v>303</v>
      </c>
      <c r="W165" s="26">
        <f>W157-W159</f>
        <v>57</v>
      </c>
      <c r="Y165" s="11"/>
      <c r="AA165" s="22" t="s">
        <v>303</v>
      </c>
      <c r="AB165" s="26">
        <f>AB157-AB159</f>
        <v>58</v>
      </c>
      <c r="AD165" s="11"/>
      <c r="AF165" s="22" t="s">
        <v>303</v>
      </c>
      <c r="AG165" s="26">
        <f>AG157-AG159</f>
        <v>55</v>
      </c>
      <c r="AI165" s="11"/>
      <c r="AK165" s="22" t="s">
        <v>303</v>
      </c>
      <c r="AL165" s="26">
        <f>AL157-AL159</f>
        <v>50</v>
      </c>
      <c r="AN165" s="11"/>
      <c r="AP165" s="22" t="s">
        <v>303</v>
      </c>
      <c r="AQ165" s="26">
        <f>AQ157-AQ159</f>
        <v>67</v>
      </c>
      <c r="AS165" s="11"/>
    </row>
    <row r="166">
      <c r="B166" s="27" t="s">
        <v>304</v>
      </c>
      <c r="C166" s="26">
        <f>((ABS(C165)-1)/C156)*1/5</f>
        <v>0.3768975746</v>
      </c>
      <c r="E166" s="11"/>
      <c r="G166" s="27" t="s">
        <v>304</v>
      </c>
      <c r="H166" s="26">
        <f>((ABS(H165)-1)/H156)*1/5</f>
        <v>0.3755215577</v>
      </c>
      <c r="J166" s="11"/>
      <c r="L166" s="27" t="s">
        <v>304</v>
      </c>
      <c r="M166" s="26">
        <f>((ABS(M165)-1)/M156)*1/5</f>
        <v>0.4350628424</v>
      </c>
      <c r="O166" s="11"/>
      <c r="Q166" s="27" t="s">
        <v>304</v>
      </c>
      <c r="R166" s="26">
        <f>((ABS(R165)-1)/R156)*1/5</f>
        <v>0.4630470311</v>
      </c>
      <c r="T166" s="11"/>
      <c r="V166" s="27" t="s">
        <v>304</v>
      </c>
      <c r="W166" s="26">
        <f>((ABS(W165)-1)/W156)*1/5</f>
        <v>0.3534907209</v>
      </c>
      <c r="Y166" s="11"/>
      <c r="AA166" s="27" t="s">
        <v>304</v>
      </c>
      <c r="AB166" s="26">
        <f>((ABS(AB165)-1)/AB156)*1/5</f>
        <v>0.3600758054</v>
      </c>
      <c r="AD166" s="11"/>
      <c r="AF166" s="27" t="s">
        <v>304</v>
      </c>
      <c r="AG166" s="26">
        <f>((ABS(AG165)-1)/AG156)*1/5</f>
        <v>0.2995922217</v>
      </c>
      <c r="AI166" s="11"/>
      <c r="AK166" s="27" t="s">
        <v>304</v>
      </c>
      <c r="AL166" s="26">
        <f>((ABS(AL165)-1)/AL156)*1/5</f>
        <v>0.2891879131</v>
      </c>
      <c r="AN166" s="11"/>
      <c r="AP166" s="27" t="s">
        <v>304</v>
      </c>
      <c r="AQ166" s="26">
        <f>((ABS(AQ165)-1)/AQ156)*1/5</f>
        <v>0.2811022616</v>
      </c>
      <c r="AS166" s="11"/>
    </row>
    <row r="167">
      <c r="B167" s="27" t="s">
        <v>305</v>
      </c>
      <c r="C167" s="26">
        <f>((ABS(C165)-1)/C156)*1/5*60</f>
        <v>22.61385448</v>
      </c>
      <c r="E167" s="11"/>
      <c r="G167" s="27" t="s">
        <v>305</v>
      </c>
      <c r="H167" s="26">
        <f>((ABS(H165)-1)/H156)*1/5*60</f>
        <v>22.53129346</v>
      </c>
      <c r="J167" s="11"/>
      <c r="L167" s="27" t="s">
        <v>305</v>
      </c>
      <c r="M167" s="26">
        <f>((ABS(M165)-1)/M156)*1/5*60</f>
        <v>26.10377054</v>
      </c>
      <c r="O167" s="11"/>
      <c r="Q167" s="27" t="s">
        <v>305</v>
      </c>
      <c r="R167" s="26">
        <f>((ABS(R165)-1)/R156)*1/5*60</f>
        <v>27.78282186</v>
      </c>
      <c r="T167" s="11"/>
      <c r="V167" s="27" t="s">
        <v>305</v>
      </c>
      <c r="W167" s="26">
        <f>((ABS(W165)-1)/W156)*1/5*60</f>
        <v>21.20944325</v>
      </c>
      <c r="Y167" s="11"/>
      <c r="AA167" s="27" t="s">
        <v>305</v>
      </c>
      <c r="AB167" s="26">
        <f>((ABS(AB165)-1)/AB156)*1/5*60</f>
        <v>21.60454833</v>
      </c>
      <c r="AD167" s="11"/>
      <c r="AF167" s="27" t="s">
        <v>305</v>
      </c>
      <c r="AG167" s="26">
        <f>((ABS(AG165)-1)/AG156)*1/5*60</f>
        <v>17.9755333</v>
      </c>
      <c r="AI167" s="11"/>
      <c r="AK167" s="27" t="s">
        <v>305</v>
      </c>
      <c r="AL167" s="26">
        <f>((ABS(AL165)-1)/AL156)*1/5*60</f>
        <v>17.35127479</v>
      </c>
      <c r="AN167" s="11"/>
      <c r="AP167" s="27" t="s">
        <v>305</v>
      </c>
      <c r="AQ167" s="26">
        <f>((ABS(AQ165)-1)/AQ156)*1/5*60</f>
        <v>16.8661357</v>
      </c>
      <c r="AS167" s="11"/>
    </row>
    <row r="168">
      <c r="B168" s="27" t="s">
        <v>306</v>
      </c>
      <c r="C168" s="26">
        <f>C166*(1-C177)</f>
        <v>0.3768975746</v>
      </c>
      <c r="E168" s="11"/>
      <c r="G168" s="27" t="s">
        <v>306</v>
      </c>
      <c r="H168" s="26">
        <f>H166*(1-H177)</f>
        <v>0.3755215577</v>
      </c>
      <c r="J168" s="11"/>
      <c r="L168" s="27" t="s">
        <v>306</v>
      </c>
      <c r="M168" s="26">
        <f>M166*(1-M177)</f>
        <v>0.4350628424</v>
      </c>
      <c r="O168" s="11"/>
      <c r="Q168" s="27" t="s">
        <v>306</v>
      </c>
      <c r="R168" s="26">
        <f>R166*(1-R177)</f>
        <v>0.4390963225</v>
      </c>
      <c r="T168" s="11"/>
      <c r="V168" s="27" t="s">
        <v>306</v>
      </c>
      <c r="W168" s="26">
        <f>W166*(1-W177)</f>
        <v>0.3534907209</v>
      </c>
      <c r="Y168" s="11"/>
      <c r="AA168" s="27" t="s">
        <v>306</v>
      </c>
      <c r="AB168" s="26">
        <f>AB166*(1-AB177)</f>
        <v>0.3600758054</v>
      </c>
      <c r="AD168" s="11"/>
      <c r="AF168" s="27" t="s">
        <v>306</v>
      </c>
      <c r="AG168" s="26">
        <f>AG166*(1-AG177)</f>
        <v>0.2995922217</v>
      </c>
      <c r="AI168" s="11"/>
      <c r="AK168" s="27" t="s">
        <v>306</v>
      </c>
      <c r="AL168" s="26">
        <f>AL166*(1-AL177)</f>
        <v>0.2541348327</v>
      </c>
      <c r="AN168" s="11"/>
      <c r="AP168" s="27" t="s">
        <v>306</v>
      </c>
      <c r="AQ168" s="26">
        <f>AQ166*(1-AQ177)</f>
        <v>0.2811022616</v>
      </c>
      <c r="AS168" s="11"/>
    </row>
    <row r="169">
      <c r="B169" s="27" t="s">
        <v>307</v>
      </c>
      <c r="C169" s="26">
        <f>C167*(1-C177)</f>
        <v>22.61385448</v>
      </c>
      <c r="E169" s="11"/>
      <c r="G169" s="27" t="s">
        <v>307</v>
      </c>
      <c r="H169" s="26">
        <f>H167*(1-H177)</f>
        <v>22.53129346</v>
      </c>
      <c r="J169" s="11"/>
      <c r="L169" s="27" t="s">
        <v>307</v>
      </c>
      <c r="M169" s="26">
        <f>M167*(1-M177)</f>
        <v>26.10377054</v>
      </c>
      <c r="O169" s="11"/>
      <c r="Q169" s="27" t="s">
        <v>307</v>
      </c>
      <c r="R169" s="26">
        <f>R167*(1-R177)</f>
        <v>26.34577935</v>
      </c>
      <c r="T169" s="11"/>
      <c r="V169" s="27" t="s">
        <v>307</v>
      </c>
      <c r="W169" s="26">
        <f>W167*(1-W177)</f>
        <v>21.20944325</v>
      </c>
      <c r="Y169" s="11"/>
      <c r="AA169" s="27" t="s">
        <v>307</v>
      </c>
      <c r="AB169" s="26">
        <f>AB167*(1-AB177)</f>
        <v>21.60454833</v>
      </c>
      <c r="AD169" s="11"/>
      <c r="AF169" s="27" t="s">
        <v>307</v>
      </c>
      <c r="AG169" s="26">
        <f>AG167*(1-AG177)</f>
        <v>17.9755333</v>
      </c>
      <c r="AI169" s="11"/>
      <c r="AK169" s="27" t="s">
        <v>307</v>
      </c>
      <c r="AL169" s="26">
        <f>AL167*(1-AL177)</f>
        <v>15.24808996</v>
      </c>
      <c r="AN169" s="11"/>
      <c r="AP169" s="27" t="s">
        <v>307</v>
      </c>
      <c r="AQ169" s="26">
        <f>AQ167*(1-AQ177)</f>
        <v>16.8661357</v>
      </c>
      <c r="AS169" s="11"/>
    </row>
    <row r="170">
      <c r="B170" s="27" t="s">
        <v>308</v>
      </c>
      <c r="C170" s="26">
        <f>(ABS(C165)-1)/C156</f>
        <v>1.884487873</v>
      </c>
      <c r="E170" s="11"/>
      <c r="G170" s="27" t="s">
        <v>308</v>
      </c>
      <c r="H170" s="26">
        <f>(ABS(H165)-1)/H156</f>
        <v>1.877607789</v>
      </c>
      <c r="J170" s="11"/>
      <c r="L170" s="27" t="s">
        <v>308</v>
      </c>
      <c r="M170" s="26">
        <f>(ABS(M165)-1)/M156</f>
        <v>2.175314212</v>
      </c>
      <c r="O170" s="11"/>
      <c r="Q170" s="27" t="s">
        <v>308</v>
      </c>
      <c r="R170" s="26">
        <f>(ABS(R165)-1)/R156</f>
        <v>2.315235155</v>
      </c>
      <c r="T170" s="11"/>
      <c r="V170" s="27" t="s">
        <v>308</v>
      </c>
      <c r="W170" s="26">
        <f>(ABS(W165)-1)/W156</f>
        <v>1.767453604</v>
      </c>
      <c r="Y170" s="11"/>
      <c r="AA170" s="27" t="s">
        <v>308</v>
      </c>
      <c r="AB170" s="26">
        <f>(ABS(AB165)-1)/AB156</f>
        <v>1.800379027</v>
      </c>
      <c r="AD170" s="11"/>
      <c r="AF170" s="27" t="s">
        <v>308</v>
      </c>
      <c r="AG170" s="26">
        <f>(ABS(AG165)-1)/AG156</f>
        <v>1.497961108</v>
      </c>
      <c r="AI170" s="11"/>
      <c r="AK170" s="27" t="s">
        <v>308</v>
      </c>
      <c r="AL170" s="26">
        <f>(ABS(AL165)-1)/AL156</f>
        <v>1.445939566</v>
      </c>
      <c r="AN170" s="11"/>
      <c r="AP170" s="27" t="s">
        <v>308</v>
      </c>
      <c r="AQ170" s="26">
        <f>(ABS(AQ165)-1)/AQ156</f>
        <v>1.405511308</v>
      </c>
      <c r="AS170" s="11"/>
    </row>
    <row r="171">
      <c r="B171" s="27" t="s">
        <v>309</v>
      </c>
      <c r="C171" s="26">
        <f>(ABS(C158)-1)/C156</f>
        <v>1.884487873</v>
      </c>
      <c r="E171" s="11"/>
      <c r="G171" s="27" t="s">
        <v>309</v>
      </c>
      <c r="H171" s="26">
        <f>(ABS(H158)-1)/H156</f>
        <v>1.877607789</v>
      </c>
      <c r="J171" s="11"/>
      <c r="L171" s="27" t="s">
        <v>309</v>
      </c>
      <c r="M171" s="26">
        <f>(ABS(M158)-1)/M156</f>
        <v>2.175314212</v>
      </c>
      <c r="O171" s="11"/>
      <c r="Q171" s="27" t="s">
        <v>309</v>
      </c>
      <c r="R171" s="26">
        <f>(ABS(R158)-1)/R156</f>
        <v>2.587615762</v>
      </c>
      <c r="T171" s="11"/>
      <c r="V171" s="27" t="s">
        <v>309</v>
      </c>
      <c r="W171" s="26">
        <f>(ABS(W158)-1)/W156</f>
        <v>1.830576947</v>
      </c>
      <c r="Y171" s="11"/>
      <c r="AA171" s="27" t="s">
        <v>309</v>
      </c>
      <c r="AB171" s="26">
        <f>(ABS(AB158)-1)/AB156</f>
        <v>1.895135818</v>
      </c>
      <c r="AD171" s="11"/>
      <c r="AF171" s="27" t="s">
        <v>309</v>
      </c>
      <c r="AG171" s="26">
        <f>(ABS(AG158)-1)/AG156</f>
        <v>1.497961108</v>
      </c>
      <c r="AI171" s="11"/>
      <c r="AK171" s="27" t="s">
        <v>309</v>
      </c>
      <c r="AL171" s="26">
        <f>(ABS(AL158)-1)/AL156</f>
        <v>2.006610009</v>
      </c>
      <c r="AN171" s="11"/>
      <c r="AP171" s="27" t="s">
        <v>309</v>
      </c>
      <c r="AQ171" s="26">
        <f>(ABS(AQ158)-1)/AQ156</f>
        <v>1.661058819</v>
      </c>
      <c r="AS171" s="11"/>
    </row>
    <row r="172">
      <c r="B172" s="2" t="s">
        <v>310</v>
      </c>
      <c r="C172" s="26">
        <f>(ABS(C164)-1)/C156</f>
        <v>2.128773338</v>
      </c>
      <c r="E172" s="11"/>
      <c r="G172" s="2" t="s">
        <v>310</v>
      </c>
      <c r="H172" s="26">
        <f>(ABS(H164)-1)/H156</f>
        <v>2.121001391</v>
      </c>
      <c r="J172" s="11"/>
      <c r="L172" s="2" t="s">
        <v>310</v>
      </c>
      <c r="M172" s="26">
        <f>(ABS(M164)-1)/M156</f>
        <v>2.457299388</v>
      </c>
      <c r="O172" s="11"/>
      <c r="Q172" s="2" t="s">
        <v>310</v>
      </c>
      <c r="R172" s="26">
        <f>(ABS(R164)-1)/R156</f>
        <v>2.905393136</v>
      </c>
      <c r="T172" s="11"/>
      <c r="V172" s="2" t="s">
        <v>310</v>
      </c>
      <c r="W172" s="26">
        <f>(ABS(W164)-1)/W156</f>
        <v>2.051508648</v>
      </c>
      <c r="Y172" s="11"/>
      <c r="AA172" s="2" t="s">
        <v>310</v>
      </c>
      <c r="AB172" s="26">
        <f>(ABS(AB164)-1)/AB156</f>
        <v>2.116234997</v>
      </c>
      <c r="AD172" s="11"/>
      <c r="AF172" s="2" t="s">
        <v>310</v>
      </c>
      <c r="AG172" s="26">
        <f>(ABS(AG164)-1)/AG156</f>
        <v>1.692141252</v>
      </c>
      <c r="AI172" s="11"/>
      <c r="AK172" s="2" t="s">
        <v>310</v>
      </c>
      <c r="AL172" s="26">
        <f>(ABS(AL164)-1)/AL156</f>
        <v>2.213172805</v>
      </c>
      <c r="AN172" s="11"/>
      <c r="AP172" s="2" t="s">
        <v>310</v>
      </c>
      <c r="AQ172" s="26">
        <f>(ABS(AQ164)-1)/AQ156</f>
        <v>1.8101282</v>
      </c>
      <c r="AS172" s="11"/>
    </row>
    <row r="173">
      <c r="B173" s="2" t="s">
        <v>311</v>
      </c>
      <c r="C173" s="26">
        <f>ABS(C158)/ABS(C165)</f>
        <v>1</v>
      </c>
      <c r="E173" s="11"/>
      <c r="G173" s="2" t="s">
        <v>311</v>
      </c>
      <c r="H173" s="26">
        <f>ABS(H158)/ABS(H165)</f>
        <v>1</v>
      </c>
      <c r="J173" s="11"/>
      <c r="L173" s="2" t="s">
        <v>311</v>
      </c>
      <c r="M173" s="26">
        <f>ABS(M158)/ABS(M165)</f>
        <v>1</v>
      </c>
      <c r="O173" s="11"/>
      <c r="Q173" s="2" t="s">
        <v>311</v>
      </c>
      <c r="R173" s="26">
        <f>ABS(R158)/ABS(R165)</f>
        <v>1.115384615</v>
      </c>
      <c r="T173" s="11"/>
      <c r="V173" s="2" t="s">
        <v>311</v>
      </c>
      <c r="W173" s="26">
        <f>ABS(W158)/ABS(W165)</f>
        <v>1.035087719</v>
      </c>
      <c r="Y173" s="11"/>
      <c r="AA173" s="2" t="s">
        <v>311</v>
      </c>
      <c r="AB173" s="26">
        <f>ABS(AB158)/ABS(AB165)</f>
        <v>1.051724138</v>
      </c>
      <c r="AD173" s="11"/>
      <c r="AF173" s="2" t="s">
        <v>311</v>
      </c>
      <c r="AG173" s="26">
        <f>ABS(AG158)/ABS(AG165)</f>
        <v>1</v>
      </c>
      <c r="AI173" s="11"/>
      <c r="AK173" s="2" t="s">
        <v>311</v>
      </c>
      <c r="AL173" s="26">
        <f>ABS(AL158)/ABS(AL165)</f>
        <v>1.38</v>
      </c>
      <c r="AN173" s="11"/>
      <c r="AP173" s="2" t="s">
        <v>311</v>
      </c>
      <c r="AQ173" s="26">
        <f>ABS(AQ158)/ABS(AQ165)</f>
        <v>1.179104478</v>
      </c>
      <c r="AS173" s="11"/>
    </row>
    <row r="174">
      <c r="B174" s="2" t="s">
        <v>312</v>
      </c>
      <c r="C174" s="26">
        <f>ABS(C164)/ABS(C165)</f>
        <v>1.127272727</v>
      </c>
      <c r="E174" s="11"/>
      <c r="G174" s="2" t="s">
        <v>312</v>
      </c>
      <c r="H174" s="26">
        <f>ABS(H164)/ABS(H165)</f>
        <v>1.127272727</v>
      </c>
      <c r="J174" s="11"/>
      <c r="L174" s="2" t="s">
        <v>312</v>
      </c>
      <c r="M174" s="26">
        <f>ABS(M164)/ABS(M165)</f>
        <v>1.127272727</v>
      </c>
      <c r="O174" s="11"/>
      <c r="Q174" s="2" t="s">
        <v>312</v>
      </c>
      <c r="R174" s="26">
        <f>ABS(R164)/ABS(R165)</f>
        <v>1.25</v>
      </c>
      <c r="T174" s="11"/>
      <c r="V174" s="2" t="s">
        <v>312</v>
      </c>
      <c r="W174" s="26">
        <f>ABS(W164)/ABS(W165)</f>
        <v>1.157894737</v>
      </c>
      <c r="Y174" s="11"/>
      <c r="AA174" s="2" t="s">
        <v>312</v>
      </c>
      <c r="AB174" s="26">
        <f>ABS(AB164)/ABS(AB165)</f>
        <v>1.172413793</v>
      </c>
      <c r="AD174" s="11"/>
      <c r="AF174" s="2" t="s">
        <v>312</v>
      </c>
      <c r="AG174" s="26">
        <f>ABS(AG164)/ABS(AG165)</f>
        <v>1.127272727</v>
      </c>
      <c r="AI174" s="11"/>
      <c r="AK174" s="2" t="s">
        <v>312</v>
      </c>
      <c r="AL174" s="26">
        <f>ABS(AL164)/ABS(AL165)</f>
        <v>1.52</v>
      </c>
      <c r="AN174" s="11"/>
      <c r="AP174" s="2" t="s">
        <v>312</v>
      </c>
      <c r="AQ174" s="26">
        <f>ABS(AQ164)/ABS(AQ165)</f>
        <v>1.28358209</v>
      </c>
      <c r="AS174" s="11"/>
    </row>
    <row r="175">
      <c r="B175" s="2" t="s">
        <v>313</v>
      </c>
      <c r="C175" s="26">
        <f>C162/MAX(ABS(C160),ABS(C165))</f>
        <v>0</v>
      </c>
      <c r="E175" s="11"/>
      <c r="G175" s="2" t="s">
        <v>313</v>
      </c>
      <c r="H175" s="26">
        <f>H162/MAX(ABS(H160),ABS(H165))</f>
        <v>0</v>
      </c>
      <c r="J175" s="11"/>
      <c r="L175" s="2" t="s">
        <v>313</v>
      </c>
      <c r="M175" s="26">
        <f>M162/MAX(ABS(M160),ABS(M165))</f>
        <v>0</v>
      </c>
      <c r="O175" s="11"/>
      <c r="Q175" s="2" t="s">
        <v>313</v>
      </c>
      <c r="R175" s="26">
        <f>R162/MAX(ABS(R160),ABS(R165))</f>
        <v>0.05454545455</v>
      </c>
      <c r="T175" s="11"/>
      <c r="V175" s="2" t="s">
        <v>313</v>
      </c>
      <c r="W175" s="26">
        <f>W162/MAX(ABS(W160),ABS(W165))</f>
        <v>0</v>
      </c>
      <c r="Y175" s="11"/>
      <c r="AA175" s="2" t="s">
        <v>313</v>
      </c>
      <c r="AB175" s="26">
        <f>AB162/MAX(ABS(AB160),ABS(AB165))</f>
        <v>0</v>
      </c>
      <c r="AD175" s="11"/>
      <c r="AF175" s="2" t="s">
        <v>313</v>
      </c>
      <c r="AG175" s="26">
        <f>AG162/MAX(ABS(AG160),ABS(AG165))</f>
        <v>0</v>
      </c>
      <c r="AI175" s="11"/>
      <c r="AK175" s="2" t="s">
        <v>313</v>
      </c>
      <c r="AL175" s="26">
        <f>AL162/MAX(ABS(AL160),ABS(AL165))</f>
        <v>0.1454545455</v>
      </c>
      <c r="AN175" s="11"/>
      <c r="AP175" s="2" t="s">
        <v>313</v>
      </c>
      <c r="AQ175" s="26">
        <f>AQ162/MAX(ABS(AQ160),ABS(AQ165))</f>
        <v>0</v>
      </c>
      <c r="AS175" s="11"/>
    </row>
    <row r="176">
      <c r="B176" s="27" t="s">
        <v>314</v>
      </c>
      <c r="C176" s="26">
        <f>C161/(C160+C162+C161)</f>
        <v>0</v>
      </c>
      <c r="E176" s="11"/>
      <c r="G176" s="27" t="s">
        <v>314</v>
      </c>
      <c r="H176" s="26">
        <f>H161/(H160+H162+H161)</f>
        <v>0</v>
      </c>
      <c r="J176" s="11"/>
      <c r="L176" s="27" t="s">
        <v>314</v>
      </c>
      <c r="M176" s="26">
        <f>M161/(M160+M162+M161)</f>
        <v>0</v>
      </c>
      <c r="O176" s="11"/>
      <c r="Q176" s="27" t="s">
        <v>314</v>
      </c>
      <c r="R176" s="26">
        <f>R161/(R160+R162+R161)</f>
        <v>0</v>
      </c>
      <c r="T176" s="11"/>
      <c r="V176" s="27" t="s">
        <v>314</v>
      </c>
      <c r="W176" s="26">
        <f>W161/(W160+W162+W161)</f>
        <v>0.0350877193</v>
      </c>
      <c r="Y176" s="11"/>
      <c r="AA176" s="27" t="s">
        <v>314</v>
      </c>
      <c r="AB176" s="26">
        <f>AB161/(AB160+AB162+AB161)</f>
        <v>0.05172413793</v>
      </c>
      <c r="AD176" s="11"/>
      <c r="AF176" s="27" t="s">
        <v>314</v>
      </c>
      <c r="AG176" s="26">
        <f>AG161/(AG160+AG162+AG161)</f>
        <v>0</v>
      </c>
      <c r="AI176" s="11"/>
      <c r="AK176" s="27" t="s">
        <v>314</v>
      </c>
      <c r="AL176" s="26">
        <f>AL161/(AL160+AL162+AL161)</f>
        <v>0.04545454545</v>
      </c>
      <c r="AN176" s="11"/>
      <c r="AP176" s="27" t="s">
        <v>314</v>
      </c>
      <c r="AQ176" s="26">
        <f>AQ161/(AQ160+AQ162+AQ161)</f>
        <v>0.1791044776</v>
      </c>
      <c r="AS176" s="11"/>
    </row>
    <row r="177">
      <c r="B177" s="27" t="s">
        <v>315</v>
      </c>
      <c r="C177" s="26">
        <f>C162/(C160+C162+C161)</f>
        <v>0</v>
      </c>
      <c r="E177" s="11"/>
      <c r="G177" s="27" t="s">
        <v>315</v>
      </c>
      <c r="H177" s="26">
        <f>H162/(H160+H162+H161)</f>
        <v>0</v>
      </c>
      <c r="J177" s="11"/>
      <c r="L177" s="27" t="s">
        <v>315</v>
      </c>
      <c r="M177" s="26">
        <f>M162/(M160+M162+M161)</f>
        <v>0</v>
      </c>
      <c r="O177" s="11"/>
      <c r="Q177" s="27" t="s">
        <v>315</v>
      </c>
      <c r="R177" s="26">
        <f>R162/(R160+R162+R161)</f>
        <v>0.05172413793</v>
      </c>
      <c r="T177" s="11"/>
      <c r="V177" s="27" t="s">
        <v>315</v>
      </c>
      <c r="W177" s="26">
        <f>W162/(W160+W162+W161)</f>
        <v>0</v>
      </c>
      <c r="Y177" s="11"/>
      <c r="AA177" s="27" t="s">
        <v>315</v>
      </c>
      <c r="AB177" s="26">
        <f>AB162/(AB160+AB162+AB161)</f>
        <v>0</v>
      </c>
      <c r="AD177" s="11"/>
      <c r="AF177" s="27" t="s">
        <v>315</v>
      </c>
      <c r="AG177" s="26">
        <f>AG162/(AG160+AG162+AG161)</f>
        <v>0</v>
      </c>
      <c r="AI177" s="11"/>
      <c r="AK177" s="27" t="s">
        <v>315</v>
      </c>
      <c r="AL177" s="26">
        <f>AL162/(AL160+AL162+AL161)</f>
        <v>0.1212121212</v>
      </c>
      <c r="AN177" s="11"/>
      <c r="AP177" s="27" t="s">
        <v>315</v>
      </c>
      <c r="AQ177" s="26">
        <f>AQ162/(AQ160+AQ162+AQ161)</f>
        <v>0</v>
      </c>
      <c r="AS177" s="11"/>
    </row>
    <row r="178">
      <c r="B178" s="27" t="s">
        <v>316</v>
      </c>
      <c r="C178" s="26">
        <f>(C161+C162)/(C160+C161+C162)</f>
        <v>0</v>
      </c>
      <c r="E178" s="11"/>
      <c r="G178" s="27" t="s">
        <v>316</v>
      </c>
      <c r="H178" s="26">
        <f>(H161+H162)/(H160+H161+H162)</f>
        <v>0</v>
      </c>
      <c r="J178" s="11"/>
      <c r="L178" s="27" t="s">
        <v>316</v>
      </c>
      <c r="M178" s="26">
        <f>(M161+M162)/(M160+M161+M162)</f>
        <v>0</v>
      </c>
      <c r="O178" s="11"/>
      <c r="Q178" s="27" t="s">
        <v>316</v>
      </c>
      <c r="R178" s="26">
        <f>(R161+R162)/(R160+R161+R162)</f>
        <v>0.05172413793</v>
      </c>
      <c r="T178" s="11"/>
      <c r="V178" s="27" t="s">
        <v>316</v>
      </c>
      <c r="W178" s="26">
        <f>(W161+W162)/(W160+W161+W162)</f>
        <v>0.0350877193</v>
      </c>
      <c r="Y178" s="11"/>
      <c r="AA178" s="27" t="s">
        <v>316</v>
      </c>
      <c r="AB178" s="26">
        <f>(AB161+AB162)/(AB160+AB161+AB162)</f>
        <v>0.05172413793</v>
      </c>
      <c r="AD178" s="11"/>
      <c r="AF178" s="27" t="s">
        <v>316</v>
      </c>
      <c r="AG178" s="26">
        <f>(AG161+AG162)/(AG160+AG161+AG162)</f>
        <v>0</v>
      </c>
      <c r="AI178" s="11"/>
      <c r="AK178" s="27" t="s">
        <v>316</v>
      </c>
      <c r="AL178" s="26">
        <f>(AL161+AL162)/(AL160+AL161+AL162)</f>
        <v>0.1666666667</v>
      </c>
      <c r="AN178" s="11"/>
      <c r="AP178" s="27" t="s">
        <v>316</v>
      </c>
      <c r="AQ178" s="26">
        <f>(AQ161+AQ162)/(AQ160+AQ161+AQ162)</f>
        <v>0.1791044776</v>
      </c>
      <c r="AS178" s="11"/>
    </row>
    <row r="179">
      <c r="B179" s="27" t="s">
        <v>317</v>
      </c>
      <c r="C179" s="28" t="str">
        <f>ABS(C161)/ABS(C159)</f>
        <v>#DIV/0!</v>
      </c>
      <c r="E179" s="11"/>
      <c r="G179" s="27" t="s">
        <v>317</v>
      </c>
      <c r="H179" s="28" t="str">
        <f>ABS(H161)/ABS(H159)</f>
        <v>#DIV/0!</v>
      </c>
      <c r="J179" s="11"/>
      <c r="L179" s="27" t="s">
        <v>317</v>
      </c>
      <c r="M179" s="28" t="str">
        <f>ABS(M161)/ABS(M159)</f>
        <v>#DIV/0!</v>
      </c>
      <c r="O179" s="11"/>
      <c r="Q179" s="27" t="s">
        <v>317</v>
      </c>
      <c r="R179" s="28" t="str">
        <f>ABS(R161)/ABS(R159)</f>
        <v>#DIV/0!</v>
      </c>
      <c r="T179" s="11"/>
      <c r="V179" s="27" t="s">
        <v>317</v>
      </c>
      <c r="W179" s="28">
        <f>ABS(W161)/ABS(W159)</f>
        <v>1</v>
      </c>
      <c r="Y179" s="11"/>
      <c r="AA179" s="27" t="s">
        <v>317</v>
      </c>
      <c r="AB179" s="28">
        <f>ABS(AB161)/ABS(AB159)</f>
        <v>1</v>
      </c>
      <c r="AD179" s="11"/>
      <c r="AF179" s="27" t="s">
        <v>317</v>
      </c>
      <c r="AG179" s="28" t="str">
        <f>ABS(AG161)/ABS(AG159)</f>
        <v>#DIV/0!</v>
      </c>
      <c r="AI179" s="11"/>
      <c r="AK179" s="27" t="s">
        <v>317</v>
      </c>
      <c r="AL179" s="28">
        <f>ABS(AL161)/ABS(AL159)</f>
        <v>1</v>
      </c>
      <c r="AN179" s="11"/>
      <c r="AP179" s="27" t="s">
        <v>317</v>
      </c>
      <c r="AQ179" s="28">
        <f>ABS(AQ161)/ABS(AQ159)</f>
        <v>1</v>
      </c>
      <c r="AS179" s="11"/>
    </row>
    <row r="180">
      <c r="B180" s="27" t="s">
        <v>318</v>
      </c>
      <c r="C180" s="28" t="str">
        <f>C161/(C161+C162)</f>
        <v>#DIV/0!</v>
      </c>
      <c r="E180" s="11"/>
      <c r="G180" s="27" t="s">
        <v>318</v>
      </c>
      <c r="H180" s="28" t="str">
        <f>H161/(H161+H162)</f>
        <v>#DIV/0!</v>
      </c>
      <c r="J180" s="11"/>
      <c r="L180" s="27" t="s">
        <v>318</v>
      </c>
      <c r="M180" s="28" t="str">
        <f>M161/(M161+M162)</f>
        <v>#DIV/0!</v>
      </c>
      <c r="O180" s="11"/>
      <c r="Q180" s="27" t="s">
        <v>318</v>
      </c>
      <c r="R180" s="28">
        <f>R161/(R161+R162)</f>
        <v>0</v>
      </c>
      <c r="T180" s="11"/>
      <c r="V180" s="27" t="s">
        <v>318</v>
      </c>
      <c r="W180" s="28">
        <f>W161/(W161+W162)</f>
        <v>1</v>
      </c>
      <c r="Y180" s="11"/>
      <c r="AA180" s="27" t="s">
        <v>318</v>
      </c>
      <c r="AB180" s="28">
        <f>AB161/(AB161+AB162)</f>
        <v>1</v>
      </c>
      <c r="AD180" s="11"/>
      <c r="AF180" s="27" t="s">
        <v>318</v>
      </c>
      <c r="AG180" s="28" t="str">
        <f>AG161/(AG161+AG162)</f>
        <v>#DIV/0!</v>
      </c>
      <c r="AI180" s="11"/>
      <c r="AK180" s="27" t="s">
        <v>318</v>
      </c>
      <c r="AL180" s="28">
        <f>AL161/(AL161+AL162)</f>
        <v>0.2727272727</v>
      </c>
      <c r="AN180" s="11"/>
      <c r="AP180" s="27" t="s">
        <v>318</v>
      </c>
      <c r="AQ180" s="28">
        <f>AQ161/(AQ161+AQ162)</f>
        <v>1</v>
      </c>
      <c r="AS180" s="11"/>
    </row>
    <row r="181">
      <c r="B181" s="27" t="s">
        <v>319</v>
      </c>
      <c r="C181" s="26">
        <f>C160/(C159+C160+C161+C162)</f>
        <v>1</v>
      </c>
      <c r="E181" s="11"/>
      <c r="G181" s="27" t="s">
        <v>319</v>
      </c>
      <c r="H181" s="26">
        <f>H160/(H159+H160+H161+H162)</f>
        <v>1</v>
      </c>
      <c r="J181" s="11"/>
      <c r="L181" s="27" t="s">
        <v>319</v>
      </c>
      <c r="M181" s="26">
        <f>M160/(M159+M160+M161+M162)</f>
        <v>1</v>
      </c>
      <c r="O181" s="11"/>
      <c r="Q181" s="27" t="s">
        <v>319</v>
      </c>
      <c r="R181" s="26">
        <f>R160/(R159+R160+R161+R162)</f>
        <v>0.9482758621</v>
      </c>
      <c r="T181" s="11"/>
      <c r="V181" s="27" t="s">
        <v>319</v>
      </c>
      <c r="W181" s="26">
        <f>W160/(W159+W160+W161+W162)</f>
        <v>0.9322033898</v>
      </c>
      <c r="Y181" s="11"/>
      <c r="AA181" s="27" t="s">
        <v>319</v>
      </c>
      <c r="AB181" s="26">
        <f>AB160/(AB159+AB160+AB161+AB162)</f>
        <v>0.9016393443</v>
      </c>
      <c r="AD181" s="11"/>
      <c r="AF181" s="27" t="s">
        <v>319</v>
      </c>
      <c r="AG181" s="26">
        <f>AG160/(AG159+AG160+AG161+AG162)</f>
        <v>1</v>
      </c>
      <c r="AI181" s="11"/>
      <c r="AK181" s="27" t="s">
        <v>319</v>
      </c>
      <c r="AL181" s="26">
        <f>AL160/(AL159+AL160+AL161+AL162)</f>
        <v>0.7971014493</v>
      </c>
      <c r="AN181" s="11"/>
      <c r="AP181" s="27" t="s">
        <v>319</v>
      </c>
      <c r="AQ181" s="26">
        <f>AQ160/(AQ159+AQ160+AQ161+AQ162)</f>
        <v>0.6962025316</v>
      </c>
      <c r="AS181" s="11"/>
    </row>
    <row r="182">
      <c r="B182" s="27" t="s">
        <v>320</v>
      </c>
      <c r="C182" s="26">
        <f>(C162+C161+C159)/(C160+C162+C161+C159)</f>
        <v>0</v>
      </c>
      <c r="E182" s="11"/>
      <c r="G182" s="27" t="s">
        <v>320</v>
      </c>
      <c r="H182" s="26">
        <f>(H162+H161+H159)/(H160+H162+H161+H159)</f>
        <v>0</v>
      </c>
      <c r="J182" s="11"/>
      <c r="L182" s="27" t="s">
        <v>320</v>
      </c>
      <c r="M182" s="26">
        <f>(M162+M161+M159)/(M160+M162+M161+M159)</f>
        <v>0</v>
      </c>
      <c r="O182" s="11"/>
      <c r="Q182" s="27" t="s">
        <v>320</v>
      </c>
      <c r="R182" s="26">
        <f>(R162+R161+R159)/(R160+R162+R161+R159)</f>
        <v>0.05172413793</v>
      </c>
      <c r="T182" s="11"/>
      <c r="V182" s="27" t="s">
        <v>320</v>
      </c>
      <c r="W182" s="26">
        <f>(W162+W161+W159)/(W160+W162+W161+W159)</f>
        <v>0.06779661017</v>
      </c>
      <c r="Y182" s="11"/>
      <c r="AA182" s="27" t="s">
        <v>320</v>
      </c>
      <c r="AB182" s="26">
        <f>(AB162+AB161+AB159)/(AB160+AB162+AB161+AB159)</f>
        <v>0.09836065574</v>
      </c>
      <c r="AD182" s="11"/>
      <c r="AF182" s="27" t="s">
        <v>320</v>
      </c>
      <c r="AG182" s="26">
        <f>(AG162+AG161+AG159)/(AG160+AG162+AG161+AG159)</f>
        <v>0</v>
      </c>
      <c r="AI182" s="11"/>
      <c r="AK182" s="27" t="s">
        <v>320</v>
      </c>
      <c r="AL182" s="26">
        <f>(AL162+AL161+AL159)/(AL160+AL162+AL161+AL159)</f>
        <v>0.2028985507</v>
      </c>
      <c r="AN182" s="11"/>
      <c r="AP182" s="27" t="s">
        <v>320</v>
      </c>
      <c r="AQ182" s="26">
        <f>(AQ162+AQ161+AQ159)/(AQ160+AQ162+AQ161+AQ159)</f>
        <v>0.3037974684</v>
      </c>
      <c r="AS182" s="11"/>
    </row>
    <row r="183">
      <c r="B183" s="27" t="s">
        <v>321</v>
      </c>
      <c r="C183" s="26">
        <f>(C161+C159)/C160</f>
        <v>0</v>
      </c>
      <c r="E183" s="11"/>
      <c r="G183" s="27" t="s">
        <v>321</v>
      </c>
      <c r="H183" s="26">
        <f>(H161+H159)/H160</f>
        <v>0</v>
      </c>
      <c r="J183" s="11"/>
      <c r="L183" s="27" t="s">
        <v>321</v>
      </c>
      <c r="M183" s="26">
        <f>(M161+M159)/M160</f>
        <v>0</v>
      </c>
      <c r="O183" s="11"/>
      <c r="Q183" s="27" t="s">
        <v>321</v>
      </c>
      <c r="R183" s="26">
        <f>(R161+R159)/R160</f>
        <v>0</v>
      </c>
      <c r="T183" s="11"/>
      <c r="V183" s="27" t="s">
        <v>321</v>
      </c>
      <c r="W183" s="26">
        <f>(W161+W159)/W160</f>
        <v>0.07272727273</v>
      </c>
      <c r="Y183" s="11"/>
      <c r="AA183" s="27" t="s">
        <v>321</v>
      </c>
      <c r="AB183" s="26">
        <f>(AB161+AB159)/AB160</f>
        <v>0.1090909091</v>
      </c>
      <c r="AD183" s="11"/>
      <c r="AF183" s="27" t="s">
        <v>321</v>
      </c>
      <c r="AG183" s="26">
        <f>(AG161+AG159)/AG160</f>
        <v>0</v>
      </c>
      <c r="AI183" s="11"/>
      <c r="AK183" s="27" t="s">
        <v>321</v>
      </c>
      <c r="AL183" s="26">
        <f>(AL161+AL159)/AL160</f>
        <v>0.1090909091</v>
      </c>
      <c r="AN183" s="11"/>
      <c r="AP183" s="27" t="s">
        <v>321</v>
      </c>
      <c r="AQ183" s="26">
        <f>(AQ161+AQ159)/AQ160</f>
        <v>0.4363636364</v>
      </c>
      <c r="AS183" s="11"/>
    </row>
    <row r="184">
      <c r="E184" s="11"/>
      <c r="J184" s="11"/>
      <c r="O184" s="11"/>
      <c r="T184" s="11"/>
      <c r="Y184" s="11"/>
      <c r="AD184" s="11"/>
      <c r="AI184" s="11"/>
      <c r="AN184" s="11"/>
      <c r="AS184" s="11"/>
    </row>
    <row r="185">
      <c r="E185" s="11"/>
      <c r="J185" s="11"/>
      <c r="O185" s="11"/>
      <c r="T185" s="11"/>
      <c r="Y185" s="11"/>
      <c r="AD185" s="11"/>
      <c r="AI185" s="11"/>
      <c r="AN185" s="11"/>
      <c r="AS185" s="11"/>
    </row>
    <row r="186">
      <c r="E186" s="11"/>
      <c r="J186" s="11"/>
      <c r="O186" s="11"/>
      <c r="T186" s="11"/>
      <c r="Y186" s="11"/>
      <c r="AD186" s="11"/>
      <c r="AI186" s="11"/>
      <c r="AN186" s="11"/>
      <c r="AS186" s="11"/>
    </row>
    <row r="187">
      <c r="E187" s="11"/>
      <c r="J187" s="11"/>
      <c r="O187" s="11"/>
      <c r="T187" s="11"/>
      <c r="Y187" s="11"/>
      <c r="AD187" s="11"/>
      <c r="AI187" s="11"/>
      <c r="AN187" s="11"/>
      <c r="AS187" s="11"/>
    </row>
    <row r="188">
      <c r="E188" s="11"/>
      <c r="J188" s="11"/>
      <c r="O188" s="11"/>
      <c r="T188" s="11"/>
      <c r="Y188" s="11"/>
      <c r="AD188" s="11"/>
      <c r="AI188" s="11"/>
      <c r="AN188" s="11"/>
      <c r="AS188" s="11"/>
    </row>
    <row r="189">
      <c r="E189" s="11"/>
      <c r="J189" s="11"/>
      <c r="O189" s="11"/>
      <c r="T189" s="11"/>
      <c r="Y189" s="11"/>
      <c r="AD189" s="11"/>
      <c r="AI189" s="11"/>
      <c r="AN189" s="11"/>
      <c r="AS189" s="11"/>
    </row>
    <row r="190">
      <c r="E190" s="11"/>
      <c r="J190" s="11"/>
      <c r="O190" s="11"/>
      <c r="T190" s="11"/>
      <c r="Y190" s="11"/>
      <c r="AD190" s="11"/>
      <c r="AI190" s="11"/>
      <c r="AN190" s="11"/>
      <c r="AS190" s="11"/>
    </row>
    <row r="191">
      <c r="E191" s="11"/>
      <c r="J191" s="11"/>
      <c r="O191" s="11"/>
      <c r="T191" s="11"/>
      <c r="Y191" s="11"/>
      <c r="AD191" s="11"/>
      <c r="AI191" s="11"/>
      <c r="AN191" s="11"/>
      <c r="AS191" s="11"/>
    </row>
    <row r="192">
      <c r="E192" s="11"/>
      <c r="J192" s="11"/>
      <c r="O192" s="11"/>
      <c r="T192" s="11"/>
      <c r="Y192" s="11"/>
      <c r="AD192" s="11"/>
      <c r="AI192" s="11"/>
      <c r="AN192" s="11"/>
      <c r="AS192" s="11"/>
    </row>
    <row r="193">
      <c r="E193" s="11"/>
      <c r="J193" s="11"/>
      <c r="O193" s="11"/>
      <c r="T193" s="11"/>
      <c r="Y193" s="11"/>
      <c r="AD193" s="11"/>
      <c r="AI193" s="11"/>
      <c r="AN193" s="11"/>
      <c r="AS193" s="11"/>
    </row>
    <row r="194">
      <c r="E194" s="11"/>
      <c r="J194" s="11"/>
      <c r="O194" s="11"/>
      <c r="T194" s="11"/>
      <c r="Y194" s="11"/>
      <c r="AD194" s="11"/>
      <c r="AI194" s="11"/>
      <c r="AN194" s="11"/>
      <c r="AS194" s="11"/>
    </row>
    <row r="195">
      <c r="E195" s="11"/>
      <c r="J195" s="11"/>
      <c r="O195" s="11"/>
      <c r="T195" s="11"/>
      <c r="Y195" s="11"/>
      <c r="AD195" s="11"/>
      <c r="AI195" s="11"/>
      <c r="AN195" s="11"/>
      <c r="AS195" s="11"/>
    </row>
    <row r="196">
      <c r="E196" s="11"/>
      <c r="J196" s="11"/>
      <c r="O196" s="11"/>
      <c r="T196" s="11"/>
      <c r="Y196" s="11"/>
      <c r="AD196" s="11"/>
      <c r="AI196" s="11"/>
      <c r="AN196" s="11"/>
      <c r="AS196" s="11"/>
    </row>
    <row r="197">
      <c r="E197" s="11"/>
      <c r="J197" s="11"/>
      <c r="O197" s="11"/>
      <c r="T197" s="11"/>
      <c r="Y197" s="11"/>
      <c r="AD197" s="11"/>
      <c r="AI197" s="11"/>
      <c r="AN197" s="11"/>
      <c r="AS197" s="11"/>
    </row>
    <row r="198">
      <c r="E198" s="11"/>
      <c r="J198" s="11"/>
      <c r="O198" s="11"/>
      <c r="T198" s="11"/>
      <c r="Y198" s="11"/>
      <c r="AD198" s="11"/>
      <c r="AI198" s="11"/>
      <c r="AN198" s="11"/>
      <c r="AS198" s="11"/>
    </row>
    <row r="199">
      <c r="E199" s="11"/>
      <c r="J199" s="11"/>
      <c r="O199" s="11"/>
      <c r="T199" s="11"/>
      <c r="Y199" s="11"/>
      <c r="AD199" s="11"/>
      <c r="AI199" s="11"/>
      <c r="AN199" s="11"/>
      <c r="AS199" s="11"/>
    </row>
    <row r="200">
      <c r="E200" s="11"/>
      <c r="J200" s="11"/>
      <c r="O200" s="11"/>
      <c r="T200" s="11"/>
      <c r="Y200" s="11"/>
      <c r="AD200" s="11"/>
      <c r="AI200" s="11"/>
      <c r="AN200" s="11"/>
      <c r="AS200" s="11"/>
    </row>
    <row r="201">
      <c r="E201" s="11"/>
      <c r="J201" s="11"/>
      <c r="O201" s="11"/>
      <c r="T201" s="11"/>
      <c r="Y201" s="11"/>
      <c r="AD201" s="11"/>
      <c r="AI201" s="11"/>
      <c r="AN201" s="11"/>
      <c r="AS201" s="11"/>
    </row>
    <row r="202">
      <c r="E202" s="11"/>
      <c r="J202" s="11"/>
      <c r="O202" s="11"/>
      <c r="T202" s="11"/>
      <c r="Y202" s="11"/>
      <c r="AD202" s="11"/>
      <c r="AI202" s="11"/>
      <c r="AN202" s="11"/>
      <c r="AS202" s="11"/>
    </row>
    <row r="203">
      <c r="E203" s="11"/>
      <c r="J203" s="11"/>
      <c r="O203" s="11"/>
      <c r="T203" s="11"/>
      <c r="Y203" s="11"/>
      <c r="AD203" s="11"/>
      <c r="AI203" s="11"/>
      <c r="AN203" s="11"/>
      <c r="AS203" s="11"/>
    </row>
    <row r="204">
      <c r="E204" s="11"/>
      <c r="J204" s="11"/>
      <c r="O204" s="11"/>
      <c r="T204" s="11"/>
      <c r="Y204" s="11"/>
      <c r="AD204" s="11"/>
      <c r="AI204" s="11"/>
      <c r="AN204" s="11"/>
      <c r="AS204" s="11"/>
    </row>
    <row r="205">
      <c r="E205" s="11"/>
      <c r="J205" s="11"/>
      <c r="O205" s="11"/>
      <c r="T205" s="11"/>
      <c r="Y205" s="11"/>
      <c r="AD205" s="11"/>
      <c r="AI205" s="11"/>
      <c r="AN205" s="11"/>
      <c r="AS205" s="11"/>
    </row>
    <row r="206">
      <c r="E206" s="11"/>
      <c r="J206" s="11"/>
      <c r="O206" s="11"/>
      <c r="T206" s="11"/>
      <c r="Y206" s="11"/>
      <c r="AD206" s="11"/>
      <c r="AI206" s="11"/>
      <c r="AN206" s="11"/>
      <c r="AS206" s="11"/>
    </row>
    <row r="207">
      <c r="E207" s="11"/>
      <c r="J207" s="11"/>
      <c r="O207" s="11"/>
      <c r="T207" s="11"/>
      <c r="Y207" s="11"/>
      <c r="AD207" s="11"/>
      <c r="AI207" s="11"/>
      <c r="AN207" s="11"/>
      <c r="AS207" s="11"/>
    </row>
    <row r="208">
      <c r="E208" s="11"/>
      <c r="J208" s="11"/>
      <c r="O208" s="11"/>
      <c r="T208" s="11"/>
      <c r="Y208" s="11"/>
      <c r="AD208" s="11"/>
      <c r="AI208" s="11"/>
      <c r="AN208" s="11"/>
      <c r="AS208" s="11"/>
    </row>
    <row r="209">
      <c r="E209" s="11"/>
      <c r="J209" s="11"/>
      <c r="O209" s="11"/>
      <c r="T209" s="11"/>
      <c r="Y209" s="11"/>
      <c r="AD209" s="11"/>
      <c r="AI209" s="11"/>
      <c r="AN209" s="11"/>
      <c r="AS209" s="11"/>
    </row>
    <row r="210">
      <c r="E210" s="11"/>
      <c r="J210" s="11"/>
      <c r="O210" s="11"/>
      <c r="T210" s="11"/>
      <c r="Y210" s="11"/>
      <c r="AD210" s="11"/>
      <c r="AI210" s="11"/>
      <c r="AN210" s="11"/>
      <c r="AS210" s="11"/>
    </row>
    <row r="211">
      <c r="E211" s="11"/>
      <c r="J211" s="11"/>
      <c r="O211" s="11"/>
      <c r="T211" s="11"/>
      <c r="Y211" s="11"/>
      <c r="AD211" s="11"/>
      <c r="AI211" s="11"/>
      <c r="AN211" s="11"/>
      <c r="AS211" s="11"/>
    </row>
    <row r="212">
      <c r="E212" s="11"/>
      <c r="J212" s="11"/>
      <c r="O212" s="11"/>
      <c r="T212" s="11"/>
      <c r="Y212" s="11"/>
      <c r="AD212" s="11"/>
      <c r="AI212" s="11"/>
      <c r="AN212" s="11"/>
      <c r="AS212" s="11"/>
    </row>
    <row r="213">
      <c r="E213" s="11"/>
      <c r="J213" s="11"/>
      <c r="O213" s="11"/>
      <c r="T213" s="11"/>
      <c r="Y213" s="11"/>
      <c r="AD213" s="11"/>
      <c r="AI213" s="11"/>
      <c r="AN213" s="11"/>
      <c r="AS213" s="11"/>
    </row>
    <row r="214">
      <c r="E214" s="11"/>
      <c r="J214" s="11"/>
      <c r="O214" s="11"/>
      <c r="T214" s="11"/>
      <c r="Y214" s="11"/>
      <c r="AD214" s="11"/>
      <c r="AI214" s="11"/>
      <c r="AN214" s="11"/>
      <c r="AS214" s="11"/>
    </row>
    <row r="215">
      <c r="E215" s="11"/>
      <c r="J215" s="11"/>
      <c r="O215" s="11"/>
      <c r="T215" s="11"/>
      <c r="Y215" s="11"/>
      <c r="AD215" s="11"/>
      <c r="AI215" s="11"/>
      <c r="AN215" s="11"/>
      <c r="AS215" s="11"/>
    </row>
    <row r="216">
      <c r="E216" s="11"/>
      <c r="J216" s="11"/>
      <c r="O216" s="11"/>
      <c r="T216" s="11"/>
      <c r="Y216" s="11"/>
      <c r="AD216" s="11"/>
      <c r="AI216" s="11"/>
      <c r="AN216" s="11"/>
      <c r="AS216" s="11"/>
    </row>
    <row r="217">
      <c r="E217" s="11"/>
      <c r="J217" s="11"/>
      <c r="O217" s="11"/>
      <c r="T217" s="11"/>
      <c r="Y217" s="11"/>
      <c r="AD217" s="11"/>
      <c r="AI217" s="11"/>
      <c r="AN217" s="11"/>
      <c r="AS217" s="11"/>
    </row>
    <row r="218">
      <c r="E218" s="11"/>
      <c r="J218" s="11"/>
      <c r="O218" s="11"/>
      <c r="T218" s="11"/>
      <c r="Y218" s="11"/>
      <c r="AD218" s="11"/>
      <c r="AI218" s="11"/>
      <c r="AN218" s="11"/>
      <c r="AS218" s="11"/>
    </row>
    <row r="219">
      <c r="E219" s="11"/>
      <c r="J219" s="11"/>
      <c r="O219" s="11"/>
      <c r="T219" s="11"/>
      <c r="Y219" s="11"/>
      <c r="AD219" s="11"/>
      <c r="AI219" s="11"/>
      <c r="AN219" s="11"/>
      <c r="AS219" s="11"/>
    </row>
    <row r="220">
      <c r="E220" s="11"/>
      <c r="J220" s="11"/>
      <c r="O220" s="11"/>
      <c r="T220" s="11"/>
      <c r="Y220" s="11"/>
      <c r="AD220" s="11"/>
      <c r="AI220" s="11"/>
      <c r="AN220" s="11"/>
      <c r="AS220" s="11"/>
    </row>
    <row r="221">
      <c r="E221" s="11"/>
      <c r="J221" s="11"/>
      <c r="O221" s="11"/>
      <c r="T221" s="11"/>
      <c r="Y221" s="11"/>
      <c r="AD221" s="11"/>
      <c r="AI221" s="11"/>
      <c r="AN221" s="11"/>
      <c r="AS221" s="11"/>
    </row>
    <row r="222">
      <c r="E222" s="11"/>
      <c r="J222" s="11"/>
      <c r="O222" s="11"/>
      <c r="T222" s="11"/>
      <c r="Y222" s="11"/>
      <c r="AD222" s="11"/>
      <c r="AI222" s="11"/>
      <c r="AN222" s="11"/>
      <c r="AS222" s="11"/>
    </row>
    <row r="223">
      <c r="E223" s="11"/>
      <c r="J223" s="11"/>
      <c r="O223" s="11"/>
      <c r="T223" s="11"/>
      <c r="Y223" s="11"/>
      <c r="AD223" s="11"/>
      <c r="AI223" s="11"/>
      <c r="AN223" s="11"/>
      <c r="AS223" s="11"/>
    </row>
    <row r="224">
      <c r="E224" s="11"/>
      <c r="J224" s="11"/>
      <c r="O224" s="11"/>
      <c r="T224" s="11"/>
      <c r="Y224" s="11"/>
      <c r="AD224" s="11"/>
      <c r="AI224" s="11"/>
      <c r="AN224" s="11"/>
      <c r="AS224" s="11"/>
    </row>
    <row r="225">
      <c r="E225" s="11"/>
      <c r="J225" s="11"/>
      <c r="O225" s="11"/>
      <c r="T225" s="11"/>
      <c r="Y225" s="11"/>
      <c r="AD225" s="11"/>
      <c r="AI225" s="11"/>
      <c r="AN225" s="11"/>
      <c r="AS225" s="11"/>
    </row>
    <row r="226">
      <c r="E226" s="11"/>
      <c r="J226" s="11"/>
      <c r="O226" s="11"/>
      <c r="T226" s="11"/>
      <c r="Y226" s="11"/>
      <c r="AD226" s="11"/>
      <c r="AI226" s="11"/>
      <c r="AN226" s="11"/>
      <c r="AS226" s="11"/>
    </row>
    <row r="227">
      <c r="E227" s="11"/>
      <c r="J227" s="11"/>
      <c r="O227" s="11"/>
      <c r="T227" s="11"/>
      <c r="Y227" s="11"/>
      <c r="AD227" s="11"/>
      <c r="AI227" s="11"/>
      <c r="AN227" s="11"/>
      <c r="AS227" s="11"/>
    </row>
    <row r="228">
      <c r="E228" s="11"/>
      <c r="J228" s="11"/>
      <c r="O228" s="11"/>
      <c r="T228" s="11"/>
      <c r="Y228" s="11"/>
      <c r="AD228" s="11"/>
      <c r="AI228" s="11"/>
      <c r="AN228" s="11"/>
      <c r="AS228" s="11"/>
    </row>
    <row r="229">
      <c r="E229" s="11"/>
      <c r="J229" s="11"/>
      <c r="O229" s="11"/>
      <c r="T229" s="11"/>
      <c r="Y229" s="11"/>
      <c r="AD229" s="11"/>
      <c r="AI229" s="11"/>
      <c r="AN229" s="11"/>
      <c r="AS229" s="11"/>
    </row>
    <row r="230">
      <c r="E230" s="11"/>
      <c r="J230" s="11"/>
      <c r="O230" s="11"/>
      <c r="T230" s="11"/>
      <c r="Y230" s="11"/>
      <c r="AD230" s="11"/>
      <c r="AI230" s="11"/>
      <c r="AN230" s="11"/>
      <c r="AS230" s="11"/>
    </row>
    <row r="231">
      <c r="E231" s="11"/>
      <c r="J231" s="11"/>
      <c r="O231" s="11"/>
      <c r="T231" s="11"/>
      <c r="Y231" s="11"/>
      <c r="AD231" s="11"/>
      <c r="AI231" s="11"/>
      <c r="AN231" s="11"/>
      <c r="AS231" s="11"/>
    </row>
    <row r="232">
      <c r="E232" s="11"/>
      <c r="J232" s="11"/>
      <c r="O232" s="11"/>
      <c r="T232" s="11"/>
      <c r="Y232" s="11"/>
      <c r="AD232" s="11"/>
      <c r="AI232" s="11"/>
      <c r="AN232" s="11"/>
      <c r="AS232" s="11"/>
    </row>
    <row r="233">
      <c r="E233" s="11"/>
      <c r="J233" s="11"/>
      <c r="O233" s="11"/>
      <c r="T233" s="11"/>
      <c r="Y233" s="11"/>
      <c r="AD233" s="11"/>
      <c r="AI233" s="11"/>
      <c r="AN233" s="11"/>
      <c r="AS233" s="11"/>
    </row>
    <row r="234">
      <c r="E234" s="11"/>
      <c r="J234" s="11"/>
      <c r="O234" s="11"/>
      <c r="T234" s="11"/>
      <c r="Y234" s="11"/>
      <c r="AD234" s="11"/>
      <c r="AI234" s="11"/>
      <c r="AN234" s="11"/>
      <c r="AS234" s="11"/>
    </row>
    <row r="235">
      <c r="E235" s="11"/>
      <c r="J235" s="11"/>
      <c r="O235" s="11"/>
      <c r="T235" s="11"/>
      <c r="Y235" s="11"/>
      <c r="AD235" s="11"/>
      <c r="AI235" s="11"/>
      <c r="AN235" s="11"/>
      <c r="AS235" s="11"/>
    </row>
    <row r="236">
      <c r="E236" s="11"/>
      <c r="J236" s="11"/>
      <c r="O236" s="11"/>
      <c r="T236" s="11"/>
      <c r="Y236" s="11"/>
      <c r="AD236" s="11"/>
      <c r="AI236" s="11"/>
      <c r="AN236" s="11"/>
      <c r="AS236" s="11"/>
    </row>
    <row r="237">
      <c r="E237" s="11"/>
      <c r="J237" s="11"/>
      <c r="O237" s="11"/>
      <c r="T237" s="11"/>
      <c r="Y237" s="11"/>
      <c r="AD237" s="11"/>
      <c r="AI237" s="11"/>
      <c r="AN237" s="11"/>
      <c r="AS237" s="11"/>
    </row>
    <row r="238">
      <c r="E238" s="11"/>
      <c r="J238" s="11"/>
      <c r="O238" s="11"/>
      <c r="T238" s="11"/>
      <c r="Y238" s="11"/>
      <c r="AD238" s="11"/>
      <c r="AI238" s="11"/>
      <c r="AN238" s="11"/>
      <c r="AS238" s="11"/>
    </row>
    <row r="239">
      <c r="E239" s="11"/>
      <c r="J239" s="11"/>
      <c r="O239" s="11"/>
      <c r="T239" s="11"/>
      <c r="Y239" s="11"/>
      <c r="AD239" s="11"/>
      <c r="AI239" s="11"/>
      <c r="AN239" s="11"/>
      <c r="AS239" s="11"/>
    </row>
    <row r="240">
      <c r="E240" s="11"/>
      <c r="J240" s="11"/>
      <c r="O240" s="11"/>
      <c r="T240" s="11"/>
      <c r="Y240" s="11"/>
      <c r="AD240" s="11"/>
      <c r="AI240" s="11"/>
      <c r="AN240" s="11"/>
      <c r="AS240" s="11"/>
    </row>
    <row r="241">
      <c r="E241" s="11"/>
      <c r="J241" s="11"/>
      <c r="O241" s="11"/>
      <c r="T241" s="11"/>
      <c r="Y241" s="11"/>
      <c r="AD241" s="11"/>
      <c r="AI241" s="11"/>
      <c r="AN241" s="11"/>
      <c r="AS241" s="11"/>
    </row>
    <row r="242">
      <c r="E242" s="11"/>
      <c r="J242" s="11"/>
      <c r="O242" s="11"/>
      <c r="T242" s="11"/>
      <c r="Y242" s="11"/>
      <c r="AD242" s="11"/>
      <c r="AI242" s="11"/>
      <c r="AN242" s="11"/>
      <c r="AS242" s="11"/>
    </row>
    <row r="243">
      <c r="E243" s="11"/>
      <c r="J243" s="11"/>
      <c r="O243" s="11"/>
      <c r="T243" s="11"/>
      <c r="Y243" s="11"/>
      <c r="AD243" s="11"/>
      <c r="AI243" s="11"/>
      <c r="AN243" s="11"/>
      <c r="AS243" s="11"/>
    </row>
    <row r="244">
      <c r="E244" s="11"/>
      <c r="J244" s="11"/>
      <c r="O244" s="11"/>
      <c r="T244" s="11"/>
      <c r="Y244" s="11"/>
      <c r="AD244" s="11"/>
      <c r="AI244" s="11"/>
      <c r="AN244" s="11"/>
      <c r="AS244" s="11"/>
    </row>
    <row r="245">
      <c r="E245" s="11"/>
      <c r="J245" s="11"/>
      <c r="O245" s="11"/>
      <c r="T245" s="11"/>
      <c r="Y245" s="11"/>
      <c r="AD245" s="11"/>
      <c r="AI245" s="11"/>
      <c r="AN245" s="11"/>
      <c r="AS245" s="11"/>
    </row>
    <row r="246">
      <c r="E246" s="11"/>
      <c r="J246" s="11"/>
      <c r="O246" s="11"/>
      <c r="T246" s="11"/>
      <c r="Y246" s="11"/>
      <c r="AD246" s="11"/>
      <c r="AI246" s="11"/>
      <c r="AN246" s="11"/>
      <c r="AS246" s="11"/>
    </row>
    <row r="247">
      <c r="E247" s="11"/>
      <c r="J247" s="11"/>
      <c r="O247" s="11"/>
      <c r="T247" s="11"/>
      <c r="Y247" s="11"/>
      <c r="AD247" s="11"/>
      <c r="AI247" s="11"/>
      <c r="AN247" s="11"/>
      <c r="AS247" s="11"/>
    </row>
    <row r="248">
      <c r="E248" s="11"/>
      <c r="J248" s="11"/>
      <c r="O248" s="11"/>
      <c r="T248" s="11"/>
      <c r="Y248" s="11"/>
      <c r="AD248" s="11"/>
      <c r="AI248" s="11"/>
      <c r="AN248" s="11"/>
      <c r="AS248" s="11"/>
    </row>
    <row r="249">
      <c r="E249" s="11"/>
      <c r="J249" s="11"/>
      <c r="O249" s="11"/>
      <c r="T249" s="11"/>
      <c r="Y249" s="11"/>
      <c r="AD249" s="11"/>
      <c r="AI249" s="11"/>
      <c r="AN249" s="11"/>
      <c r="AS249" s="11"/>
    </row>
    <row r="250">
      <c r="E250" s="11"/>
      <c r="J250" s="11"/>
      <c r="O250" s="11"/>
      <c r="T250" s="11"/>
      <c r="Y250" s="11"/>
      <c r="AD250" s="11"/>
      <c r="AI250" s="11"/>
      <c r="AN250" s="11"/>
      <c r="AS250" s="11"/>
    </row>
    <row r="251">
      <c r="E251" s="11"/>
      <c r="J251" s="11"/>
      <c r="O251" s="11"/>
      <c r="T251" s="11"/>
      <c r="Y251" s="11"/>
      <c r="AD251" s="11"/>
      <c r="AI251" s="11"/>
      <c r="AN251" s="11"/>
      <c r="AS251" s="11"/>
    </row>
    <row r="252">
      <c r="E252" s="11"/>
      <c r="J252" s="11"/>
      <c r="O252" s="11"/>
      <c r="T252" s="11"/>
      <c r="Y252" s="11"/>
      <c r="AD252" s="11"/>
      <c r="AI252" s="11"/>
      <c r="AN252" s="11"/>
      <c r="AS252" s="11"/>
    </row>
    <row r="253">
      <c r="E253" s="11"/>
      <c r="J253" s="11"/>
      <c r="O253" s="11"/>
      <c r="T253" s="11"/>
      <c r="Y253" s="11"/>
      <c r="AD253" s="11"/>
      <c r="AI253" s="11"/>
      <c r="AN253" s="11"/>
      <c r="AS253" s="11"/>
    </row>
    <row r="254">
      <c r="E254" s="11"/>
      <c r="J254" s="11"/>
      <c r="O254" s="11"/>
      <c r="T254" s="11"/>
      <c r="Y254" s="11"/>
      <c r="AD254" s="11"/>
      <c r="AI254" s="11"/>
      <c r="AN254" s="11"/>
      <c r="AS254" s="11"/>
    </row>
    <row r="255">
      <c r="E255" s="11"/>
      <c r="J255" s="11"/>
      <c r="O255" s="11"/>
      <c r="T255" s="11"/>
      <c r="Y255" s="11"/>
      <c r="AD255" s="11"/>
      <c r="AI255" s="11"/>
      <c r="AN255" s="11"/>
      <c r="AS255" s="11"/>
    </row>
    <row r="256">
      <c r="E256" s="11"/>
      <c r="J256" s="11"/>
      <c r="O256" s="11"/>
      <c r="T256" s="11"/>
      <c r="Y256" s="11"/>
      <c r="AD256" s="11"/>
      <c r="AI256" s="11"/>
      <c r="AN256" s="11"/>
      <c r="AS256" s="11"/>
    </row>
    <row r="257">
      <c r="E257" s="11"/>
      <c r="J257" s="11"/>
      <c r="O257" s="11"/>
      <c r="T257" s="11"/>
      <c r="Y257" s="11"/>
      <c r="AD257" s="11"/>
      <c r="AI257" s="11"/>
      <c r="AN257" s="11"/>
      <c r="AS257" s="11"/>
    </row>
    <row r="258">
      <c r="E258" s="11"/>
      <c r="J258" s="11"/>
      <c r="O258" s="11"/>
      <c r="T258" s="11"/>
      <c r="Y258" s="11"/>
      <c r="AD258" s="11"/>
      <c r="AI258" s="11"/>
      <c r="AN258" s="11"/>
      <c r="AS258" s="11"/>
    </row>
    <row r="259">
      <c r="E259" s="11"/>
      <c r="J259" s="11"/>
      <c r="O259" s="11"/>
      <c r="T259" s="11"/>
      <c r="Y259" s="11"/>
      <c r="AD259" s="11"/>
      <c r="AI259" s="11"/>
      <c r="AN259" s="11"/>
      <c r="AS259" s="11"/>
    </row>
    <row r="260">
      <c r="E260" s="11"/>
      <c r="J260" s="11"/>
      <c r="O260" s="11"/>
      <c r="T260" s="11"/>
      <c r="Y260" s="11"/>
      <c r="AD260" s="11"/>
      <c r="AI260" s="11"/>
      <c r="AN260" s="11"/>
      <c r="AS260" s="11"/>
    </row>
    <row r="261">
      <c r="E261" s="11"/>
      <c r="J261" s="11"/>
      <c r="O261" s="11"/>
      <c r="T261" s="11"/>
      <c r="Y261" s="11"/>
      <c r="AD261" s="11"/>
      <c r="AI261" s="11"/>
      <c r="AN261" s="11"/>
      <c r="AS261" s="11"/>
    </row>
    <row r="262">
      <c r="E262" s="11"/>
      <c r="J262" s="11"/>
      <c r="O262" s="11"/>
      <c r="T262" s="11"/>
      <c r="Y262" s="11"/>
      <c r="AD262" s="11"/>
      <c r="AI262" s="11"/>
      <c r="AN262" s="11"/>
      <c r="AS262" s="11"/>
    </row>
    <row r="263">
      <c r="E263" s="11"/>
      <c r="J263" s="11"/>
      <c r="O263" s="11"/>
      <c r="T263" s="11"/>
      <c r="Y263" s="11"/>
      <c r="AD263" s="11"/>
      <c r="AI263" s="11"/>
      <c r="AN263" s="11"/>
      <c r="AS263" s="11"/>
    </row>
    <row r="264">
      <c r="E264" s="11"/>
      <c r="J264" s="11"/>
      <c r="O264" s="11"/>
      <c r="T264" s="11"/>
      <c r="Y264" s="11"/>
      <c r="AD264" s="11"/>
      <c r="AI264" s="11"/>
      <c r="AN264" s="11"/>
      <c r="AS264" s="11"/>
    </row>
    <row r="265">
      <c r="E265" s="11"/>
      <c r="J265" s="11"/>
      <c r="O265" s="11"/>
      <c r="T265" s="11"/>
      <c r="Y265" s="11"/>
      <c r="AD265" s="11"/>
      <c r="AI265" s="11"/>
      <c r="AN265" s="11"/>
      <c r="AS265" s="11"/>
    </row>
    <row r="266">
      <c r="E266" s="11"/>
      <c r="J266" s="11"/>
      <c r="O266" s="11"/>
      <c r="T266" s="11"/>
      <c r="Y266" s="11"/>
      <c r="AD266" s="11"/>
      <c r="AI266" s="11"/>
      <c r="AN266" s="11"/>
      <c r="AS266" s="11"/>
    </row>
    <row r="267">
      <c r="E267" s="11"/>
      <c r="J267" s="11"/>
      <c r="O267" s="11"/>
      <c r="T267" s="11"/>
      <c r="Y267" s="11"/>
      <c r="AD267" s="11"/>
      <c r="AI267" s="11"/>
      <c r="AN267" s="11"/>
      <c r="AS267" s="11"/>
    </row>
    <row r="268">
      <c r="E268" s="11"/>
      <c r="J268" s="11"/>
      <c r="O268" s="11"/>
      <c r="T268" s="11"/>
      <c r="Y268" s="11"/>
      <c r="AD268" s="11"/>
      <c r="AI268" s="11"/>
      <c r="AN268" s="11"/>
      <c r="AS268" s="11"/>
    </row>
    <row r="269">
      <c r="E269" s="11"/>
      <c r="J269" s="11"/>
      <c r="O269" s="11"/>
      <c r="T269" s="11"/>
      <c r="Y269" s="11"/>
      <c r="AD269" s="11"/>
      <c r="AI269" s="11"/>
      <c r="AN269" s="11"/>
      <c r="AS269" s="11"/>
    </row>
    <row r="270">
      <c r="E270" s="11"/>
      <c r="J270" s="11"/>
      <c r="O270" s="11"/>
      <c r="T270" s="11"/>
      <c r="Y270" s="11"/>
      <c r="AD270" s="11"/>
      <c r="AI270" s="11"/>
      <c r="AN270" s="11"/>
      <c r="AS270" s="11"/>
    </row>
    <row r="271">
      <c r="E271" s="11"/>
      <c r="J271" s="11"/>
      <c r="O271" s="11"/>
      <c r="T271" s="11"/>
      <c r="Y271" s="11"/>
      <c r="AD271" s="11"/>
      <c r="AI271" s="11"/>
      <c r="AN271" s="11"/>
      <c r="AS271" s="11"/>
    </row>
    <row r="272">
      <c r="E272" s="11"/>
      <c r="J272" s="11"/>
      <c r="O272" s="11"/>
      <c r="T272" s="11"/>
      <c r="Y272" s="11"/>
      <c r="AD272" s="11"/>
      <c r="AI272" s="11"/>
      <c r="AN272" s="11"/>
      <c r="AS272" s="11"/>
    </row>
    <row r="273">
      <c r="E273" s="11"/>
      <c r="J273" s="11"/>
      <c r="O273" s="11"/>
      <c r="T273" s="11"/>
      <c r="Y273" s="11"/>
      <c r="AD273" s="11"/>
      <c r="AI273" s="11"/>
      <c r="AN273" s="11"/>
      <c r="AS273" s="11"/>
    </row>
    <row r="274">
      <c r="E274" s="11"/>
      <c r="J274" s="11"/>
      <c r="O274" s="11"/>
      <c r="T274" s="11"/>
      <c r="Y274" s="11"/>
      <c r="AD274" s="11"/>
      <c r="AI274" s="11"/>
      <c r="AN274" s="11"/>
      <c r="AS274" s="11"/>
    </row>
    <row r="275">
      <c r="E275" s="11"/>
      <c r="J275" s="11"/>
      <c r="O275" s="11"/>
      <c r="T275" s="11"/>
      <c r="Y275" s="11"/>
      <c r="AD275" s="11"/>
      <c r="AI275" s="11"/>
      <c r="AN275" s="11"/>
      <c r="AS275" s="11"/>
    </row>
    <row r="276">
      <c r="E276" s="11"/>
      <c r="J276" s="11"/>
      <c r="O276" s="11"/>
      <c r="T276" s="11"/>
      <c r="Y276" s="11"/>
      <c r="AD276" s="11"/>
      <c r="AI276" s="11"/>
      <c r="AN276" s="11"/>
      <c r="AS276" s="11"/>
    </row>
    <row r="277">
      <c r="E277" s="11"/>
      <c r="J277" s="11"/>
      <c r="O277" s="11"/>
      <c r="T277" s="11"/>
      <c r="Y277" s="11"/>
      <c r="AD277" s="11"/>
      <c r="AI277" s="11"/>
      <c r="AN277" s="11"/>
      <c r="AS277" s="11"/>
    </row>
    <row r="278">
      <c r="E278" s="11"/>
      <c r="J278" s="11"/>
      <c r="O278" s="11"/>
      <c r="T278" s="11"/>
      <c r="Y278" s="11"/>
      <c r="AD278" s="11"/>
      <c r="AI278" s="11"/>
      <c r="AN278" s="11"/>
      <c r="AS278" s="11"/>
    </row>
    <row r="279">
      <c r="E279" s="11"/>
      <c r="J279" s="11"/>
      <c r="O279" s="11"/>
      <c r="T279" s="11"/>
      <c r="Y279" s="11"/>
      <c r="AD279" s="11"/>
      <c r="AI279" s="11"/>
      <c r="AN279" s="11"/>
      <c r="AS279" s="11"/>
    </row>
    <row r="280">
      <c r="E280" s="11"/>
      <c r="J280" s="11"/>
      <c r="O280" s="11"/>
      <c r="T280" s="11"/>
      <c r="Y280" s="11"/>
      <c r="AD280" s="11"/>
      <c r="AI280" s="11"/>
      <c r="AN280" s="11"/>
      <c r="AS280" s="11"/>
    </row>
    <row r="281">
      <c r="E281" s="11"/>
      <c r="J281" s="11"/>
      <c r="O281" s="11"/>
      <c r="T281" s="11"/>
      <c r="Y281" s="11"/>
      <c r="AD281" s="11"/>
      <c r="AI281" s="11"/>
      <c r="AN281" s="11"/>
      <c r="AS281" s="11"/>
    </row>
    <row r="282">
      <c r="E282" s="11"/>
      <c r="J282" s="11"/>
      <c r="O282" s="11"/>
      <c r="T282" s="11"/>
      <c r="Y282" s="11"/>
      <c r="AD282" s="11"/>
      <c r="AI282" s="11"/>
      <c r="AN282" s="11"/>
      <c r="AS282" s="11"/>
    </row>
    <row r="283">
      <c r="E283" s="11"/>
      <c r="J283" s="11"/>
      <c r="O283" s="11"/>
      <c r="T283" s="11"/>
      <c r="Y283" s="11"/>
      <c r="AD283" s="11"/>
      <c r="AI283" s="11"/>
      <c r="AN283" s="11"/>
      <c r="AS283" s="11"/>
    </row>
    <row r="284">
      <c r="E284" s="11"/>
      <c r="J284" s="11"/>
      <c r="O284" s="11"/>
      <c r="T284" s="11"/>
      <c r="Y284" s="11"/>
      <c r="AD284" s="11"/>
      <c r="AI284" s="11"/>
      <c r="AN284" s="11"/>
      <c r="AS284" s="11"/>
    </row>
    <row r="285">
      <c r="E285" s="11"/>
      <c r="J285" s="11"/>
      <c r="O285" s="11"/>
      <c r="T285" s="11"/>
      <c r="Y285" s="11"/>
      <c r="AD285" s="11"/>
      <c r="AI285" s="11"/>
      <c r="AN285" s="11"/>
      <c r="AS285" s="11"/>
    </row>
    <row r="286">
      <c r="E286" s="11"/>
      <c r="J286" s="11"/>
      <c r="O286" s="11"/>
      <c r="T286" s="11"/>
      <c r="Y286" s="11"/>
      <c r="AD286" s="11"/>
      <c r="AI286" s="11"/>
      <c r="AN286" s="11"/>
      <c r="AS286" s="11"/>
    </row>
    <row r="287">
      <c r="E287" s="11"/>
      <c r="J287" s="11"/>
      <c r="O287" s="11"/>
      <c r="T287" s="11"/>
      <c r="Y287" s="11"/>
      <c r="AD287" s="11"/>
      <c r="AI287" s="11"/>
      <c r="AN287" s="11"/>
      <c r="AS287" s="11"/>
    </row>
    <row r="288">
      <c r="E288" s="11"/>
      <c r="J288" s="11"/>
      <c r="O288" s="11"/>
      <c r="T288" s="11"/>
      <c r="Y288" s="11"/>
      <c r="AD288" s="11"/>
      <c r="AI288" s="11"/>
      <c r="AN288" s="11"/>
      <c r="AS288" s="11"/>
    </row>
    <row r="289">
      <c r="E289" s="11"/>
      <c r="J289" s="11"/>
      <c r="O289" s="11"/>
      <c r="T289" s="11"/>
      <c r="Y289" s="11"/>
      <c r="AD289" s="11"/>
      <c r="AI289" s="11"/>
      <c r="AN289" s="11"/>
      <c r="AS289" s="11"/>
    </row>
    <row r="290">
      <c r="E290" s="11"/>
      <c r="J290" s="11"/>
      <c r="O290" s="11"/>
      <c r="T290" s="11"/>
      <c r="Y290" s="11"/>
      <c r="AD290" s="11"/>
      <c r="AI290" s="11"/>
      <c r="AN290" s="11"/>
      <c r="AS290" s="11"/>
    </row>
    <row r="291">
      <c r="E291" s="11"/>
      <c r="J291" s="11"/>
      <c r="O291" s="11"/>
      <c r="T291" s="11"/>
      <c r="Y291" s="11"/>
      <c r="AD291" s="11"/>
      <c r="AI291" s="11"/>
      <c r="AN291" s="11"/>
      <c r="AS291" s="11"/>
    </row>
    <row r="292">
      <c r="E292" s="11"/>
      <c r="J292" s="11"/>
      <c r="O292" s="11"/>
      <c r="T292" s="11"/>
      <c r="Y292" s="11"/>
      <c r="AD292" s="11"/>
      <c r="AI292" s="11"/>
      <c r="AN292" s="11"/>
      <c r="AS292" s="11"/>
    </row>
    <row r="293">
      <c r="E293" s="11"/>
      <c r="J293" s="11"/>
      <c r="O293" s="11"/>
      <c r="T293" s="11"/>
      <c r="Y293" s="11"/>
      <c r="AD293" s="11"/>
      <c r="AI293" s="11"/>
      <c r="AN293" s="11"/>
      <c r="AS293" s="11"/>
    </row>
    <row r="294">
      <c r="E294" s="11"/>
      <c r="J294" s="11"/>
      <c r="O294" s="11"/>
      <c r="T294" s="11"/>
      <c r="Y294" s="11"/>
      <c r="AD294" s="11"/>
      <c r="AI294" s="11"/>
      <c r="AN294" s="11"/>
      <c r="AS294" s="11"/>
    </row>
    <row r="295">
      <c r="E295" s="11"/>
      <c r="J295" s="11"/>
      <c r="O295" s="11"/>
      <c r="T295" s="11"/>
      <c r="Y295" s="11"/>
      <c r="AD295" s="11"/>
      <c r="AI295" s="11"/>
      <c r="AN295" s="11"/>
      <c r="AS295" s="11"/>
    </row>
    <row r="296">
      <c r="E296" s="11"/>
      <c r="J296" s="11"/>
      <c r="O296" s="11"/>
      <c r="T296" s="11"/>
      <c r="Y296" s="11"/>
      <c r="AD296" s="11"/>
      <c r="AI296" s="11"/>
      <c r="AN296" s="11"/>
      <c r="AS296" s="11"/>
    </row>
    <row r="297">
      <c r="E297" s="11"/>
      <c r="J297" s="11"/>
      <c r="O297" s="11"/>
      <c r="T297" s="11"/>
      <c r="Y297" s="11"/>
      <c r="AD297" s="11"/>
      <c r="AI297" s="11"/>
      <c r="AN297" s="11"/>
      <c r="AS297" s="11"/>
    </row>
    <row r="298">
      <c r="E298" s="11"/>
      <c r="J298" s="11"/>
      <c r="O298" s="11"/>
      <c r="T298" s="11"/>
      <c r="Y298" s="11"/>
      <c r="AD298" s="11"/>
      <c r="AI298" s="11"/>
      <c r="AN298" s="11"/>
      <c r="AS298" s="11"/>
    </row>
    <row r="299">
      <c r="E299" s="11"/>
      <c r="J299" s="11"/>
      <c r="O299" s="11"/>
      <c r="T299" s="11"/>
      <c r="Y299" s="11"/>
      <c r="AD299" s="11"/>
      <c r="AI299" s="11"/>
      <c r="AN299" s="11"/>
      <c r="AS299" s="11"/>
    </row>
    <row r="300">
      <c r="E300" s="11"/>
      <c r="J300" s="11"/>
      <c r="O300" s="11"/>
      <c r="T300" s="11"/>
      <c r="Y300" s="11"/>
      <c r="AD300" s="11"/>
      <c r="AI300" s="11"/>
      <c r="AN300" s="11"/>
      <c r="AS300" s="11"/>
    </row>
    <row r="301">
      <c r="E301" s="11"/>
      <c r="J301" s="11"/>
      <c r="O301" s="11"/>
      <c r="T301" s="11"/>
      <c r="Y301" s="11"/>
      <c r="AD301" s="11"/>
      <c r="AI301" s="11"/>
      <c r="AN301" s="11"/>
      <c r="AS301" s="11"/>
    </row>
    <row r="302">
      <c r="E302" s="11"/>
      <c r="J302" s="11"/>
      <c r="O302" s="11"/>
      <c r="T302" s="11"/>
      <c r="Y302" s="11"/>
      <c r="AD302" s="11"/>
      <c r="AI302" s="11"/>
      <c r="AN302" s="11"/>
      <c r="AS302" s="11"/>
    </row>
    <row r="303">
      <c r="E303" s="11"/>
      <c r="J303" s="11"/>
      <c r="O303" s="11"/>
      <c r="T303" s="11"/>
      <c r="Y303" s="11"/>
      <c r="AD303" s="11"/>
      <c r="AI303" s="11"/>
      <c r="AN303" s="11"/>
      <c r="AS303" s="11"/>
    </row>
    <row r="304">
      <c r="E304" s="11"/>
      <c r="J304" s="11"/>
      <c r="O304" s="11"/>
      <c r="T304" s="11"/>
      <c r="Y304" s="11"/>
      <c r="AD304" s="11"/>
      <c r="AI304" s="11"/>
      <c r="AN304" s="11"/>
      <c r="AS304" s="11"/>
    </row>
    <row r="305">
      <c r="E305" s="11"/>
      <c r="J305" s="11"/>
      <c r="O305" s="11"/>
      <c r="T305" s="11"/>
      <c r="Y305" s="11"/>
      <c r="AD305" s="11"/>
      <c r="AI305" s="11"/>
      <c r="AN305" s="11"/>
      <c r="AS305" s="11"/>
    </row>
    <row r="306">
      <c r="E306" s="11"/>
      <c r="J306" s="11"/>
      <c r="O306" s="11"/>
      <c r="T306" s="11"/>
      <c r="Y306" s="11"/>
      <c r="AD306" s="11"/>
      <c r="AI306" s="11"/>
      <c r="AN306" s="11"/>
      <c r="AS306" s="11"/>
    </row>
    <row r="307">
      <c r="E307" s="11"/>
      <c r="J307" s="11"/>
      <c r="O307" s="11"/>
      <c r="T307" s="11"/>
      <c r="Y307" s="11"/>
      <c r="AD307" s="11"/>
      <c r="AI307" s="11"/>
      <c r="AN307" s="11"/>
      <c r="AS307" s="11"/>
    </row>
    <row r="308">
      <c r="E308" s="11"/>
      <c r="J308" s="11"/>
      <c r="O308" s="11"/>
      <c r="T308" s="11"/>
      <c r="Y308" s="11"/>
      <c r="AD308" s="11"/>
      <c r="AI308" s="11"/>
      <c r="AN308" s="11"/>
      <c r="AS308" s="11"/>
    </row>
    <row r="309">
      <c r="E309" s="11"/>
      <c r="J309" s="11"/>
      <c r="O309" s="11"/>
      <c r="T309" s="11"/>
      <c r="Y309" s="11"/>
      <c r="AD309" s="11"/>
      <c r="AI309" s="11"/>
      <c r="AN309" s="11"/>
      <c r="AS309" s="11"/>
    </row>
    <row r="310">
      <c r="E310" s="11"/>
      <c r="J310" s="11"/>
      <c r="O310" s="11"/>
      <c r="T310" s="11"/>
      <c r="Y310" s="11"/>
      <c r="AD310" s="11"/>
      <c r="AI310" s="11"/>
      <c r="AN310" s="11"/>
      <c r="AS310" s="11"/>
    </row>
    <row r="311">
      <c r="E311" s="11"/>
      <c r="J311" s="11"/>
      <c r="O311" s="11"/>
      <c r="T311" s="11"/>
      <c r="Y311" s="11"/>
      <c r="AD311" s="11"/>
      <c r="AI311" s="11"/>
      <c r="AN311" s="11"/>
      <c r="AS311" s="11"/>
    </row>
    <row r="312">
      <c r="E312" s="11"/>
      <c r="J312" s="11"/>
      <c r="O312" s="11"/>
      <c r="T312" s="11"/>
      <c r="Y312" s="11"/>
      <c r="AD312" s="11"/>
      <c r="AI312" s="11"/>
      <c r="AN312" s="11"/>
      <c r="AS312" s="11"/>
    </row>
    <row r="313">
      <c r="E313" s="11"/>
      <c r="J313" s="11"/>
      <c r="O313" s="11"/>
      <c r="T313" s="11"/>
      <c r="Y313" s="11"/>
      <c r="AD313" s="11"/>
      <c r="AI313" s="11"/>
      <c r="AN313" s="11"/>
      <c r="AS313" s="11"/>
    </row>
    <row r="314">
      <c r="E314" s="11"/>
      <c r="J314" s="11"/>
      <c r="O314" s="11"/>
      <c r="T314" s="11"/>
      <c r="Y314" s="11"/>
      <c r="AD314" s="11"/>
      <c r="AI314" s="11"/>
      <c r="AN314" s="11"/>
      <c r="AS314" s="11"/>
    </row>
    <row r="315">
      <c r="E315" s="11"/>
      <c r="J315" s="11"/>
      <c r="O315" s="11"/>
      <c r="T315" s="11"/>
      <c r="Y315" s="11"/>
      <c r="AD315" s="11"/>
      <c r="AI315" s="11"/>
      <c r="AN315" s="11"/>
      <c r="AS315" s="11"/>
    </row>
    <row r="316">
      <c r="E316" s="11"/>
      <c r="J316" s="11"/>
      <c r="O316" s="11"/>
      <c r="T316" s="11"/>
      <c r="Y316" s="11"/>
      <c r="AD316" s="11"/>
      <c r="AI316" s="11"/>
      <c r="AN316" s="11"/>
      <c r="AS316" s="11"/>
    </row>
    <row r="317">
      <c r="E317" s="11"/>
      <c r="J317" s="11"/>
      <c r="O317" s="11"/>
      <c r="T317" s="11"/>
      <c r="Y317" s="11"/>
      <c r="AD317" s="11"/>
      <c r="AI317" s="11"/>
      <c r="AN317" s="11"/>
      <c r="AS317" s="11"/>
    </row>
    <row r="318">
      <c r="E318" s="11"/>
      <c r="J318" s="11"/>
      <c r="O318" s="11"/>
      <c r="T318" s="11"/>
      <c r="Y318" s="11"/>
      <c r="AD318" s="11"/>
      <c r="AI318" s="11"/>
      <c r="AN318" s="11"/>
      <c r="AS318" s="11"/>
    </row>
    <row r="319">
      <c r="E319" s="11"/>
      <c r="J319" s="11"/>
      <c r="O319" s="11"/>
      <c r="T319" s="11"/>
      <c r="Y319" s="11"/>
      <c r="AD319" s="11"/>
      <c r="AI319" s="11"/>
      <c r="AN319" s="11"/>
      <c r="AS319" s="11"/>
    </row>
    <row r="320">
      <c r="E320" s="11"/>
      <c r="J320" s="11"/>
      <c r="O320" s="11"/>
      <c r="T320" s="11"/>
      <c r="Y320" s="11"/>
      <c r="AD320" s="11"/>
      <c r="AI320" s="11"/>
      <c r="AN320" s="11"/>
      <c r="AS320" s="11"/>
    </row>
    <row r="321">
      <c r="E321" s="11"/>
      <c r="J321" s="11"/>
      <c r="O321" s="11"/>
      <c r="T321" s="11"/>
      <c r="Y321" s="11"/>
      <c r="AD321" s="11"/>
      <c r="AI321" s="11"/>
      <c r="AN321" s="11"/>
      <c r="AS321" s="11"/>
    </row>
    <row r="322">
      <c r="E322" s="11"/>
      <c r="J322" s="11"/>
      <c r="O322" s="11"/>
      <c r="T322" s="11"/>
      <c r="Y322" s="11"/>
      <c r="AD322" s="11"/>
      <c r="AI322" s="11"/>
      <c r="AN322" s="11"/>
      <c r="AS322" s="11"/>
    </row>
    <row r="323">
      <c r="E323" s="11"/>
      <c r="J323" s="11"/>
      <c r="O323" s="11"/>
      <c r="T323" s="11"/>
      <c r="Y323" s="11"/>
      <c r="AD323" s="11"/>
      <c r="AI323" s="11"/>
      <c r="AN323" s="11"/>
      <c r="AS323" s="11"/>
    </row>
    <row r="324">
      <c r="E324" s="11"/>
      <c r="J324" s="11"/>
      <c r="O324" s="11"/>
      <c r="T324" s="11"/>
      <c r="Y324" s="11"/>
      <c r="AD324" s="11"/>
      <c r="AI324" s="11"/>
      <c r="AN324" s="11"/>
      <c r="AS324" s="11"/>
    </row>
    <row r="325">
      <c r="E325" s="11"/>
      <c r="J325" s="11"/>
      <c r="O325" s="11"/>
      <c r="T325" s="11"/>
      <c r="Y325" s="11"/>
      <c r="AD325" s="11"/>
      <c r="AI325" s="11"/>
      <c r="AN325" s="11"/>
      <c r="AS325" s="11"/>
    </row>
    <row r="326">
      <c r="E326" s="11"/>
      <c r="J326" s="11"/>
      <c r="O326" s="11"/>
      <c r="T326" s="11"/>
      <c r="Y326" s="11"/>
      <c r="AD326" s="11"/>
      <c r="AI326" s="11"/>
      <c r="AN326" s="11"/>
      <c r="AS326" s="11"/>
    </row>
    <row r="327">
      <c r="E327" s="11"/>
      <c r="J327" s="11"/>
      <c r="O327" s="11"/>
      <c r="T327" s="11"/>
      <c r="Y327" s="11"/>
      <c r="AD327" s="11"/>
      <c r="AI327" s="11"/>
      <c r="AN327" s="11"/>
      <c r="AS327" s="11"/>
    </row>
    <row r="328">
      <c r="E328" s="11"/>
      <c r="J328" s="11"/>
      <c r="O328" s="11"/>
      <c r="T328" s="11"/>
      <c r="Y328" s="11"/>
      <c r="AD328" s="11"/>
      <c r="AI328" s="11"/>
      <c r="AN328" s="11"/>
      <c r="AS328" s="11"/>
    </row>
    <row r="329">
      <c r="E329" s="11"/>
      <c r="J329" s="11"/>
      <c r="O329" s="11"/>
      <c r="T329" s="11"/>
      <c r="Y329" s="11"/>
      <c r="AD329" s="11"/>
      <c r="AI329" s="11"/>
      <c r="AN329" s="11"/>
      <c r="AS329" s="11"/>
    </row>
    <row r="330">
      <c r="E330" s="11"/>
      <c r="J330" s="11"/>
      <c r="O330" s="11"/>
      <c r="T330" s="11"/>
      <c r="Y330" s="11"/>
      <c r="AD330" s="11"/>
      <c r="AI330" s="11"/>
      <c r="AN330" s="11"/>
      <c r="AS330" s="11"/>
    </row>
    <row r="331">
      <c r="E331" s="11"/>
      <c r="J331" s="11"/>
      <c r="O331" s="11"/>
      <c r="T331" s="11"/>
      <c r="Y331" s="11"/>
      <c r="AD331" s="11"/>
      <c r="AI331" s="11"/>
      <c r="AN331" s="11"/>
      <c r="AS331" s="11"/>
    </row>
    <row r="332">
      <c r="E332" s="11"/>
      <c r="J332" s="11"/>
      <c r="O332" s="11"/>
      <c r="T332" s="11"/>
      <c r="Y332" s="11"/>
      <c r="AD332" s="11"/>
      <c r="AI332" s="11"/>
      <c r="AN332" s="11"/>
      <c r="AS332" s="11"/>
    </row>
    <row r="333">
      <c r="E333" s="11"/>
      <c r="J333" s="11"/>
      <c r="O333" s="11"/>
      <c r="T333" s="11"/>
      <c r="Y333" s="11"/>
      <c r="AD333" s="11"/>
      <c r="AI333" s="11"/>
      <c r="AN333" s="11"/>
      <c r="AS333" s="11"/>
    </row>
    <row r="334">
      <c r="E334" s="11"/>
      <c r="J334" s="11"/>
      <c r="O334" s="11"/>
      <c r="T334" s="11"/>
      <c r="Y334" s="11"/>
      <c r="AD334" s="11"/>
      <c r="AI334" s="11"/>
      <c r="AN334" s="11"/>
      <c r="AS334" s="11"/>
    </row>
    <row r="335">
      <c r="E335" s="11"/>
      <c r="J335" s="11"/>
      <c r="O335" s="11"/>
      <c r="T335" s="11"/>
      <c r="Y335" s="11"/>
      <c r="AD335" s="11"/>
      <c r="AI335" s="11"/>
      <c r="AN335" s="11"/>
      <c r="AS335" s="11"/>
    </row>
    <row r="336">
      <c r="E336" s="11"/>
      <c r="J336" s="11"/>
      <c r="O336" s="11"/>
      <c r="T336" s="11"/>
      <c r="Y336" s="11"/>
      <c r="AD336" s="11"/>
      <c r="AI336" s="11"/>
      <c r="AN336" s="11"/>
      <c r="AS336" s="11"/>
    </row>
    <row r="337">
      <c r="E337" s="11"/>
      <c r="J337" s="11"/>
      <c r="O337" s="11"/>
      <c r="T337" s="11"/>
      <c r="Y337" s="11"/>
      <c r="AD337" s="11"/>
      <c r="AI337" s="11"/>
      <c r="AN337" s="11"/>
      <c r="AS337" s="11"/>
    </row>
    <row r="338">
      <c r="E338" s="11"/>
      <c r="J338" s="11"/>
      <c r="O338" s="11"/>
      <c r="T338" s="11"/>
      <c r="Y338" s="11"/>
      <c r="AD338" s="11"/>
      <c r="AI338" s="11"/>
      <c r="AN338" s="11"/>
      <c r="AS338" s="11"/>
    </row>
    <row r="339">
      <c r="E339" s="11"/>
      <c r="J339" s="11"/>
      <c r="O339" s="11"/>
      <c r="T339" s="11"/>
      <c r="Y339" s="11"/>
      <c r="AD339" s="11"/>
      <c r="AI339" s="11"/>
      <c r="AN339" s="11"/>
      <c r="AS339" s="11"/>
    </row>
    <row r="340">
      <c r="E340" s="11"/>
      <c r="J340" s="11"/>
      <c r="O340" s="11"/>
      <c r="T340" s="11"/>
      <c r="Y340" s="11"/>
      <c r="AD340" s="11"/>
      <c r="AI340" s="11"/>
      <c r="AN340" s="11"/>
      <c r="AS340" s="11"/>
    </row>
    <row r="341">
      <c r="E341" s="11"/>
      <c r="J341" s="11"/>
      <c r="O341" s="11"/>
      <c r="T341" s="11"/>
      <c r="Y341" s="11"/>
      <c r="AD341" s="11"/>
      <c r="AI341" s="11"/>
      <c r="AN341" s="11"/>
      <c r="AS341" s="11"/>
    </row>
    <row r="342">
      <c r="E342" s="11"/>
      <c r="J342" s="11"/>
      <c r="O342" s="11"/>
      <c r="T342" s="11"/>
      <c r="Y342" s="11"/>
      <c r="AD342" s="11"/>
      <c r="AI342" s="11"/>
      <c r="AN342" s="11"/>
      <c r="AS342" s="11"/>
    </row>
    <row r="343">
      <c r="E343" s="11"/>
      <c r="J343" s="11"/>
      <c r="O343" s="11"/>
      <c r="T343" s="11"/>
      <c r="Y343" s="11"/>
      <c r="AD343" s="11"/>
      <c r="AI343" s="11"/>
      <c r="AN343" s="11"/>
      <c r="AS343" s="11"/>
    </row>
    <row r="344">
      <c r="E344" s="11"/>
      <c r="J344" s="11"/>
      <c r="O344" s="11"/>
      <c r="T344" s="11"/>
      <c r="Y344" s="11"/>
      <c r="AD344" s="11"/>
      <c r="AI344" s="11"/>
      <c r="AN344" s="11"/>
      <c r="AS344" s="11"/>
    </row>
    <row r="345">
      <c r="E345" s="11"/>
      <c r="J345" s="11"/>
      <c r="O345" s="11"/>
      <c r="T345" s="11"/>
      <c r="Y345" s="11"/>
      <c r="AD345" s="11"/>
      <c r="AI345" s="11"/>
      <c r="AN345" s="11"/>
      <c r="AS345" s="11"/>
    </row>
    <row r="346">
      <c r="E346" s="11"/>
      <c r="J346" s="11"/>
      <c r="O346" s="11"/>
      <c r="T346" s="11"/>
      <c r="Y346" s="11"/>
      <c r="AD346" s="11"/>
      <c r="AI346" s="11"/>
      <c r="AN346" s="11"/>
      <c r="AS346" s="11"/>
    </row>
    <row r="347">
      <c r="E347" s="11"/>
      <c r="J347" s="11"/>
      <c r="O347" s="11"/>
      <c r="T347" s="11"/>
      <c r="Y347" s="11"/>
      <c r="AD347" s="11"/>
      <c r="AI347" s="11"/>
      <c r="AN347" s="11"/>
      <c r="AS347" s="11"/>
    </row>
    <row r="348">
      <c r="E348" s="11"/>
      <c r="J348" s="11"/>
      <c r="O348" s="11"/>
      <c r="T348" s="11"/>
      <c r="Y348" s="11"/>
      <c r="AD348" s="11"/>
      <c r="AI348" s="11"/>
      <c r="AN348" s="11"/>
      <c r="AS348" s="11"/>
    </row>
    <row r="349">
      <c r="E349" s="11"/>
      <c r="J349" s="11"/>
      <c r="O349" s="11"/>
      <c r="T349" s="11"/>
      <c r="Y349" s="11"/>
      <c r="AD349" s="11"/>
      <c r="AI349" s="11"/>
      <c r="AN349" s="11"/>
      <c r="AS349" s="11"/>
    </row>
    <row r="350">
      <c r="E350" s="11"/>
      <c r="J350" s="11"/>
      <c r="O350" s="11"/>
      <c r="T350" s="11"/>
      <c r="Y350" s="11"/>
      <c r="AD350" s="11"/>
      <c r="AI350" s="11"/>
      <c r="AN350" s="11"/>
      <c r="AS350" s="11"/>
    </row>
    <row r="351">
      <c r="E351" s="11"/>
      <c r="J351" s="11"/>
      <c r="O351" s="11"/>
      <c r="T351" s="11"/>
      <c r="Y351" s="11"/>
      <c r="AD351" s="11"/>
      <c r="AI351" s="11"/>
      <c r="AN351" s="11"/>
      <c r="AS351" s="11"/>
    </row>
    <row r="352">
      <c r="E352" s="11"/>
      <c r="J352" s="11"/>
      <c r="O352" s="11"/>
      <c r="T352" s="11"/>
      <c r="Y352" s="11"/>
      <c r="AD352" s="11"/>
      <c r="AI352" s="11"/>
      <c r="AN352" s="11"/>
      <c r="AS352" s="11"/>
    </row>
    <row r="353">
      <c r="E353" s="11"/>
      <c r="J353" s="11"/>
      <c r="O353" s="11"/>
      <c r="T353" s="11"/>
      <c r="Y353" s="11"/>
      <c r="AD353" s="11"/>
      <c r="AI353" s="11"/>
      <c r="AN353" s="11"/>
      <c r="AS353" s="11"/>
    </row>
    <row r="354">
      <c r="E354" s="11"/>
      <c r="J354" s="11"/>
      <c r="O354" s="11"/>
      <c r="T354" s="11"/>
      <c r="Y354" s="11"/>
      <c r="AD354" s="11"/>
      <c r="AI354" s="11"/>
      <c r="AN354" s="11"/>
      <c r="AS354" s="11"/>
    </row>
    <row r="355">
      <c r="E355" s="11"/>
      <c r="J355" s="11"/>
      <c r="O355" s="11"/>
      <c r="T355" s="11"/>
      <c r="Y355" s="11"/>
      <c r="AD355" s="11"/>
      <c r="AI355" s="11"/>
      <c r="AN355" s="11"/>
      <c r="AS355" s="11"/>
    </row>
    <row r="356">
      <c r="E356" s="11"/>
      <c r="J356" s="11"/>
      <c r="O356" s="11"/>
      <c r="T356" s="11"/>
      <c r="Y356" s="11"/>
      <c r="AD356" s="11"/>
      <c r="AI356" s="11"/>
      <c r="AN356" s="11"/>
      <c r="AS356" s="11"/>
    </row>
    <row r="357">
      <c r="E357" s="11"/>
      <c r="J357" s="11"/>
      <c r="O357" s="11"/>
      <c r="T357" s="11"/>
      <c r="Y357" s="11"/>
      <c r="AD357" s="11"/>
      <c r="AI357" s="11"/>
      <c r="AN357" s="11"/>
      <c r="AS357" s="11"/>
    </row>
    <row r="358">
      <c r="E358" s="11"/>
      <c r="J358" s="11"/>
      <c r="O358" s="11"/>
      <c r="T358" s="11"/>
      <c r="Y358" s="11"/>
      <c r="AD358" s="11"/>
      <c r="AI358" s="11"/>
      <c r="AN358" s="11"/>
      <c r="AS358" s="11"/>
    </row>
    <row r="359">
      <c r="E359" s="11"/>
      <c r="J359" s="11"/>
      <c r="O359" s="11"/>
      <c r="T359" s="11"/>
      <c r="Y359" s="11"/>
      <c r="AD359" s="11"/>
      <c r="AI359" s="11"/>
      <c r="AN359" s="11"/>
      <c r="AS359" s="11"/>
    </row>
    <row r="360">
      <c r="E360" s="11"/>
      <c r="J360" s="11"/>
      <c r="O360" s="11"/>
      <c r="T360" s="11"/>
      <c r="Y360" s="11"/>
      <c r="AD360" s="11"/>
      <c r="AI360" s="11"/>
      <c r="AN360" s="11"/>
      <c r="AS360" s="11"/>
    </row>
    <row r="361">
      <c r="E361" s="11"/>
      <c r="J361" s="11"/>
      <c r="O361" s="11"/>
      <c r="T361" s="11"/>
      <c r="Y361" s="11"/>
      <c r="AD361" s="11"/>
      <c r="AI361" s="11"/>
      <c r="AN361" s="11"/>
      <c r="AS361" s="11"/>
    </row>
    <row r="362">
      <c r="E362" s="11"/>
      <c r="J362" s="11"/>
      <c r="O362" s="11"/>
      <c r="T362" s="11"/>
      <c r="Y362" s="11"/>
      <c r="AD362" s="11"/>
      <c r="AI362" s="11"/>
      <c r="AN362" s="11"/>
      <c r="AS362" s="11"/>
    </row>
    <row r="363">
      <c r="E363" s="11"/>
      <c r="J363" s="11"/>
      <c r="O363" s="11"/>
      <c r="T363" s="11"/>
      <c r="Y363" s="11"/>
      <c r="AD363" s="11"/>
      <c r="AI363" s="11"/>
      <c r="AN363" s="11"/>
      <c r="AS363" s="11"/>
    </row>
    <row r="364">
      <c r="E364" s="11"/>
      <c r="J364" s="11"/>
      <c r="O364" s="11"/>
      <c r="T364" s="11"/>
      <c r="Y364" s="11"/>
      <c r="AD364" s="11"/>
      <c r="AI364" s="11"/>
      <c r="AN364" s="11"/>
      <c r="AS364" s="11"/>
    </row>
    <row r="365">
      <c r="E365" s="11"/>
      <c r="J365" s="11"/>
      <c r="O365" s="11"/>
      <c r="T365" s="11"/>
      <c r="Y365" s="11"/>
      <c r="AD365" s="11"/>
      <c r="AI365" s="11"/>
      <c r="AN365" s="11"/>
      <c r="AS365" s="11"/>
    </row>
    <row r="366">
      <c r="E366" s="11"/>
      <c r="J366" s="11"/>
      <c r="O366" s="11"/>
      <c r="T366" s="11"/>
      <c r="Y366" s="11"/>
      <c r="AD366" s="11"/>
      <c r="AI366" s="11"/>
      <c r="AN366" s="11"/>
      <c r="AS366" s="11"/>
    </row>
    <row r="367">
      <c r="E367" s="11"/>
      <c r="J367" s="11"/>
      <c r="O367" s="11"/>
      <c r="T367" s="11"/>
      <c r="Y367" s="11"/>
      <c r="AD367" s="11"/>
      <c r="AI367" s="11"/>
      <c r="AN367" s="11"/>
      <c r="AS367" s="11"/>
    </row>
    <row r="368">
      <c r="E368" s="11"/>
      <c r="J368" s="11"/>
      <c r="O368" s="11"/>
      <c r="T368" s="11"/>
      <c r="Y368" s="11"/>
      <c r="AD368" s="11"/>
      <c r="AI368" s="11"/>
      <c r="AN368" s="11"/>
      <c r="AS368" s="11"/>
    </row>
    <row r="369">
      <c r="E369" s="11"/>
      <c r="J369" s="11"/>
      <c r="O369" s="11"/>
      <c r="T369" s="11"/>
      <c r="Y369" s="11"/>
      <c r="AD369" s="11"/>
      <c r="AI369" s="11"/>
      <c r="AN369" s="11"/>
      <c r="AS369" s="11"/>
    </row>
    <row r="370">
      <c r="E370" s="11"/>
      <c r="J370" s="11"/>
      <c r="O370" s="11"/>
      <c r="T370" s="11"/>
      <c r="Y370" s="11"/>
      <c r="AD370" s="11"/>
      <c r="AI370" s="11"/>
      <c r="AN370" s="11"/>
      <c r="AS370" s="11"/>
    </row>
    <row r="371">
      <c r="E371" s="11"/>
      <c r="J371" s="11"/>
      <c r="O371" s="11"/>
      <c r="T371" s="11"/>
      <c r="Y371" s="11"/>
      <c r="AD371" s="11"/>
      <c r="AI371" s="11"/>
      <c r="AN371" s="11"/>
      <c r="AS371" s="11"/>
    </row>
    <row r="372">
      <c r="E372" s="11"/>
      <c r="J372" s="11"/>
      <c r="O372" s="11"/>
      <c r="T372" s="11"/>
      <c r="Y372" s="11"/>
      <c r="AD372" s="11"/>
      <c r="AI372" s="11"/>
      <c r="AN372" s="11"/>
      <c r="AS372" s="11"/>
    </row>
    <row r="373">
      <c r="E373" s="11"/>
      <c r="J373" s="11"/>
      <c r="O373" s="11"/>
      <c r="T373" s="11"/>
      <c r="Y373" s="11"/>
      <c r="AD373" s="11"/>
      <c r="AI373" s="11"/>
      <c r="AN373" s="11"/>
      <c r="AS373" s="11"/>
    </row>
    <row r="374">
      <c r="E374" s="11"/>
      <c r="J374" s="11"/>
      <c r="O374" s="11"/>
      <c r="T374" s="11"/>
      <c r="Y374" s="11"/>
      <c r="AD374" s="11"/>
      <c r="AI374" s="11"/>
      <c r="AN374" s="11"/>
      <c r="AS374" s="11"/>
    </row>
    <row r="375">
      <c r="E375" s="11"/>
      <c r="J375" s="11"/>
      <c r="O375" s="11"/>
      <c r="T375" s="11"/>
      <c r="Y375" s="11"/>
      <c r="AD375" s="11"/>
      <c r="AI375" s="11"/>
      <c r="AN375" s="11"/>
      <c r="AS375" s="11"/>
    </row>
    <row r="376">
      <c r="E376" s="11"/>
      <c r="J376" s="11"/>
      <c r="O376" s="11"/>
      <c r="T376" s="11"/>
      <c r="Y376" s="11"/>
      <c r="AD376" s="11"/>
      <c r="AI376" s="11"/>
      <c r="AN376" s="11"/>
      <c r="AS376" s="11"/>
    </row>
    <row r="377">
      <c r="E377" s="11"/>
      <c r="J377" s="11"/>
      <c r="O377" s="11"/>
      <c r="T377" s="11"/>
      <c r="Y377" s="11"/>
      <c r="AD377" s="11"/>
      <c r="AI377" s="11"/>
      <c r="AN377" s="11"/>
      <c r="AS377" s="11"/>
    </row>
    <row r="378">
      <c r="E378" s="11"/>
      <c r="J378" s="11"/>
      <c r="O378" s="11"/>
      <c r="T378" s="11"/>
      <c r="Y378" s="11"/>
      <c r="AD378" s="11"/>
      <c r="AI378" s="11"/>
      <c r="AN378" s="11"/>
      <c r="AS378" s="11"/>
    </row>
    <row r="379">
      <c r="E379" s="11"/>
      <c r="J379" s="11"/>
      <c r="O379" s="11"/>
      <c r="T379" s="11"/>
      <c r="Y379" s="11"/>
      <c r="AD379" s="11"/>
      <c r="AI379" s="11"/>
      <c r="AN379" s="11"/>
      <c r="AS379" s="11"/>
    </row>
    <row r="380">
      <c r="E380" s="11"/>
      <c r="J380" s="11"/>
      <c r="O380" s="11"/>
      <c r="T380" s="11"/>
      <c r="Y380" s="11"/>
      <c r="AD380" s="11"/>
      <c r="AI380" s="11"/>
      <c r="AN380" s="11"/>
      <c r="AS380" s="11"/>
    </row>
    <row r="381">
      <c r="E381" s="11"/>
      <c r="J381" s="11"/>
      <c r="O381" s="11"/>
      <c r="T381" s="11"/>
      <c r="Y381" s="11"/>
      <c r="AD381" s="11"/>
      <c r="AI381" s="11"/>
      <c r="AN381" s="11"/>
      <c r="AS381" s="11"/>
    </row>
    <row r="382">
      <c r="E382" s="11"/>
      <c r="J382" s="11"/>
      <c r="O382" s="11"/>
      <c r="T382" s="11"/>
      <c r="Y382" s="11"/>
      <c r="AD382" s="11"/>
      <c r="AI382" s="11"/>
      <c r="AN382" s="11"/>
      <c r="AS382" s="11"/>
    </row>
    <row r="383">
      <c r="E383" s="11"/>
      <c r="J383" s="11"/>
      <c r="O383" s="11"/>
      <c r="T383" s="11"/>
      <c r="Y383" s="11"/>
      <c r="AD383" s="11"/>
      <c r="AI383" s="11"/>
      <c r="AN383" s="11"/>
      <c r="AS383" s="11"/>
    </row>
    <row r="384">
      <c r="E384" s="11"/>
      <c r="J384" s="11"/>
      <c r="O384" s="11"/>
      <c r="T384" s="11"/>
      <c r="Y384" s="11"/>
      <c r="AD384" s="11"/>
      <c r="AI384" s="11"/>
      <c r="AN384" s="11"/>
      <c r="AS384" s="11"/>
    </row>
    <row r="385">
      <c r="E385" s="11"/>
      <c r="J385" s="11"/>
      <c r="O385" s="11"/>
      <c r="T385" s="11"/>
      <c r="Y385" s="11"/>
      <c r="AD385" s="11"/>
      <c r="AI385" s="11"/>
      <c r="AN385" s="11"/>
      <c r="AS385" s="11"/>
    </row>
    <row r="386">
      <c r="E386" s="11"/>
      <c r="J386" s="11"/>
      <c r="O386" s="11"/>
      <c r="T386" s="11"/>
      <c r="Y386" s="11"/>
      <c r="AD386" s="11"/>
      <c r="AI386" s="11"/>
      <c r="AN386" s="11"/>
      <c r="AS386" s="11"/>
    </row>
    <row r="387">
      <c r="E387" s="11"/>
      <c r="J387" s="11"/>
      <c r="O387" s="11"/>
      <c r="T387" s="11"/>
      <c r="Y387" s="11"/>
      <c r="AD387" s="11"/>
      <c r="AI387" s="11"/>
      <c r="AN387" s="11"/>
      <c r="AS387" s="11"/>
    </row>
    <row r="388">
      <c r="E388" s="11"/>
      <c r="J388" s="11"/>
      <c r="O388" s="11"/>
      <c r="T388" s="11"/>
      <c r="Y388" s="11"/>
      <c r="AD388" s="11"/>
      <c r="AI388" s="11"/>
      <c r="AN388" s="11"/>
      <c r="AS388" s="11"/>
    </row>
    <row r="389">
      <c r="E389" s="11"/>
      <c r="J389" s="11"/>
      <c r="O389" s="11"/>
      <c r="T389" s="11"/>
      <c r="Y389" s="11"/>
      <c r="AD389" s="11"/>
      <c r="AI389" s="11"/>
      <c r="AN389" s="11"/>
      <c r="AS389" s="11"/>
    </row>
    <row r="390">
      <c r="E390" s="11"/>
      <c r="J390" s="11"/>
      <c r="O390" s="11"/>
      <c r="T390" s="11"/>
      <c r="Y390" s="11"/>
      <c r="AD390" s="11"/>
      <c r="AI390" s="11"/>
      <c r="AN390" s="11"/>
      <c r="AS390" s="11"/>
    </row>
    <row r="391">
      <c r="E391" s="11"/>
      <c r="J391" s="11"/>
      <c r="O391" s="11"/>
      <c r="T391" s="11"/>
      <c r="Y391" s="11"/>
      <c r="AD391" s="11"/>
      <c r="AI391" s="11"/>
      <c r="AN391" s="11"/>
      <c r="AS391" s="11"/>
    </row>
    <row r="392">
      <c r="E392" s="11"/>
      <c r="J392" s="11"/>
      <c r="O392" s="11"/>
      <c r="T392" s="11"/>
      <c r="Y392" s="11"/>
      <c r="AD392" s="11"/>
      <c r="AI392" s="11"/>
      <c r="AN392" s="11"/>
      <c r="AS392" s="11"/>
    </row>
    <row r="393">
      <c r="E393" s="11"/>
      <c r="J393" s="11"/>
      <c r="O393" s="11"/>
      <c r="T393" s="11"/>
      <c r="Y393" s="11"/>
      <c r="AD393" s="11"/>
      <c r="AI393" s="11"/>
      <c r="AN393" s="11"/>
      <c r="AS393" s="11"/>
    </row>
    <row r="394">
      <c r="E394" s="11"/>
      <c r="J394" s="11"/>
      <c r="O394" s="11"/>
      <c r="T394" s="11"/>
      <c r="Y394" s="11"/>
      <c r="AD394" s="11"/>
      <c r="AI394" s="11"/>
      <c r="AN394" s="11"/>
      <c r="AS394" s="11"/>
    </row>
    <row r="395">
      <c r="E395" s="11"/>
      <c r="J395" s="11"/>
      <c r="O395" s="11"/>
      <c r="T395" s="11"/>
      <c r="Y395" s="11"/>
      <c r="AD395" s="11"/>
      <c r="AI395" s="11"/>
      <c r="AN395" s="11"/>
      <c r="AS395" s="11"/>
    </row>
    <row r="396">
      <c r="E396" s="11"/>
      <c r="J396" s="11"/>
      <c r="O396" s="11"/>
      <c r="T396" s="11"/>
      <c r="Y396" s="11"/>
      <c r="AD396" s="11"/>
      <c r="AI396" s="11"/>
      <c r="AN396" s="11"/>
      <c r="AS396" s="11"/>
    </row>
    <row r="397">
      <c r="E397" s="11"/>
      <c r="J397" s="11"/>
      <c r="O397" s="11"/>
      <c r="T397" s="11"/>
      <c r="Y397" s="11"/>
      <c r="AD397" s="11"/>
      <c r="AI397" s="11"/>
      <c r="AN397" s="11"/>
      <c r="AS397" s="11"/>
    </row>
    <row r="398">
      <c r="E398" s="11"/>
      <c r="J398" s="11"/>
      <c r="O398" s="11"/>
      <c r="T398" s="11"/>
      <c r="Y398" s="11"/>
      <c r="AD398" s="11"/>
      <c r="AI398" s="11"/>
      <c r="AN398" s="11"/>
      <c r="AS398" s="11"/>
    </row>
    <row r="399">
      <c r="E399" s="11"/>
      <c r="J399" s="11"/>
      <c r="O399" s="11"/>
      <c r="T399" s="11"/>
      <c r="Y399" s="11"/>
      <c r="AD399" s="11"/>
      <c r="AI399" s="11"/>
      <c r="AN399" s="11"/>
      <c r="AS399" s="11"/>
    </row>
    <row r="400">
      <c r="E400" s="11"/>
      <c r="J400" s="11"/>
      <c r="O400" s="11"/>
      <c r="T400" s="11"/>
      <c r="Y400" s="11"/>
      <c r="AD400" s="11"/>
      <c r="AI400" s="11"/>
      <c r="AN400" s="11"/>
      <c r="AS400" s="11"/>
    </row>
    <row r="401">
      <c r="E401" s="11"/>
      <c r="J401" s="11"/>
      <c r="O401" s="11"/>
      <c r="T401" s="11"/>
      <c r="Y401" s="11"/>
      <c r="AD401" s="11"/>
      <c r="AI401" s="11"/>
      <c r="AN401" s="11"/>
      <c r="AS401" s="11"/>
    </row>
    <row r="402">
      <c r="E402" s="11"/>
      <c r="J402" s="11"/>
      <c r="O402" s="11"/>
      <c r="T402" s="11"/>
      <c r="Y402" s="11"/>
      <c r="AD402" s="11"/>
      <c r="AI402" s="11"/>
      <c r="AN402" s="11"/>
      <c r="AS402" s="11"/>
    </row>
    <row r="403">
      <c r="E403" s="11"/>
      <c r="J403" s="11"/>
      <c r="O403" s="11"/>
      <c r="T403" s="11"/>
      <c r="Y403" s="11"/>
      <c r="AD403" s="11"/>
      <c r="AI403" s="11"/>
      <c r="AN403" s="11"/>
      <c r="AS403" s="11"/>
    </row>
    <row r="404">
      <c r="E404" s="11"/>
      <c r="J404" s="11"/>
      <c r="O404" s="11"/>
      <c r="T404" s="11"/>
      <c r="Y404" s="11"/>
      <c r="AD404" s="11"/>
      <c r="AI404" s="11"/>
      <c r="AN404" s="11"/>
      <c r="AS404" s="11"/>
    </row>
    <row r="405">
      <c r="E405" s="11"/>
      <c r="J405" s="11"/>
      <c r="O405" s="11"/>
      <c r="T405" s="11"/>
      <c r="Y405" s="11"/>
      <c r="AD405" s="11"/>
      <c r="AI405" s="11"/>
      <c r="AN405" s="11"/>
      <c r="AS405" s="11"/>
    </row>
    <row r="406">
      <c r="E406" s="11"/>
      <c r="J406" s="11"/>
      <c r="O406" s="11"/>
      <c r="T406" s="11"/>
      <c r="Y406" s="11"/>
      <c r="AD406" s="11"/>
      <c r="AI406" s="11"/>
      <c r="AN406" s="11"/>
      <c r="AS406" s="11"/>
    </row>
    <row r="407">
      <c r="E407" s="11"/>
      <c r="J407" s="11"/>
      <c r="O407" s="11"/>
      <c r="T407" s="11"/>
      <c r="Y407" s="11"/>
      <c r="AD407" s="11"/>
      <c r="AI407" s="11"/>
      <c r="AN407" s="11"/>
      <c r="AS407" s="11"/>
    </row>
    <row r="408">
      <c r="E408" s="11"/>
      <c r="J408" s="11"/>
      <c r="O408" s="11"/>
      <c r="T408" s="11"/>
      <c r="Y408" s="11"/>
      <c r="AD408" s="11"/>
      <c r="AI408" s="11"/>
      <c r="AN408" s="11"/>
      <c r="AS408" s="11"/>
    </row>
    <row r="409">
      <c r="E409" s="11"/>
      <c r="J409" s="11"/>
      <c r="O409" s="11"/>
      <c r="T409" s="11"/>
      <c r="Y409" s="11"/>
      <c r="AD409" s="11"/>
      <c r="AI409" s="11"/>
      <c r="AN409" s="11"/>
      <c r="AS409" s="11"/>
    </row>
    <row r="410">
      <c r="E410" s="11"/>
      <c r="J410" s="11"/>
      <c r="O410" s="11"/>
      <c r="T410" s="11"/>
      <c r="Y410" s="11"/>
      <c r="AD410" s="11"/>
      <c r="AI410" s="11"/>
      <c r="AN410" s="11"/>
      <c r="AS410" s="11"/>
    </row>
    <row r="411">
      <c r="E411" s="11"/>
      <c r="J411" s="11"/>
      <c r="O411" s="11"/>
      <c r="T411" s="11"/>
      <c r="Y411" s="11"/>
      <c r="AD411" s="11"/>
      <c r="AI411" s="11"/>
      <c r="AN411" s="11"/>
      <c r="AS411" s="11"/>
    </row>
    <row r="412">
      <c r="E412" s="11"/>
      <c r="J412" s="11"/>
      <c r="O412" s="11"/>
      <c r="T412" s="11"/>
      <c r="Y412" s="11"/>
      <c r="AD412" s="11"/>
      <c r="AI412" s="11"/>
      <c r="AN412" s="11"/>
      <c r="AS412" s="11"/>
    </row>
    <row r="413">
      <c r="E413" s="11"/>
      <c r="J413" s="11"/>
      <c r="O413" s="11"/>
      <c r="T413" s="11"/>
      <c r="Y413" s="11"/>
      <c r="AD413" s="11"/>
      <c r="AI413" s="11"/>
      <c r="AN413" s="11"/>
      <c r="AS413" s="11"/>
    </row>
    <row r="414">
      <c r="E414" s="11"/>
      <c r="J414" s="11"/>
      <c r="O414" s="11"/>
      <c r="T414" s="11"/>
      <c r="Y414" s="11"/>
      <c r="AD414" s="11"/>
      <c r="AI414" s="11"/>
      <c r="AN414" s="11"/>
      <c r="AS414" s="11"/>
    </row>
    <row r="415">
      <c r="E415" s="11"/>
      <c r="J415" s="11"/>
      <c r="O415" s="11"/>
      <c r="T415" s="11"/>
      <c r="Y415" s="11"/>
      <c r="AD415" s="11"/>
      <c r="AI415" s="11"/>
      <c r="AN415" s="11"/>
      <c r="AS415" s="11"/>
    </row>
    <row r="416">
      <c r="E416" s="11"/>
      <c r="J416" s="11"/>
      <c r="O416" s="11"/>
      <c r="T416" s="11"/>
      <c r="Y416" s="11"/>
      <c r="AD416" s="11"/>
      <c r="AI416" s="11"/>
      <c r="AN416" s="11"/>
      <c r="AS416" s="11"/>
    </row>
    <row r="417">
      <c r="E417" s="11"/>
      <c r="J417" s="11"/>
      <c r="O417" s="11"/>
      <c r="T417" s="11"/>
      <c r="Y417" s="11"/>
      <c r="AD417" s="11"/>
      <c r="AI417" s="11"/>
      <c r="AN417" s="11"/>
      <c r="AS417" s="11"/>
    </row>
    <row r="418">
      <c r="E418" s="11"/>
      <c r="J418" s="11"/>
      <c r="O418" s="11"/>
      <c r="T418" s="11"/>
      <c r="Y418" s="11"/>
      <c r="AD418" s="11"/>
      <c r="AI418" s="11"/>
      <c r="AN418" s="11"/>
      <c r="AS418" s="11"/>
    </row>
    <row r="419">
      <c r="E419" s="11"/>
      <c r="J419" s="11"/>
      <c r="O419" s="11"/>
      <c r="T419" s="11"/>
      <c r="Y419" s="11"/>
      <c r="AD419" s="11"/>
      <c r="AI419" s="11"/>
      <c r="AN419" s="11"/>
      <c r="AS419" s="11"/>
    </row>
    <row r="420">
      <c r="E420" s="11"/>
      <c r="J420" s="11"/>
      <c r="O420" s="11"/>
      <c r="T420" s="11"/>
      <c r="Y420" s="11"/>
      <c r="AD420" s="11"/>
      <c r="AI420" s="11"/>
      <c r="AN420" s="11"/>
      <c r="AS420" s="11"/>
    </row>
    <row r="421">
      <c r="E421" s="11"/>
      <c r="J421" s="11"/>
      <c r="O421" s="11"/>
      <c r="T421" s="11"/>
      <c r="Y421" s="11"/>
      <c r="AD421" s="11"/>
      <c r="AI421" s="11"/>
      <c r="AN421" s="11"/>
      <c r="AS421" s="11"/>
    </row>
    <row r="422">
      <c r="E422" s="11"/>
      <c r="J422" s="11"/>
      <c r="O422" s="11"/>
      <c r="T422" s="11"/>
      <c r="Y422" s="11"/>
      <c r="AD422" s="11"/>
      <c r="AI422" s="11"/>
      <c r="AN422" s="11"/>
      <c r="AS422" s="11"/>
    </row>
    <row r="423">
      <c r="E423" s="11"/>
      <c r="J423" s="11"/>
      <c r="O423" s="11"/>
      <c r="T423" s="11"/>
      <c r="Y423" s="11"/>
      <c r="AD423" s="11"/>
      <c r="AI423" s="11"/>
      <c r="AN423" s="11"/>
      <c r="AS423" s="11"/>
    </row>
    <row r="424">
      <c r="E424" s="11"/>
      <c r="J424" s="11"/>
      <c r="O424" s="11"/>
      <c r="T424" s="11"/>
      <c r="Y424" s="11"/>
      <c r="AD424" s="11"/>
      <c r="AI424" s="11"/>
      <c r="AN424" s="11"/>
      <c r="AS424" s="11"/>
    </row>
    <row r="425">
      <c r="E425" s="11"/>
      <c r="J425" s="11"/>
      <c r="O425" s="11"/>
      <c r="T425" s="11"/>
      <c r="Y425" s="11"/>
      <c r="AD425" s="11"/>
      <c r="AI425" s="11"/>
      <c r="AN425" s="11"/>
      <c r="AS425" s="11"/>
    </row>
    <row r="426">
      <c r="E426" s="11"/>
      <c r="J426" s="11"/>
      <c r="O426" s="11"/>
      <c r="T426" s="11"/>
      <c r="Y426" s="11"/>
      <c r="AD426" s="11"/>
      <c r="AI426" s="11"/>
      <c r="AN426" s="11"/>
      <c r="AS426" s="11"/>
    </row>
    <row r="427">
      <c r="E427" s="11"/>
      <c r="J427" s="11"/>
      <c r="O427" s="11"/>
      <c r="T427" s="11"/>
      <c r="Y427" s="11"/>
      <c r="AD427" s="11"/>
      <c r="AI427" s="11"/>
      <c r="AN427" s="11"/>
      <c r="AS427" s="11"/>
    </row>
    <row r="428">
      <c r="E428" s="11"/>
      <c r="J428" s="11"/>
      <c r="O428" s="11"/>
      <c r="T428" s="11"/>
      <c r="Y428" s="11"/>
      <c r="AD428" s="11"/>
      <c r="AI428" s="11"/>
      <c r="AN428" s="11"/>
      <c r="AS428" s="11"/>
    </row>
    <row r="429">
      <c r="E429" s="11"/>
      <c r="J429" s="11"/>
      <c r="O429" s="11"/>
      <c r="T429" s="11"/>
      <c r="Y429" s="11"/>
      <c r="AD429" s="11"/>
      <c r="AI429" s="11"/>
      <c r="AN429" s="11"/>
      <c r="AS429" s="11"/>
    </row>
    <row r="430">
      <c r="E430" s="11"/>
      <c r="J430" s="11"/>
      <c r="O430" s="11"/>
      <c r="T430" s="11"/>
      <c r="Y430" s="11"/>
      <c r="AD430" s="11"/>
      <c r="AI430" s="11"/>
      <c r="AN430" s="11"/>
      <c r="AS430" s="11"/>
    </row>
    <row r="431">
      <c r="E431" s="11"/>
      <c r="J431" s="11"/>
      <c r="O431" s="11"/>
      <c r="T431" s="11"/>
      <c r="Y431" s="11"/>
      <c r="AD431" s="11"/>
      <c r="AI431" s="11"/>
      <c r="AN431" s="11"/>
      <c r="AS431" s="11"/>
    </row>
    <row r="432">
      <c r="E432" s="11"/>
      <c r="J432" s="11"/>
      <c r="O432" s="11"/>
      <c r="T432" s="11"/>
      <c r="Y432" s="11"/>
      <c r="AD432" s="11"/>
      <c r="AI432" s="11"/>
      <c r="AN432" s="11"/>
      <c r="AS432" s="11"/>
    </row>
    <row r="433">
      <c r="E433" s="11"/>
      <c r="J433" s="11"/>
      <c r="O433" s="11"/>
      <c r="T433" s="11"/>
      <c r="Y433" s="11"/>
      <c r="AD433" s="11"/>
      <c r="AI433" s="11"/>
      <c r="AN433" s="11"/>
      <c r="AS433" s="11"/>
    </row>
    <row r="434">
      <c r="E434" s="11"/>
      <c r="J434" s="11"/>
      <c r="O434" s="11"/>
      <c r="T434" s="11"/>
      <c r="Y434" s="11"/>
      <c r="AD434" s="11"/>
      <c r="AI434" s="11"/>
      <c r="AN434" s="11"/>
      <c r="AS434" s="11"/>
    </row>
    <row r="435">
      <c r="E435" s="11"/>
      <c r="J435" s="11"/>
      <c r="O435" s="11"/>
      <c r="T435" s="11"/>
      <c r="Y435" s="11"/>
      <c r="AD435" s="11"/>
      <c r="AI435" s="11"/>
      <c r="AN435" s="11"/>
      <c r="AS435" s="11"/>
    </row>
    <row r="436">
      <c r="E436" s="11"/>
      <c r="J436" s="11"/>
      <c r="O436" s="11"/>
      <c r="T436" s="11"/>
      <c r="Y436" s="11"/>
      <c r="AD436" s="11"/>
      <c r="AI436" s="11"/>
      <c r="AN436" s="11"/>
      <c r="AS436" s="11"/>
    </row>
    <row r="437">
      <c r="E437" s="11"/>
      <c r="J437" s="11"/>
      <c r="O437" s="11"/>
      <c r="T437" s="11"/>
      <c r="Y437" s="11"/>
      <c r="AD437" s="11"/>
      <c r="AI437" s="11"/>
      <c r="AN437" s="11"/>
      <c r="AS437" s="11"/>
    </row>
    <row r="438">
      <c r="E438" s="11"/>
      <c r="J438" s="11"/>
      <c r="O438" s="11"/>
      <c r="T438" s="11"/>
      <c r="Y438" s="11"/>
      <c r="AD438" s="11"/>
      <c r="AI438" s="11"/>
      <c r="AN438" s="11"/>
      <c r="AS438" s="11"/>
    </row>
    <row r="439">
      <c r="E439" s="11"/>
      <c r="J439" s="11"/>
      <c r="O439" s="11"/>
      <c r="T439" s="11"/>
      <c r="Y439" s="11"/>
      <c r="AD439" s="11"/>
      <c r="AI439" s="11"/>
      <c r="AN439" s="11"/>
      <c r="AS439" s="11"/>
    </row>
    <row r="440">
      <c r="E440" s="11"/>
      <c r="J440" s="11"/>
      <c r="O440" s="11"/>
      <c r="T440" s="11"/>
      <c r="Y440" s="11"/>
      <c r="AD440" s="11"/>
      <c r="AI440" s="11"/>
      <c r="AN440" s="11"/>
      <c r="AS440" s="11"/>
    </row>
    <row r="441">
      <c r="E441" s="11"/>
      <c r="J441" s="11"/>
      <c r="O441" s="11"/>
      <c r="T441" s="11"/>
      <c r="Y441" s="11"/>
      <c r="AD441" s="11"/>
      <c r="AI441" s="11"/>
      <c r="AN441" s="11"/>
      <c r="AS441" s="11"/>
    </row>
    <row r="442">
      <c r="E442" s="11"/>
      <c r="J442" s="11"/>
      <c r="O442" s="11"/>
      <c r="T442" s="11"/>
      <c r="Y442" s="11"/>
      <c r="AD442" s="11"/>
      <c r="AI442" s="11"/>
      <c r="AN442" s="11"/>
      <c r="AS442" s="11"/>
    </row>
    <row r="443">
      <c r="E443" s="11"/>
      <c r="J443" s="11"/>
      <c r="O443" s="11"/>
      <c r="T443" s="11"/>
      <c r="Y443" s="11"/>
      <c r="AD443" s="11"/>
      <c r="AI443" s="11"/>
      <c r="AN443" s="11"/>
      <c r="AS443" s="11"/>
    </row>
    <row r="444">
      <c r="E444" s="11"/>
      <c r="J444" s="11"/>
      <c r="O444" s="11"/>
      <c r="T444" s="11"/>
      <c r="Y444" s="11"/>
      <c r="AD444" s="11"/>
      <c r="AI444" s="11"/>
      <c r="AN444" s="11"/>
      <c r="AS444" s="11"/>
    </row>
    <row r="445">
      <c r="E445" s="11"/>
      <c r="J445" s="11"/>
      <c r="O445" s="11"/>
      <c r="T445" s="11"/>
      <c r="Y445" s="11"/>
      <c r="AD445" s="11"/>
      <c r="AI445" s="11"/>
      <c r="AN445" s="11"/>
      <c r="AS445" s="11"/>
    </row>
    <row r="446">
      <c r="E446" s="11"/>
      <c r="J446" s="11"/>
      <c r="O446" s="11"/>
      <c r="T446" s="11"/>
      <c r="Y446" s="11"/>
      <c r="AD446" s="11"/>
      <c r="AI446" s="11"/>
      <c r="AN446" s="11"/>
      <c r="AS446" s="11"/>
    </row>
    <row r="447">
      <c r="E447" s="11"/>
      <c r="J447" s="11"/>
      <c r="O447" s="11"/>
      <c r="T447" s="11"/>
      <c r="Y447" s="11"/>
      <c r="AD447" s="11"/>
      <c r="AI447" s="11"/>
      <c r="AN447" s="11"/>
      <c r="AS447" s="11"/>
    </row>
    <row r="448">
      <c r="E448" s="11"/>
      <c r="J448" s="11"/>
      <c r="O448" s="11"/>
      <c r="T448" s="11"/>
      <c r="Y448" s="11"/>
      <c r="AD448" s="11"/>
      <c r="AI448" s="11"/>
      <c r="AN448" s="11"/>
      <c r="AS448" s="11"/>
    </row>
    <row r="449">
      <c r="E449" s="11"/>
      <c r="J449" s="11"/>
      <c r="O449" s="11"/>
      <c r="T449" s="11"/>
      <c r="Y449" s="11"/>
      <c r="AD449" s="11"/>
      <c r="AI449" s="11"/>
      <c r="AN449" s="11"/>
      <c r="AS449" s="11"/>
    </row>
    <row r="450">
      <c r="E450" s="11"/>
      <c r="J450" s="11"/>
      <c r="O450" s="11"/>
      <c r="T450" s="11"/>
      <c r="Y450" s="11"/>
      <c r="AD450" s="11"/>
      <c r="AI450" s="11"/>
      <c r="AN450" s="11"/>
      <c r="AS450" s="11"/>
    </row>
    <row r="451">
      <c r="E451" s="11"/>
      <c r="J451" s="11"/>
      <c r="O451" s="11"/>
      <c r="T451" s="11"/>
      <c r="Y451" s="11"/>
      <c r="AD451" s="11"/>
      <c r="AI451" s="11"/>
      <c r="AN451" s="11"/>
      <c r="AS451" s="11"/>
    </row>
    <row r="452">
      <c r="E452" s="11"/>
      <c r="J452" s="11"/>
      <c r="O452" s="11"/>
      <c r="T452" s="11"/>
      <c r="Y452" s="11"/>
      <c r="AD452" s="11"/>
      <c r="AI452" s="11"/>
      <c r="AN452" s="11"/>
      <c r="AS452" s="11"/>
    </row>
    <row r="453">
      <c r="E453" s="11"/>
      <c r="J453" s="11"/>
      <c r="O453" s="11"/>
      <c r="T453" s="11"/>
      <c r="Y453" s="11"/>
      <c r="AD453" s="11"/>
      <c r="AI453" s="11"/>
      <c r="AN453" s="11"/>
      <c r="AS453" s="11"/>
    </row>
    <row r="454">
      <c r="E454" s="11"/>
      <c r="J454" s="11"/>
      <c r="O454" s="11"/>
      <c r="T454" s="11"/>
      <c r="Y454" s="11"/>
      <c r="AD454" s="11"/>
      <c r="AI454" s="11"/>
      <c r="AN454" s="11"/>
      <c r="AS454" s="11"/>
    </row>
    <row r="455">
      <c r="E455" s="11"/>
      <c r="J455" s="11"/>
      <c r="O455" s="11"/>
      <c r="T455" s="11"/>
      <c r="Y455" s="11"/>
      <c r="AD455" s="11"/>
      <c r="AI455" s="11"/>
      <c r="AN455" s="11"/>
      <c r="AS455" s="11"/>
    </row>
    <row r="456">
      <c r="E456" s="11"/>
      <c r="J456" s="11"/>
      <c r="O456" s="11"/>
      <c r="T456" s="11"/>
      <c r="Y456" s="11"/>
      <c r="AD456" s="11"/>
      <c r="AI456" s="11"/>
      <c r="AN456" s="11"/>
      <c r="AS456" s="11"/>
    </row>
    <row r="457">
      <c r="E457" s="11"/>
      <c r="J457" s="11"/>
      <c r="O457" s="11"/>
      <c r="T457" s="11"/>
      <c r="Y457" s="11"/>
      <c r="AD457" s="11"/>
      <c r="AI457" s="11"/>
      <c r="AN457" s="11"/>
      <c r="AS457" s="11"/>
    </row>
    <row r="458">
      <c r="E458" s="11"/>
      <c r="J458" s="11"/>
      <c r="O458" s="11"/>
      <c r="T458" s="11"/>
      <c r="Y458" s="11"/>
      <c r="AD458" s="11"/>
      <c r="AI458" s="11"/>
      <c r="AN458" s="11"/>
      <c r="AS458" s="11"/>
    </row>
    <row r="459">
      <c r="E459" s="11"/>
      <c r="J459" s="11"/>
      <c r="O459" s="11"/>
      <c r="T459" s="11"/>
      <c r="Y459" s="11"/>
      <c r="AD459" s="11"/>
      <c r="AI459" s="11"/>
      <c r="AN459" s="11"/>
      <c r="AS459" s="11"/>
    </row>
    <row r="460">
      <c r="E460" s="11"/>
      <c r="J460" s="11"/>
      <c r="O460" s="11"/>
      <c r="T460" s="11"/>
      <c r="Y460" s="11"/>
      <c r="AD460" s="11"/>
      <c r="AI460" s="11"/>
      <c r="AN460" s="11"/>
      <c r="AS460" s="11"/>
    </row>
    <row r="461">
      <c r="E461" s="11"/>
      <c r="J461" s="11"/>
      <c r="O461" s="11"/>
      <c r="T461" s="11"/>
      <c r="Y461" s="11"/>
      <c r="AD461" s="11"/>
      <c r="AI461" s="11"/>
      <c r="AN461" s="11"/>
      <c r="AS461" s="11"/>
    </row>
    <row r="462">
      <c r="E462" s="11"/>
      <c r="J462" s="11"/>
      <c r="O462" s="11"/>
      <c r="T462" s="11"/>
      <c r="Y462" s="11"/>
      <c r="AD462" s="11"/>
      <c r="AI462" s="11"/>
      <c r="AN462" s="11"/>
      <c r="AS462" s="11"/>
    </row>
    <row r="463">
      <c r="E463" s="11"/>
      <c r="J463" s="11"/>
      <c r="O463" s="11"/>
      <c r="T463" s="11"/>
      <c r="Y463" s="11"/>
      <c r="AD463" s="11"/>
      <c r="AI463" s="11"/>
      <c r="AN463" s="11"/>
      <c r="AS463" s="11"/>
    </row>
    <row r="464">
      <c r="E464" s="11"/>
      <c r="J464" s="11"/>
      <c r="O464" s="11"/>
      <c r="T464" s="11"/>
      <c r="Y464" s="11"/>
      <c r="AD464" s="11"/>
      <c r="AI464" s="11"/>
      <c r="AN464" s="11"/>
      <c r="AS464" s="11"/>
    </row>
    <row r="465">
      <c r="E465" s="11"/>
      <c r="J465" s="11"/>
      <c r="O465" s="11"/>
      <c r="T465" s="11"/>
      <c r="Y465" s="11"/>
      <c r="AD465" s="11"/>
      <c r="AI465" s="11"/>
      <c r="AN465" s="11"/>
      <c r="AS465" s="11"/>
    </row>
    <row r="466">
      <c r="E466" s="11"/>
      <c r="J466" s="11"/>
      <c r="O466" s="11"/>
      <c r="T466" s="11"/>
      <c r="Y466" s="11"/>
      <c r="AD466" s="11"/>
      <c r="AI466" s="11"/>
      <c r="AN466" s="11"/>
      <c r="AS466" s="11"/>
    </row>
    <row r="467">
      <c r="E467" s="11"/>
      <c r="J467" s="11"/>
      <c r="O467" s="11"/>
      <c r="T467" s="11"/>
      <c r="Y467" s="11"/>
      <c r="AD467" s="11"/>
      <c r="AI467" s="11"/>
      <c r="AN467" s="11"/>
      <c r="AS467" s="11"/>
    </row>
    <row r="468">
      <c r="E468" s="11"/>
      <c r="J468" s="11"/>
      <c r="O468" s="11"/>
      <c r="T468" s="11"/>
      <c r="Y468" s="11"/>
      <c r="AD468" s="11"/>
      <c r="AI468" s="11"/>
      <c r="AN468" s="11"/>
      <c r="AS468" s="11"/>
    </row>
    <row r="469">
      <c r="E469" s="11"/>
      <c r="J469" s="11"/>
      <c r="O469" s="11"/>
      <c r="T469" s="11"/>
      <c r="Y469" s="11"/>
      <c r="AD469" s="11"/>
      <c r="AI469" s="11"/>
      <c r="AN469" s="11"/>
      <c r="AS469" s="11"/>
    </row>
    <row r="470">
      <c r="E470" s="11"/>
      <c r="J470" s="11"/>
      <c r="O470" s="11"/>
      <c r="T470" s="11"/>
      <c r="Y470" s="11"/>
      <c r="AD470" s="11"/>
      <c r="AI470" s="11"/>
      <c r="AN470" s="11"/>
      <c r="AS470" s="11"/>
    </row>
    <row r="471">
      <c r="E471" s="11"/>
      <c r="J471" s="11"/>
      <c r="O471" s="11"/>
      <c r="T471" s="11"/>
      <c r="Y471" s="11"/>
      <c r="AD471" s="11"/>
      <c r="AI471" s="11"/>
      <c r="AN471" s="11"/>
      <c r="AS471" s="11"/>
    </row>
    <row r="472">
      <c r="E472" s="11"/>
      <c r="J472" s="11"/>
      <c r="O472" s="11"/>
      <c r="T472" s="11"/>
      <c r="Y472" s="11"/>
      <c r="AD472" s="11"/>
      <c r="AI472" s="11"/>
      <c r="AN472" s="11"/>
      <c r="AS472" s="11"/>
    </row>
    <row r="473">
      <c r="E473" s="11"/>
      <c r="J473" s="11"/>
      <c r="O473" s="11"/>
      <c r="T473" s="11"/>
      <c r="Y473" s="11"/>
      <c r="AD473" s="11"/>
      <c r="AI473" s="11"/>
      <c r="AN473" s="11"/>
      <c r="AS473" s="11"/>
    </row>
    <row r="474">
      <c r="E474" s="11"/>
      <c r="J474" s="11"/>
      <c r="O474" s="11"/>
      <c r="T474" s="11"/>
      <c r="Y474" s="11"/>
      <c r="AD474" s="11"/>
      <c r="AI474" s="11"/>
      <c r="AN474" s="11"/>
      <c r="AS474" s="11"/>
    </row>
    <row r="475">
      <c r="E475" s="11"/>
      <c r="J475" s="11"/>
      <c r="O475" s="11"/>
      <c r="T475" s="11"/>
      <c r="Y475" s="11"/>
      <c r="AD475" s="11"/>
      <c r="AI475" s="11"/>
      <c r="AN475" s="11"/>
      <c r="AS475" s="11"/>
    </row>
    <row r="476">
      <c r="E476" s="11"/>
      <c r="J476" s="11"/>
      <c r="O476" s="11"/>
      <c r="T476" s="11"/>
      <c r="Y476" s="11"/>
      <c r="AD476" s="11"/>
      <c r="AI476" s="11"/>
      <c r="AN476" s="11"/>
      <c r="AS476" s="11"/>
    </row>
    <row r="477">
      <c r="E477" s="11"/>
      <c r="J477" s="11"/>
      <c r="O477" s="11"/>
      <c r="T477" s="11"/>
      <c r="Y477" s="11"/>
      <c r="AD477" s="11"/>
      <c r="AI477" s="11"/>
      <c r="AN477" s="11"/>
      <c r="AS477" s="11"/>
    </row>
    <row r="478">
      <c r="E478" s="11"/>
      <c r="J478" s="11"/>
      <c r="O478" s="11"/>
      <c r="T478" s="11"/>
      <c r="Y478" s="11"/>
      <c r="AD478" s="11"/>
      <c r="AI478" s="11"/>
      <c r="AN478" s="11"/>
      <c r="AS478" s="11"/>
    </row>
    <row r="479">
      <c r="E479" s="11"/>
      <c r="J479" s="11"/>
      <c r="O479" s="11"/>
      <c r="T479" s="11"/>
      <c r="Y479" s="11"/>
      <c r="AD479" s="11"/>
      <c r="AI479" s="11"/>
      <c r="AN479" s="11"/>
      <c r="AS479" s="11"/>
    </row>
    <row r="480">
      <c r="E480" s="11"/>
      <c r="J480" s="11"/>
      <c r="O480" s="11"/>
      <c r="T480" s="11"/>
      <c r="Y480" s="11"/>
      <c r="AD480" s="11"/>
      <c r="AI480" s="11"/>
      <c r="AN480" s="11"/>
      <c r="AS480" s="11"/>
    </row>
    <row r="481">
      <c r="E481" s="11"/>
      <c r="J481" s="11"/>
      <c r="O481" s="11"/>
      <c r="T481" s="11"/>
      <c r="Y481" s="11"/>
      <c r="AD481" s="11"/>
      <c r="AI481" s="11"/>
      <c r="AN481" s="11"/>
      <c r="AS481" s="11"/>
    </row>
    <row r="482">
      <c r="E482" s="11"/>
      <c r="J482" s="11"/>
      <c r="O482" s="11"/>
      <c r="T482" s="11"/>
      <c r="Y482" s="11"/>
      <c r="AD482" s="11"/>
      <c r="AI482" s="11"/>
      <c r="AN482" s="11"/>
      <c r="AS482" s="11"/>
    </row>
    <row r="483">
      <c r="E483" s="11"/>
      <c r="J483" s="11"/>
      <c r="O483" s="11"/>
      <c r="T483" s="11"/>
      <c r="Y483" s="11"/>
      <c r="AD483" s="11"/>
      <c r="AI483" s="11"/>
      <c r="AN483" s="11"/>
      <c r="AS483" s="11"/>
    </row>
    <row r="484">
      <c r="E484" s="11"/>
      <c r="J484" s="11"/>
      <c r="O484" s="11"/>
      <c r="T484" s="11"/>
      <c r="Y484" s="11"/>
      <c r="AD484" s="11"/>
      <c r="AI484" s="11"/>
      <c r="AN484" s="11"/>
      <c r="AS484" s="11"/>
    </row>
    <row r="485">
      <c r="E485" s="11"/>
      <c r="J485" s="11"/>
      <c r="O485" s="11"/>
      <c r="T485" s="11"/>
      <c r="Y485" s="11"/>
      <c r="AD485" s="11"/>
      <c r="AI485" s="11"/>
      <c r="AN485" s="11"/>
      <c r="AS485" s="11"/>
    </row>
    <row r="486">
      <c r="E486" s="11"/>
      <c r="J486" s="11"/>
      <c r="O486" s="11"/>
      <c r="T486" s="11"/>
      <c r="Y486" s="11"/>
      <c r="AD486" s="11"/>
      <c r="AI486" s="11"/>
      <c r="AN486" s="11"/>
      <c r="AS486" s="11"/>
    </row>
    <row r="487">
      <c r="E487" s="11"/>
      <c r="J487" s="11"/>
      <c r="O487" s="11"/>
      <c r="T487" s="11"/>
      <c r="Y487" s="11"/>
      <c r="AD487" s="11"/>
      <c r="AI487" s="11"/>
      <c r="AN487" s="11"/>
      <c r="AS487" s="11"/>
    </row>
    <row r="488">
      <c r="E488" s="11"/>
      <c r="J488" s="11"/>
      <c r="O488" s="11"/>
      <c r="T488" s="11"/>
      <c r="Y488" s="11"/>
      <c r="AD488" s="11"/>
      <c r="AI488" s="11"/>
      <c r="AN488" s="11"/>
      <c r="AS488" s="11"/>
    </row>
    <row r="489">
      <c r="E489" s="11"/>
      <c r="J489" s="11"/>
      <c r="O489" s="11"/>
      <c r="T489" s="11"/>
      <c r="Y489" s="11"/>
      <c r="AD489" s="11"/>
      <c r="AI489" s="11"/>
      <c r="AN489" s="11"/>
      <c r="AS489" s="11"/>
    </row>
    <row r="490">
      <c r="E490" s="11"/>
      <c r="J490" s="11"/>
      <c r="O490" s="11"/>
      <c r="T490" s="11"/>
      <c r="Y490" s="11"/>
      <c r="AD490" s="11"/>
      <c r="AI490" s="11"/>
      <c r="AN490" s="11"/>
      <c r="AS490" s="11"/>
    </row>
    <row r="491">
      <c r="E491" s="11"/>
      <c r="J491" s="11"/>
      <c r="O491" s="11"/>
      <c r="T491" s="11"/>
      <c r="Y491" s="11"/>
      <c r="AD491" s="11"/>
      <c r="AI491" s="11"/>
      <c r="AN491" s="11"/>
      <c r="AS491" s="11"/>
    </row>
    <row r="492">
      <c r="E492" s="11"/>
      <c r="J492" s="11"/>
      <c r="O492" s="11"/>
      <c r="T492" s="11"/>
      <c r="Y492" s="11"/>
      <c r="AD492" s="11"/>
      <c r="AI492" s="11"/>
      <c r="AN492" s="11"/>
      <c r="AS492" s="11"/>
    </row>
    <row r="493">
      <c r="E493" s="11"/>
      <c r="J493" s="11"/>
      <c r="O493" s="11"/>
      <c r="T493" s="11"/>
      <c r="Y493" s="11"/>
      <c r="AD493" s="11"/>
      <c r="AI493" s="11"/>
      <c r="AN493" s="11"/>
      <c r="AS493" s="11"/>
    </row>
    <row r="494">
      <c r="E494" s="11"/>
      <c r="J494" s="11"/>
      <c r="O494" s="11"/>
      <c r="T494" s="11"/>
      <c r="Y494" s="11"/>
      <c r="AD494" s="11"/>
      <c r="AI494" s="11"/>
      <c r="AN494" s="11"/>
      <c r="AS494" s="11"/>
    </row>
    <row r="495">
      <c r="E495" s="11"/>
      <c r="J495" s="11"/>
      <c r="O495" s="11"/>
      <c r="T495" s="11"/>
      <c r="Y495" s="11"/>
      <c r="AD495" s="11"/>
      <c r="AI495" s="11"/>
      <c r="AN495" s="11"/>
      <c r="AS495" s="11"/>
    </row>
    <row r="496">
      <c r="E496" s="11"/>
      <c r="J496" s="11"/>
      <c r="O496" s="11"/>
      <c r="T496" s="11"/>
      <c r="Y496" s="11"/>
      <c r="AD496" s="11"/>
      <c r="AI496" s="11"/>
      <c r="AN496" s="11"/>
      <c r="AS496" s="11"/>
    </row>
    <row r="497">
      <c r="E497" s="11"/>
      <c r="J497" s="11"/>
      <c r="O497" s="11"/>
      <c r="T497" s="11"/>
      <c r="Y497" s="11"/>
      <c r="AD497" s="11"/>
      <c r="AI497" s="11"/>
      <c r="AN497" s="11"/>
      <c r="AS497" s="11"/>
    </row>
    <row r="498">
      <c r="E498" s="11"/>
      <c r="J498" s="11"/>
      <c r="O498" s="11"/>
      <c r="T498" s="11"/>
      <c r="Y498" s="11"/>
      <c r="AD498" s="11"/>
      <c r="AI498" s="11"/>
      <c r="AN498" s="11"/>
      <c r="AS498" s="11"/>
    </row>
    <row r="499">
      <c r="E499" s="11"/>
      <c r="J499" s="11"/>
      <c r="O499" s="11"/>
      <c r="T499" s="11"/>
      <c r="Y499" s="11"/>
      <c r="AD499" s="11"/>
      <c r="AI499" s="11"/>
      <c r="AN499" s="11"/>
      <c r="AS499" s="11"/>
    </row>
    <row r="500">
      <c r="E500" s="11"/>
      <c r="J500" s="11"/>
      <c r="O500" s="11"/>
      <c r="T500" s="11"/>
      <c r="Y500" s="11"/>
      <c r="AD500" s="11"/>
      <c r="AI500" s="11"/>
      <c r="AN500" s="11"/>
      <c r="AS500" s="11"/>
    </row>
    <row r="501">
      <c r="E501" s="11"/>
      <c r="J501" s="11"/>
      <c r="O501" s="11"/>
      <c r="T501" s="11"/>
      <c r="Y501" s="11"/>
      <c r="AD501" s="11"/>
      <c r="AI501" s="11"/>
      <c r="AN501" s="11"/>
      <c r="AS501" s="11"/>
    </row>
    <row r="502">
      <c r="E502" s="11"/>
      <c r="J502" s="11"/>
      <c r="O502" s="11"/>
      <c r="T502" s="11"/>
      <c r="Y502" s="11"/>
      <c r="AD502" s="11"/>
      <c r="AI502" s="11"/>
      <c r="AN502" s="11"/>
      <c r="AS502" s="11"/>
    </row>
    <row r="503">
      <c r="E503" s="11"/>
      <c r="J503" s="11"/>
      <c r="O503" s="11"/>
      <c r="T503" s="11"/>
      <c r="Y503" s="11"/>
      <c r="AD503" s="11"/>
      <c r="AI503" s="11"/>
      <c r="AN503" s="11"/>
      <c r="AS503" s="11"/>
    </row>
    <row r="504">
      <c r="E504" s="11"/>
      <c r="J504" s="11"/>
      <c r="O504" s="11"/>
      <c r="T504" s="11"/>
      <c r="Y504" s="11"/>
      <c r="AD504" s="11"/>
      <c r="AI504" s="11"/>
      <c r="AN504" s="11"/>
      <c r="AS504" s="11"/>
    </row>
    <row r="505">
      <c r="E505" s="11"/>
      <c r="J505" s="11"/>
      <c r="O505" s="11"/>
      <c r="T505" s="11"/>
      <c r="Y505" s="11"/>
      <c r="AD505" s="11"/>
      <c r="AI505" s="11"/>
      <c r="AN505" s="11"/>
      <c r="AS505" s="11"/>
    </row>
    <row r="506">
      <c r="E506" s="11"/>
      <c r="J506" s="11"/>
      <c r="O506" s="11"/>
      <c r="T506" s="11"/>
      <c r="Y506" s="11"/>
      <c r="AD506" s="11"/>
      <c r="AI506" s="11"/>
      <c r="AN506" s="11"/>
      <c r="AS506" s="11"/>
    </row>
    <row r="507">
      <c r="E507" s="11"/>
      <c r="J507" s="11"/>
      <c r="O507" s="11"/>
      <c r="T507" s="11"/>
      <c r="Y507" s="11"/>
      <c r="AD507" s="11"/>
      <c r="AI507" s="11"/>
      <c r="AN507" s="11"/>
      <c r="AS507" s="11"/>
    </row>
    <row r="508">
      <c r="E508" s="11"/>
      <c r="J508" s="11"/>
      <c r="O508" s="11"/>
      <c r="T508" s="11"/>
      <c r="Y508" s="11"/>
      <c r="AD508" s="11"/>
      <c r="AI508" s="11"/>
      <c r="AN508" s="11"/>
      <c r="AS508" s="11"/>
    </row>
    <row r="509">
      <c r="E509" s="11"/>
      <c r="J509" s="11"/>
      <c r="O509" s="11"/>
      <c r="T509" s="11"/>
      <c r="Y509" s="11"/>
      <c r="AD509" s="11"/>
      <c r="AI509" s="11"/>
      <c r="AN509" s="11"/>
      <c r="AS509" s="11"/>
    </row>
    <row r="510">
      <c r="E510" s="11"/>
      <c r="J510" s="11"/>
      <c r="O510" s="11"/>
      <c r="T510" s="11"/>
      <c r="Y510" s="11"/>
      <c r="AD510" s="11"/>
      <c r="AI510" s="11"/>
      <c r="AN510" s="11"/>
      <c r="AS510" s="11"/>
    </row>
    <row r="511">
      <c r="E511" s="11"/>
      <c r="J511" s="11"/>
      <c r="O511" s="11"/>
      <c r="T511" s="11"/>
      <c r="Y511" s="11"/>
      <c r="AD511" s="11"/>
      <c r="AI511" s="11"/>
      <c r="AN511" s="11"/>
      <c r="AS511" s="11"/>
    </row>
    <row r="512">
      <c r="E512" s="11"/>
      <c r="J512" s="11"/>
      <c r="O512" s="11"/>
      <c r="T512" s="11"/>
      <c r="Y512" s="11"/>
      <c r="AD512" s="11"/>
      <c r="AI512" s="11"/>
      <c r="AN512" s="11"/>
      <c r="AS512" s="11"/>
    </row>
    <row r="513">
      <c r="E513" s="11"/>
      <c r="J513" s="11"/>
      <c r="O513" s="11"/>
      <c r="T513" s="11"/>
      <c r="Y513" s="11"/>
      <c r="AD513" s="11"/>
      <c r="AI513" s="11"/>
      <c r="AN513" s="11"/>
      <c r="AS513" s="11"/>
    </row>
    <row r="514">
      <c r="E514" s="11"/>
      <c r="J514" s="11"/>
      <c r="O514" s="11"/>
      <c r="T514" s="11"/>
      <c r="Y514" s="11"/>
      <c r="AD514" s="11"/>
      <c r="AI514" s="11"/>
      <c r="AN514" s="11"/>
      <c r="AS514" s="11"/>
    </row>
    <row r="515">
      <c r="E515" s="11"/>
      <c r="J515" s="11"/>
      <c r="O515" s="11"/>
      <c r="T515" s="11"/>
      <c r="Y515" s="11"/>
      <c r="AD515" s="11"/>
      <c r="AI515" s="11"/>
      <c r="AN515" s="11"/>
      <c r="AS515" s="11"/>
    </row>
    <row r="516">
      <c r="E516" s="11"/>
      <c r="J516" s="11"/>
      <c r="O516" s="11"/>
      <c r="T516" s="11"/>
      <c r="Y516" s="11"/>
      <c r="AD516" s="11"/>
      <c r="AI516" s="11"/>
      <c r="AN516" s="11"/>
      <c r="AS516" s="11"/>
    </row>
    <row r="517">
      <c r="E517" s="11"/>
      <c r="J517" s="11"/>
      <c r="O517" s="11"/>
      <c r="T517" s="11"/>
      <c r="Y517" s="11"/>
      <c r="AD517" s="11"/>
      <c r="AI517" s="11"/>
      <c r="AN517" s="11"/>
      <c r="AS517" s="11"/>
    </row>
    <row r="518">
      <c r="E518" s="11"/>
      <c r="J518" s="11"/>
      <c r="O518" s="11"/>
      <c r="T518" s="11"/>
      <c r="Y518" s="11"/>
      <c r="AD518" s="11"/>
      <c r="AI518" s="11"/>
      <c r="AN518" s="11"/>
      <c r="AS518" s="11"/>
    </row>
    <row r="519">
      <c r="E519" s="11"/>
      <c r="J519" s="11"/>
      <c r="O519" s="11"/>
      <c r="T519" s="11"/>
      <c r="Y519" s="11"/>
      <c r="AD519" s="11"/>
      <c r="AI519" s="11"/>
      <c r="AN519" s="11"/>
      <c r="AS519" s="11"/>
    </row>
    <row r="520">
      <c r="E520" s="11"/>
      <c r="J520" s="11"/>
      <c r="O520" s="11"/>
      <c r="T520" s="11"/>
      <c r="Y520" s="11"/>
      <c r="AD520" s="11"/>
      <c r="AI520" s="11"/>
      <c r="AN520" s="11"/>
      <c r="AS520" s="11"/>
    </row>
    <row r="521">
      <c r="E521" s="11"/>
      <c r="J521" s="11"/>
      <c r="O521" s="11"/>
      <c r="T521" s="11"/>
      <c r="Y521" s="11"/>
      <c r="AD521" s="11"/>
      <c r="AI521" s="11"/>
      <c r="AN521" s="11"/>
      <c r="AS521" s="11"/>
    </row>
    <row r="522">
      <c r="E522" s="11"/>
      <c r="J522" s="11"/>
      <c r="O522" s="11"/>
      <c r="T522" s="11"/>
      <c r="Y522" s="11"/>
      <c r="AD522" s="11"/>
      <c r="AI522" s="11"/>
      <c r="AN522" s="11"/>
      <c r="AS522" s="11"/>
    </row>
    <row r="523">
      <c r="E523" s="11"/>
      <c r="J523" s="11"/>
      <c r="O523" s="11"/>
      <c r="T523" s="11"/>
      <c r="Y523" s="11"/>
      <c r="AD523" s="11"/>
      <c r="AI523" s="11"/>
      <c r="AN523" s="11"/>
      <c r="AS523" s="11"/>
    </row>
    <row r="524">
      <c r="E524" s="11"/>
      <c r="J524" s="11"/>
      <c r="O524" s="11"/>
      <c r="T524" s="11"/>
      <c r="Y524" s="11"/>
      <c r="AD524" s="11"/>
      <c r="AI524" s="11"/>
      <c r="AN524" s="11"/>
      <c r="AS524" s="11"/>
    </row>
    <row r="525">
      <c r="E525" s="11"/>
      <c r="J525" s="11"/>
      <c r="O525" s="11"/>
      <c r="T525" s="11"/>
      <c r="Y525" s="11"/>
      <c r="AD525" s="11"/>
      <c r="AI525" s="11"/>
      <c r="AN525" s="11"/>
      <c r="AS525" s="11"/>
    </row>
    <row r="526">
      <c r="E526" s="11"/>
      <c r="J526" s="11"/>
      <c r="O526" s="11"/>
      <c r="T526" s="11"/>
      <c r="Y526" s="11"/>
      <c r="AD526" s="11"/>
      <c r="AI526" s="11"/>
      <c r="AN526" s="11"/>
      <c r="AS526" s="11"/>
    </row>
    <row r="527">
      <c r="E527" s="11"/>
      <c r="J527" s="11"/>
      <c r="O527" s="11"/>
      <c r="T527" s="11"/>
      <c r="Y527" s="11"/>
      <c r="AD527" s="11"/>
      <c r="AI527" s="11"/>
      <c r="AN527" s="11"/>
      <c r="AS527" s="11"/>
    </row>
    <row r="528">
      <c r="E528" s="11"/>
      <c r="J528" s="11"/>
      <c r="O528" s="11"/>
      <c r="T528" s="11"/>
      <c r="Y528" s="11"/>
      <c r="AD528" s="11"/>
      <c r="AI528" s="11"/>
      <c r="AN528" s="11"/>
      <c r="AS528" s="11"/>
    </row>
    <row r="529">
      <c r="E529" s="11"/>
      <c r="J529" s="11"/>
      <c r="O529" s="11"/>
      <c r="T529" s="11"/>
      <c r="Y529" s="11"/>
      <c r="AD529" s="11"/>
      <c r="AI529" s="11"/>
      <c r="AN529" s="11"/>
      <c r="AS529" s="11"/>
    </row>
    <row r="530">
      <c r="E530" s="11"/>
      <c r="J530" s="11"/>
      <c r="O530" s="11"/>
      <c r="T530" s="11"/>
      <c r="Y530" s="11"/>
      <c r="AD530" s="11"/>
      <c r="AI530" s="11"/>
      <c r="AN530" s="11"/>
      <c r="AS530" s="11"/>
    </row>
    <row r="531">
      <c r="E531" s="11"/>
      <c r="J531" s="11"/>
      <c r="O531" s="11"/>
      <c r="T531" s="11"/>
      <c r="Y531" s="11"/>
      <c r="AD531" s="11"/>
      <c r="AI531" s="11"/>
      <c r="AN531" s="11"/>
      <c r="AS531" s="11"/>
    </row>
    <row r="532">
      <c r="E532" s="11"/>
      <c r="J532" s="11"/>
      <c r="O532" s="11"/>
      <c r="T532" s="11"/>
      <c r="Y532" s="11"/>
      <c r="AD532" s="11"/>
      <c r="AI532" s="11"/>
      <c r="AN532" s="11"/>
      <c r="AS532" s="11"/>
    </row>
    <row r="533">
      <c r="E533" s="11"/>
      <c r="J533" s="11"/>
      <c r="O533" s="11"/>
      <c r="T533" s="11"/>
      <c r="Y533" s="11"/>
      <c r="AD533" s="11"/>
      <c r="AI533" s="11"/>
      <c r="AN533" s="11"/>
      <c r="AS533" s="11"/>
    </row>
    <row r="534">
      <c r="E534" s="11"/>
      <c r="J534" s="11"/>
      <c r="O534" s="11"/>
      <c r="T534" s="11"/>
      <c r="Y534" s="11"/>
      <c r="AD534" s="11"/>
      <c r="AI534" s="11"/>
      <c r="AN534" s="11"/>
      <c r="AS534" s="11"/>
    </row>
    <row r="535">
      <c r="E535" s="11"/>
      <c r="J535" s="11"/>
      <c r="O535" s="11"/>
      <c r="T535" s="11"/>
      <c r="Y535" s="11"/>
      <c r="AD535" s="11"/>
      <c r="AI535" s="11"/>
      <c r="AN535" s="11"/>
      <c r="AS535" s="11"/>
    </row>
    <row r="536">
      <c r="E536" s="11"/>
      <c r="J536" s="11"/>
      <c r="O536" s="11"/>
      <c r="T536" s="11"/>
      <c r="Y536" s="11"/>
      <c r="AD536" s="11"/>
      <c r="AI536" s="11"/>
      <c r="AN536" s="11"/>
      <c r="AS536" s="11"/>
    </row>
    <row r="537">
      <c r="E537" s="11"/>
      <c r="J537" s="11"/>
      <c r="O537" s="11"/>
      <c r="T537" s="11"/>
      <c r="Y537" s="11"/>
      <c r="AD537" s="11"/>
      <c r="AI537" s="11"/>
      <c r="AN537" s="11"/>
      <c r="AS537" s="11"/>
    </row>
    <row r="538">
      <c r="E538" s="11"/>
      <c r="J538" s="11"/>
      <c r="O538" s="11"/>
      <c r="T538" s="11"/>
      <c r="Y538" s="11"/>
      <c r="AD538" s="11"/>
      <c r="AI538" s="11"/>
      <c r="AN538" s="11"/>
      <c r="AS538" s="11"/>
    </row>
    <row r="539">
      <c r="E539" s="11"/>
      <c r="J539" s="11"/>
      <c r="O539" s="11"/>
      <c r="T539" s="11"/>
      <c r="Y539" s="11"/>
      <c r="AD539" s="11"/>
      <c r="AI539" s="11"/>
      <c r="AN539" s="11"/>
      <c r="AS539" s="11"/>
    </row>
    <row r="540">
      <c r="E540" s="11"/>
      <c r="J540" s="11"/>
      <c r="O540" s="11"/>
      <c r="T540" s="11"/>
      <c r="Y540" s="11"/>
      <c r="AD540" s="11"/>
      <c r="AI540" s="11"/>
      <c r="AN540" s="11"/>
      <c r="AS540" s="11"/>
    </row>
    <row r="541">
      <c r="E541" s="11"/>
      <c r="J541" s="11"/>
      <c r="O541" s="11"/>
      <c r="T541" s="11"/>
      <c r="Y541" s="11"/>
      <c r="AD541" s="11"/>
      <c r="AI541" s="11"/>
      <c r="AN541" s="11"/>
      <c r="AS541" s="11"/>
    </row>
    <row r="542">
      <c r="E542" s="11"/>
      <c r="J542" s="11"/>
      <c r="O542" s="11"/>
      <c r="T542" s="11"/>
      <c r="Y542" s="11"/>
      <c r="AD542" s="11"/>
      <c r="AI542" s="11"/>
      <c r="AN542" s="11"/>
      <c r="AS542" s="11"/>
    </row>
    <row r="543">
      <c r="E543" s="11"/>
      <c r="J543" s="11"/>
      <c r="O543" s="11"/>
      <c r="T543" s="11"/>
      <c r="Y543" s="11"/>
      <c r="AD543" s="11"/>
      <c r="AI543" s="11"/>
      <c r="AN543" s="11"/>
      <c r="AS543" s="11"/>
    </row>
    <row r="544">
      <c r="E544" s="11"/>
      <c r="J544" s="11"/>
      <c r="O544" s="11"/>
      <c r="T544" s="11"/>
      <c r="Y544" s="11"/>
      <c r="AD544" s="11"/>
      <c r="AI544" s="11"/>
      <c r="AN544" s="11"/>
      <c r="AS544" s="11"/>
    </row>
    <row r="545">
      <c r="E545" s="11"/>
      <c r="J545" s="11"/>
      <c r="O545" s="11"/>
      <c r="T545" s="11"/>
      <c r="Y545" s="11"/>
      <c r="AD545" s="11"/>
      <c r="AI545" s="11"/>
      <c r="AN545" s="11"/>
      <c r="AS545" s="11"/>
    </row>
    <row r="546">
      <c r="E546" s="11"/>
      <c r="J546" s="11"/>
      <c r="O546" s="11"/>
      <c r="T546" s="11"/>
      <c r="Y546" s="11"/>
      <c r="AD546" s="11"/>
      <c r="AI546" s="11"/>
      <c r="AN546" s="11"/>
      <c r="AS546" s="11"/>
    </row>
    <row r="547">
      <c r="E547" s="11"/>
      <c r="J547" s="11"/>
      <c r="O547" s="11"/>
      <c r="T547" s="11"/>
      <c r="Y547" s="11"/>
      <c r="AD547" s="11"/>
      <c r="AI547" s="11"/>
      <c r="AN547" s="11"/>
      <c r="AS547" s="11"/>
    </row>
    <row r="548">
      <c r="E548" s="11"/>
      <c r="J548" s="11"/>
      <c r="O548" s="11"/>
      <c r="T548" s="11"/>
      <c r="Y548" s="11"/>
      <c r="AD548" s="11"/>
      <c r="AI548" s="11"/>
      <c r="AN548" s="11"/>
      <c r="AS548" s="11"/>
    </row>
    <row r="549">
      <c r="E549" s="11"/>
      <c r="J549" s="11"/>
      <c r="O549" s="11"/>
      <c r="T549" s="11"/>
      <c r="Y549" s="11"/>
      <c r="AD549" s="11"/>
      <c r="AI549" s="11"/>
      <c r="AN549" s="11"/>
      <c r="AS549" s="11"/>
    </row>
    <row r="550">
      <c r="E550" s="11"/>
      <c r="J550" s="11"/>
      <c r="O550" s="11"/>
      <c r="T550" s="11"/>
      <c r="Y550" s="11"/>
      <c r="AD550" s="11"/>
      <c r="AI550" s="11"/>
      <c r="AN550" s="11"/>
      <c r="AS550" s="11"/>
    </row>
    <row r="551">
      <c r="E551" s="11"/>
      <c r="J551" s="11"/>
      <c r="O551" s="11"/>
      <c r="T551" s="11"/>
      <c r="Y551" s="11"/>
      <c r="AD551" s="11"/>
      <c r="AI551" s="11"/>
      <c r="AN551" s="11"/>
      <c r="AS551" s="11"/>
    </row>
    <row r="552">
      <c r="E552" s="11"/>
      <c r="J552" s="11"/>
      <c r="O552" s="11"/>
      <c r="T552" s="11"/>
      <c r="Y552" s="11"/>
      <c r="AD552" s="11"/>
      <c r="AI552" s="11"/>
      <c r="AN552" s="11"/>
      <c r="AS552" s="11"/>
    </row>
    <row r="553">
      <c r="E553" s="11"/>
      <c r="J553" s="11"/>
      <c r="O553" s="11"/>
      <c r="T553" s="11"/>
      <c r="Y553" s="11"/>
      <c r="AD553" s="11"/>
      <c r="AI553" s="11"/>
      <c r="AN553" s="11"/>
      <c r="AS553" s="11"/>
    </row>
    <row r="554">
      <c r="E554" s="11"/>
      <c r="J554" s="11"/>
      <c r="O554" s="11"/>
      <c r="T554" s="11"/>
      <c r="Y554" s="11"/>
      <c r="AD554" s="11"/>
      <c r="AI554" s="11"/>
      <c r="AN554" s="11"/>
      <c r="AS554" s="11"/>
    </row>
    <row r="555">
      <c r="E555" s="11"/>
      <c r="J555" s="11"/>
      <c r="O555" s="11"/>
      <c r="T555" s="11"/>
      <c r="Y555" s="11"/>
      <c r="AD555" s="11"/>
      <c r="AI555" s="11"/>
      <c r="AN555" s="11"/>
      <c r="AS555" s="11"/>
    </row>
    <row r="556">
      <c r="E556" s="11"/>
      <c r="J556" s="11"/>
      <c r="O556" s="11"/>
      <c r="T556" s="11"/>
      <c r="Y556" s="11"/>
      <c r="AD556" s="11"/>
      <c r="AI556" s="11"/>
      <c r="AN556" s="11"/>
      <c r="AS556" s="11"/>
    </row>
    <row r="557">
      <c r="E557" s="11"/>
      <c r="J557" s="11"/>
      <c r="O557" s="11"/>
      <c r="T557" s="11"/>
      <c r="Y557" s="11"/>
      <c r="AD557" s="11"/>
      <c r="AI557" s="11"/>
      <c r="AN557" s="11"/>
      <c r="AS557" s="11"/>
    </row>
    <row r="558">
      <c r="E558" s="11"/>
      <c r="J558" s="11"/>
      <c r="O558" s="11"/>
      <c r="T558" s="11"/>
      <c r="Y558" s="11"/>
      <c r="AD558" s="11"/>
      <c r="AI558" s="11"/>
      <c r="AN558" s="11"/>
      <c r="AS558" s="11"/>
    </row>
    <row r="559">
      <c r="E559" s="11"/>
      <c r="J559" s="11"/>
      <c r="O559" s="11"/>
      <c r="T559" s="11"/>
      <c r="Y559" s="11"/>
      <c r="AD559" s="11"/>
      <c r="AI559" s="11"/>
      <c r="AN559" s="11"/>
      <c r="AS559" s="11"/>
    </row>
    <row r="560">
      <c r="E560" s="11"/>
      <c r="J560" s="11"/>
      <c r="O560" s="11"/>
      <c r="T560" s="11"/>
      <c r="Y560" s="11"/>
      <c r="AD560" s="11"/>
      <c r="AI560" s="11"/>
      <c r="AN560" s="11"/>
      <c r="AS560" s="11"/>
    </row>
    <row r="561">
      <c r="E561" s="11"/>
      <c r="J561" s="11"/>
      <c r="O561" s="11"/>
      <c r="T561" s="11"/>
      <c r="Y561" s="11"/>
      <c r="AD561" s="11"/>
      <c r="AI561" s="11"/>
      <c r="AN561" s="11"/>
      <c r="AS561" s="11"/>
    </row>
    <row r="562">
      <c r="E562" s="11"/>
      <c r="J562" s="11"/>
      <c r="O562" s="11"/>
      <c r="T562" s="11"/>
      <c r="Y562" s="11"/>
      <c r="AD562" s="11"/>
      <c r="AI562" s="11"/>
      <c r="AN562" s="11"/>
      <c r="AS562" s="11"/>
    </row>
    <row r="563">
      <c r="E563" s="11"/>
      <c r="J563" s="11"/>
      <c r="O563" s="11"/>
      <c r="T563" s="11"/>
      <c r="Y563" s="11"/>
      <c r="AD563" s="11"/>
      <c r="AI563" s="11"/>
      <c r="AN563" s="11"/>
      <c r="AS563" s="11"/>
    </row>
    <row r="564">
      <c r="E564" s="11"/>
      <c r="J564" s="11"/>
      <c r="O564" s="11"/>
      <c r="T564" s="11"/>
      <c r="Y564" s="11"/>
      <c r="AD564" s="11"/>
      <c r="AI564" s="11"/>
      <c r="AN564" s="11"/>
      <c r="AS564" s="11"/>
    </row>
    <row r="565">
      <c r="E565" s="11"/>
      <c r="J565" s="11"/>
      <c r="O565" s="11"/>
      <c r="T565" s="11"/>
      <c r="Y565" s="11"/>
      <c r="AD565" s="11"/>
      <c r="AI565" s="11"/>
      <c r="AN565" s="11"/>
      <c r="AS565" s="11"/>
    </row>
    <row r="566">
      <c r="E566" s="11"/>
      <c r="J566" s="11"/>
      <c r="O566" s="11"/>
      <c r="T566" s="11"/>
      <c r="Y566" s="11"/>
      <c r="AD566" s="11"/>
      <c r="AI566" s="11"/>
      <c r="AN566" s="11"/>
      <c r="AS566" s="11"/>
    </row>
    <row r="567">
      <c r="E567" s="11"/>
      <c r="J567" s="11"/>
      <c r="O567" s="11"/>
      <c r="T567" s="11"/>
      <c r="Y567" s="11"/>
      <c r="AD567" s="11"/>
      <c r="AI567" s="11"/>
      <c r="AN567" s="11"/>
      <c r="AS567" s="11"/>
    </row>
    <row r="568">
      <c r="E568" s="11"/>
      <c r="J568" s="11"/>
      <c r="O568" s="11"/>
      <c r="T568" s="11"/>
      <c r="Y568" s="11"/>
      <c r="AD568" s="11"/>
      <c r="AI568" s="11"/>
      <c r="AN568" s="11"/>
      <c r="AS568" s="11"/>
    </row>
    <row r="569">
      <c r="E569" s="11"/>
      <c r="J569" s="11"/>
      <c r="O569" s="11"/>
      <c r="T569" s="11"/>
      <c r="Y569" s="11"/>
      <c r="AD569" s="11"/>
      <c r="AI569" s="11"/>
      <c r="AN569" s="11"/>
      <c r="AS569" s="11"/>
    </row>
    <row r="570">
      <c r="E570" s="11"/>
      <c r="J570" s="11"/>
      <c r="O570" s="11"/>
      <c r="T570" s="11"/>
      <c r="Y570" s="11"/>
      <c r="AD570" s="11"/>
      <c r="AI570" s="11"/>
      <c r="AN570" s="11"/>
      <c r="AS570" s="11"/>
    </row>
    <row r="571">
      <c r="E571" s="11"/>
      <c r="J571" s="11"/>
      <c r="O571" s="11"/>
      <c r="T571" s="11"/>
      <c r="Y571" s="11"/>
      <c r="AD571" s="11"/>
      <c r="AI571" s="11"/>
      <c r="AN571" s="11"/>
      <c r="AS571" s="11"/>
    </row>
    <row r="572">
      <c r="E572" s="11"/>
      <c r="J572" s="11"/>
      <c r="O572" s="11"/>
      <c r="T572" s="11"/>
      <c r="Y572" s="11"/>
      <c r="AD572" s="11"/>
      <c r="AI572" s="11"/>
      <c r="AN572" s="11"/>
      <c r="AS572" s="11"/>
    </row>
    <row r="573">
      <c r="E573" s="11"/>
      <c r="J573" s="11"/>
      <c r="O573" s="11"/>
      <c r="T573" s="11"/>
      <c r="Y573" s="11"/>
      <c r="AD573" s="11"/>
      <c r="AI573" s="11"/>
      <c r="AN573" s="11"/>
      <c r="AS573" s="11"/>
    </row>
    <row r="574">
      <c r="E574" s="11"/>
      <c r="J574" s="11"/>
      <c r="O574" s="11"/>
      <c r="T574" s="11"/>
      <c r="Y574" s="11"/>
      <c r="AD574" s="11"/>
      <c r="AI574" s="11"/>
      <c r="AN574" s="11"/>
      <c r="AS574" s="11"/>
    </row>
    <row r="575">
      <c r="E575" s="11"/>
      <c r="J575" s="11"/>
      <c r="O575" s="11"/>
      <c r="T575" s="11"/>
      <c r="Y575" s="11"/>
      <c r="AD575" s="11"/>
      <c r="AI575" s="11"/>
      <c r="AN575" s="11"/>
      <c r="AS575" s="11"/>
    </row>
    <row r="576">
      <c r="E576" s="11"/>
      <c r="J576" s="11"/>
      <c r="O576" s="11"/>
      <c r="T576" s="11"/>
      <c r="Y576" s="11"/>
      <c r="AD576" s="11"/>
      <c r="AI576" s="11"/>
      <c r="AN576" s="11"/>
      <c r="AS576" s="11"/>
    </row>
    <row r="577">
      <c r="E577" s="11"/>
      <c r="J577" s="11"/>
      <c r="O577" s="11"/>
      <c r="T577" s="11"/>
      <c r="Y577" s="11"/>
      <c r="AD577" s="11"/>
      <c r="AI577" s="11"/>
      <c r="AN577" s="11"/>
      <c r="AS577" s="11"/>
    </row>
    <row r="578">
      <c r="E578" s="11"/>
      <c r="J578" s="11"/>
      <c r="O578" s="11"/>
      <c r="T578" s="11"/>
      <c r="Y578" s="11"/>
      <c r="AD578" s="11"/>
      <c r="AI578" s="11"/>
      <c r="AN578" s="11"/>
      <c r="AS578" s="11"/>
    </row>
    <row r="579">
      <c r="E579" s="11"/>
      <c r="J579" s="11"/>
      <c r="O579" s="11"/>
      <c r="T579" s="11"/>
      <c r="Y579" s="11"/>
      <c r="AD579" s="11"/>
      <c r="AI579" s="11"/>
      <c r="AN579" s="11"/>
      <c r="AS579" s="11"/>
    </row>
    <row r="580">
      <c r="E580" s="11"/>
      <c r="J580" s="11"/>
      <c r="O580" s="11"/>
      <c r="T580" s="11"/>
      <c r="Y580" s="11"/>
      <c r="AD580" s="11"/>
      <c r="AI580" s="11"/>
      <c r="AN580" s="11"/>
      <c r="AS580" s="11"/>
    </row>
    <row r="581">
      <c r="E581" s="11"/>
      <c r="J581" s="11"/>
      <c r="O581" s="11"/>
      <c r="T581" s="11"/>
      <c r="Y581" s="11"/>
      <c r="AD581" s="11"/>
      <c r="AI581" s="11"/>
      <c r="AN581" s="11"/>
      <c r="AS581" s="11"/>
    </row>
    <row r="582">
      <c r="E582" s="11"/>
      <c r="J582" s="11"/>
      <c r="O582" s="11"/>
      <c r="T582" s="11"/>
      <c r="Y582" s="11"/>
      <c r="AD582" s="11"/>
      <c r="AI582" s="11"/>
      <c r="AN582" s="11"/>
      <c r="AS582" s="11"/>
    </row>
    <row r="583">
      <c r="E583" s="11"/>
      <c r="J583" s="11"/>
      <c r="O583" s="11"/>
      <c r="T583" s="11"/>
      <c r="Y583" s="11"/>
      <c r="AD583" s="11"/>
      <c r="AI583" s="11"/>
      <c r="AN583" s="11"/>
      <c r="AS583" s="11"/>
    </row>
    <row r="584">
      <c r="E584" s="11"/>
      <c r="J584" s="11"/>
      <c r="O584" s="11"/>
      <c r="T584" s="11"/>
      <c r="Y584" s="11"/>
      <c r="AD584" s="11"/>
      <c r="AI584" s="11"/>
      <c r="AN584" s="11"/>
      <c r="AS584" s="11"/>
    </row>
    <row r="585">
      <c r="E585" s="11"/>
      <c r="J585" s="11"/>
      <c r="O585" s="11"/>
      <c r="T585" s="11"/>
      <c r="Y585" s="11"/>
      <c r="AD585" s="11"/>
      <c r="AI585" s="11"/>
      <c r="AN585" s="11"/>
      <c r="AS585" s="11"/>
    </row>
    <row r="586">
      <c r="E586" s="11"/>
      <c r="J586" s="11"/>
      <c r="O586" s="11"/>
      <c r="T586" s="11"/>
      <c r="Y586" s="11"/>
      <c r="AD586" s="11"/>
      <c r="AI586" s="11"/>
      <c r="AN586" s="11"/>
      <c r="AS586" s="11"/>
    </row>
    <row r="587">
      <c r="E587" s="11"/>
      <c r="J587" s="11"/>
      <c r="O587" s="11"/>
      <c r="T587" s="11"/>
      <c r="Y587" s="11"/>
      <c r="AD587" s="11"/>
      <c r="AI587" s="11"/>
      <c r="AN587" s="11"/>
      <c r="AS587" s="11"/>
    </row>
    <row r="588">
      <c r="E588" s="11"/>
      <c r="J588" s="11"/>
      <c r="O588" s="11"/>
      <c r="T588" s="11"/>
      <c r="Y588" s="11"/>
      <c r="AD588" s="11"/>
      <c r="AI588" s="11"/>
      <c r="AN588" s="11"/>
      <c r="AS588" s="11"/>
    </row>
    <row r="589">
      <c r="E589" s="11"/>
      <c r="J589" s="11"/>
      <c r="O589" s="11"/>
      <c r="T589" s="11"/>
      <c r="Y589" s="11"/>
      <c r="AD589" s="11"/>
      <c r="AI589" s="11"/>
      <c r="AN589" s="11"/>
      <c r="AS589" s="11"/>
    </row>
    <row r="590">
      <c r="E590" s="11"/>
      <c r="J590" s="11"/>
      <c r="O590" s="11"/>
      <c r="T590" s="11"/>
      <c r="Y590" s="11"/>
      <c r="AD590" s="11"/>
      <c r="AI590" s="11"/>
      <c r="AN590" s="11"/>
      <c r="AS590" s="11"/>
    </row>
    <row r="591">
      <c r="E591" s="11"/>
      <c r="J591" s="11"/>
      <c r="O591" s="11"/>
      <c r="T591" s="11"/>
      <c r="Y591" s="11"/>
      <c r="AD591" s="11"/>
      <c r="AI591" s="11"/>
      <c r="AN591" s="11"/>
      <c r="AS591" s="11"/>
    </row>
    <row r="592">
      <c r="E592" s="11"/>
      <c r="J592" s="11"/>
      <c r="O592" s="11"/>
      <c r="T592" s="11"/>
      <c r="Y592" s="11"/>
      <c r="AD592" s="11"/>
      <c r="AI592" s="11"/>
      <c r="AN592" s="11"/>
      <c r="AS592" s="11"/>
    </row>
    <row r="593">
      <c r="E593" s="11"/>
      <c r="J593" s="11"/>
      <c r="O593" s="11"/>
      <c r="T593" s="11"/>
      <c r="Y593" s="11"/>
      <c r="AD593" s="11"/>
      <c r="AI593" s="11"/>
      <c r="AN593" s="11"/>
      <c r="AS593" s="11"/>
    </row>
    <row r="594">
      <c r="E594" s="11"/>
      <c r="J594" s="11"/>
      <c r="O594" s="11"/>
      <c r="T594" s="11"/>
      <c r="Y594" s="11"/>
      <c r="AD594" s="11"/>
      <c r="AI594" s="11"/>
      <c r="AN594" s="11"/>
      <c r="AS594" s="11"/>
    </row>
    <row r="595">
      <c r="E595" s="11"/>
      <c r="J595" s="11"/>
      <c r="O595" s="11"/>
      <c r="T595" s="11"/>
      <c r="Y595" s="11"/>
      <c r="AD595" s="11"/>
      <c r="AI595" s="11"/>
      <c r="AN595" s="11"/>
      <c r="AS595" s="11"/>
    </row>
    <row r="596">
      <c r="E596" s="11"/>
      <c r="J596" s="11"/>
      <c r="O596" s="11"/>
      <c r="T596" s="11"/>
      <c r="Y596" s="11"/>
      <c r="AD596" s="11"/>
      <c r="AI596" s="11"/>
      <c r="AN596" s="11"/>
      <c r="AS596" s="11"/>
    </row>
    <row r="597">
      <c r="E597" s="11"/>
      <c r="J597" s="11"/>
      <c r="O597" s="11"/>
      <c r="T597" s="11"/>
      <c r="Y597" s="11"/>
      <c r="AD597" s="11"/>
      <c r="AI597" s="11"/>
      <c r="AN597" s="11"/>
      <c r="AS597" s="11"/>
    </row>
    <row r="598">
      <c r="E598" s="11"/>
      <c r="J598" s="11"/>
      <c r="O598" s="11"/>
      <c r="T598" s="11"/>
      <c r="Y598" s="11"/>
      <c r="AD598" s="11"/>
      <c r="AI598" s="11"/>
      <c r="AN598" s="11"/>
      <c r="AS598" s="11"/>
    </row>
    <row r="599">
      <c r="E599" s="11"/>
      <c r="J599" s="11"/>
      <c r="O599" s="11"/>
      <c r="T599" s="11"/>
      <c r="Y599" s="11"/>
      <c r="AD599" s="11"/>
      <c r="AI599" s="11"/>
      <c r="AN599" s="11"/>
      <c r="AS599" s="11"/>
    </row>
    <row r="600">
      <c r="E600" s="11"/>
      <c r="J600" s="11"/>
      <c r="O600" s="11"/>
      <c r="T600" s="11"/>
      <c r="Y600" s="11"/>
      <c r="AD600" s="11"/>
      <c r="AI600" s="11"/>
      <c r="AN600" s="11"/>
      <c r="AS600" s="11"/>
    </row>
    <row r="601">
      <c r="E601" s="11"/>
      <c r="J601" s="11"/>
      <c r="O601" s="11"/>
      <c r="T601" s="11"/>
      <c r="Y601" s="11"/>
      <c r="AD601" s="11"/>
      <c r="AI601" s="11"/>
      <c r="AN601" s="11"/>
      <c r="AS601" s="11"/>
    </row>
    <row r="602">
      <c r="E602" s="11"/>
      <c r="J602" s="11"/>
      <c r="O602" s="11"/>
      <c r="T602" s="11"/>
      <c r="Y602" s="11"/>
      <c r="AD602" s="11"/>
      <c r="AI602" s="11"/>
      <c r="AN602" s="11"/>
      <c r="AS602" s="11"/>
    </row>
    <row r="603">
      <c r="E603" s="11"/>
      <c r="J603" s="11"/>
      <c r="O603" s="11"/>
      <c r="T603" s="11"/>
      <c r="Y603" s="11"/>
      <c r="AD603" s="11"/>
      <c r="AI603" s="11"/>
      <c r="AN603" s="11"/>
      <c r="AS603" s="11"/>
    </row>
    <row r="604">
      <c r="E604" s="11"/>
      <c r="J604" s="11"/>
      <c r="O604" s="11"/>
      <c r="T604" s="11"/>
      <c r="Y604" s="11"/>
      <c r="AD604" s="11"/>
      <c r="AI604" s="11"/>
      <c r="AN604" s="11"/>
      <c r="AS604" s="11"/>
    </row>
    <row r="605">
      <c r="E605" s="11"/>
      <c r="J605" s="11"/>
      <c r="O605" s="11"/>
      <c r="T605" s="11"/>
      <c r="Y605" s="11"/>
      <c r="AD605" s="11"/>
      <c r="AI605" s="11"/>
      <c r="AN605" s="11"/>
      <c r="AS605" s="11"/>
    </row>
    <row r="606">
      <c r="E606" s="11"/>
      <c r="J606" s="11"/>
      <c r="O606" s="11"/>
      <c r="T606" s="11"/>
      <c r="Y606" s="11"/>
      <c r="AD606" s="11"/>
      <c r="AI606" s="11"/>
      <c r="AN606" s="11"/>
      <c r="AS606" s="11"/>
    </row>
    <row r="607">
      <c r="E607" s="11"/>
      <c r="J607" s="11"/>
      <c r="O607" s="11"/>
      <c r="T607" s="11"/>
      <c r="Y607" s="11"/>
      <c r="AD607" s="11"/>
      <c r="AI607" s="11"/>
      <c r="AN607" s="11"/>
      <c r="AS607" s="11"/>
    </row>
    <row r="608">
      <c r="E608" s="11"/>
      <c r="J608" s="11"/>
      <c r="O608" s="11"/>
      <c r="T608" s="11"/>
      <c r="Y608" s="11"/>
      <c r="AD608" s="11"/>
      <c r="AI608" s="11"/>
      <c r="AN608" s="11"/>
      <c r="AS608" s="11"/>
    </row>
    <row r="609">
      <c r="E609" s="11"/>
      <c r="J609" s="11"/>
      <c r="O609" s="11"/>
      <c r="T609" s="11"/>
      <c r="Y609" s="11"/>
      <c r="AD609" s="11"/>
      <c r="AI609" s="11"/>
      <c r="AN609" s="11"/>
      <c r="AS609" s="11"/>
    </row>
    <row r="610">
      <c r="E610" s="11"/>
      <c r="J610" s="11"/>
      <c r="O610" s="11"/>
      <c r="T610" s="11"/>
      <c r="Y610" s="11"/>
      <c r="AD610" s="11"/>
      <c r="AI610" s="11"/>
      <c r="AN610" s="11"/>
      <c r="AS610" s="11"/>
    </row>
    <row r="611">
      <c r="E611" s="11"/>
      <c r="J611" s="11"/>
      <c r="O611" s="11"/>
      <c r="T611" s="11"/>
      <c r="Y611" s="11"/>
      <c r="AD611" s="11"/>
      <c r="AI611" s="11"/>
      <c r="AN611" s="11"/>
      <c r="AS611" s="11"/>
    </row>
    <row r="612">
      <c r="E612" s="11"/>
      <c r="J612" s="11"/>
      <c r="O612" s="11"/>
      <c r="T612" s="11"/>
      <c r="Y612" s="11"/>
      <c r="AD612" s="11"/>
      <c r="AI612" s="11"/>
      <c r="AN612" s="11"/>
      <c r="AS612" s="11"/>
    </row>
    <row r="613">
      <c r="E613" s="11"/>
      <c r="J613" s="11"/>
      <c r="O613" s="11"/>
      <c r="T613" s="11"/>
      <c r="Y613" s="11"/>
      <c r="AD613" s="11"/>
      <c r="AI613" s="11"/>
      <c r="AN613" s="11"/>
      <c r="AS613" s="11"/>
    </row>
    <row r="614">
      <c r="E614" s="11"/>
      <c r="J614" s="11"/>
      <c r="O614" s="11"/>
      <c r="T614" s="11"/>
      <c r="Y614" s="11"/>
      <c r="AD614" s="11"/>
      <c r="AI614" s="11"/>
      <c r="AN614" s="11"/>
      <c r="AS614" s="11"/>
    </row>
    <row r="615">
      <c r="E615" s="11"/>
      <c r="J615" s="11"/>
      <c r="O615" s="11"/>
      <c r="T615" s="11"/>
      <c r="Y615" s="11"/>
      <c r="AD615" s="11"/>
      <c r="AI615" s="11"/>
      <c r="AN615" s="11"/>
      <c r="AS615" s="11"/>
    </row>
    <row r="616">
      <c r="E616" s="11"/>
      <c r="J616" s="11"/>
      <c r="O616" s="11"/>
      <c r="T616" s="11"/>
      <c r="Y616" s="11"/>
      <c r="AD616" s="11"/>
      <c r="AI616" s="11"/>
      <c r="AN616" s="11"/>
      <c r="AS616" s="11"/>
    </row>
    <row r="617">
      <c r="E617" s="11"/>
      <c r="J617" s="11"/>
      <c r="O617" s="11"/>
      <c r="T617" s="11"/>
      <c r="Y617" s="11"/>
      <c r="AD617" s="11"/>
      <c r="AI617" s="11"/>
      <c r="AN617" s="11"/>
      <c r="AS617" s="11"/>
    </row>
    <row r="618">
      <c r="E618" s="11"/>
      <c r="J618" s="11"/>
      <c r="O618" s="11"/>
      <c r="T618" s="11"/>
      <c r="Y618" s="11"/>
      <c r="AD618" s="11"/>
      <c r="AI618" s="11"/>
      <c r="AN618" s="11"/>
      <c r="AS618" s="11"/>
    </row>
    <row r="619">
      <c r="E619" s="11"/>
      <c r="J619" s="11"/>
      <c r="O619" s="11"/>
      <c r="T619" s="11"/>
      <c r="Y619" s="11"/>
      <c r="AD619" s="11"/>
      <c r="AI619" s="11"/>
      <c r="AN619" s="11"/>
      <c r="AS619" s="11"/>
    </row>
    <row r="620">
      <c r="E620" s="11"/>
      <c r="J620" s="11"/>
      <c r="O620" s="11"/>
      <c r="T620" s="11"/>
      <c r="Y620" s="11"/>
      <c r="AD620" s="11"/>
      <c r="AI620" s="11"/>
      <c r="AN620" s="11"/>
      <c r="AS620" s="11"/>
    </row>
    <row r="621">
      <c r="E621" s="11"/>
      <c r="J621" s="11"/>
      <c r="O621" s="11"/>
      <c r="T621" s="11"/>
      <c r="Y621" s="11"/>
      <c r="AD621" s="11"/>
      <c r="AI621" s="11"/>
      <c r="AN621" s="11"/>
      <c r="AS621" s="11"/>
    </row>
    <row r="622">
      <c r="E622" s="11"/>
      <c r="J622" s="11"/>
      <c r="O622" s="11"/>
      <c r="T622" s="11"/>
      <c r="Y622" s="11"/>
      <c r="AD622" s="11"/>
      <c r="AI622" s="11"/>
      <c r="AN622" s="11"/>
      <c r="AS622" s="11"/>
    </row>
    <row r="623">
      <c r="E623" s="11"/>
      <c r="J623" s="11"/>
      <c r="O623" s="11"/>
      <c r="T623" s="11"/>
      <c r="Y623" s="11"/>
      <c r="AD623" s="11"/>
      <c r="AI623" s="11"/>
      <c r="AN623" s="11"/>
      <c r="AS623" s="11"/>
    </row>
    <row r="624">
      <c r="E624" s="11"/>
      <c r="J624" s="11"/>
      <c r="O624" s="11"/>
      <c r="T624" s="11"/>
      <c r="Y624" s="11"/>
      <c r="AD624" s="11"/>
      <c r="AI624" s="11"/>
      <c r="AN624" s="11"/>
      <c r="AS624" s="11"/>
    </row>
    <row r="625">
      <c r="E625" s="11"/>
      <c r="J625" s="11"/>
      <c r="O625" s="11"/>
      <c r="T625" s="11"/>
      <c r="Y625" s="11"/>
      <c r="AD625" s="11"/>
      <c r="AI625" s="11"/>
      <c r="AN625" s="11"/>
      <c r="AS625" s="11"/>
    </row>
    <row r="626">
      <c r="E626" s="11"/>
      <c r="J626" s="11"/>
      <c r="O626" s="11"/>
      <c r="T626" s="11"/>
      <c r="Y626" s="11"/>
      <c r="AD626" s="11"/>
      <c r="AI626" s="11"/>
      <c r="AN626" s="11"/>
      <c r="AS626" s="11"/>
    </row>
    <row r="627">
      <c r="E627" s="11"/>
      <c r="J627" s="11"/>
      <c r="O627" s="11"/>
      <c r="T627" s="11"/>
      <c r="Y627" s="11"/>
      <c r="AD627" s="11"/>
      <c r="AI627" s="11"/>
      <c r="AN627" s="11"/>
      <c r="AS627" s="11"/>
    </row>
    <row r="628">
      <c r="E628" s="11"/>
      <c r="J628" s="11"/>
      <c r="O628" s="11"/>
      <c r="T628" s="11"/>
      <c r="Y628" s="11"/>
      <c r="AD628" s="11"/>
      <c r="AI628" s="11"/>
      <c r="AN628" s="11"/>
      <c r="AS628" s="11"/>
    </row>
    <row r="629">
      <c r="E629" s="11"/>
      <c r="J629" s="11"/>
      <c r="O629" s="11"/>
      <c r="T629" s="11"/>
      <c r="Y629" s="11"/>
      <c r="AD629" s="11"/>
      <c r="AI629" s="11"/>
      <c r="AN629" s="11"/>
      <c r="AS629" s="11"/>
    </row>
    <row r="630">
      <c r="E630" s="11"/>
      <c r="J630" s="11"/>
      <c r="O630" s="11"/>
      <c r="T630" s="11"/>
      <c r="Y630" s="11"/>
      <c r="AD630" s="11"/>
      <c r="AI630" s="11"/>
      <c r="AN630" s="11"/>
      <c r="AS630" s="11"/>
    </row>
    <row r="631">
      <c r="E631" s="11"/>
      <c r="J631" s="11"/>
      <c r="O631" s="11"/>
      <c r="T631" s="11"/>
      <c r="Y631" s="11"/>
      <c r="AD631" s="11"/>
      <c r="AI631" s="11"/>
      <c r="AN631" s="11"/>
      <c r="AS631" s="11"/>
    </row>
    <row r="632">
      <c r="E632" s="11"/>
      <c r="J632" s="11"/>
      <c r="O632" s="11"/>
      <c r="T632" s="11"/>
      <c r="Y632" s="11"/>
      <c r="AD632" s="11"/>
      <c r="AI632" s="11"/>
      <c r="AN632" s="11"/>
      <c r="AS632" s="11"/>
    </row>
    <row r="633">
      <c r="E633" s="11"/>
      <c r="J633" s="11"/>
      <c r="O633" s="11"/>
      <c r="T633" s="11"/>
      <c r="Y633" s="11"/>
      <c r="AD633" s="11"/>
      <c r="AI633" s="11"/>
      <c r="AN633" s="11"/>
      <c r="AS633" s="11"/>
    </row>
    <row r="634">
      <c r="E634" s="11"/>
      <c r="J634" s="11"/>
      <c r="O634" s="11"/>
      <c r="T634" s="11"/>
      <c r="Y634" s="11"/>
      <c r="AD634" s="11"/>
      <c r="AI634" s="11"/>
      <c r="AN634" s="11"/>
      <c r="AS634" s="11"/>
    </row>
    <row r="635">
      <c r="E635" s="11"/>
      <c r="J635" s="11"/>
      <c r="O635" s="11"/>
      <c r="T635" s="11"/>
      <c r="Y635" s="11"/>
      <c r="AD635" s="11"/>
      <c r="AI635" s="11"/>
      <c r="AN635" s="11"/>
      <c r="AS635" s="11"/>
    </row>
    <row r="636">
      <c r="E636" s="11"/>
      <c r="J636" s="11"/>
      <c r="O636" s="11"/>
      <c r="T636" s="11"/>
      <c r="Y636" s="11"/>
      <c r="AD636" s="11"/>
      <c r="AI636" s="11"/>
      <c r="AN636" s="11"/>
      <c r="AS636" s="11"/>
    </row>
    <row r="637">
      <c r="E637" s="11"/>
      <c r="J637" s="11"/>
      <c r="O637" s="11"/>
      <c r="T637" s="11"/>
      <c r="Y637" s="11"/>
      <c r="AD637" s="11"/>
      <c r="AI637" s="11"/>
      <c r="AN637" s="11"/>
      <c r="AS637" s="11"/>
    </row>
    <row r="638">
      <c r="E638" s="11"/>
      <c r="J638" s="11"/>
      <c r="O638" s="11"/>
      <c r="T638" s="11"/>
      <c r="Y638" s="11"/>
      <c r="AD638" s="11"/>
      <c r="AI638" s="11"/>
      <c r="AN638" s="11"/>
      <c r="AS638" s="11"/>
    </row>
    <row r="639">
      <c r="E639" s="11"/>
      <c r="J639" s="11"/>
      <c r="O639" s="11"/>
      <c r="T639" s="11"/>
      <c r="Y639" s="11"/>
      <c r="AD639" s="11"/>
      <c r="AI639" s="11"/>
      <c r="AN639" s="11"/>
      <c r="AS639" s="11"/>
    </row>
    <row r="640">
      <c r="E640" s="11"/>
      <c r="J640" s="11"/>
      <c r="O640" s="11"/>
      <c r="T640" s="11"/>
      <c r="Y640" s="11"/>
      <c r="AD640" s="11"/>
      <c r="AI640" s="11"/>
      <c r="AN640" s="11"/>
      <c r="AS640" s="11"/>
    </row>
    <row r="641">
      <c r="E641" s="11"/>
      <c r="J641" s="11"/>
      <c r="O641" s="11"/>
      <c r="T641" s="11"/>
      <c r="Y641" s="11"/>
      <c r="AD641" s="11"/>
      <c r="AI641" s="11"/>
      <c r="AN641" s="11"/>
      <c r="AS641" s="11"/>
    </row>
    <row r="642">
      <c r="E642" s="11"/>
      <c r="J642" s="11"/>
      <c r="O642" s="11"/>
      <c r="T642" s="11"/>
      <c r="Y642" s="11"/>
      <c r="AD642" s="11"/>
      <c r="AI642" s="11"/>
      <c r="AN642" s="11"/>
      <c r="AS642" s="11"/>
    </row>
    <row r="643">
      <c r="E643" s="11"/>
      <c r="J643" s="11"/>
      <c r="O643" s="11"/>
      <c r="T643" s="11"/>
      <c r="Y643" s="11"/>
      <c r="AD643" s="11"/>
      <c r="AI643" s="11"/>
      <c r="AN643" s="11"/>
      <c r="AS643" s="11"/>
    </row>
    <row r="644">
      <c r="E644" s="11"/>
      <c r="J644" s="11"/>
      <c r="O644" s="11"/>
      <c r="T644" s="11"/>
      <c r="Y644" s="11"/>
      <c r="AD644" s="11"/>
      <c r="AI644" s="11"/>
      <c r="AN644" s="11"/>
      <c r="AS644" s="11"/>
    </row>
    <row r="645">
      <c r="E645" s="11"/>
      <c r="J645" s="11"/>
      <c r="O645" s="11"/>
      <c r="T645" s="11"/>
      <c r="Y645" s="11"/>
      <c r="AD645" s="11"/>
      <c r="AI645" s="11"/>
      <c r="AN645" s="11"/>
      <c r="AS645" s="11"/>
    </row>
    <row r="646">
      <c r="E646" s="11"/>
      <c r="J646" s="11"/>
      <c r="O646" s="11"/>
      <c r="T646" s="11"/>
      <c r="Y646" s="11"/>
      <c r="AD646" s="11"/>
      <c r="AI646" s="11"/>
      <c r="AN646" s="11"/>
      <c r="AS646" s="11"/>
    </row>
    <row r="647">
      <c r="E647" s="11"/>
      <c r="J647" s="11"/>
      <c r="O647" s="11"/>
      <c r="T647" s="11"/>
      <c r="Y647" s="11"/>
      <c r="AD647" s="11"/>
      <c r="AI647" s="11"/>
      <c r="AN647" s="11"/>
      <c r="AS647" s="11"/>
    </row>
    <row r="648">
      <c r="E648" s="11"/>
      <c r="J648" s="11"/>
      <c r="O648" s="11"/>
      <c r="T648" s="11"/>
      <c r="Y648" s="11"/>
      <c r="AD648" s="11"/>
      <c r="AI648" s="11"/>
      <c r="AN648" s="11"/>
      <c r="AS648" s="11"/>
    </row>
    <row r="649">
      <c r="E649" s="11"/>
      <c r="J649" s="11"/>
      <c r="O649" s="11"/>
      <c r="T649" s="11"/>
      <c r="Y649" s="11"/>
      <c r="AD649" s="11"/>
      <c r="AI649" s="11"/>
      <c r="AN649" s="11"/>
      <c r="AS649" s="11"/>
    </row>
    <row r="650">
      <c r="E650" s="11"/>
      <c r="J650" s="11"/>
      <c r="O650" s="11"/>
      <c r="T650" s="11"/>
      <c r="Y650" s="11"/>
      <c r="AD650" s="11"/>
      <c r="AI650" s="11"/>
      <c r="AN650" s="11"/>
      <c r="AS650" s="11"/>
    </row>
    <row r="651">
      <c r="E651" s="11"/>
      <c r="J651" s="11"/>
      <c r="O651" s="11"/>
      <c r="T651" s="11"/>
      <c r="Y651" s="11"/>
      <c r="AD651" s="11"/>
      <c r="AI651" s="11"/>
      <c r="AN651" s="11"/>
      <c r="AS651" s="11"/>
    </row>
    <row r="652">
      <c r="E652" s="11"/>
      <c r="J652" s="11"/>
      <c r="O652" s="11"/>
      <c r="T652" s="11"/>
      <c r="Y652" s="11"/>
      <c r="AD652" s="11"/>
      <c r="AI652" s="11"/>
      <c r="AN652" s="11"/>
      <c r="AS652" s="11"/>
    </row>
    <row r="653">
      <c r="E653" s="11"/>
      <c r="J653" s="11"/>
      <c r="O653" s="11"/>
      <c r="T653" s="11"/>
      <c r="Y653" s="11"/>
      <c r="AD653" s="11"/>
      <c r="AI653" s="11"/>
      <c r="AN653" s="11"/>
      <c r="AS653" s="11"/>
    </row>
    <row r="654">
      <c r="E654" s="11"/>
      <c r="J654" s="11"/>
      <c r="O654" s="11"/>
      <c r="T654" s="11"/>
      <c r="Y654" s="11"/>
      <c r="AD654" s="11"/>
      <c r="AI654" s="11"/>
      <c r="AN654" s="11"/>
      <c r="AS654" s="11"/>
    </row>
    <row r="655">
      <c r="E655" s="11"/>
      <c r="J655" s="11"/>
      <c r="O655" s="11"/>
      <c r="T655" s="11"/>
      <c r="Y655" s="11"/>
      <c r="AD655" s="11"/>
      <c r="AI655" s="11"/>
      <c r="AN655" s="11"/>
      <c r="AS655" s="11"/>
    </row>
    <row r="656">
      <c r="E656" s="11"/>
      <c r="J656" s="11"/>
      <c r="O656" s="11"/>
      <c r="T656" s="11"/>
      <c r="Y656" s="11"/>
      <c r="AD656" s="11"/>
      <c r="AI656" s="11"/>
      <c r="AN656" s="11"/>
      <c r="AS656" s="11"/>
    </row>
    <row r="657">
      <c r="E657" s="11"/>
      <c r="J657" s="11"/>
      <c r="O657" s="11"/>
      <c r="T657" s="11"/>
      <c r="Y657" s="11"/>
      <c r="AD657" s="11"/>
      <c r="AI657" s="11"/>
      <c r="AN657" s="11"/>
      <c r="AS657" s="11"/>
    </row>
    <row r="658">
      <c r="E658" s="11"/>
      <c r="J658" s="11"/>
      <c r="O658" s="11"/>
      <c r="T658" s="11"/>
      <c r="Y658" s="11"/>
      <c r="AD658" s="11"/>
      <c r="AI658" s="11"/>
      <c r="AN658" s="11"/>
      <c r="AS658" s="11"/>
    </row>
    <row r="659">
      <c r="E659" s="11"/>
      <c r="J659" s="11"/>
      <c r="O659" s="11"/>
      <c r="T659" s="11"/>
      <c r="Y659" s="11"/>
      <c r="AD659" s="11"/>
      <c r="AI659" s="11"/>
      <c r="AN659" s="11"/>
      <c r="AS659" s="11"/>
    </row>
    <row r="660">
      <c r="E660" s="11"/>
      <c r="J660" s="11"/>
      <c r="O660" s="11"/>
      <c r="T660" s="11"/>
      <c r="Y660" s="11"/>
      <c r="AD660" s="11"/>
      <c r="AI660" s="11"/>
      <c r="AN660" s="11"/>
      <c r="AS660" s="11"/>
    </row>
    <row r="661">
      <c r="E661" s="11"/>
      <c r="J661" s="11"/>
      <c r="O661" s="11"/>
      <c r="T661" s="11"/>
      <c r="Y661" s="11"/>
      <c r="AD661" s="11"/>
      <c r="AI661" s="11"/>
      <c r="AN661" s="11"/>
      <c r="AS661" s="11"/>
    </row>
    <row r="662">
      <c r="E662" s="11"/>
      <c r="J662" s="11"/>
      <c r="O662" s="11"/>
      <c r="T662" s="11"/>
      <c r="Y662" s="11"/>
      <c r="AD662" s="11"/>
      <c r="AI662" s="11"/>
      <c r="AN662" s="11"/>
      <c r="AS662" s="11"/>
    </row>
    <row r="663">
      <c r="E663" s="11"/>
      <c r="J663" s="11"/>
      <c r="O663" s="11"/>
      <c r="T663" s="11"/>
      <c r="Y663" s="11"/>
      <c r="AD663" s="11"/>
      <c r="AI663" s="11"/>
      <c r="AN663" s="11"/>
      <c r="AS663" s="11"/>
    </row>
    <row r="664">
      <c r="E664" s="11"/>
      <c r="J664" s="11"/>
      <c r="O664" s="11"/>
      <c r="T664" s="11"/>
      <c r="Y664" s="11"/>
      <c r="AD664" s="11"/>
      <c r="AI664" s="11"/>
      <c r="AN664" s="11"/>
      <c r="AS664" s="11"/>
    </row>
    <row r="665">
      <c r="E665" s="11"/>
      <c r="J665" s="11"/>
      <c r="O665" s="11"/>
      <c r="T665" s="11"/>
      <c r="Y665" s="11"/>
      <c r="AD665" s="11"/>
      <c r="AI665" s="11"/>
      <c r="AN665" s="11"/>
      <c r="AS665" s="11"/>
    </row>
    <row r="666">
      <c r="E666" s="11"/>
      <c r="J666" s="11"/>
      <c r="O666" s="11"/>
      <c r="T666" s="11"/>
      <c r="Y666" s="11"/>
      <c r="AD666" s="11"/>
      <c r="AI666" s="11"/>
      <c r="AN666" s="11"/>
      <c r="AS666" s="11"/>
    </row>
    <row r="667">
      <c r="E667" s="11"/>
      <c r="J667" s="11"/>
      <c r="O667" s="11"/>
      <c r="T667" s="11"/>
      <c r="Y667" s="11"/>
      <c r="AD667" s="11"/>
      <c r="AI667" s="11"/>
      <c r="AN667" s="11"/>
      <c r="AS667" s="11"/>
    </row>
    <row r="668">
      <c r="E668" s="11"/>
      <c r="J668" s="11"/>
      <c r="O668" s="11"/>
      <c r="T668" s="11"/>
      <c r="Y668" s="11"/>
      <c r="AD668" s="11"/>
      <c r="AI668" s="11"/>
      <c r="AN668" s="11"/>
      <c r="AS668" s="11"/>
    </row>
    <row r="669">
      <c r="E669" s="11"/>
      <c r="J669" s="11"/>
      <c r="O669" s="11"/>
      <c r="T669" s="11"/>
      <c r="Y669" s="11"/>
      <c r="AD669" s="11"/>
      <c r="AI669" s="11"/>
      <c r="AN669" s="11"/>
      <c r="AS669" s="11"/>
    </row>
    <row r="670">
      <c r="E670" s="11"/>
      <c r="J670" s="11"/>
      <c r="O670" s="11"/>
      <c r="T670" s="11"/>
      <c r="Y670" s="11"/>
      <c r="AD670" s="11"/>
      <c r="AI670" s="11"/>
      <c r="AN670" s="11"/>
      <c r="AS670" s="11"/>
    </row>
    <row r="671">
      <c r="E671" s="11"/>
      <c r="J671" s="11"/>
      <c r="O671" s="11"/>
      <c r="T671" s="11"/>
      <c r="Y671" s="11"/>
      <c r="AD671" s="11"/>
      <c r="AI671" s="11"/>
      <c r="AN671" s="11"/>
      <c r="AS671" s="11"/>
    </row>
    <row r="672">
      <c r="E672" s="11"/>
      <c r="J672" s="11"/>
      <c r="O672" s="11"/>
      <c r="T672" s="11"/>
      <c r="Y672" s="11"/>
      <c r="AD672" s="11"/>
      <c r="AI672" s="11"/>
      <c r="AN672" s="11"/>
      <c r="AS672" s="11"/>
    </row>
    <row r="673">
      <c r="E673" s="11"/>
      <c r="J673" s="11"/>
      <c r="O673" s="11"/>
      <c r="T673" s="11"/>
      <c r="Y673" s="11"/>
      <c r="AD673" s="11"/>
      <c r="AI673" s="11"/>
      <c r="AN673" s="11"/>
      <c r="AS673" s="11"/>
    </row>
    <row r="674">
      <c r="E674" s="11"/>
      <c r="J674" s="11"/>
      <c r="O674" s="11"/>
      <c r="T674" s="11"/>
      <c r="Y674" s="11"/>
      <c r="AD674" s="11"/>
      <c r="AI674" s="11"/>
      <c r="AN674" s="11"/>
      <c r="AS674" s="11"/>
    </row>
    <row r="675">
      <c r="E675" s="11"/>
      <c r="J675" s="11"/>
      <c r="O675" s="11"/>
      <c r="T675" s="11"/>
      <c r="Y675" s="11"/>
      <c r="AD675" s="11"/>
      <c r="AI675" s="11"/>
      <c r="AN675" s="11"/>
      <c r="AS675" s="11"/>
    </row>
    <row r="676">
      <c r="E676" s="11"/>
      <c r="J676" s="11"/>
      <c r="O676" s="11"/>
      <c r="T676" s="11"/>
      <c r="Y676" s="11"/>
      <c r="AD676" s="11"/>
      <c r="AI676" s="11"/>
      <c r="AN676" s="11"/>
      <c r="AS676" s="11"/>
    </row>
    <row r="677">
      <c r="E677" s="11"/>
      <c r="J677" s="11"/>
      <c r="O677" s="11"/>
      <c r="T677" s="11"/>
      <c r="Y677" s="11"/>
      <c r="AD677" s="11"/>
      <c r="AI677" s="11"/>
      <c r="AN677" s="11"/>
      <c r="AS677" s="11"/>
    </row>
    <row r="678">
      <c r="E678" s="11"/>
      <c r="J678" s="11"/>
      <c r="O678" s="11"/>
      <c r="T678" s="11"/>
      <c r="Y678" s="11"/>
      <c r="AD678" s="11"/>
      <c r="AI678" s="11"/>
      <c r="AN678" s="11"/>
      <c r="AS678" s="11"/>
    </row>
    <row r="679">
      <c r="E679" s="11"/>
      <c r="J679" s="11"/>
      <c r="O679" s="11"/>
      <c r="T679" s="11"/>
      <c r="Y679" s="11"/>
      <c r="AD679" s="11"/>
      <c r="AI679" s="11"/>
      <c r="AN679" s="11"/>
      <c r="AS679" s="11"/>
    </row>
    <row r="680">
      <c r="E680" s="11"/>
      <c r="J680" s="11"/>
      <c r="O680" s="11"/>
      <c r="T680" s="11"/>
      <c r="Y680" s="11"/>
      <c r="AD680" s="11"/>
      <c r="AI680" s="11"/>
      <c r="AN680" s="11"/>
      <c r="AS680" s="11"/>
    </row>
    <row r="681">
      <c r="E681" s="11"/>
      <c r="J681" s="11"/>
      <c r="O681" s="11"/>
      <c r="T681" s="11"/>
      <c r="Y681" s="11"/>
      <c r="AD681" s="11"/>
      <c r="AI681" s="11"/>
      <c r="AN681" s="11"/>
      <c r="AS681" s="11"/>
    </row>
    <row r="682">
      <c r="E682" s="11"/>
      <c r="J682" s="11"/>
      <c r="O682" s="11"/>
      <c r="T682" s="11"/>
      <c r="Y682" s="11"/>
      <c r="AD682" s="11"/>
      <c r="AI682" s="11"/>
      <c r="AN682" s="11"/>
      <c r="AS682" s="11"/>
    </row>
    <row r="683">
      <c r="E683" s="11"/>
      <c r="J683" s="11"/>
      <c r="O683" s="11"/>
      <c r="T683" s="11"/>
      <c r="Y683" s="11"/>
      <c r="AD683" s="11"/>
      <c r="AI683" s="11"/>
      <c r="AN683" s="11"/>
      <c r="AS683" s="11"/>
    </row>
    <row r="684">
      <c r="E684" s="11"/>
      <c r="J684" s="11"/>
      <c r="O684" s="11"/>
      <c r="T684" s="11"/>
      <c r="Y684" s="11"/>
      <c r="AD684" s="11"/>
      <c r="AI684" s="11"/>
      <c r="AN684" s="11"/>
      <c r="AS684" s="11"/>
    </row>
    <row r="685">
      <c r="E685" s="11"/>
      <c r="J685" s="11"/>
      <c r="O685" s="11"/>
      <c r="T685" s="11"/>
      <c r="Y685" s="11"/>
      <c r="AD685" s="11"/>
      <c r="AI685" s="11"/>
      <c r="AN685" s="11"/>
      <c r="AS685" s="11"/>
    </row>
    <row r="686">
      <c r="E686" s="11"/>
      <c r="J686" s="11"/>
      <c r="O686" s="11"/>
      <c r="T686" s="11"/>
      <c r="Y686" s="11"/>
      <c r="AD686" s="11"/>
      <c r="AI686" s="11"/>
      <c r="AN686" s="11"/>
      <c r="AS686" s="11"/>
    </row>
    <row r="687">
      <c r="E687" s="11"/>
      <c r="J687" s="11"/>
      <c r="O687" s="11"/>
      <c r="T687" s="11"/>
      <c r="Y687" s="11"/>
      <c r="AD687" s="11"/>
      <c r="AI687" s="11"/>
      <c r="AN687" s="11"/>
      <c r="AS687" s="11"/>
    </row>
    <row r="688">
      <c r="E688" s="11"/>
      <c r="J688" s="11"/>
      <c r="O688" s="11"/>
      <c r="T688" s="11"/>
      <c r="Y688" s="11"/>
      <c r="AD688" s="11"/>
      <c r="AI688" s="11"/>
      <c r="AN688" s="11"/>
      <c r="AS688" s="11"/>
    </row>
    <row r="689">
      <c r="E689" s="11"/>
      <c r="J689" s="11"/>
      <c r="O689" s="11"/>
      <c r="T689" s="11"/>
      <c r="Y689" s="11"/>
      <c r="AD689" s="11"/>
      <c r="AI689" s="11"/>
      <c r="AN689" s="11"/>
      <c r="AS689" s="11"/>
    </row>
    <row r="690">
      <c r="E690" s="11"/>
      <c r="J690" s="11"/>
      <c r="O690" s="11"/>
      <c r="T690" s="11"/>
      <c r="Y690" s="11"/>
      <c r="AD690" s="11"/>
      <c r="AI690" s="11"/>
      <c r="AN690" s="11"/>
      <c r="AS690" s="11"/>
    </row>
    <row r="691">
      <c r="E691" s="11"/>
      <c r="J691" s="11"/>
      <c r="O691" s="11"/>
      <c r="T691" s="11"/>
      <c r="Y691" s="11"/>
      <c r="AD691" s="11"/>
      <c r="AI691" s="11"/>
      <c r="AN691" s="11"/>
      <c r="AS691" s="11"/>
    </row>
    <row r="692">
      <c r="E692" s="11"/>
      <c r="J692" s="11"/>
      <c r="O692" s="11"/>
      <c r="T692" s="11"/>
      <c r="Y692" s="11"/>
      <c r="AD692" s="11"/>
      <c r="AI692" s="11"/>
      <c r="AN692" s="11"/>
      <c r="AS692" s="11"/>
    </row>
    <row r="693">
      <c r="E693" s="11"/>
      <c r="J693" s="11"/>
      <c r="O693" s="11"/>
      <c r="T693" s="11"/>
      <c r="Y693" s="11"/>
      <c r="AD693" s="11"/>
      <c r="AI693" s="11"/>
      <c r="AN693" s="11"/>
      <c r="AS693" s="11"/>
    </row>
    <row r="694">
      <c r="E694" s="11"/>
      <c r="J694" s="11"/>
      <c r="O694" s="11"/>
      <c r="T694" s="11"/>
      <c r="Y694" s="11"/>
      <c r="AD694" s="11"/>
      <c r="AI694" s="11"/>
      <c r="AN694" s="11"/>
      <c r="AS694" s="11"/>
    </row>
    <row r="695">
      <c r="E695" s="11"/>
      <c r="J695" s="11"/>
      <c r="O695" s="11"/>
      <c r="T695" s="11"/>
      <c r="Y695" s="11"/>
      <c r="AD695" s="11"/>
      <c r="AI695" s="11"/>
      <c r="AN695" s="11"/>
      <c r="AS695" s="11"/>
    </row>
    <row r="696">
      <c r="E696" s="11"/>
      <c r="J696" s="11"/>
      <c r="O696" s="11"/>
      <c r="T696" s="11"/>
      <c r="Y696" s="11"/>
      <c r="AD696" s="11"/>
      <c r="AI696" s="11"/>
      <c r="AN696" s="11"/>
      <c r="AS696" s="11"/>
    </row>
    <row r="697">
      <c r="E697" s="11"/>
      <c r="J697" s="11"/>
      <c r="O697" s="11"/>
      <c r="T697" s="11"/>
      <c r="Y697" s="11"/>
      <c r="AD697" s="11"/>
      <c r="AI697" s="11"/>
      <c r="AN697" s="11"/>
      <c r="AS697" s="11"/>
    </row>
    <row r="698">
      <c r="E698" s="11"/>
      <c r="J698" s="11"/>
      <c r="O698" s="11"/>
      <c r="T698" s="11"/>
      <c r="Y698" s="11"/>
      <c r="AD698" s="11"/>
      <c r="AI698" s="11"/>
      <c r="AN698" s="11"/>
      <c r="AS698" s="11"/>
    </row>
    <row r="699">
      <c r="E699" s="11"/>
      <c r="J699" s="11"/>
      <c r="O699" s="11"/>
      <c r="T699" s="11"/>
      <c r="Y699" s="11"/>
      <c r="AD699" s="11"/>
      <c r="AI699" s="11"/>
      <c r="AN699" s="11"/>
      <c r="AS699" s="11"/>
    </row>
    <row r="700">
      <c r="E700" s="11"/>
      <c r="J700" s="11"/>
      <c r="O700" s="11"/>
      <c r="T700" s="11"/>
      <c r="Y700" s="11"/>
      <c r="AD700" s="11"/>
      <c r="AI700" s="11"/>
      <c r="AN700" s="11"/>
      <c r="AS700" s="11"/>
    </row>
    <row r="701">
      <c r="E701" s="11"/>
      <c r="J701" s="11"/>
      <c r="O701" s="11"/>
      <c r="T701" s="11"/>
      <c r="Y701" s="11"/>
      <c r="AD701" s="11"/>
      <c r="AI701" s="11"/>
      <c r="AN701" s="11"/>
      <c r="AS701" s="11"/>
    </row>
    <row r="702">
      <c r="E702" s="11"/>
      <c r="J702" s="11"/>
      <c r="O702" s="11"/>
      <c r="T702" s="11"/>
      <c r="Y702" s="11"/>
      <c r="AD702" s="11"/>
      <c r="AI702" s="11"/>
      <c r="AN702" s="11"/>
      <c r="AS702" s="11"/>
    </row>
    <row r="703">
      <c r="E703" s="11"/>
      <c r="J703" s="11"/>
      <c r="O703" s="11"/>
      <c r="T703" s="11"/>
      <c r="Y703" s="11"/>
      <c r="AD703" s="11"/>
      <c r="AI703" s="11"/>
      <c r="AN703" s="11"/>
      <c r="AS703" s="11"/>
    </row>
    <row r="704">
      <c r="E704" s="11"/>
      <c r="J704" s="11"/>
      <c r="O704" s="11"/>
      <c r="T704" s="11"/>
      <c r="Y704" s="11"/>
      <c r="AD704" s="11"/>
      <c r="AI704" s="11"/>
      <c r="AN704" s="11"/>
      <c r="AS704" s="11"/>
    </row>
    <row r="705">
      <c r="E705" s="11"/>
      <c r="J705" s="11"/>
      <c r="O705" s="11"/>
      <c r="T705" s="11"/>
      <c r="Y705" s="11"/>
      <c r="AD705" s="11"/>
      <c r="AI705" s="11"/>
      <c r="AN705" s="11"/>
      <c r="AS705" s="11"/>
    </row>
    <row r="706">
      <c r="E706" s="11"/>
      <c r="J706" s="11"/>
      <c r="O706" s="11"/>
      <c r="T706" s="11"/>
      <c r="Y706" s="11"/>
      <c r="AD706" s="11"/>
      <c r="AI706" s="11"/>
      <c r="AN706" s="11"/>
      <c r="AS706" s="11"/>
    </row>
    <row r="707">
      <c r="E707" s="11"/>
      <c r="J707" s="11"/>
      <c r="O707" s="11"/>
      <c r="T707" s="11"/>
      <c r="Y707" s="11"/>
      <c r="AD707" s="11"/>
      <c r="AI707" s="11"/>
      <c r="AN707" s="11"/>
      <c r="AS707" s="11"/>
    </row>
    <row r="708">
      <c r="E708" s="11"/>
      <c r="J708" s="11"/>
      <c r="O708" s="11"/>
      <c r="T708" s="11"/>
      <c r="Y708" s="11"/>
      <c r="AD708" s="11"/>
      <c r="AI708" s="11"/>
      <c r="AN708" s="11"/>
      <c r="AS708" s="11"/>
    </row>
    <row r="709">
      <c r="E709" s="11"/>
      <c r="J709" s="11"/>
      <c r="O709" s="11"/>
      <c r="T709" s="11"/>
      <c r="Y709" s="11"/>
      <c r="AD709" s="11"/>
      <c r="AI709" s="11"/>
      <c r="AN709" s="11"/>
      <c r="AS709" s="11"/>
    </row>
    <row r="710">
      <c r="E710" s="11"/>
      <c r="J710" s="11"/>
      <c r="O710" s="11"/>
      <c r="T710" s="11"/>
      <c r="Y710" s="11"/>
      <c r="AD710" s="11"/>
      <c r="AI710" s="11"/>
      <c r="AN710" s="11"/>
      <c r="AS710" s="11"/>
    </row>
    <row r="711">
      <c r="E711" s="11"/>
      <c r="J711" s="11"/>
      <c r="O711" s="11"/>
      <c r="T711" s="11"/>
      <c r="Y711" s="11"/>
      <c r="AD711" s="11"/>
      <c r="AI711" s="11"/>
      <c r="AN711" s="11"/>
      <c r="AS711" s="11"/>
    </row>
    <row r="712">
      <c r="E712" s="11"/>
      <c r="J712" s="11"/>
      <c r="O712" s="11"/>
      <c r="T712" s="11"/>
      <c r="Y712" s="11"/>
      <c r="AD712" s="11"/>
      <c r="AI712" s="11"/>
      <c r="AN712" s="11"/>
      <c r="AS712" s="11"/>
    </row>
    <row r="713">
      <c r="E713" s="11"/>
      <c r="J713" s="11"/>
      <c r="O713" s="11"/>
      <c r="T713" s="11"/>
      <c r="Y713" s="11"/>
      <c r="AD713" s="11"/>
      <c r="AI713" s="11"/>
      <c r="AN713" s="11"/>
      <c r="AS713" s="11"/>
    </row>
    <row r="714">
      <c r="E714" s="11"/>
      <c r="J714" s="11"/>
      <c r="O714" s="11"/>
      <c r="T714" s="11"/>
      <c r="Y714" s="11"/>
      <c r="AD714" s="11"/>
      <c r="AI714" s="11"/>
      <c r="AN714" s="11"/>
      <c r="AS714" s="11"/>
    </row>
    <row r="715">
      <c r="E715" s="11"/>
      <c r="J715" s="11"/>
      <c r="O715" s="11"/>
      <c r="T715" s="11"/>
      <c r="Y715" s="11"/>
      <c r="AD715" s="11"/>
      <c r="AI715" s="11"/>
      <c r="AN715" s="11"/>
      <c r="AS715" s="11"/>
    </row>
    <row r="716">
      <c r="E716" s="11"/>
      <c r="J716" s="11"/>
      <c r="O716" s="11"/>
      <c r="T716" s="11"/>
      <c r="Y716" s="11"/>
      <c r="AD716" s="11"/>
      <c r="AI716" s="11"/>
      <c r="AN716" s="11"/>
      <c r="AS716" s="11"/>
    </row>
    <row r="717">
      <c r="E717" s="11"/>
      <c r="J717" s="11"/>
      <c r="O717" s="11"/>
      <c r="T717" s="11"/>
      <c r="Y717" s="11"/>
      <c r="AD717" s="11"/>
      <c r="AI717" s="11"/>
      <c r="AN717" s="11"/>
      <c r="AS717" s="11"/>
    </row>
    <row r="718">
      <c r="E718" s="11"/>
      <c r="J718" s="11"/>
      <c r="O718" s="11"/>
      <c r="T718" s="11"/>
      <c r="Y718" s="11"/>
      <c r="AD718" s="11"/>
      <c r="AI718" s="11"/>
      <c r="AN718" s="11"/>
      <c r="AS718" s="11"/>
    </row>
    <row r="719">
      <c r="E719" s="11"/>
      <c r="J719" s="11"/>
      <c r="O719" s="11"/>
      <c r="T719" s="11"/>
      <c r="Y719" s="11"/>
      <c r="AD719" s="11"/>
      <c r="AI719" s="11"/>
      <c r="AN719" s="11"/>
      <c r="AS719" s="11"/>
    </row>
    <row r="720">
      <c r="E720" s="11"/>
      <c r="J720" s="11"/>
      <c r="O720" s="11"/>
      <c r="T720" s="11"/>
      <c r="Y720" s="11"/>
      <c r="AD720" s="11"/>
      <c r="AI720" s="11"/>
      <c r="AN720" s="11"/>
      <c r="AS720" s="11"/>
    </row>
    <row r="721">
      <c r="E721" s="11"/>
      <c r="J721" s="11"/>
      <c r="O721" s="11"/>
      <c r="T721" s="11"/>
      <c r="Y721" s="11"/>
      <c r="AD721" s="11"/>
      <c r="AI721" s="11"/>
      <c r="AN721" s="11"/>
      <c r="AS721" s="11"/>
    </row>
    <row r="722">
      <c r="E722" s="11"/>
      <c r="J722" s="11"/>
      <c r="O722" s="11"/>
      <c r="T722" s="11"/>
      <c r="Y722" s="11"/>
      <c r="AD722" s="11"/>
      <c r="AI722" s="11"/>
      <c r="AN722" s="11"/>
      <c r="AS722" s="11"/>
    </row>
    <row r="723">
      <c r="E723" s="11"/>
      <c r="J723" s="11"/>
      <c r="O723" s="11"/>
      <c r="T723" s="11"/>
      <c r="Y723" s="11"/>
      <c r="AD723" s="11"/>
      <c r="AI723" s="11"/>
      <c r="AN723" s="11"/>
      <c r="AS723" s="11"/>
    </row>
    <row r="724">
      <c r="E724" s="11"/>
      <c r="J724" s="11"/>
      <c r="O724" s="11"/>
      <c r="T724" s="11"/>
      <c r="Y724" s="11"/>
      <c r="AD724" s="11"/>
      <c r="AI724" s="11"/>
      <c r="AN724" s="11"/>
      <c r="AS724" s="11"/>
    </row>
    <row r="725">
      <c r="E725" s="11"/>
      <c r="J725" s="11"/>
      <c r="O725" s="11"/>
      <c r="T725" s="11"/>
      <c r="Y725" s="11"/>
      <c r="AD725" s="11"/>
      <c r="AI725" s="11"/>
      <c r="AN725" s="11"/>
      <c r="AS725" s="11"/>
    </row>
    <row r="726">
      <c r="E726" s="11"/>
      <c r="J726" s="11"/>
      <c r="O726" s="11"/>
      <c r="T726" s="11"/>
      <c r="Y726" s="11"/>
      <c r="AD726" s="11"/>
      <c r="AI726" s="11"/>
      <c r="AN726" s="11"/>
      <c r="AS726" s="11"/>
    </row>
    <row r="727">
      <c r="E727" s="11"/>
      <c r="J727" s="11"/>
      <c r="O727" s="11"/>
      <c r="T727" s="11"/>
      <c r="Y727" s="11"/>
      <c r="AD727" s="11"/>
      <c r="AI727" s="11"/>
      <c r="AN727" s="11"/>
      <c r="AS727" s="11"/>
    </row>
    <row r="728">
      <c r="E728" s="11"/>
      <c r="J728" s="11"/>
      <c r="O728" s="11"/>
      <c r="T728" s="11"/>
      <c r="Y728" s="11"/>
      <c r="AD728" s="11"/>
      <c r="AI728" s="11"/>
      <c r="AN728" s="11"/>
      <c r="AS728" s="11"/>
    </row>
    <row r="729">
      <c r="E729" s="11"/>
      <c r="J729" s="11"/>
      <c r="O729" s="11"/>
      <c r="T729" s="11"/>
      <c r="Y729" s="11"/>
      <c r="AD729" s="11"/>
      <c r="AI729" s="11"/>
      <c r="AN729" s="11"/>
      <c r="AS729" s="11"/>
    </row>
    <row r="730">
      <c r="E730" s="11"/>
      <c r="J730" s="11"/>
      <c r="O730" s="11"/>
      <c r="T730" s="11"/>
      <c r="Y730" s="11"/>
      <c r="AD730" s="11"/>
      <c r="AI730" s="11"/>
      <c r="AN730" s="11"/>
      <c r="AS730" s="11"/>
    </row>
    <row r="731">
      <c r="E731" s="11"/>
      <c r="J731" s="11"/>
      <c r="O731" s="11"/>
      <c r="T731" s="11"/>
      <c r="Y731" s="11"/>
      <c r="AD731" s="11"/>
      <c r="AI731" s="11"/>
      <c r="AN731" s="11"/>
      <c r="AS731" s="11"/>
    </row>
    <row r="732">
      <c r="E732" s="11"/>
      <c r="J732" s="11"/>
      <c r="O732" s="11"/>
      <c r="T732" s="11"/>
      <c r="Y732" s="11"/>
      <c r="AD732" s="11"/>
      <c r="AI732" s="11"/>
      <c r="AN732" s="11"/>
      <c r="AS732" s="11"/>
    </row>
    <row r="733">
      <c r="E733" s="11"/>
      <c r="J733" s="11"/>
      <c r="O733" s="11"/>
      <c r="T733" s="11"/>
      <c r="Y733" s="11"/>
      <c r="AD733" s="11"/>
      <c r="AI733" s="11"/>
      <c r="AN733" s="11"/>
      <c r="AS733" s="11"/>
    </row>
    <row r="734">
      <c r="E734" s="11"/>
      <c r="J734" s="11"/>
      <c r="O734" s="11"/>
      <c r="T734" s="11"/>
      <c r="Y734" s="11"/>
      <c r="AD734" s="11"/>
      <c r="AI734" s="11"/>
      <c r="AN734" s="11"/>
      <c r="AS734" s="11"/>
    </row>
    <row r="735">
      <c r="E735" s="11"/>
      <c r="J735" s="11"/>
      <c r="O735" s="11"/>
      <c r="T735" s="11"/>
      <c r="Y735" s="11"/>
      <c r="AD735" s="11"/>
      <c r="AI735" s="11"/>
      <c r="AN735" s="11"/>
      <c r="AS735" s="11"/>
    </row>
    <row r="736">
      <c r="E736" s="11"/>
      <c r="J736" s="11"/>
      <c r="O736" s="11"/>
      <c r="T736" s="11"/>
      <c r="Y736" s="11"/>
      <c r="AD736" s="11"/>
      <c r="AI736" s="11"/>
      <c r="AN736" s="11"/>
      <c r="AS736" s="11"/>
    </row>
    <row r="737">
      <c r="E737" s="11"/>
      <c r="J737" s="11"/>
      <c r="O737" s="11"/>
      <c r="T737" s="11"/>
      <c r="Y737" s="11"/>
      <c r="AD737" s="11"/>
      <c r="AI737" s="11"/>
      <c r="AN737" s="11"/>
      <c r="AS737" s="11"/>
    </row>
    <row r="738">
      <c r="E738" s="11"/>
      <c r="J738" s="11"/>
      <c r="O738" s="11"/>
      <c r="T738" s="11"/>
      <c r="Y738" s="11"/>
      <c r="AD738" s="11"/>
      <c r="AI738" s="11"/>
      <c r="AN738" s="11"/>
      <c r="AS738" s="11"/>
    </row>
    <row r="739">
      <c r="E739" s="11"/>
      <c r="J739" s="11"/>
      <c r="O739" s="11"/>
      <c r="T739" s="11"/>
      <c r="Y739" s="11"/>
      <c r="AD739" s="11"/>
      <c r="AI739" s="11"/>
      <c r="AN739" s="11"/>
      <c r="AS739" s="11"/>
    </row>
    <row r="740">
      <c r="E740" s="11"/>
      <c r="J740" s="11"/>
      <c r="O740" s="11"/>
      <c r="T740" s="11"/>
      <c r="Y740" s="11"/>
      <c r="AD740" s="11"/>
      <c r="AI740" s="11"/>
      <c r="AN740" s="11"/>
      <c r="AS740" s="11"/>
    </row>
    <row r="741">
      <c r="E741" s="11"/>
      <c r="J741" s="11"/>
      <c r="O741" s="11"/>
      <c r="T741" s="11"/>
      <c r="Y741" s="11"/>
      <c r="AD741" s="11"/>
      <c r="AI741" s="11"/>
      <c r="AN741" s="11"/>
      <c r="AS741" s="11"/>
    </row>
    <row r="742">
      <c r="E742" s="11"/>
      <c r="J742" s="11"/>
      <c r="O742" s="11"/>
      <c r="T742" s="11"/>
      <c r="Y742" s="11"/>
      <c r="AD742" s="11"/>
      <c r="AI742" s="11"/>
      <c r="AN742" s="11"/>
      <c r="AS742" s="11"/>
    </row>
    <row r="743">
      <c r="E743" s="11"/>
      <c r="J743" s="11"/>
      <c r="O743" s="11"/>
      <c r="T743" s="11"/>
      <c r="Y743" s="11"/>
      <c r="AD743" s="11"/>
      <c r="AI743" s="11"/>
      <c r="AN743" s="11"/>
      <c r="AS743" s="11"/>
    </row>
    <row r="744">
      <c r="E744" s="11"/>
      <c r="J744" s="11"/>
      <c r="O744" s="11"/>
      <c r="T744" s="11"/>
      <c r="Y744" s="11"/>
      <c r="AD744" s="11"/>
      <c r="AI744" s="11"/>
      <c r="AN744" s="11"/>
      <c r="AS744" s="11"/>
    </row>
    <row r="745">
      <c r="E745" s="11"/>
      <c r="J745" s="11"/>
      <c r="O745" s="11"/>
      <c r="T745" s="11"/>
      <c r="Y745" s="11"/>
      <c r="AD745" s="11"/>
      <c r="AI745" s="11"/>
      <c r="AN745" s="11"/>
      <c r="AS745" s="11"/>
    </row>
    <row r="746">
      <c r="E746" s="11"/>
      <c r="J746" s="11"/>
      <c r="O746" s="11"/>
      <c r="T746" s="11"/>
      <c r="Y746" s="11"/>
      <c r="AD746" s="11"/>
      <c r="AI746" s="11"/>
      <c r="AN746" s="11"/>
      <c r="AS746" s="11"/>
    </row>
    <row r="747">
      <c r="E747" s="11"/>
      <c r="J747" s="11"/>
      <c r="O747" s="11"/>
      <c r="T747" s="11"/>
      <c r="Y747" s="11"/>
      <c r="AD747" s="11"/>
      <c r="AI747" s="11"/>
      <c r="AN747" s="11"/>
      <c r="AS747" s="11"/>
    </row>
    <row r="748">
      <c r="E748" s="11"/>
      <c r="J748" s="11"/>
      <c r="O748" s="11"/>
      <c r="T748" s="11"/>
      <c r="Y748" s="11"/>
      <c r="AD748" s="11"/>
      <c r="AI748" s="11"/>
      <c r="AN748" s="11"/>
      <c r="AS748" s="11"/>
    </row>
    <row r="749">
      <c r="E749" s="11"/>
      <c r="J749" s="11"/>
      <c r="O749" s="11"/>
      <c r="T749" s="11"/>
      <c r="Y749" s="11"/>
      <c r="AD749" s="11"/>
      <c r="AI749" s="11"/>
      <c r="AN749" s="11"/>
      <c r="AS749" s="11"/>
    </row>
    <row r="750">
      <c r="E750" s="11"/>
      <c r="J750" s="11"/>
      <c r="O750" s="11"/>
      <c r="T750" s="11"/>
      <c r="Y750" s="11"/>
      <c r="AD750" s="11"/>
      <c r="AI750" s="11"/>
      <c r="AN750" s="11"/>
      <c r="AS750" s="11"/>
    </row>
    <row r="751">
      <c r="E751" s="11"/>
      <c r="J751" s="11"/>
      <c r="O751" s="11"/>
      <c r="T751" s="11"/>
      <c r="Y751" s="11"/>
      <c r="AD751" s="11"/>
      <c r="AI751" s="11"/>
      <c r="AN751" s="11"/>
      <c r="AS751" s="11"/>
    </row>
    <row r="752">
      <c r="E752" s="11"/>
      <c r="J752" s="11"/>
      <c r="O752" s="11"/>
      <c r="T752" s="11"/>
      <c r="Y752" s="11"/>
      <c r="AD752" s="11"/>
      <c r="AI752" s="11"/>
      <c r="AN752" s="11"/>
      <c r="AS752" s="11"/>
    </row>
    <row r="753">
      <c r="E753" s="11"/>
      <c r="J753" s="11"/>
      <c r="O753" s="11"/>
      <c r="T753" s="11"/>
      <c r="Y753" s="11"/>
      <c r="AD753" s="11"/>
      <c r="AI753" s="11"/>
      <c r="AN753" s="11"/>
      <c r="AS753" s="11"/>
    </row>
    <row r="754">
      <c r="E754" s="11"/>
      <c r="J754" s="11"/>
      <c r="O754" s="11"/>
      <c r="T754" s="11"/>
      <c r="Y754" s="11"/>
      <c r="AD754" s="11"/>
      <c r="AI754" s="11"/>
      <c r="AN754" s="11"/>
      <c r="AS754" s="11"/>
    </row>
    <row r="755">
      <c r="E755" s="11"/>
      <c r="J755" s="11"/>
      <c r="O755" s="11"/>
      <c r="T755" s="11"/>
      <c r="Y755" s="11"/>
      <c r="AD755" s="11"/>
      <c r="AI755" s="11"/>
      <c r="AN755" s="11"/>
      <c r="AS755" s="11"/>
    </row>
    <row r="756">
      <c r="E756" s="11"/>
      <c r="J756" s="11"/>
      <c r="O756" s="11"/>
      <c r="T756" s="11"/>
      <c r="Y756" s="11"/>
      <c r="AD756" s="11"/>
      <c r="AI756" s="11"/>
      <c r="AN756" s="11"/>
      <c r="AS756" s="11"/>
    </row>
    <row r="757">
      <c r="E757" s="11"/>
      <c r="J757" s="11"/>
      <c r="O757" s="11"/>
      <c r="T757" s="11"/>
      <c r="Y757" s="11"/>
      <c r="AD757" s="11"/>
      <c r="AI757" s="11"/>
      <c r="AN757" s="11"/>
      <c r="AS757" s="11"/>
    </row>
    <row r="758">
      <c r="E758" s="11"/>
      <c r="J758" s="11"/>
      <c r="O758" s="11"/>
      <c r="T758" s="11"/>
      <c r="Y758" s="11"/>
      <c r="AD758" s="11"/>
      <c r="AI758" s="11"/>
      <c r="AN758" s="11"/>
      <c r="AS758" s="11"/>
    </row>
    <row r="759">
      <c r="E759" s="11"/>
      <c r="J759" s="11"/>
      <c r="O759" s="11"/>
      <c r="T759" s="11"/>
      <c r="Y759" s="11"/>
      <c r="AD759" s="11"/>
      <c r="AI759" s="11"/>
      <c r="AN759" s="11"/>
      <c r="AS759" s="11"/>
    </row>
    <row r="760">
      <c r="E760" s="11"/>
      <c r="J760" s="11"/>
      <c r="O760" s="11"/>
      <c r="T760" s="11"/>
      <c r="Y760" s="11"/>
      <c r="AD760" s="11"/>
      <c r="AI760" s="11"/>
      <c r="AN760" s="11"/>
      <c r="AS760" s="11"/>
    </row>
    <row r="761">
      <c r="E761" s="11"/>
      <c r="J761" s="11"/>
      <c r="O761" s="11"/>
      <c r="T761" s="11"/>
      <c r="Y761" s="11"/>
      <c r="AD761" s="11"/>
      <c r="AI761" s="11"/>
      <c r="AN761" s="11"/>
      <c r="AS761" s="11"/>
    </row>
    <row r="762">
      <c r="E762" s="11"/>
      <c r="J762" s="11"/>
      <c r="O762" s="11"/>
      <c r="T762" s="11"/>
      <c r="Y762" s="11"/>
      <c r="AD762" s="11"/>
      <c r="AI762" s="11"/>
      <c r="AN762" s="11"/>
      <c r="AS762" s="11"/>
    </row>
    <row r="763">
      <c r="E763" s="11"/>
      <c r="J763" s="11"/>
      <c r="O763" s="11"/>
      <c r="T763" s="11"/>
      <c r="Y763" s="11"/>
      <c r="AD763" s="11"/>
      <c r="AI763" s="11"/>
      <c r="AN763" s="11"/>
      <c r="AS763" s="11"/>
    </row>
    <row r="764">
      <c r="E764" s="11"/>
      <c r="J764" s="11"/>
      <c r="O764" s="11"/>
      <c r="T764" s="11"/>
      <c r="Y764" s="11"/>
      <c r="AD764" s="11"/>
      <c r="AI764" s="11"/>
      <c r="AN764" s="11"/>
      <c r="AS764" s="11"/>
    </row>
    <row r="765">
      <c r="E765" s="11"/>
      <c r="J765" s="11"/>
      <c r="O765" s="11"/>
      <c r="T765" s="11"/>
      <c r="Y765" s="11"/>
      <c r="AD765" s="11"/>
      <c r="AI765" s="11"/>
      <c r="AN765" s="11"/>
      <c r="AS765" s="11"/>
    </row>
    <row r="766">
      <c r="E766" s="11"/>
      <c r="J766" s="11"/>
      <c r="O766" s="11"/>
      <c r="T766" s="11"/>
      <c r="Y766" s="11"/>
      <c r="AD766" s="11"/>
      <c r="AI766" s="11"/>
      <c r="AN766" s="11"/>
      <c r="AS766" s="11"/>
    </row>
    <row r="767">
      <c r="E767" s="11"/>
      <c r="J767" s="11"/>
      <c r="O767" s="11"/>
      <c r="T767" s="11"/>
      <c r="Y767" s="11"/>
      <c r="AD767" s="11"/>
      <c r="AI767" s="11"/>
      <c r="AN767" s="11"/>
      <c r="AS767" s="11"/>
    </row>
    <row r="768">
      <c r="E768" s="11"/>
      <c r="J768" s="11"/>
      <c r="O768" s="11"/>
      <c r="T768" s="11"/>
      <c r="Y768" s="11"/>
      <c r="AD768" s="11"/>
      <c r="AI768" s="11"/>
      <c r="AN768" s="11"/>
      <c r="AS768" s="11"/>
    </row>
    <row r="769">
      <c r="E769" s="11"/>
      <c r="J769" s="11"/>
      <c r="O769" s="11"/>
      <c r="T769" s="11"/>
      <c r="Y769" s="11"/>
      <c r="AD769" s="11"/>
      <c r="AI769" s="11"/>
      <c r="AN769" s="11"/>
      <c r="AS769" s="11"/>
    </row>
    <row r="770">
      <c r="E770" s="11"/>
      <c r="J770" s="11"/>
      <c r="O770" s="11"/>
      <c r="T770" s="11"/>
      <c r="Y770" s="11"/>
      <c r="AD770" s="11"/>
      <c r="AI770" s="11"/>
      <c r="AN770" s="11"/>
      <c r="AS770" s="11"/>
    </row>
    <row r="771">
      <c r="E771" s="11"/>
      <c r="J771" s="11"/>
      <c r="O771" s="11"/>
      <c r="T771" s="11"/>
      <c r="Y771" s="11"/>
      <c r="AD771" s="11"/>
      <c r="AI771" s="11"/>
      <c r="AN771" s="11"/>
      <c r="AS771" s="11"/>
    </row>
    <row r="772">
      <c r="E772" s="11"/>
      <c r="J772" s="11"/>
      <c r="O772" s="11"/>
      <c r="T772" s="11"/>
      <c r="Y772" s="11"/>
      <c r="AD772" s="11"/>
      <c r="AI772" s="11"/>
      <c r="AN772" s="11"/>
      <c r="AS772" s="11"/>
    </row>
    <row r="773">
      <c r="E773" s="11"/>
      <c r="J773" s="11"/>
      <c r="O773" s="11"/>
      <c r="T773" s="11"/>
      <c r="Y773" s="11"/>
      <c r="AD773" s="11"/>
      <c r="AI773" s="11"/>
      <c r="AN773" s="11"/>
      <c r="AS773" s="11"/>
    </row>
    <row r="774">
      <c r="E774" s="11"/>
      <c r="J774" s="11"/>
      <c r="O774" s="11"/>
      <c r="T774" s="11"/>
      <c r="Y774" s="11"/>
      <c r="AD774" s="11"/>
      <c r="AI774" s="11"/>
      <c r="AN774" s="11"/>
      <c r="AS774" s="11"/>
    </row>
    <row r="775">
      <c r="E775" s="11"/>
      <c r="J775" s="11"/>
      <c r="O775" s="11"/>
      <c r="T775" s="11"/>
      <c r="Y775" s="11"/>
      <c r="AD775" s="11"/>
      <c r="AI775" s="11"/>
      <c r="AN775" s="11"/>
      <c r="AS775" s="11"/>
    </row>
    <row r="776">
      <c r="E776" s="11"/>
      <c r="J776" s="11"/>
      <c r="O776" s="11"/>
      <c r="T776" s="11"/>
      <c r="Y776" s="11"/>
      <c r="AD776" s="11"/>
      <c r="AI776" s="11"/>
      <c r="AN776" s="11"/>
      <c r="AS776" s="11"/>
    </row>
    <row r="777">
      <c r="E777" s="11"/>
      <c r="J777" s="11"/>
      <c r="O777" s="11"/>
      <c r="T777" s="11"/>
      <c r="Y777" s="11"/>
      <c r="AD777" s="11"/>
      <c r="AI777" s="11"/>
      <c r="AN777" s="11"/>
      <c r="AS777" s="11"/>
    </row>
    <row r="778">
      <c r="E778" s="11"/>
      <c r="J778" s="11"/>
      <c r="O778" s="11"/>
      <c r="T778" s="11"/>
      <c r="Y778" s="11"/>
      <c r="AD778" s="11"/>
      <c r="AI778" s="11"/>
      <c r="AN778" s="11"/>
      <c r="AS778" s="11"/>
    </row>
    <row r="779">
      <c r="E779" s="11"/>
      <c r="J779" s="11"/>
      <c r="O779" s="11"/>
      <c r="T779" s="11"/>
      <c r="Y779" s="11"/>
      <c r="AD779" s="11"/>
      <c r="AI779" s="11"/>
      <c r="AN779" s="11"/>
      <c r="AS779" s="11"/>
    </row>
    <row r="780">
      <c r="E780" s="11"/>
      <c r="J780" s="11"/>
      <c r="O780" s="11"/>
      <c r="T780" s="11"/>
      <c r="Y780" s="11"/>
      <c r="AD780" s="11"/>
      <c r="AI780" s="11"/>
      <c r="AN780" s="11"/>
      <c r="AS780" s="11"/>
    </row>
    <row r="781">
      <c r="E781" s="11"/>
      <c r="J781" s="11"/>
      <c r="O781" s="11"/>
      <c r="T781" s="11"/>
      <c r="Y781" s="11"/>
      <c r="AD781" s="11"/>
      <c r="AI781" s="11"/>
      <c r="AN781" s="11"/>
      <c r="AS781" s="11"/>
    </row>
    <row r="782">
      <c r="E782" s="11"/>
      <c r="J782" s="11"/>
      <c r="O782" s="11"/>
      <c r="T782" s="11"/>
      <c r="Y782" s="11"/>
      <c r="AD782" s="11"/>
      <c r="AI782" s="11"/>
      <c r="AN782" s="11"/>
      <c r="AS782" s="11"/>
    </row>
    <row r="783">
      <c r="E783" s="11"/>
      <c r="J783" s="11"/>
      <c r="O783" s="11"/>
      <c r="T783" s="11"/>
      <c r="Y783" s="11"/>
      <c r="AD783" s="11"/>
      <c r="AI783" s="11"/>
      <c r="AN783" s="11"/>
      <c r="AS783" s="11"/>
    </row>
    <row r="784">
      <c r="E784" s="11"/>
      <c r="J784" s="11"/>
      <c r="O784" s="11"/>
      <c r="T784" s="11"/>
      <c r="Y784" s="11"/>
      <c r="AD784" s="11"/>
      <c r="AI784" s="11"/>
      <c r="AN784" s="11"/>
      <c r="AS784" s="11"/>
    </row>
    <row r="785">
      <c r="E785" s="11"/>
      <c r="J785" s="11"/>
      <c r="O785" s="11"/>
      <c r="T785" s="11"/>
      <c r="Y785" s="11"/>
      <c r="AD785" s="11"/>
      <c r="AI785" s="11"/>
      <c r="AN785" s="11"/>
      <c r="AS785" s="11"/>
    </row>
    <row r="786">
      <c r="E786" s="11"/>
      <c r="J786" s="11"/>
      <c r="O786" s="11"/>
      <c r="T786" s="11"/>
      <c r="Y786" s="11"/>
      <c r="AD786" s="11"/>
      <c r="AI786" s="11"/>
      <c r="AN786" s="11"/>
      <c r="AS786" s="11"/>
    </row>
    <row r="787">
      <c r="E787" s="11"/>
      <c r="J787" s="11"/>
      <c r="O787" s="11"/>
      <c r="T787" s="11"/>
      <c r="Y787" s="11"/>
      <c r="AD787" s="11"/>
      <c r="AI787" s="11"/>
      <c r="AN787" s="11"/>
      <c r="AS787" s="11"/>
    </row>
    <row r="788">
      <c r="E788" s="11"/>
      <c r="J788" s="11"/>
      <c r="O788" s="11"/>
      <c r="T788" s="11"/>
      <c r="Y788" s="11"/>
      <c r="AD788" s="11"/>
      <c r="AI788" s="11"/>
      <c r="AN788" s="11"/>
      <c r="AS788" s="11"/>
    </row>
    <row r="789">
      <c r="E789" s="11"/>
      <c r="J789" s="11"/>
      <c r="O789" s="11"/>
      <c r="T789" s="11"/>
      <c r="Y789" s="11"/>
      <c r="AD789" s="11"/>
      <c r="AI789" s="11"/>
      <c r="AN789" s="11"/>
      <c r="AS789" s="11"/>
    </row>
    <row r="790">
      <c r="E790" s="11"/>
      <c r="J790" s="11"/>
      <c r="O790" s="11"/>
      <c r="T790" s="11"/>
      <c r="Y790" s="11"/>
      <c r="AD790" s="11"/>
      <c r="AI790" s="11"/>
      <c r="AN790" s="11"/>
      <c r="AS790" s="11"/>
    </row>
    <row r="791">
      <c r="E791" s="11"/>
      <c r="J791" s="11"/>
      <c r="O791" s="11"/>
      <c r="T791" s="11"/>
      <c r="Y791" s="11"/>
      <c r="AD791" s="11"/>
      <c r="AI791" s="11"/>
      <c r="AN791" s="11"/>
      <c r="AS791" s="11"/>
    </row>
    <row r="792">
      <c r="E792" s="11"/>
      <c r="J792" s="11"/>
      <c r="O792" s="11"/>
      <c r="T792" s="11"/>
      <c r="Y792" s="11"/>
      <c r="AD792" s="11"/>
      <c r="AI792" s="11"/>
      <c r="AN792" s="11"/>
      <c r="AS792" s="11"/>
    </row>
    <row r="793">
      <c r="E793" s="11"/>
      <c r="J793" s="11"/>
      <c r="O793" s="11"/>
      <c r="T793" s="11"/>
      <c r="Y793" s="11"/>
      <c r="AD793" s="11"/>
      <c r="AI793" s="11"/>
      <c r="AN793" s="11"/>
      <c r="AS793" s="11"/>
    </row>
    <row r="794">
      <c r="E794" s="11"/>
      <c r="J794" s="11"/>
      <c r="O794" s="11"/>
      <c r="T794" s="11"/>
      <c r="Y794" s="11"/>
      <c r="AD794" s="11"/>
      <c r="AI794" s="11"/>
      <c r="AN794" s="11"/>
      <c r="AS794" s="11"/>
    </row>
    <row r="795">
      <c r="E795" s="11"/>
      <c r="J795" s="11"/>
      <c r="O795" s="11"/>
      <c r="T795" s="11"/>
      <c r="Y795" s="11"/>
      <c r="AD795" s="11"/>
      <c r="AI795" s="11"/>
      <c r="AN795" s="11"/>
      <c r="AS795" s="11"/>
    </row>
    <row r="796">
      <c r="E796" s="11"/>
      <c r="J796" s="11"/>
      <c r="O796" s="11"/>
      <c r="T796" s="11"/>
      <c r="Y796" s="11"/>
      <c r="AD796" s="11"/>
      <c r="AI796" s="11"/>
      <c r="AN796" s="11"/>
      <c r="AS796" s="11"/>
    </row>
    <row r="797">
      <c r="E797" s="11"/>
      <c r="J797" s="11"/>
      <c r="O797" s="11"/>
      <c r="T797" s="11"/>
      <c r="Y797" s="11"/>
      <c r="AD797" s="11"/>
      <c r="AI797" s="11"/>
      <c r="AN797" s="11"/>
      <c r="AS797" s="11"/>
    </row>
    <row r="798">
      <c r="E798" s="11"/>
      <c r="J798" s="11"/>
      <c r="O798" s="11"/>
      <c r="T798" s="11"/>
      <c r="Y798" s="11"/>
      <c r="AD798" s="11"/>
      <c r="AI798" s="11"/>
      <c r="AN798" s="11"/>
      <c r="AS798" s="11"/>
    </row>
    <row r="799">
      <c r="E799" s="11"/>
      <c r="J799" s="11"/>
      <c r="O799" s="11"/>
      <c r="T799" s="11"/>
      <c r="Y799" s="11"/>
      <c r="AD799" s="11"/>
      <c r="AI799" s="11"/>
      <c r="AN799" s="11"/>
      <c r="AS799" s="11"/>
    </row>
    <row r="800">
      <c r="E800" s="11"/>
      <c r="J800" s="11"/>
      <c r="O800" s="11"/>
      <c r="T800" s="11"/>
      <c r="Y800" s="11"/>
      <c r="AD800" s="11"/>
      <c r="AI800" s="11"/>
      <c r="AN800" s="11"/>
      <c r="AS800" s="11"/>
    </row>
    <row r="801">
      <c r="E801" s="11"/>
      <c r="J801" s="11"/>
      <c r="O801" s="11"/>
      <c r="T801" s="11"/>
      <c r="Y801" s="11"/>
      <c r="AD801" s="11"/>
      <c r="AI801" s="11"/>
      <c r="AN801" s="11"/>
      <c r="AS801" s="11"/>
    </row>
    <row r="802">
      <c r="E802" s="11"/>
      <c r="J802" s="11"/>
      <c r="O802" s="11"/>
      <c r="T802" s="11"/>
      <c r="Y802" s="11"/>
      <c r="AD802" s="11"/>
      <c r="AI802" s="11"/>
      <c r="AN802" s="11"/>
      <c r="AS802" s="11"/>
    </row>
    <row r="803">
      <c r="E803" s="11"/>
      <c r="J803" s="11"/>
      <c r="O803" s="11"/>
      <c r="T803" s="11"/>
      <c r="Y803" s="11"/>
      <c r="AD803" s="11"/>
      <c r="AI803" s="11"/>
      <c r="AN803" s="11"/>
      <c r="AS803" s="11"/>
    </row>
    <row r="804">
      <c r="E804" s="11"/>
      <c r="J804" s="11"/>
      <c r="O804" s="11"/>
      <c r="T804" s="11"/>
      <c r="Y804" s="11"/>
      <c r="AD804" s="11"/>
      <c r="AI804" s="11"/>
      <c r="AN804" s="11"/>
      <c r="AS804" s="11"/>
    </row>
    <row r="805">
      <c r="E805" s="11"/>
      <c r="J805" s="11"/>
      <c r="O805" s="11"/>
      <c r="T805" s="11"/>
      <c r="Y805" s="11"/>
      <c r="AD805" s="11"/>
      <c r="AI805" s="11"/>
      <c r="AN805" s="11"/>
      <c r="AS805" s="11"/>
    </row>
    <row r="806">
      <c r="E806" s="11"/>
      <c r="J806" s="11"/>
      <c r="O806" s="11"/>
      <c r="T806" s="11"/>
      <c r="Y806" s="11"/>
      <c r="AD806" s="11"/>
      <c r="AI806" s="11"/>
      <c r="AN806" s="11"/>
      <c r="AS806" s="11"/>
    </row>
    <row r="807">
      <c r="E807" s="11"/>
      <c r="J807" s="11"/>
      <c r="O807" s="11"/>
      <c r="T807" s="11"/>
      <c r="Y807" s="11"/>
      <c r="AD807" s="11"/>
      <c r="AI807" s="11"/>
      <c r="AN807" s="11"/>
      <c r="AS807" s="11"/>
    </row>
    <row r="808">
      <c r="E808" s="11"/>
      <c r="J808" s="11"/>
      <c r="O808" s="11"/>
      <c r="T808" s="11"/>
      <c r="Y808" s="11"/>
      <c r="AD808" s="11"/>
      <c r="AI808" s="11"/>
      <c r="AN808" s="11"/>
      <c r="AS808" s="11"/>
    </row>
    <row r="809">
      <c r="E809" s="11"/>
      <c r="J809" s="11"/>
      <c r="O809" s="11"/>
      <c r="T809" s="11"/>
      <c r="Y809" s="11"/>
      <c r="AD809" s="11"/>
      <c r="AI809" s="11"/>
      <c r="AN809" s="11"/>
      <c r="AS809" s="11"/>
    </row>
    <row r="810">
      <c r="E810" s="11"/>
      <c r="J810" s="11"/>
      <c r="O810" s="11"/>
      <c r="T810" s="11"/>
      <c r="Y810" s="11"/>
      <c r="AD810" s="11"/>
      <c r="AI810" s="11"/>
      <c r="AN810" s="11"/>
      <c r="AS810" s="11"/>
    </row>
    <row r="811">
      <c r="E811" s="11"/>
      <c r="J811" s="11"/>
      <c r="O811" s="11"/>
      <c r="T811" s="11"/>
      <c r="Y811" s="11"/>
      <c r="AD811" s="11"/>
      <c r="AI811" s="11"/>
      <c r="AN811" s="11"/>
      <c r="AS811" s="11"/>
    </row>
    <row r="812">
      <c r="E812" s="11"/>
      <c r="J812" s="11"/>
      <c r="O812" s="11"/>
      <c r="T812" s="11"/>
      <c r="Y812" s="11"/>
      <c r="AD812" s="11"/>
      <c r="AI812" s="11"/>
      <c r="AN812" s="11"/>
      <c r="AS812" s="11"/>
    </row>
    <row r="813">
      <c r="E813" s="11"/>
      <c r="J813" s="11"/>
      <c r="O813" s="11"/>
      <c r="T813" s="11"/>
      <c r="Y813" s="11"/>
      <c r="AD813" s="11"/>
      <c r="AI813" s="11"/>
      <c r="AN813" s="11"/>
      <c r="AS813" s="11"/>
    </row>
    <row r="814">
      <c r="E814" s="11"/>
      <c r="J814" s="11"/>
      <c r="O814" s="11"/>
      <c r="T814" s="11"/>
      <c r="Y814" s="11"/>
      <c r="AD814" s="11"/>
      <c r="AI814" s="11"/>
      <c r="AN814" s="11"/>
      <c r="AS814" s="11"/>
    </row>
    <row r="815">
      <c r="E815" s="11"/>
      <c r="J815" s="11"/>
      <c r="O815" s="11"/>
      <c r="T815" s="11"/>
      <c r="Y815" s="11"/>
      <c r="AD815" s="11"/>
      <c r="AI815" s="11"/>
      <c r="AN815" s="11"/>
      <c r="AS815" s="11"/>
    </row>
    <row r="816">
      <c r="E816" s="11"/>
      <c r="J816" s="11"/>
      <c r="O816" s="11"/>
      <c r="T816" s="11"/>
      <c r="Y816" s="11"/>
      <c r="AD816" s="11"/>
      <c r="AI816" s="11"/>
      <c r="AN816" s="11"/>
      <c r="AS816" s="11"/>
    </row>
    <row r="817">
      <c r="E817" s="11"/>
      <c r="J817" s="11"/>
      <c r="O817" s="11"/>
      <c r="T817" s="11"/>
      <c r="Y817" s="11"/>
      <c r="AD817" s="11"/>
      <c r="AI817" s="11"/>
      <c r="AN817" s="11"/>
      <c r="AS817" s="11"/>
    </row>
    <row r="818">
      <c r="E818" s="11"/>
      <c r="J818" s="11"/>
      <c r="O818" s="11"/>
      <c r="T818" s="11"/>
      <c r="Y818" s="11"/>
      <c r="AD818" s="11"/>
      <c r="AI818" s="11"/>
      <c r="AN818" s="11"/>
      <c r="AS818" s="11"/>
    </row>
    <row r="819">
      <c r="E819" s="11"/>
      <c r="J819" s="11"/>
      <c r="O819" s="11"/>
      <c r="T819" s="11"/>
      <c r="Y819" s="11"/>
      <c r="AD819" s="11"/>
      <c r="AI819" s="11"/>
      <c r="AN819" s="11"/>
      <c r="AS819" s="11"/>
    </row>
    <row r="820">
      <c r="E820" s="11"/>
      <c r="J820" s="11"/>
      <c r="O820" s="11"/>
      <c r="T820" s="11"/>
      <c r="Y820" s="11"/>
      <c r="AD820" s="11"/>
      <c r="AI820" s="11"/>
      <c r="AN820" s="11"/>
      <c r="AS820" s="11"/>
    </row>
    <row r="821">
      <c r="E821" s="11"/>
      <c r="J821" s="11"/>
      <c r="O821" s="11"/>
      <c r="T821" s="11"/>
      <c r="Y821" s="11"/>
      <c r="AD821" s="11"/>
      <c r="AI821" s="11"/>
      <c r="AN821" s="11"/>
      <c r="AS821" s="11"/>
    </row>
    <row r="822">
      <c r="E822" s="11"/>
      <c r="J822" s="11"/>
      <c r="O822" s="11"/>
      <c r="T822" s="11"/>
      <c r="Y822" s="11"/>
      <c r="AD822" s="11"/>
      <c r="AI822" s="11"/>
      <c r="AN822" s="11"/>
      <c r="AS822" s="11"/>
    </row>
    <row r="823">
      <c r="E823" s="11"/>
      <c r="J823" s="11"/>
      <c r="O823" s="11"/>
      <c r="T823" s="11"/>
      <c r="Y823" s="11"/>
      <c r="AD823" s="11"/>
      <c r="AI823" s="11"/>
      <c r="AN823" s="11"/>
      <c r="AS823" s="11"/>
    </row>
    <row r="824">
      <c r="E824" s="11"/>
      <c r="J824" s="11"/>
      <c r="O824" s="11"/>
      <c r="T824" s="11"/>
      <c r="Y824" s="11"/>
      <c r="AD824" s="11"/>
      <c r="AI824" s="11"/>
      <c r="AN824" s="11"/>
      <c r="AS824" s="11"/>
    </row>
    <row r="825">
      <c r="E825" s="11"/>
      <c r="J825" s="11"/>
      <c r="O825" s="11"/>
      <c r="T825" s="11"/>
      <c r="Y825" s="11"/>
      <c r="AD825" s="11"/>
      <c r="AI825" s="11"/>
      <c r="AN825" s="11"/>
      <c r="AS825" s="11"/>
    </row>
    <row r="826">
      <c r="E826" s="11"/>
      <c r="J826" s="11"/>
      <c r="O826" s="11"/>
      <c r="T826" s="11"/>
      <c r="Y826" s="11"/>
      <c r="AD826" s="11"/>
      <c r="AI826" s="11"/>
      <c r="AN826" s="11"/>
      <c r="AS826" s="11"/>
    </row>
    <row r="827">
      <c r="E827" s="11"/>
      <c r="J827" s="11"/>
      <c r="O827" s="11"/>
      <c r="T827" s="11"/>
      <c r="Y827" s="11"/>
      <c r="AD827" s="11"/>
      <c r="AI827" s="11"/>
      <c r="AN827" s="11"/>
      <c r="AS827" s="11"/>
    </row>
    <row r="828">
      <c r="E828" s="11"/>
      <c r="J828" s="11"/>
      <c r="O828" s="11"/>
      <c r="T828" s="11"/>
      <c r="Y828" s="11"/>
      <c r="AD828" s="11"/>
      <c r="AI828" s="11"/>
      <c r="AN828" s="11"/>
      <c r="AS828" s="11"/>
    </row>
    <row r="829">
      <c r="E829" s="11"/>
      <c r="J829" s="11"/>
      <c r="O829" s="11"/>
      <c r="T829" s="11"/>
      <c r="Y829" s="11"/>
      <c r="AD829" s="11"/>
      <c r="AI829" s="11"/>
      <c r="AN829" s="11"/>
      <c r="AS829" s="11"/>
    </row>
    <row r="830">
      <c r="E830" s="11"/>
      <c r="J830" s="11"/>
      <c r="O830" s="11"/>
      <c r="T830" s="11"/>
      <c r="Y830" s="11"/>
      <c r="AD830" s="11"/>
      <c r="AI830" s="11"/>
      <c r="AN830" s="11"/>
      <c r="AS830" s="11"/>
    </row>
    <row r="831">
      <c r="E831" s="11"/>
      <c r="J831" s="11"/>
      <c r="O831" s="11"/>
      <c r="T831" s="11"/>
      <c r="Y831" s="11"/>
      <c r="AD831" s="11"/>
      <c r="AI831" s="11"/>
      <c r="AN831" s="11"/>
      <c r="AS831" s="11"/>
    </row>
    <row r="832">
      <c r="E832" s="11"/>
      <c r="J832" s="11"/>
      <c r="O832" s="11"/>
      <c r="T832" s="11"/>
      <c r="Y832" s="11"/>
      <c r="AD832" s="11"/>
      <c r="AI832" s="11"/>
      <c r="AN832" s="11"/>
      <c r="AS832" s="11"/>
    </row>
    <row r="833">
      <c r="E833" s="11"/>
      <c r="J833" s="11"/>
      <c r="O833" s="11"/>
      <c r="T833" s="11"/>
      <c r="Y833" s="11"/>
      <c r="AD833" s="11"/>
      <c r="AI833" s="11"/>
      <c r="AN833" s="11"/>
      <c r="AS833" s="11"/>
    </row>
    <row r="834">
      <c r="E834" s="11"/>
      <c r="J834" s="11"/>
      <c r="O834" s="11"/>
      <c r="T834" s="11"/>
      <c r="Y834" s="11"/>
      <c r="AD834" s="11"/>
      <c r="AI834" s="11"/>
      <c r="AN834" s="11"/>
      <c r="AS834" s="11"/>
    </row>
    <row r="835">
      <c r="E835" s="11"/>
      <c r="J835" s="11"/>
      <c r="O835" s="11"/>
      <c r="T835" s="11"/>
      <c r="Y835" s="11"/>
      <c r="AD835" s="11"/>
      <c r="AI835" s="11"/>
      <c r="AN835" s="11"/>
      <c r="AS835" s="11"/>
    </row>
    <row r="836">
      <c r="E836" s="11"/>
      <c r="J836" s="11"/>
      <c r="O836" s="11"/>
      <c r="T836" s="11"/>
      <c r="Y836" s="11"/>
      <c r="AD836" s="11"/>
      <c r="AI836" s="11"/>
      <c r="AN836" s="11"/>
      <c r="AS836" s="11"/>
    </row>
    <row r="837">
      <c r="E837" s="11"/>
      <c r="J837" s="11"/>
      <c r="O837" s="11"/>
      <c r="T837" s="11"/>
      <c r="Y837" s="11"/>
      <c r="AD837" s="11"/>
      <c r="AI837" s="11"/>
      <c r="AN837" s="11"/>
      <c r="AS837" s="11"/>
    </row>
    <row r="838">
      <c r="E838" s="11"/>
      <c r="J838" s="11"/>
      <c r="O838" s="11"/>
      <c r="T838" s="11"/>
      <c r="Y838" s="11"/>
      <c r="AD838" s="11"/>
      <c r="AI838" s="11"/>
      <c r="AN838" s="11"/>
      <c r="AS838" s="11"/>
    </row>
    <row r="839">
      <c r="E839" s="11"/>
      <c r="J839" s="11"/>
      <c r="O839" s="11"/>
      <c r="T839" s="11"/>
      <c r="Y839" s="11"/>
      <c r="AD839" s="11"/>
      <c r="AI839" s="11"/>
      <c r="AN839" s="11"/>
      <c r="AS839" s="11"/>
    </row>
    <row r="840">
      <c r="E840" s="11"/>
      <c r="J840" s="11"/>
      <c r="O840" s="11"/>
      <c r="T840" s="11"/>
      <c r="Y840" s="11"/>
      <c r="AD840" s="11"/>
      <c r="AI840" s="11"/>
      <c r="AN840" s="11"/>
      <c r="AS840" s="11"/>
    </row>
    <row r="841">
      <c r="E841" s="11"/>
      <c r="J841" s="11"/>
      <c r="O841" s="11"/>
      <c r="T841" s="11"/>
      <c r="Y841" s="11"/>
      <c r="AD841" s="11"/>
      <c r="AI841" s="11"/>
      <c r="AN841" s="11"/>
      <c r="AS841" s="11"/>
    </row>
    <row r="842">
      <c r="E842" s="11"/>
      <c r="J842" s="11"/>
      <c r="O842" s="11"/>
      <c r="T842" s="11"/>
      <c r="Y842" s="11"/>
      <c r="AD842" s="11"/>
      <c r="AI842" s="11"/>
      <c r="AN842" s="11"/>
      <c r="AS842" s="11"/>
    </row>
    <row r="843">
      <c r="E843" s="11"/>
      <c r="J843" s="11"/>
      <c r="O843" s="11"/>
      <c r="T843" s="11"/>
      <c r="Y843" s="11"/>
      <c r="AD843" s="11"/>
      <c r="AI843" s="11"/>
      <c r="AN843" s="11"/>
      <c r="AS843" s="11"/>
    </row>
    <row r="844">
      <c r="E844" s="11"/>
      <c r="J844" s="11"/>
      <c r="O844" s="11"/>
      <c r="T844" s="11"/>
      <c r="Y844" s="11"/>
      <c r="AD844" s="11"/>
      <c r="AI844" s="11"/>
      <c r="AN844" s="11"/>
      <c r="AS844" s="11"/>
    </row>
    <row r="845">
      <c r="E845" s="11"/>
      <c r="J845" s="11"/>
      <c r="O845" s="11"/>
      <c r="T845" s="11"/>
      <c r="Y845" s="11"/>
      <c r="AD845" s="11"/>
      <c r="AI845" s="11"/>
      <c r="AN845" s="11"/>
      <c r="AS845" s="11"/>
    </row>
    <row r="846">
      <c r="E846" s="11"/>
      <c r="J846" s="11"/>
      <c r="O846" s="11"/>
      <c r="T846" s="11"/>
      <c r="Y846" s="11"/>
      <c r="AD846" s="11"/>
      <c r="AI846" s="11"/>
      <c r="AN846" s="11"/>
      <c r="AS846" s="11"/>
    </row>
    <row r="847">
      <c r="E847" s="11"/>
      <c r="J847" s="11"/>
      <c r="O847" s="11"/>
      <c r="T847" s="11"/>
      <c r="Y847" s="11"/>
      <c r="AD847" s="11"/>
      <c r="AI847" s="11"/>
      <c r="AN847" s="11"/>
      <c r="AS847" s="11"/>
    </row>
    <row r="848">
      <c r="E848" s="11"/>
      <c r="J848" s="11"/>
      <c r="O848" s="11"/>
      <c r="T848" s="11"/>
      <c r="Y848" s="11"/>
      <c r="AD848" s="11"/>
      <c r="AI848" s="11"/>
      <c r="AN848" s="11"/>
      <c r="AS848" s="11"/>
    </row>
    <row r="849">
      <c r="E849" s="11"/>
      <c r="J849" s="11"/>
      <c r="O849" s="11"/>
      <c r="T849" s="11"/>
      <c r="Y849" s="11"/>
      <c r="AD849" s="11"/>
      <c r="AI849" s="11"/>
      <c r="AN849" s="11"/>
      <c r="AS849" s="11"/>
    </row>
    <row r="850">
      <c r="E850" s="11"/>
      <c r="J850" s="11"/>
      <c r="O850" s="11"/>
      <c r="T850" s="11"/>
      <c r="Y850" s="11"/>
      <c r="AD850" s="11"/>
      <c r="AI850" s="11"/>
      <c r="AN850" s="11"/>
      <c r="AS850" s="11"/>
    </row>
    <row r="851">
      <c r="E851" s="11"/>
      <c r="J851" s="11"/>
      <c r="O851" s="11"/>
      <c r="T851" s="11"/>
      <c r="Y851" s="11"/>
      <c r="AD851" s="11"/>
      <c r="AI851" s="11"/>
      <c r="AN851" s="11"/>
      <c r="AS851" s="11"/>
    </row>
    <row r="852">
      <c r="E852" s="11"/>
      <c r="J852" s="11"/>
      <c r="O852" s="11"/>
      <c r="T852" s="11"/>
      <c r="Y852" s="11"/>
      <c r="AD852" s="11"/>
      <c r="AI852" s="11"/>
      <c r="AN852" s="11"/>
      <c r="AS852" s="11"/>
    </row>
    <row r="853">
      <c r="E853" s="11"/>
      <c r="J853" s="11"/>
      <c r="O853" s="11"/>
      <c r="T853" s="11"/>
      <c r="Y853" s="11"/>
      <c r="AD853" s="11"/>
      <c r="AI853" s="11"/>
      <c r="AN853" s="11"/>
      <c r="AS853" s="11"/>
    </row>
    <row r="854">
      <c r="E854" s="11"/>
      <c r="J854" s="11"/>
      <c r="O854" s="11"/>
      <c r="T854" s="11"/>
      <c r="Y854" s="11"/>
      <c r="AD854" s="11"/>
      <c r="AI854" s="11"/>
      <c r="AN854" s="11"/>
      <c r="AS854" s="11"/>
    </row>
    <row r="855">
      <c r="E855" s="11"/>
      <c r="J855" s="11"/>
      <c r="O855" s="11"/>
      <c r="T855" s="11"/>
      <c r="Y855" s="11"/>
      <c r="AD855" s="11"/>
      <c r="AI855" s="11"/>
      <c r="AN855" s="11"/>
      <c r="AS855" s="11"/>
    </row>
    <row r="856">
      <c r="E856" s="11"/>
      <c r="J856" s="11"/>
      <c r="O856" s="11"/>
      <c r="T856" s="11"/>
      <c r="Y856" s="11"/>
      <c r="AD856" s="11"/>
      <c r="AI856" s="11"/>
      <c r="AN856" s="11"/>
      <c r="AS856" s="11"/>
    </row>
    <row r="857">
      <c r="E857" s="11"/>
      <c r="J857" s="11"/>
      <c r="O857" s="11"/>
      <c r="T857" s="11"/>
      <c r="Y857" s="11"/>
      <c r="AD857" s="11"/>
      <c r="AI857" s="11"/>
      <c r="AN857" s="11"/>
      <c r="AS857" s="11"/>
    </row>
    <row r="858">
      <c r="E858" s="11"/>
      <c r="J858" s="11"/>
      <c r="O858" s="11"/>
      <c r="T858" s="11"/>
      <c r="Y858" s="11"/>
      <c r="AD858" s="11"/>
      <c r="AI858" s="11"/>
      <c r="AN858" s="11"/>
      <c r="AS858" s="11"/>
    </row>
    <row r="859">
      <c r="E859" s="11"/>
      <c r="J859" s="11"/>
      <c r="O859" s="11"/>
      <c r="T859" s="11"/>
      <c r="Y859" s="11"/>
      <c r="AD859" s="11"/>
      <c r="AI859" s="11"/>
      <c r="AN859" s="11"/>
      <c r="AS859" s="11"/>
    </row>
    <row r="860">
      <c r="E860" s="11"/>
      <c r="J860" s="11"/>
      <c r="O860" s="11"/>
      <c r="T860" s="11"/>
      <c r="Y860" s="11"/>
      <c r="AD860" s="11"/>
      <c r="AI860" s="11"/>
      <c r="AN860" s="11"/>
      <c r="AS860" s="11"/>
    </row>
    <row r="861">
      <c r="E861" s="11"/>
      <c r="J861" s="11"/>
      <c r="O861" s="11"/>
      <c r="T861" s="11"/>
      <c r="Y861" s="11"/>
      <c r="AD861" s="11"/>
      <c r="AI861" s="11"/>
      <c r="AN861" s="11"/>
      <c r="AS861" s="11"/>
    </row>
    <row r="862">
      <c r="E862" s="11"/>
      <c r="J862" s="11"/>
      <c r="O862" s="11"/>
      <c r="T862" s="11"/>
      <c r="Y862" s="11"/>
      <c r="AD862" s="11"/>
      <c r="AI862" s="11"/>
      <c r="AN862" s="11"/>
      <c r="AS862" s="11"/>
    </row>
    <row r="863">
      <c r="E863" s="11"/>
      <c r="J863" s="11"/>
      <c r="O863" s="11"/>
      <c r="T863" s="11"/>
      <c r="Y863" s="11"/>
      <c r="AD863" s="11"/>
      <c r="AI863" s="11"/>
      <c r="AN863" s="11"/>
      <c r="AS863" s="11"/>
    </row>
    <row r="864">
      <c r="E864" s="11"/>
      <c r="J864" s="11"/>
      <c r="O864" s="11"/>
      <c r="T864" s="11"/>
      <c r="Y864" s="11"/>
      <c r="AD864" s="11"/>
      <c r="AI864" s="11"/>
      <c r="AN864" s="11"/>
      <c r="AS864" s="11"/>
    </row>
    <row r="865">
      <c r="E865" s="11"/>
      <c r="J865" s="11"/>
      <c r="O865" s="11"/>
      <c r="T865" s="11"/>
      <c r="Y865" s="11"/>
      <c r="AD865" s="11"/>
      <c r="AI865" s="11"/>
      <c r="AN865" s="11"/>
      <c r="AS865" s="11"/>
    </row>
    <row r="866">
      <c r="E866" s="11"/>
      <c r="J866" s="11"/>
      <c r="O866" s="11"/>
      <c r="T866" s="11"/>
      <c r="Y866" s="11"/>
      <c r="AD866" s="11"/>
      <c r="AI866" s="11"/>
      <c r="AN866" s="11"/>
      <c r="AS866" s="11"/>
    </row>
    <row r="867">
      <c r="E867" s="11"/>
      <c r="J867" s="11"/>
      <c r="O867" s="11"/>
      <c r="T867" s="11"/>
      <c r="Y867" s="11"/>
      <c r="AD867" s="11"/>
      <c r="AI867" s="11"/>
      <c r="AN867" s="11"/>
      <c r="AS867" s="11"/>
    </row>
    <row r="868">
      <c r="E868" s="11"/>
      <c r="J868" s="11"/>
      <c r="O868" s="11"/>
      <c r="T868" s="11"/>
      <c r="Y868" s="11"/>
      <c r="AD868" s="11"/>
      <c r="AI868" s="11"/>
      <c r="AN868" s="11"/>
      <c r="AS868" s="11"/>
    </row>
    <row r="869">
      <c r="E869" s="11"/>
      <c r="J869" s="11"/>
      <c r="O869" s="11"/>
      <c r="T869" s="11"/>
      <c r="Y869" s="11"/>
      <c r="AD869" s="11"/>
      <c r="AI869" s="11"/>
      <c r="AN869" s="11"/>
      <c r="AS869" s="11"/>
    </row>
    <row r="870">
      <c r="E870" s="11"/>
      <c r="J870" s="11"/>
      <c r="O870" s="11"/>
      <c r="T870" s="11"/>
      <c r="Y870" s="11"/>
      <c r="AD870" s="11"/>
      <c r="AI870" s="11"/>
      <c r="AN870" s="11"/>
      <c r="AS870" s="11"/>
    </row>
    <row r="871">
      <c r="E871" s="11"/>
      <c r="J871" s="11"/>
      <c r="O871" s="11"/>
      <c r="T871" s="11"/>
      <c r="Y871" s="11"/>
      <c r="AD871" s="11"/>
      <c r="AI871" s="11"/>
      <c r="AN871" s="11"/>
      <c r="AS871" s="11"/>
    </row>
    <row r="872">
      <c r="E872" s="11"/>
      <c r="J872" s="11"/>
      <c r="O872" s="11"/>
      <c r="T872" s="11"/>
      <c r="Y872" s="11"/>
      <c r="AD872" s="11"/>
      <c r="AI872" s="11"/>
      <c r="AN872" s="11"/>
      <c r="AS872" s="11"/>
    </row>
    <row r="873">
      <c r="E873" s="11"/>
      <c r="J873" s="11"/>
      <c r="O873" s="11"/>
      <c r="T873" s="11"/>
      <c r="Y873" s="11"/>
      <c r="AD873" s="11"/>
      <c r="AI873" s="11"/>
      <c r="AN873" s="11"/>
      <c r="AS873" s="11"/>
    </row>
    <row r="874">
      <c r="E874" s="11"/>
      <c r="J874" s="11"/>
      <c r="O874" s="11"/>
      <c r="T874" s="11"/>
      <c r="Y874" s="11"/>
      <c r="AD874" s="11"/>
      <c r="AI874" s="11"/>
      <c r="AN874" s="11"/>
      <c r="AS874" s="11"/>
    </row>
    <row r="875">
      <c r="E875" s="11"/>
      <c r="J875" s="11"/>
      <c r="O875" s="11"/>
      <c r="T875" s="11"/>
      <c r="Y875" s="11"/>
      <c r="AD875" s="11"/>
      <c r="AI875" s="11"/>
      <c r="AN875" s="11"/>
      <c r="AS875" s="11"/>
    </row>
    <row r="876">
      <c r="E876" s="11"/>
      <c r="J876" s="11"/>
      <c r="O876" s="11"/>
      <c r="T876" s="11"/>
      <c r="Y876" s="11"/>
      <c r="AD876" s="11"/>
      <c r="AI876" s="11"/>
      <c r="AN876" s="11"/>
      <c r="AS876" s="11"/>
    </row>
    <row r="877">
      <c r="E877" s="11"/>
      <c r="J877" s="11"/>
      <c r="O877" s="11"/>
      <c r="T877" s="11"/>
      <c r="Y877" s="11"/>
      <c r="AD877" s="11"/>
      <c r="AI877" s="11"/>
      <c r="AN877" s="11"/>
      <c r="AS877" s="11"/>
    </row>
    <row r="878">
      <c r="E878" s="11"/>
      <c r="J878" s="11"/>
      <c r="O878" s="11"/>
      <c r="T878" s="11"/>
      <c r="Y878" s="11"/>
      <c r="AD878" s="11"/>
      <c r="AI878" s="11"/>
      <c r="AN878" s="11"/>
      <c r="AS878" s="11"/>
    </row>
    <row r="879">
      <c r="E879" s="11"/>
      <c r="J879" s="11"/>
      <c r="O879" s="11"/>
      <c r="T879" s="11"/>
      <c r="Y879" s="11"/>
      <c r="AD879" s="11"/>
      <c r="AI879" s="11"/>
      <c r="AN879" s="11"/>
      <c r="AS879" s="11"/>
    </row>
    <row r="880">
      <c r="E880" s="11"/>
      <c r="J880" s="11"/>
      <c r="O880" s="11"/>
      <c r="T880" s="11"/>
      <c r="Y880" s="11"/>
      <c r="AD880" s="11"/>
      <c r="AI880" s="11"/>
      <c r="AN880" s="11"/>
      <c r="AS880" s="11"/>
    </row>
    <row r="881">
      <c r="E881" s="11"/>
      <c r="J881" s="11"/>
      <c r="O881" s="11"/>
      <c r="T881" s="11"/>
      <c r="Y881" s="11"/>
      <c r="AD881" s="11"/>
      <c r="AI881" s="11"/>
      <c r="AN881" s="11"/>
      <c r="AS881" s="11"/>
    </row>
    <row r="882">
      <c r="E882" s="11"/>
      <c r="J882" s="11"/>
      <c r="O882" s="11"/>
      <c r="T882" s="11"/>
      <c r="Y882" s="11"/>
      <c r="AD882" s="11"/>
      <c r="AI882" s="11"/>
      <c r="AN882" s="11"/>
      <c r="AS882" s="11"/>
    </row>
    <row r="883">
      <c r="E883" s="11"/>
      <c r="J883" s="11"/>
      <c r="O883" s="11"/>
      <c r="T883" s="11"/>
      <c r="Y883" s="11"/>
      <c r="AD883" s="11"/>
      <c r="AI883" s="11"/>
      <c r="AN883" s="11"/>
      <c r="AS883" s="11"/>
    </row>
    <row r="884">
      <c r="E884" s="11"/>
      <c r="J884" s="11"/>
      <c r="O884" s="11"/>
      <c r="T884" s="11"/>
      <c r="Y884" s="11"/>
      <c r="AD884" s="11"/>
      <c r="AI884" s="11"/>
      <c r="AN884" s="11"/>
      <c r="AS884" s="11"/>
    </row>
    <row r="885">
      <c r="E885" s="11"/>
      <c r="J885" s="11"/>
      <c r="O885" s="11"/>
      <c r="T885" s="11"/>
      <c r="Y885" s="11"/>
      <c r="AD885" s="11"/>
      <c r="AI885" s="11"/>
      <c r="AN885" s="11"/>
      <c r="AS885" s="11"/>
    </row>
    <row r="886">
      <c r="E886" s="11"/>
      <c r="J886" s="11"/>
      <c r="O886" s="11"/>
      <c r="T886" s="11"/>
      <c r="Y886" s="11"/>
      <c r="AD886" s="11"/>
      <c r="AI886" s="11"/>
      <c r="AN886" s="11"/>
      <c r="AS886" s="11"/>
    </row>
    <row r="887">
      <c r="E887" s="11"/>
      <c r="J887" s="11"/>
      <c r="O887" s="11"/>
      <c r="T887" s="11"/>
      <c r="Y887" s="11"/>
      <c r="AD887" s="11"/>
      <c r="AI887" s="11"/>
      <c r="AN887" s="11"/>
      <c r="AS887" s="11"/>
    </row>
    <row r="888">
      <c r="E888" s="11"/>
      <c r="J888" s="11"/>
      <c r="O888" s="11"/>
      <c r="T888" s="11"/>
      <c r="Y888" s="11"/>
      <c r="AD888" s="11"/>
      <c r="AI888" s="11"/>
      <c r="AN888" s="11"/>
      <c r="AS888" s="11"/>
    </row>
    <row r="889">
      <c r="E889" s="11"/>
      <c r="J889" s="11"/>
      <c r="O889" s="11"/>
      <c r="T889" s="11"/>
      <c r="Y889" s="11"/>
      <c r="AD889" s="11"/>
      <c r="AI889" s="11"/>
      <c r="AN889" s="11"/>
      <c r="AS889" s="11"/>
    </row>
    <row r="890">
      <c r="E890" s="11"/>
      <c r="J890" s="11"/>
      <c r="O890" s="11"/>
      <c r="T890" s="11"/>
      <c r="Y890" s="11"/>
      <c r="AD890" s="11"/>
      <c r="AI890" s="11"/>
      <c r="AN890" s="11"/>
      <c r="AS890" s="11"/>
    </row>
    <row r="891">
      <c r="E891" s="11"/>
      <c r="J891" s="11"/>
      <c r="O891" s="11"/>
      <c r="T891" s="11"/>
      <c r="Y891" s="11"/>
      <c r="AD891" s="11"/>
      <c r="AI891" s="11"/>
      <c r="AN891" s="11"/>
      <c r="AS891" s="11"/>
    </row>
    <row r="892">
      <c r="E892" s="11"/>
      <c r="J892" s="11"/>
      <c r="O892" s="11"/>
      <c r="T892" s="11"/>
      <c r="Y892" s="11"/>
      <c r="AD892" s="11"/>
      <c r="AI892" s="11"/>
      <c r="AN892" s="11"/>
      <c r="AS892" s="11"/>
    </row>
    <row r="893">
      <c r="E893" s="11"/>
      <c r="J893" s="11"/>
      <c r="O893" s="11"/>
      <c r="T893" s="11"/>
      <c r="Y893" s="11"/>
      <c r="AD893" s="11"/>
      <c r="AI893" s="11"/>
      <c r="AN893" s="11"/>
      <c r="AS893" s="11"/>
    </row>
    <row r="894">
      <c r="E894" s="11"/>
      <c r="J894" s="11"/>
      <c r="O894" s="11"/>
      <c r="T894" s="11"/>
      <c r="Y894" s="11"/>
      <c r="AD894" s="11"/>
      <c r="AI894" s="11"/>
      <c r="AN894" s="11"/>
      <c r="AS894" s="11"/>
    </row>
    <row r="895">
      <c r="E895" s="11"/>
      <c r="J895" s="11"/>
      <c r="O895" s="11"/>
      <c r="T895" s="11"/>
      <c r="Y895" s="11"/>
      <c r="AD895" s="11"/>
      <c r="AI895" s="11"/>
      <c r="AN895" s="11"/>
      <c r="AS895" s="11"/>
    </row>
    <row r="896">
      <c r="E896" s="11"/>
      <c r="J896" s="11"/>
      <c r="O896" s="11"/>
      <c r="T896" s="11"/>
      <c r="Y896" s="11"/>
      <c r="AD896" s="11"/>
      <c r="AI896" s="11"/>
      <c r="AN896" s="11"/>
      <c r="AS896" s="11"/>
    </row>
    <row r="897">
      <c r="E897" s="11"/>
      <c r="J897" s="11"/>
      <c r="O897" s="11"/>
      <c r="T897" s="11"/>
      <c r="Y897" s="11"/>
      <c r="AD897" s="11"/>
      <c r="AI897" s="11"/>
      <c r="AN897" s="11"/>
      <c r="AS897" s="11"/>
    </row>
    <row r="898">
      <c r="E898" s="11"/>
      <c r="J898" s="11"/>
      <c r="O898" s="11"/>
      <c r="T898" s="11"/>
      <c r="Y898" s="11"/>
      <c r="AD898" s="11"/>
      <c r="AI898" s="11"/>
      <c r="AN898" s="11"/>
      <c r="AS898" s="11"/>
    </row>
    <row r="899">
      <c r="E899" s="11"/>
      <c r="J899" s="11"/>
      <c r="O899" s="11"/>
      <c r="T899" s="11"/>
      <c r="Y899" s="11"/>
      <c r="AD899" s="11"/>
      <c r="AI899" s="11"/>
      <c r="AN899" s="11"/>
      <c r="AS899" s="11"/>
    </row>
    <row r="900">
      <c r="E900" s="11"/>
      <c r="J900" s="11"/>
      <c r="O900" s="11"/>
      <c r="T900" s="11"/>
      <c r="Y900" s="11"/>
      <c r="AD900" s="11"/>
      <c r="AI900" s="11"/>
      <c r="AN900" s="11"/>
      <c r="AS900" s="11"/>
    </row>
    <row r="901">
      <c r="E901" s="11"/>
      <c r="J901" s="11"/>
      <c r="O901" s="11"/>
      <c r="T901" s="11"/>
      <c r="Y901" s="11"/>
      <c r="AD901" s="11"/>
      <c r="AI901" s="11"/>
      <c r="AN901" s="11"/>
      <c r="AS901" s="11"/>
    </row>
    <row r="902">
      <c r="E902" s="11"/>
      <c r="J902" s="11"/>
      <c r="O902" s="11"/>
      <c r="T902" s="11"/>
      <c r="Y902" s="11"/>
      <c r="AD902" s="11"/>
      <c r="AI902" s="11"/>
      <c r="AN902" s="11"/>
      <c r="AS902" s="11"/>
    </row>
    <row r="903">
      <c r="E903" s="11"/>
      <c r="J903" s="11"/>
      <c r="O903" s="11"/>
      <c r="T903" s="11"/>
      <c r="Y903" s="11"/>
      <c r="AD903" s="11"/>
      <c r="AI903" s="11"/>
      <c r="AN903" s="11"/>
      <c r="AS903" s="11"/>
    </row>
    <row r="904">
      <c r="E904" s="11"/>
      <c r="J904" s="11"/>
      <c r="O904" s="11"/>
      <c r="T904" s="11"/>
      <c r="Y904" s="11"/>
      <c r="AD904" s="11"/>
      <c r="AI904" s="11"/>
      <c r="AN904" s="11"/>
      <c r="AS904" s="11"/>
    </row>
    <row r="905">
      <c r="E905" s="11"/>
      <c r="J905" s="11"/>
      <c r="O905" s="11"/>
      <c r="T905" s="11"/>
      <c r="Y905" s="11"/>
      <c r="AD905" s="11"/>
      <c r="AI905" s="11"/>
      <c r="AN905" s="11"/>
      <c r="AS905" s="11"/>
    </row>
    <row r="906">
      <c r="E906" s="11"/>
      <c r="J906" s="11"/>
      <c r="O906" s="11"/>
      <c r="T906" s="11"/>
      <c r="Y906" s="11"/>
      <c r="AD906" s="11"/>
      <c r="AI906" s="11"/>
      <c r="AN906" s="11"/>
      <c r="AS906" s="11"/>
    </row>
    <row r="907">
      <c r="E907" s="11"/>
      <c r="J907" s="11"/>
      <c r="O907" s="11"/>
      <c r="T907" s="11"/>
      <c r="Y907" s="11"/>
      <c r="AD907" s="11"/>
      <c r="AI907" s="11"/>
      <c r="AN907" s="11"/>
      <c r="AS907" s="11"/>
    </row>
    <row r="908">
      <c r="E908" s="11"/>
      <c r="J908" s="11"/>
      <c r="O908" s="11"/>
      <c r="T908" s="11"/>
      <c r="Y908" s="11"/>
      <c r="AD908" s="11"/>
      <c r="AI908" s="11"/>
      <c r="AN908" s="11"/>
      <c r="AS908" s="11"/>
    </row>
    <row r="909">
      <c r="E909" s="11"/>
      <c r="J909" s="11"/>
      <c r="O909" s="11"/>
      <c r="T909" s="11"/>
      <c r="Y909" s="11"/>
      <c r="AD909" s="11"/>
      <c r="AI909" s="11"/>
      <c r="AN909" s="11"/>
      <c r="AS909" s="11"/>
    </row>
    <row r="910">
      <c r="E910" s="11"/>
      <c r="J910" s="11"/>
      <c r="O910" s="11"/>
      <c r="T910" s="11"/>
      <c r="Y910" s="11"/>
      <c r="AD910" s="11"/>
      <c r="AI910" s="11"/>
      <c r="AN910" s="11"/>
      <c r="AS910" s="11"/>
    </row>
    <row r="911">
      <c r="E911" s="11"/>
      <c r="J911" s="11"/>
      <c r="O911" s="11"/>
      <c r="T911" s="11"/>
      <c r="Y911" s="11"/>
      <c r="AD911" s="11"/>
      <c r="AI911" s="11"/>
      <c r="AN911" s="11"/>
      <c r="AS911" s="11"/>
    </row>
    <row r="912">
      <c r="E912" s="11"/>
      <c r="J912" s="11"/>
      <c r="O912" s="11"/>
      <c r="T912" s="11"/>
      <c r="Y912" s="11"/>
      <c r="AD912" s="11"/>
      <c r="AI912" s="11"/>
      <c r="AN912" s="11"/>
      <c r="AS912" s="11"/>
    </row>
    <row r="913">
      <c r="E913" s="11"/>
      <c r="J913" s="11"/>
      <c r="O913" s="11"/>
      <c r="T913" s="11"/>
      <c r="Y913" s="11"/>
      <c r="AD913" s="11"/>
      <c r="AI913" s="11"/>
      <c r="AN913" s="11"/>
      <c r="AS913" s="11"/>
    </row>
    <row r="914">
      <c r="E914" s="11"/>
      <c r="J914" s="11"/>
      <c r="O914" s="11"/>
      <c r="T914" s="11"/>
      <c r="Y914" s="11"/>
      <c r="AD914" s="11"/>
      <c r="AI914" s="11"/>
      <c r="AN914" s="11"/>
      <c r="AS914" s="11"/>
    </row>
    <row r="915">
      <c r="E915" s="11"/>
      <c r="J915" s="11"/>
      <c r="O915" s="11"/>
      <c r="T915" s="11"/>
      <c r="Y915" s="11"/>
      <c r="AD915" s="11"/>
      <c r="AI915" s="11"/>
      <c r="AN915" s="11"/>
      <c r="AS915" s="11"/>
    </row>
    <row r="916">
      <c r="E916" s="11"/>
      <c r="J916" s="11"/>
      <c r="O916" s="11"/>
      <c r="T916" s="11"/>
      <c r="Y916" s="11"/>
      <c r="AD916" s="11"/>
      <c r="AI916" s="11"/>
      <c r="AN916" s="11"/>
      <c r="AS916" s="11"/>
    </row>
    <row r="917">
      <c r="E917" s="11"/>
      <c r="J917" s="11"/>
      <c r="O917" s="11"/>
      <c r="T917" s="11"/>
      <c r="Y917" s="11"/>
      <c r="AD917" s="11"/>
      <c r="AI917" s="11"/>
      <c r="AN917" s="11"/>
      <c r="AS917" s="11"/>
    </row>
    <row r="918">
      <c r="E918" s="11"/>
      <c r="J918" s="11"/>
      <c r="O918" s="11"/>
      <c r="T918" s="11"/>
      <c r="Y918" s="11"/>
      <c r="AD918" s="11"/>
      <c r="AI918" s="11"/>
      <c r="AN918" s="11"/>
      <c r="AS918" s="11"/>
    </row>
    <row r="919">
      <c r="E919" s="11"/>
      <c r="J919" s="11"/>
      <c r="O919" s="11"/>
      <c r="T919" s="11"/>
      <c r="Y919" s="11"/>
      <c r="AD919" s="11"/>
      <c r="AI919" s="11"/>
      <c r="AN919" s="11"/>
      <c r="AS919" s="11"/>
    </row>
    <row r="920">
      <c r="E920" s="11"/>
      <c r="J920" s="11"/>
      <c r="O920" s="11"/>
      <c r="T920" s="11"/>
      <c r="Y920" s="11"/>
      <c r="AD920" s="11"/>
      <c r="AI920" s="11"/>
      <c r="AN920" s="11"/>
      <c r="AS920" s="11"/>
    </row>
    <row r="921">
      <c r="E921" s="11"/>
      <c r="J921" s="11"/>
      <c r="O921" s="11"/>
      <c r="T921" s="11"/>
      <c r="Y921" s="11"/>
      <c r="AD921" s="11"/>
      <c r="AI921" s="11"/>
      <c r="AN921" s="11"/>
      <c r="AS921" s="11"/>
    </row>
    <row r="922">
      <c r="E922" s="11"/>
      <c r="J922" s="11"/>
      <c r="O922" s="11"/>
      <c r="T922" s="11"/>
      <c r="Y922" s="11"/>
      <c r="AD922" s="11"/>
      <c r="AI922" s="11"/>
      <c r="AN922" s="11"/>
      <c r="AS922" s="11"/>
    </row>
    <row r="923">
      <c r="E923" s="11"/>
      <c r="J923" s="11"/>
      <c r="O923" s="11"/>
      <c r="T923" s="11"/>
      <c r="Y923" s="11"/>
      <c r="AD923" s="11"/>
      <c r="AI923" s="11"/>
      <c r="AN923" s="11"/>
      <c r="AS923" s="11"/>
    </row>
    <row r="924">
      <c r="E924" s="11"/>
      <c r="J924" s="11"/>
      <c r="O924" s="11"/>
      <c r="T924" s="11"/>
      <c r="Y924" s="11"/>
      <c r="AD924" s="11"/>
      <c r="AI924" s="11"/>
      <c r="AN924" s="11"/>
      <c r="AS924" s="11"/>
    </row>
    <row r="925">
      <c r="E925" s="11"/>
      <c r="J925" s="11"/>
      <c r="O925" s="11"/>
      <c r="T925" s="11"/>
      <c r="Y925" s="11"/>
      <c r="AD925" s="11"/>
      <c r="AI925" s="11"/>
      <c r="AN925" s="11"/>
      <c r="AS925" s="11"/>
    </row>
    <row r="926">
      <c r="E926" s="11"/>
      <c r="J926" s="11"/>
      <c r="O926" s="11"/>
      <c r="T926" s="11"/>
      <c r="Y926" s="11"/>
      <c r="AD926" s="11"/>
      <c r="AI926" s="11"/>
      <c r="AN926" s="11"/>
      <c r="AS926" s="11"/>
    </row>
    <row r="927">
      <c r="E927" s="11"/>
      <c r="J927" s="11"/>
      <c r="O927" s="11"/>
      <c r="T927" s="11"/>
      <c r="Y927" s="11"/>
      <c r="AD927" s="11"/>
      <c r="AI927" s="11"/>
      <c r="AN927" s="11"/>
      <c r="AS927" s="11"/>
    </row>
    <row r="928">
      <c r="E928" s="11"/>
      <c r="J928" s="11"/>
      <c r="O928" s="11"/>
      <c r="T928" s="11"/>
      <c r="Y928" s="11"/>
      <c r="AD928" s="11"/>
      <c r="AI928" s="11"/>
      <c r="AN928" s="11"/>
      <c r="AS928" s="11"/>
    </row>
    <row r="929">
      <c r="E929" s="11"/>
      <c r="J929" s="11"/>
      <c r="O929" s="11"/>
      <c r="T929" s="11"/>
      <c r="Y929" s="11"/>
      <c r="AD929" s="11"/>
      <c r="AI929" s="11"/>
      <c r="AN929" s="11"/>
      <c r="AS929" s="11"/>
    </row>
    <row r="930">
      <c r="E930" s="11"/>
      <c r="J930" s="11"/>
      <c r="O930" s="11"/>
      <c r="T930" s="11"/>
      <c r="Y930" s="11"/>
      <c r="AD930" s="11"/>
      <c r="AI930" s="11"/>
      <c r="AN930" s="11"/>
      <c r="AS930" s="11"/>
    </row>
    <row r="931">
      <c r="E931" s="11"/>
      <c r="J931" s="11"/>
      <c r="O931" s="11"/>
      <c r="T931" s="11"/>
      <c r="Y931" s="11"/>
      <c r="AD931" s="11"/>
      <c r="AI931" s="11"/>
      <c r="AN931" s="11"/>
      <c r="AS931" s="11"/>
    </row>
    <row r="932">
      <c r="E932" s="11"/>
      <c r="J932" s="11"/>
      <c r="O932" s="11"/>
      <c r="T932" s="11"/>
      <c r="Y932" s="11"/>
      <c r="AD932" s="11"/>
      <c r="AI932" s="11"/>
      <c r="AN932" s="11"/>
      <c r="AS932" s="11"/>
    </row>
    <row r="933">
      <c r="E933" s="11"/>
      <c r="J933" s="11"/>
      <c r="O933" s="11"/>
      <c r="T933" s="11"/>
      <c r="Y933" s="11"/>
      <c r="AD933" s="11"/>
      <c r="AI933" s="11"/>
      <c r="AN933" s="11"/>
      <c r="AS933" s="11"/>
    </row>
    <row r="934">
      <c r="E934" s="11"/>
      <c r="J934" s="11"/>
      <c r="O934" s="11"/>
      <c r="T934" s="11"/>
      <c r="Y934" s="11"/>
      <c r="AD934" s="11"/>
      <c r="AI934" s="11"/>
      <c r="AN934" s="11"/>
      <c r="AS934" s="11"/>
    </row>
    <row r="935">
      <c r="E935" s="11"/>
      <c r="J935" s="11"/>
      <c r="O935" s="11"/>
      <c r="T935" s="11"/>
      <c r="Y935" s="11"/>
      <c r="AD935" s="11"/>
      <c r="AI935" s="11"/>
      <c r="AN935" s="11"/>
      <c r="AS935" s="11"/>
    </row>
    <row r="936">
      <c r="E936" s="11"/>
      <c r="J936" s="11"/>
      <c r="O936" s="11"/>
      <c r="T936" s="11"/>
      <c r="Y936" s="11"/>
      <c r="AD936" s="11"/>
      <c r="AI936" s="11"/>
      <c r="AN936" s="11"/>
      <c r="AS936" s="11"/>
    </row>
    <row r="937">
      <c r="E937" s="11"/>
      <c r="J937" s="11"/>
      <c r="O937" s="11"/>
      <c r="T937" s="11"/>
      <c r="Y937" s="11"/>
      <c r="AD937" s="11"/>
      <c r="AI937" s="11"/>
      <c r="AN937" s="11"/>
      <c r="AS937" s="11"/>
    </row>
    <row r="938">
      <c r="E938" s="11"/>
      <c r="J938" s="11"/>
      <c r="O938" s="11"/>
      <c r="T938" s="11"/>
      <c r="Y938" s="11"/>
      <c r="AD938" s="11"/>
      <c r="AI938" s="11"/>
      <c r="AN938" s="11"/>
      <c r="AS938" s="11"/>
    </row>
    <row r="939">
      <c r="E939" s="11"/>
      <c r="J939" s="11"/>
      <c r="O939" s="11"/>
      <c r="T939" s="11"/>
      <c r="Y939" s="11"/>
      <c r="AD939" s="11"/>
      <c r="AI939" s="11"/>
      <c r="AN939" s="11"/>
      <c r="AS939" s="11"/>
    </row>
    <row r="940">
      <c r="E940" s="11"/>
      <c r="J940" s="11"/>
      <c r="O940" s="11"/>
      <c r="T940" s="11"/>
      <c r="Y940" s="11"/>
      <c r="AD940" s="11"/>
      <c r="AI940" s="11"/>
      <c r="AN940" s="11"/>
      <c r="AS940" s="11"/>
    </row>
    <row r="941">
      <c r="E941" s="11"/>
      <c r="J941" s="11"/>
      <c r="O941" s="11"/>
      <c r="T941" s="11"/>
      <c r="Y941" s="11"/>
      <c r="AD941" s="11"/>
      <c r="AI941" s="11"/>
      <c r="AN941" s="11"/>
      <c r="AS941" s="11"/>
    </row>
    <row r="942">
      <c r="E942" s="11"/>
      <c r="J942" s="11"/>
      <c r="O942" s="11"/>
      <c r="T942" s="11"/>
      <c r="Y942" s="11"/>
      <c r="AD942" s="11"/>
      <c r="AI942" s="11"/>
      <c r="AN942" s="11"/>
      <c r="AS942" s="11"/>
    </row>
    <row r="943">
      <c r="E943" s="11"/>
      <c r="J943" s="11"/>
      <c r="O943" s="11"/>
      <c r="T943" s="11"/>
      <c r="Y943" s="11"/>
      <c r="AD943" s="11"/>
      <c r="AI943" s="11"/>
      <c r="AN943" s="11"/>
      <c r="AS943" s="11"/>
    </row>
    <row r="944">
      <c r="E944" s="11"/>
      <c r="J944" s="11"/>
      <c r="O944" s="11"/>
      <c r="T944" s="11"/>
      <c r="Y944" s="11"/>
      <c r="AD944" s="11"/>
      <c r="AI944" s="11"/>
      <c r="AN944" s="11"/>
      <c r="AS944" s="11"/>
    </row>
    <row r="945">
      <c r="E945" s="11"/>
      <c r="J945" s="11"/>
      <c r="O945" s="11"/>
      <c r="T945" s="11"/>
      <c r="Y945" s="11"/>
      <c r="AD945" s="11"/>
      <c r="AI945" s="11"/>
      <c r="AN945" s="11"/>
      <c r="AS945" s="11"/>
    </row>
    <row r="946">
      <c r="E946" s="11"/>
      <c r="J946" s="11"/>
      <c r="O946" s="11"/>
      <c r="T946" s="11"/>
      <c r="Y946" s="11"/>
      <c r="AD946" s="11"/>
      <c r="AI946" s="11"/>
      <c r="AN946" s="11"/>
      <c r="AS946" s="11"/>
    </row>
    <row r="947">
      <c r="E947" s="11"/>
      <c r="J947" s="11"/>
      <c r="O947" s="11"/>
      <c r="T947" s="11"/>
      <c r="Y947" s="11"/>
      <c r="AD947" s="11"/>
      <c r="AI947" s="11"/>
      <c r="AN947" s="11"/>
      <c r="AS947" s="11"/>
    </row>
    <row r="948">
      <c r="E948" s="11"/>
      <c r="J948" s="11"/>
      <c r="O948" s="11"/>
      <c r="T948" s="11"/>
      <c r="Y948" s="11"/>
      <c r="AD948" s="11"/>
      <c r="AI948" s="11"/>
      <c r="AN948" s="11"/>
      <c r="AS948" s="11"/>
    </row>
    <row r="949">
      <c r="E949" s="11"/>
      <c r="J949" s="11"/>
      <c r="O949" s="11"/>
      <c r="T949" s="11"/>
      <c r="Y949" s="11"/>
      <c r="AD949" s="11"/>
      <c r="AI949" s="11"/>
      <c r="AN949" s="11"/>
      <c r="AS949" s="11"/>
    </row>
    <row r="950">
      <c r="E950" s="11"/>
      <c r="J950" s="11"/>
      <c r="O950" s="11"/>
      <c r="T950" s="11"/>
      <c r="Y950" s="11"/>
      <c r="AD950" s="11"/>
      <c r="AI950" s="11"/>
      <c r="AN950" s="11"/>
      <c r="AS950" s="11"/>
    </row>
    <row r="951">
      <c r="E951" s="11"/>
      <c r="J951" s="11"/>
      <c r="O951" s="11"/>
      <c r="T951" s="11"/>
      <c r="Y951" s="11"/>
      <c r="AD951" s="11"/>
      <c r="AI951" s="11"/>
      <c r="AN951" s="11"/>
      <c r="AS951" s="11"/>
    </row>
    <row r="952">
      <c r="E952" s="11"/>
      <c r="J952" s="11"/>
      <c r="O952" s="11"/>
      <c r="T952" s="11"/>
      <c r="Y952" s="11"/>
      <c r="AD952" s="11"/>
      <c r="AI952" s="11"/>
      <c r="AN952" s="11"/>
      <c r="AS952" s="11"/>
    </row>
    <row r="953">
      <c r="E953" s="11"/>
      <c r="J953" s="11"/>
      <c r="O953" s="11"/>
      <c r="T953" s="11"/>
      <c r="Y953" s="11"/>
      <c r="AD953" s="11"/>
      <c r="AI953" s="11"/>
      <c r="AN953" s="11"/>
      <c r="AS953" s="11"/>
    </row>
    <row r="954">
      <c r="E954" s="11"/>
      <c r="J954" s="11"/>
      <c r="O954" s="11"/>
      <c r="T954" s="11"/>
      <c r="Y954" s="11"/>
      <c r="AD954" s="11"/>
      <c r="AI954" s="11"/>
      <c r="AN954" s="11"/>
      <c r="AS954" s="11"/>
    </row>
    <row r="955">
      <c r="E955" s="11"/>
      <c r="J955" s="11"/>
      <c r="O955" s="11"/>
      <c r="T955" s="11"/>
      <c r="Y955" s="11"/>
      <c r="AD955" s="11"/>
      <c r="AI955" s="11"/>
      <c r="AN955" s="11"/>
      <c r="AS955" s="11"/>
    </row>
    <row r="956">
      <c r="E956" s="11"/>
      <c r="J956" s="11"/>
      <c r="O956" s="11"/>
      <c r="T956" s="11"/>
      <c r="Y956" s="11"/>
      <c r="AD956" s="11"/>
      <c r="AI956" s="11"/>
      <c r="AN956" s="11"/>
      <c r="AS956" s="11"/>
    </row>
    <row r="957">
      <c r="E957" s="11"/>
      <c r="J957" s="11"/>
      <c r="O957" s="11"/>
      <c r="T957" s="11"/>
      <c r="Y957" s="11"/>
      <c r="AD957" s="11"/>
      <c r="AI957" s="11"/>
      <c r="AN957" s="11"/>
      <c r="AS957" s="11"/>
    </row>
    <row r="958">
      <c r="E958" s="11"/>
      <c r="J958" s="11"/>
      <c r="O958" s="11"/>
      <c r="T958" s="11"/>
      <c r="Y958" s="11"/>
      <c r="AD958" s="11"/>
      <c r="AI958" s="11"/>
      <c r="AN958" s="11"/>
      <c r="AS958" s="11"/>
    </row>
    <row r="959">
      <c r="E959" s="11"/>
      <c r="J959" s="11"/>
      <c r="O959" s="11"/>
      <c r="T959" s="11"/>
      <c r="Y959" s="11"/>
      <c r="AD959" s="11"/>
      <c r="AI959" s="11"/>
      <c r="AN959" s="11"/>
      <c r="AS959" s="11"/>
    </row>
    <row r="960">
      <c r="E960" s="11"/>
      <c r="J960" s="11"/>
      <c r="O960" s="11"/>
      <c r="T960" s="11"/>
      <c r="Y960" s="11"/>
      <c r="AD960" s="11"/>
      <c r="AI960" s="11"/>
      <c r="AN960" s="11"/>
      <c r="AS960" s="11"/>
    </row>
    <row r="961">
      <c r="E961" s="11"/>
      <c r="J961" s="11"/>
      <c r="O961" s="11"/>
      <c r="T961" s="11"/>
      <c r="Y961" s="11"/>
      <c r="AD961" s="11"/>
      <c r="AI961" s="11"/>
      <c r="AN961" s="11"/>
      <c r="AS961" s="11"/>
    </row>
    <row r="962">
      <c r="E962" s="11"/>
      <c r="J962" s="11"/>
      <c r="O962" s="11"/>
      <c r="T962" s="11"/>
      <c r="Y962" s="11"/>
      <c r="AD962" s="11"/>
      <c r="AI962" s="11"/>
      <c r="AN962" s="11"/>
      <c r="AS962" s="11"/>
    </row>
    <row r="963">
      <c r="E963" s="11"/>
      <c r="J963" s="11"/>
      <c r="O963" s="11"/>
      <c r="T963" s="11"/>
      <c r="Y963" s="11"/>
      <c r="AD963" s="11"/>
      <c r="AI963" s="11"/>
      <c r="AN963" s="11"/>
      <c r="AS963" s="11"/>
    </row>
    <row r="964">
      <c r="E964" s="11"/>
      <c r="J964" s="11"/>
      <c r="O964" s="11"/>
      <c r="T964" s="11"/>
      <c r="Y964" s="11"/>
      <c r="AD964" s="11"/>
      <c r="AI964" s="11"/>
      <c r="AN964" s="11"/>
      <c r="AS964" s="11"/>
    </row>
    <row r="965">
      <c r="E965" s="11"/>
      <c r="J965" s="11"/>
      <c r="O965" s="11"/>
      <c r="T965" s="11"/>
      <c r="Y965" s="11"/>
      <c r="AD965" s="11"/>
      <c r="AI965" s="11"/>
      <c r="AN965" s="11"/>
      <c r="AS965" s="11"/>
    </row>
    <row r="966">
      <c r="E966" s="11"/>
      <c r="J966" s="11"/>
      <c r="O966" s="11"/>
      <c r="T966" s="11"/>
      <c r="Y966" s="11"/>
      <c r="AD966" s="11"/>
      <c r="AI966" s="11"/>
      <c r="AN966" s="11"/>
      <c r="AS966" s="11"/>
    </row>
    <row r="967">
      <c r="E967" s="11"/>
      <c r="J967" s="11"/>
      <c r="O967" s="11"/>
      <c r="T967" s="11"/>
      <c r="Y967" s="11"/>
      <c r="AD967" s="11"/>
      <c r="AI967" s="11"/>
      <c r="AN967" s="11"/>
      <c r="AS967" s="11"/>
    </row>
    <row r="968">
      <c r="E968" s="11"/>
      <c r="J968" s="11"/>
      <c r="O968" s="11"/>
      <c r="T968" s="11"/>
      <c r="Y968" s="11"/>
      <c r="AD968" s="11"/>
      <c r="AI968" s="11"/>
      <c r="AN968" s="11"/>
      <c r="AS968" s="11"/>
    </row>
    <row r="969">
      <c r="E969" s="11"/>
      <c r="J969" s="11"/>
      <c r="O969" s="11"/>
      <c r="T969" s="11"/>
      <c r="Y969" s="11"/>
      <c r="AD969" s="11"/>
      <c r="AI969" s="11"/>
      <c r="AN969" s="11"/>
      <c r="AS969" s="11"/>
    </row>
    <row r="970">
      <c r="E970" s="11"/>
      <c r="J970" s="11"/>
      <c r="O970" s="11"/>
      <c r="T970" s="11"/>
      <c r="Y970" s="11"/>
      <c r="AD970" s="11"/>
      <c r="AI970" s="11"/>
      <c r="AN970" s="11"/>
      <c r="AS970" s="11"/>
    </row>
    <row r="971">
      <c r="E971" s="11"/>
      <c r="J971" s="11"/>
      <c r="O971" s="11"/>
      <c r="T971" s="11"/>
      <c r="Y971" s="11"/>
      <c r="AD971" s="11"/>
      <c r="AI971" s="11"/>
      <c r="AN971" s="11"/>
      <c r="AS971" s="11"/>
    </row>
    <row r="972">
      <c r="E972" s="11"/>
      <c r="J972" s="11"/>
      <c r="O972" s="11"/>
      <c r="T972" s="11"/>
      <c r="Y972" s="11"/>
      <c r="AD972" s="11"/>
      <c r="AI972" s="11"/>
      <c r="AN972" s="11"/>
      <c r="AS972" s="11"/>
    </row>
    <row r="973">
      <c r="E973" s="11"/>
      <c r="J973" s="11"/>
      <c r="O973" s="11"/>
      <c r="T973" s="11"/>
      <c r="Y973" s="11"/>
      <c r="AD973" s="11"/>
      <c r="AI973" s="11"/>
      <c r="AN973" s="11"/>
      <c r="AS973" s="11"/>
    </row>
    <row r="974">
      <c r="E974" s="11"/>
      <c r="J974" s="11"/>
      <c r="O974" s="11"/>
      <c r="T974" s="11"/>
      <c r="Y974" s="11"/>
      <c r="AD974" s="11"/>
      <c r="AI974" s="11"/>
      <c r="AN974" s="11"/>
      <c r="AS974" s="11"/>
    </row>
    <row r="975">
      <c r="E975" s="11"/>
      <c r="J975" s="11"/>
      <c r="O975" s="11"/>
      <c r="T975" s="11"/>
      <c r="Y975" s="11"/>
      <c r="AD975" s="11"/>
      <c r="AI975" s="11"/>
      <c r="AN975" s="11"/>
      <c r="AS975" s="11"/>
    </row>
    <row r="976">
      <c r="E976" s="11"/>
      <c r="J976" s="11"/>
      <c r="O976" s="11"/>
      <c r="T976" s="11"/>
      <c r="Y976" s="11"/>
      <c r="AD976" s="11"/>
      <c r="AI976" s="11"/>
      <c r="AN976" s="11"/>
      <c r="AS976" s="11"/>
    </row>
    <row r="977">
      <c r="E977" s="11"/>
      <c r="J977" s="11"/>
      <c r="O977" s="11"/>
      <c r="T977" s="11"/>
      <c r="Y977" s="11"/>
      <c r="AD977" s="11"/>
      <c r="AI977" s="11"/>
      <c r="AN977" s="11"/>
      <c r="AS977" s="11"/>
    </row>
    <row r="978">
      <c r="E978" s="11"/>
      <c r="J978" s="11"/>
      <c r="O978" s="11"/>
      <c r="T978" s="11"/>
      <c r="Y978" s="11"/>
      <c r="AD978" s="11"/>
      <c r="AI978" s="11"/>
      <c r="AN978" s="11"/>
      <c r="AS978" s="11"/>
    </row>
    <row r="979">
      <c r="E979" s="11"/>
      <c r="J979" s="11"/>
      <c r="O979" s="11"/>
      <c r="T979" s="11"/>
      <c r="Y979" s="11"/>
      <c r="AD979" s="11"/>
      <c r="AI979" s="11"/>
      <c r="AN979" s="11"/>
      <c r="AS979" s="11"/>
    </row>
    <row r="980">
      <c r="E980" s="11"/>
      <c r="J980" s="11"/>
      <c r="O980" s="11"/>
      <c r="T980" s="11"/>
      <c r="Y980" s="11"/>
      <c r="AD980" s="11"/>
      <c r="AI980" s="11"/>
      <c r="AN980" s="11"/>
      <c r="AS980" s="11"/>
    </row>
    <row r="981">
      <c r="E981" s="11"/>
      <c r="J981" s="11"/>
      <c r="O981" s="11"/>
      <c r="T981" s="11"/>
      <c r="Y981" s="11"/>
      <c r="AD981" s="11"/>
      <c r="AI981" s="11"/>
      <c r="AN981" s="11"/>
      <c r="AS981" s="11"/>
    </row>
    <row r="982">
      <c r="E982" s="11"/>
      <c r="J982" s="11"/>
      <c r="O982" s="11"/>
      <c r="T982" s="11"/>
      <c r="Y982" s="11"/>
      <c r="AD982" s="11"/>
      <c r="AI982" s="11"/>
      <c r="AN982" s="11"/>
      <c r="AS982" s="11"/>
    </row>
    <row r="983">
      <c r="E983" s="11"/>
      <c r="J983" s="11"/>
      <c r="O983" s="11"/>
      <c r="T983" s="11"/>
      <c r="Y983" s="11"/>
      <c r="AD983" s="11"/>
      <c r="AI983" s="11"/>
      <c r="AN983" s="11"/>
      <c r="AS983" s="11"/>
    </row>
    <row r="984">
      <c r="E984" s="11"/>
      <c r="J984" s="11"/>
      <c r="O984" s="11"/>
      <c r="T984" s="11"/>
      <c r="Y984" s="11"/>
      <c r="AD984" s="11"/>
      <c r="AI984" s="11"/>
      <c r="AN984" s="11"/>
      <c r="AS984" s="11"/>
    </row>
    <row r="985">
      <c r="E985" s="11"/>
      <c r="J985" s="11"/>
      <c r="O985" s="11"/>
      <c r="T985" s="11"/>
      <c r="Y985" s="11"/>
      <c r="AD985" s="11"/>
      <c r="AI985" s="11"/>
      <c r="AN985" s="11"/>
      <c r="AS985" s="11"/>
    </row>
    <row r="986">
      <c r="E986" s="11"/>
      <c r="J986" s="11"/>
      <c r="O986" s="11"/>
      <c r="T986" s="11"/>
      <c r="Y986" s="11"/>
      <c r="AD986" s="11"/>
      <c r="AI986" s="11"/>
      <c r="AN986" s="11"/>
      <c r="AS986" s="11"/>
    </row>
    <row r="987">
      <c r="E987" s="11"/>
      <c r="J987" s="11"/>
      <c r="O987" s="11"/>
      <c r="T987" s="11"/>
      <c r="Y987" s="11"/>
      <c r="AD987" s="11"/>
      <c r="AI987" s="11"/>
      <c r="AN987" s="11"/>
      <c r="AS987" s="11"/>
    </row>
    <row r="988">
      <c r="E988" s="11"/>
      <c r="J988" s="11"/>
      <c r="O988" s="11"/>
      <c r="T988" s="11"/>
      <c r="Y988" s="11"/>
      <c r="AD988" s="11"/>
      <c r="AI988" s="11"/>
      <c r="AN988" s="11"/>
      <c r="AS988" s="11"/>
    </row>
    <row r="989">
      <c r="E989" s="11"/>
      <c r="J989" s="11"/>
      <c r="O989" s="11"/>
      <c r="T989" s="11"/>
      <c r="Y989" s="11"/>
      <c r="AD989" s="11"/>
      <c r="AI989" s="11"/>
      <c r="AN989" s="11"/>
      <c r="AS989" s="11"/>
    </row>
    <row r="990">
      <c r="E990" s="11"/>
      <c r="J990" s="11"/>
      <c r="O990" s="11"/>
      <c r="T990" s="11"/>
      <c r="Y990" s="11"/>
      <c r="AD990" s="11"/>
      <c r="AI990" s="11"/>
      <c r="AN990" s="11"/>
      <c r="AS990" s="11"/>
    </row>
    <row r="991">
      <c r="E991" s="11"/>
      <c r="J991" s="11"/>
      <c r="O991" s="11"/>
      <c r="T991" s="11"/>
      <c r="Y991" s="11"/>
      <c r="AD991" s="11"/>
      <c r="AI991" s="11"/>
      <c r="AN991" s="11"/>
      <c r="AS991" s="11"/>
    </row>
    <row r="992">
      <c r="E992" s="11"/>
      <c r="J992" s="11"/>
      <c r="O992" s="11"/>
      <c r="T992" s="11"/>
      <c r="Y992" s="11"/>
      <c r="AD992" s="11"/>
      <c r="AI992" s="11"/>
      <c r="AN992" s="11"/>
      <c r="AS992" s="11"/>
    </row>
    <row r="993">
      <c r="E993" s="11"/>
      <c r="J993" s="11"/>
      <c r="O993" s="11"/>
      <c r="T993" s="11"/>
      <c r="Y993" s="11"/>
      <c r="AD993" s="11"/>
      <c r="AI993" s="11"/>
      <c r="AN993" s="11"/>
      <c r="AS993" s="11"/>
    </row>
    <row r="994">
      <c r="E994" s="11"/>
      <c r="J994" s="11"/>
      <c r="O994" s="11"/>
      <c r="T994" s="11"/>
      <c r="Y994" s="11"/>
      <c r="AD994" s="11"/>
      <c r="AI994" s="11"/>
      <c r="AN994" s="11"/>
      <c r="AS994" s="11"/>
    </row>
    <row r="995">
      <c r="E995" s="11"/>
      <c r="J995" s="11"/>
      <c r="O995" s="11"/>
      <c r="T995" s="11"/>
      <c r="Y995" s="11"/>
      <c r="AD995" s="11"/>
      <c r="AI995" s="11"/>
      <c r="AN995" s="11"/>
      <c r="AS995" s="11"/>
    </row>
    <row r="996">
      <c r="E996" s="11"/>
      <c r="J996" s="11"/>
      <c r="O996" s="11"/>
      <c r="T996" s="11"/>
      <c r="Y996" s="11"/>
      <c r="AD996" s="11"/>
      <c r="AI996" s="11"/>
      <c r="AN996" s="11"/>
      <c r="AS996" s="11"/>
    </row>
    <row r="997">
      <c r="E997" s="11"/>
      <c r="J997" s="11"/>
      <c r="O997" s="11"/>
      <c r="T997" s="11"/>
      <c r="Y997" s="11"/>
      <c r="AD997" s="11"/>
      <c r="AI997" s="11"/>
      <c r="AN997" s="11"/>
      <c r="AS997" s="11"/>
    </row>
    <row r="998">
      <c r="E998" s="11"/>
      <c r="J998" s="11"/>
      <c r="O998" s="11"/>
      <c r="T998" s="11"/>
      <c r="Y998" s="11"/>
      <c r="AD998" s="11"/>
      <c r="AI998" s="11"/>
      <c r="AN998" s="11"/>
      <c r="AS998" s="11"/>
    </row>
    <row r="999">
      <c r="E999" s="11"/>
      <c r="J999" s="11"/>
      <c r="O999" s="11"/>
      <c r="T999" s="11"/>
      <c r="Y999" s="11"/>
      <c r="AD999" s="11"/>
      <c r="AI999" s="11"/>
      <c r="AN999" s="11"/>
      <c r="AS999" s="11"/>
    </row>
    <row r="1000">
      <c r="E1000" s="11"/>
      <c r="J1000" s="11"/>
      <c r="O1000" s="11"/>
      <c r="T1000" s="11"/>
      <c r="Y1000" s="11"/>
      <c r="AD1000" s="11"/>
      <c r="AI1000" s="11"/>
      <c r="AN1000" s="11"/>
      <c r="AS1000" s="11"/>
    </row>
    <row r="1001">
      <c r="E1001" s="11"/>
      <c r="J1001" s="11"/>
      <c r="O1001" s="11"/>
      <c r="T1001" s="11"/>
      <c r="Y1001" s="11"/>
      <c r="AD1001" s="11"/>
      <c r="AI1001" s="11"/>
      <c r="AN1001" s="11"/>
      <c r="AS1001" s="11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K1" s="1"/>
      <c r="L1" s="1" t="s">
        <v>2</v>
      </c>
      <c r="P1" s="1"/>
      <c r="Q1" s="1" t="s">
        <v>3</v>
      </c>
      <c r="U1" s="1"/>
      <c r="V1" s="1" t="s">
        <v>4</v>
      </c>
      <c r="Z1" s="1"/>
      <c r="AA1" s="1" t="s">
        <v>5</v>
      </c>
      <c r="AE1" s="1"/>
      <c r="AF1" s="1" t="s">
        <v>6</v>
      </c>
      <c r="AJ1" s="1"/>
      <c r="AK1" s="1" t="s">
        <v>7</v>
      </c>
      <c r="AO1" s="1"/>
      <c r="AP1" s="1" t="s">
        <v>8</v>
      </c>
      <c r="AT1" s="2"/>
      <c r="AU1" s="2"/>
      <c r="AV1" s="2"/>
      <c r="AW1" s="2"/>
      <c r="AX1" s="2"/>
      <c r="AY1" s="2"/>
      <c r="AZ1" s="2"/>
      <c r="BA1" s="2"/>
    </row>
    <row r="2">
      <c r="A2" s="3"/>
      <c r="B2" s="3" t="s">
        <v>9</v>
      </c>
      <c r="C2" s="3" t="s">
        <v>10</v>
      </c>
      <c r="D2" s="3" t="s">
        <v>11</v>
      </c>
      <c r="E2" s="4" t="s">
        <v>12</v>
      </c>
      <c r="F2" s="3"/>
      <c r="G2" s="3" t="s">
        <v>9</v>
      </c>
      <c r="H2" s="3" t="s">
        <v>10</v>
      </c>
      <c r="I2" s="5" t="s">
        <v>11</v>
      </c>
      <c r="J2" s="4" t="s">
        <v>12</v>
      </c>
      <c r="K2" s="3"/>
      <c r="L2" s="3" t="s">
        <v>9</v>
      </c>
      <c r="M2" s="3" t="s">
        <v>10</v>
      </c>
      <c r="N2" s="5" t="s">
        <v>11</v>
      </c>
      <c r="O2" s="4" t="s">
        <v>12</v>
      </c>
      <c r="P2" s="3"/>
      <c r="Q2" s="3" t="s">
        <v>9</v>
      </c>
      <c r="R2" s="3" t="s">
        <v>10</v>
      </c>
      <c r="S2" s="5" t="s">
        <v>11</v>
      </c>
      <c r="T2" s="4" t="s">
        <v>12</v>
      </c>
      <c r="U2" s="3"/>
      <c r="V2" s="3" t="s">
        <v>9</v>
      </c>
      <c r="W2" s="3" t="s">
        <v>10</v>
      </c>
      <c r="X2" s="5" t="s">
        <v>11</v>
      </c>
      <c r="Y2" s="4" t="s">
        <v>12</v>
      </c>
      <c r="Z2" s="3"/>
      <c r="AA2" s="3" t="s">
        <v>9</v>
      </c>
      <c r="AB2" s="3" t="s">
        <v>10</v>
      </c>
      <c r="AC2" s="5" t="s">
        <v>11</v>
      </c>
      <c r="AD2" s="4" t="s">
        <v>12</v>
      </c>
      <c r="AE2" s="3"/>
      <c r="AF2" s="3" t="s">
        <v>9</v>
      </c>
      <c r="AG2" s="3" t="s">
        <v>10</v>
      </c>
      <c r="AH2" s="5" t="s">
        <v>11</v>
      </c>
      <c r="AI2" s="4" t="s">
        <v>12</v>
      </c>
      <c r="AJ2" s="3"/>
      <c r="AK2" s="3" t="s">
        <v>9</v>
      </c>
      <c r="AL2" s="3" t="s">
        <v>10</v>
      </c>
      <c r="AM2" s="5" t="s">
        <v>11</v>
      </c>
      <c r="AN2" s="4" t="s">
        <v>12</v>
      </c>
      <c r="AO2" s="3"/>
      <c r="AP2" s="3" t="s">
        <v>9</v>
      </c>
      <c r="AQ2" s="3" t="s">
        <v>10</v>
      </c>
      <c r="AR2" s="5" t="s">
        <v>11</v>
      </c>
      <c r="AS2" s="4" t="s">
        <v>12</v>
      </c>
      <c r="AT2" s="2"/>
      <c r="AU2" s="2"/>
      <c r="AV2" s="2"/>
      <c r="AW2" s="2"/>
      <c r="AX2" s="2"/>
      <c r="AY2" s="2"/>
      <c r="AZ2" s="2"/>
      <c r="BA2" s="2"/>
    </row>
    <row r="3">
      <c r="A3" s="6" t="b">
        <f t="shared" ref="A3:A101" si="1"> EXACT(B3, LOWER(B3))</f>
        <v>0</v>
      </c>
      <c r="B3" s="7" t="s">
        <v>13</v>
      </c>
      <c r="C3" s="8">
        <v>11900.0</v>
      </c>
      <c r="D3" s="8" t="s">
        <v>999</v>
      </c>
      <c r="E3" s="9">
        <v>1.635653933221E12</v>
      </c>
      <c r="F3" s="6" t="b">
        <f t="shared" ref="F3:F101" si="2"> EXACT(G3, LOWER(G3))</f>
        <v>0</v>
      </c>
      <c r="G3" s="7" t="s">
        <v>13</v>
      </c>
      <c r="H3" s="8">
        <v>13065.0</v>
      </c>
      <c r="I3" s="8" t="s">
        <v>1000</v>
      </c>
      <c r="J3" s="9">
        <v>1.635654426066E12</v>
      </c>
      <c r="K3" s="6" t="b">
        <f t="shared" ref="K3:K101" si="3"> EXACT(L3, LOWER(L3))</f>
        <v>0</v>
      </c>
      <c r="L3" s="7" t="s">
        <v>13</v>
      </c>
      <c r="M3" s="8">
        <v>11308.0</v>
      </c>
      <c r="N3" s="8" t="s">
        <v>1001</v>
      </c>
      <c r="O3" s="9">
        <v>1.635655091741E12</v>
      </c>
      <c r="P3" s="6" t="b">
        <f t="shared" ref="P3:P101" si="4"> EXACT(Q3, LOWER(Q3))</f>
        <v>0</v>
      </c>
      <c r="Q3" s="7" t="s">
        <v>13</v>
      </c>
      <c r="R3" s="8">
        <v>14354.0</v>
      </c>
      <c r="S3" s="8" t="s">
        <v>1002</v>
      </c>
      <c r="T3" s="9">
        <v>1.63566317502E12</v>
      </c>
      <c r="U3" s="6" t="b">
        <f t="shared" ref="U3:U101" si="5"> EXACT(V3, LOWER(V3))</f>
        <v>0</v>
      </c>
      <c r="V3" s="7" t="s">
        <v>13</v>
      </c>
      <c r="W3" s="8">
        <v>13488.0</v>
      </c>
      <c r="X3" s="8" t="s">
        <v>1003</v>
      </c>
      <c r="Y3" s="9">
        <v>1.635663858057E12</v>
      </c>
      <c r="Z3" s="6" t="b">
        <f t="shared" ref="Z3:Z101" si="6"> EXACT(AA3, LOWER(AA3))</f>
        <v>0</v>
      </c>
      <c r="AA3" s="7" t="s">
        <v>13</v>
      </c>
      <c r="AB3" s="8">
        <v>12301.0</v>
      </c>
      <c r="AC3" s="8" t="s">
        <v>1004</v>
      </c>
      <c r="AD3" s="9">
        <v>1.63566438923E12</v>
      </c>
      <c r="AE3" s="6" t="b">
        <f t="shared" ref="AE3:AE101" si="7"> EXACT(AF3, LOWER(AF3))</f>
        <v>0</v>
      </c>
      <c r="AF3" s="7" t="s">
        <v>13</v>
      </c>
      <c r="AG3" s="8">
        <v>14105.0</v>
      </c>
      <c r="AH3" s="8" t="s">
        <v>1005</v>
      </c>
      <c r="AI3" s="9">
        <v>1.63566823181E12</v>
      </c>
      <c r="AJ3" s="6" t="b">
        <f t="shared" ref="AJ3:AJ101" si="8"> EXACT(AK3, LOWER(AK3))</f>
        <v>0</v>
      </c>
      <c r="AK3" s="7" t="s">
        <v>13</v>
      </c>
      <c r="AL3" s="8">
        <v>12997.0</v>
      </c>
      <c r="AM3" s="8" t="s">
        <v>1006</v>
      </c>
      <c r="AN3" s="9">
        <v>1.635668856168E12</v>
      </c>
      <c r="AO3" s="6" t="b">
        <f t="shared" ref="AO3:AO101" si="9"> EXACT(AP3, LOWER(AP3))</f>
        <v>0</v>
      </c>
      <c r="AP3" s="7" t="s">
        <v>13</v>
      </c>
      <c r="AQ3" s="8">
        <v>14594.0</v>
      </c>
      <c r="AR3" s="8" t="s">
        <v>1007</v>
      </c>
      <c r="AS3" s="9">
        <v>1.635671177381E12</v>
      </c>
    </row>
    <row r="4">
      <c r="A4" s="6" t="b">
        <f t="shared" si="1"/>
        <v>1</v>
      </c>
      <c r="B4" s="7" t="s">
        <v>23</v>
      </c>
      <c r="C4" s="8">
        <v>506.0</v>
      </c>
      <c r="D4" s="8" t="s">
        <v>999</v>
      </c>
      <c r="E4" s="9">
        <v>1.635653933723E12</v>
      </c>
      <c r="F4" s="6" t="b">
        <f t="shared" si="2"/>
        <v>1</v>
      </c>
      <c r="G4" s="7" t="s">
        <v>23</v>
      </c>
      <c r="H4" s="8">
        <v>401.0</v>
      </c>
      <c r="I4" s="8" t="s">
        <v>1000</v>
      </c>
      <c r="J4" s="9">
        <v>1.635654426467E12</v>
      </c>
      <c r="K4" s="6" t="b">
        <f t="shared" si="3"/>
        <v>1</v>
      </c>
      <c r="L4" s="7" t="s">
        <v>23</v>
      </c>
      <c r="M4" s="8">
        <v>208.0</v>
      </c>
      <c r="N4" s="8" t="s">
        <v>1001</v>
      </c>
      <c r="O4" s="9">
        <v>1.635655091954E12</v>
      </c>
      <c r="P4" s="6" t="b">
        <f t="shared" si="4"/>
        <v>1</v>
      </c>
      <c r="Q4" s="7" t="s">
        <v>23</v>
      </c>
      <c r="R4" s="8">
        <v>221.0</v>
      </c>
      <c r="S4" s="8" t="s">
        <v>1002</v>
      </c>
      <c r="T4" s="9">
        <v>1.635663175239E12</v>
      </c>
      <c r="U4" s="6" t="b">
        <f t="shared" si="5"/>
        <v>1</v>
      </c>
      <c r="V4" s="7" t="s">
        <v>23</v>
      </c>
      <c r="W4" s="8">
        <v>155.0</v>
      </c>
      <c r="X4" s="8" t="s">
        <v>1003</v>
      </c>
      <c r="Y4" s="9">
        <v>1.635663858213E12</v>
      </c>
      <c r="Z4" s="6" t="b">
        <f t="shared" si="6"/>
        <v>1</v>
      </c>
      <c r="AA4" s="7" t="s">
        <v>23</v>
      </c>
      <c r="AB4" s="8">
        <v>238.0</v>
      </c>
      <c r="AC4" s="8" t="s">
        <v>1004</v>
      </c>
      <c r="AD4" s="9">
        <v>1.635664389462E12</v>
      </c>
      <c r="AE4" s="6" t="b">
        <f t="shared" si="7"/>
        <v>1</v>
      </c>
      <c r="AF4" s="7" t="s">
        <v>23</v>
      </c>
      <c r="AG4" s="8">
        <v>106.0</v>
      </c>
      <c r="AH4" s="8" t="s">
        <v>1005</v>
      </c>
      <c r="AI4" s="9">
        <v>1.635668231924E12</v>
      </c>
      <c r="AJ4" s="6" t="b">
        <f t="shared" si="8"/>
        <v>1</v>
      </c>
      <c r="AK4" s="7" t="s">
        <v>23</v>
      </c>
      <c r="AL4" s="8">
        <v>147.0</v>
      </c>
      <c r="AM4" s="8" t="s">
        <v>1006</v>
      </c>
      <c r="AN4" s="9">
        <v>1.635668856305E12</v>
      </c>
      <c r="AO4" s="6" t="b">
        <f t="shared" si="9"/>
        <v>1</v>
      </c>
      <c r="AP4" s="7" t="s">
        <v>23</v>
      </c>
      <c r="AQ4" s="8">
        <v>196.0</v>
      </c>
      <c r="AR4" s="8" t="s">
        <v>1007</v>
      </c>
      <c r="AS4" s="9">
        <v>1.635671177573E12</v>
      </c>
    </row>
    <row r="5">
      <c r="A5" s="6" t="b">
        <f t="shared" si="1"/>
        <v>1</v>
      </c>
      <c r="B5" s="7" t="s">
        <v>25</v>
      </c>
      <c r="C5" s="8">
        <v>505.0</v>
      </c>
      <c r="D5" s="8" t="s">
        <v>1008</v>
      </c>
      <c r="E5" s="9">
        <v>1.635653934228E12</v>
      </c>
      <c r="F5" s="6" t="b">
        <f t="shared" si="2"/>
        <v>1</v>
      </c>
      <c r="G5" s="7" t="s">
        <v>25</v>
      </c>
      <c r="H5" s="8">
        <v>657.0</v>
      </c>
      <c r="I5" s="8" t="s">
        <v>1009</v>
      </c>
      <c r="J5" s="9">
        <v>1.635654427124E12</v>
      </c>
      <c r="K5" s="6" t="b">
        <f t="shared" si="3"/>
        <v>1</v>
      </c>
      <c r="L5" s="7" t="s">
        <v>25</v>
      </c>
      <c r="M5" s="8">
        <v>340.0</v>
      </c>
      <c r="N5" s="8" t="s">
        <v>1010</v>
      </c>
      <c r="O5" s="9">
        <v>1.635655092282E12</v>
      </c>
      <c r="P5" s="6" t="b">
        <f t="shared" si="4"/>
        <v>1</v>
      </c>
      <c r="Q5" s="7" t="s">
        <v>25</v>
      </c>
      <c r="R5" s="8">
        <v>310.0</v>
      </c>
      <c r="S5" s="8" t="s">
        <v>1002</v>
      </c>
      <c r="T5" s="9">
        <v>1.635663175544E12</v>
      </c>
      <c r="U5" s="6" t="b">
        <f t="shared" si="5"/>
        <v>1</v>
      </c>
      <c r="V5" s="7" t="s">
        <v>25</v>
      </c>
      <c r="W5" s="8">
        <v>358.0</v>
      </c>
      <c r="X5" s="8" t="s">
        <v>1003</v>
      </c>
      <c r="Y5" s="9">
        <v>1.635663858567E12</v>
      </c>
      <c r="Z5" s="6" t="b">
        <f t="shared" si="6"/>
        <v>1</v>
      </c>
      <c r="AA5" s="7" t="s">
        <v>25</v>
      </c>
      <c r="AB5" s="8">
        <v>244.0</v>
      </c>
      <c r="AC5" s="8" t="s">
        <v>1004</v>
      </c>
      <c r="AD5" s="9">
        <v>1.635664389705E12</v>
      </c>
      <c r="AE5" s="6" t="b">
        <f t="shared" si="7"/>
        <v>1</v>
      </c>
      <c r="AF5" s="7" t="s">
        <v>25</v>
      </c>
      <c r="AG5" s="8">
        <v>334.0</v>
      </c>
      <c r="AH5" s="8" t="s">
        <v>1011</v>
      </c>
      <c r="AI5" s="9">
        <v>1.635668232249E12</v>
      </c>
      <c r="AJ5" s="6" t="b">
        <f t="shared" si="8"/>
        <v>1</v>
      </c>
      <c r="AK5" s="7" t="s">
        <v>25</v>
      </c>
      <c r="AL5" s="8">
        <v>283.0</v>
      </c>
      <c r="AM5" s="8" t="s">
        <v>1006</v>
      </c>
      <c r="AN5" s="9">
        <v>1.635668856588E12</v>
      </c>
      <c r="AO5" s="6" t="b">
        <f t="shared" si="9"/>
        <v>1</v>
      </c>
      <c r="AP5" s="7" t="s">
        <v>25</v>
      </c>
      <c r="AQ5" s="8">
        <v>261.0</v>
      </c>
      <c r="AR5" s="8" t="s">
        <v>1007</v>
      </c>
      <c r="AS5" s="9">
        <v>1.635671177849E12</v>
      </c>
    </row>
    <row r="6">
      <c r="A6" s="6" t="b">
        <f t="shared" si="1"/>
        <v>1</v>
      </c>
      <c r="B6" s="7" t="s">
        <v>30</v>
      </c>
      <c r="C6" s="8">
        <v>1737.0</v>
      </c>
      <c r="D6" s="8" t="s">
        <v>1012</v>
      </c>
      <c r="E6" s="9">
        <v>1.635653935969E12</v>
      </c>
      <c r="F6" s="6" t="b">
        <f t="shared" si="2"/>
        <v>1</v>
      </c>
      <c r="G6" s="7" t="s">
        <v>30</v>
      </c>
      <c r="H6" s="8">
        <v>887.0</v>
      </c>
      <c r="I6" s="8" t="s">
        <v>1013</v>
      </c>
      <c r="J6" s="9">
        <v>1.635654428013E12</v>
      </c>
      <c r="K6" s="6" t="b">
        <f t="shared" si="3"/>
        <v>1</v>
      </c>
      <c r="L6" s="7" t="s">
        <v>30</v>
      </c>
      <c r="M6" s="8">
        <v>1005.0</v>
      </c>
      <c r="N6" s="8" t="s">
        <v>1014</v>
      </c>
      <c r="O6" s="9">
        <v>1.635655093294E12</v>
      </c>
      <c r="P6" s="6" t="b">
        <f t="shared" si="4"/>
        <v>1</v>
      </c>
      <c r="Q6" s="7" t="s">
        <v>30</v>
      </c>
      <c r="R6" s="8">
        <v>871.0</v>
      </c>
      <c r="S6" s="8" t="s">
        <v>1015</v>
      </c>
      <c r="T6" s="9">
        <v>1.635663176416E12</v>
      </c>
      <c r="U6" s="6" t="b">
        <f t="shared" si="5"/>
        <v>1</v>
      </c>
      <c r="V6" s="7" t="s">
        <v>30</v>
      </c>
      <c r="W6" s="8">
        <v>653.0</v>
      </c>
      <c r="X6" s="8" t="s">
        <v>1016</v>
      </c>
      <c r="Y6" s="9">
        <v>1.635663859222E12</v>
      </c>
      <c r="Z6" s="6" t="b">
        <f t="shared" si="6"/>
        <v>1</v>
      </c>
      <c r="AA6" s="7" t="s">
        <v>30</v>
      </c>
      <c r="AB6" s="8">
        <v>259.0</v>
      </c>
      <c r="AC6" s="8" t="s">
        <v>1004</v>
      </c>
      <c r="AD6" s="9">
        <v>1.635664389969E12</v>
      </c>
      <c r="AE6" s="6" t="b">
        <f t="shared" si="7"/>
        <v>1</v>
      </c>
      <c r="AF6" s="7" t="s">
        <v>30</v>
      </c>
      <c r="AG6" s="8">
        <v>134.0</v>
      </c>
      <c r="AH6" s="8" t="s">
        <v>1011</v>
      </c>
      <c r="AI6" s="9">
        <v>1.635668232381E12</v>
      </c>
      <c r="AJ6" s="6" t="b">
        <f t="shared" si="8"/>
        <v>1</v>
      </c>
      <c r="AK6" s="7" t="s">
        <v>30</v>
      </c>
      <c r="AL6" s="8">
        <v>250.0</v>
      </c>
      <c r="AM6" s="8" t="s">
        <v>1006</v>
      </c>
      <c r="AN6" s="9">
        <v>1.635668856838E12</v>
      </c>
      <c r="AO6" s="6" t="b">
        <f t="shared" si="9"/>
        <v>1</v>
      </c>
      <c r="AP6" s="7" t="s">
        <v>30</v>
      </c>
      <c r="AQ6" s="8">
        <v>268.0</v>
      </c>
      <c r="AR6" s="8" t="s">
        <v>1017</v>
      </c>
      <c r="AS6" s="9">
        <v>1.635671178104E12</v>
      </c>
    </row>
    <row r="7">
      <c r="A7" s="6" t="b">
        <f t="shared" si="1"/>
        <v>1</v>
      </c>
      <c r="B7" s="7" t="s">
        <v>33</v>
      </c>
      <c r="C7" s="8">
        <v>334.0</v>
      </c>
      <c r="D7" s="8" t="s">
        <v>1018</v>
      </c>
      <c r="E7" s="9">
        <v>1.6356539363E12</v>
      </c>
      <c r="F7" s="6" t="b">
        <f t="shared" si="2"/>
        <v>1</v>
      </c>
      <c r="G7" s="7" t="s">
        <v>33</v>
      </c>
      <c r="H7" s="8">
        <v>359.0</v>
      </c>
      <c r="I7" s="8" t="s">
        <v>1013</v>
      </c>
      <c r="J7" s="9">
        <v>1.635654428371E12</v>
      </c>
      <c r="K7" s="6" t="b">
        <f t="shared" si="3"/>
        <v>1</v>
      </c>
      <c r="L7" s="7" t="s">
        <v>33</v>
      </c>
      <c r="M7" s="8">
        <v>288.0</v>
      </c>
      <c r="N7" s="8" t="s">
        <v>1014</v>
      </c>
      <c r="O7" s="9">
        <v>1.63565509359E12</v>
      </c>
      <c r="P7" s="6" t="b">
        <f t="shared" si="4"/>
        <v>1</v>
      </c>
      <c r="Q7" s="7" t="s">
        <v>33</v>
      </c>
      <c r="R7" s="8">
        <v>429.0</v>
      </c>
      <c r="S7" s="8" t="s">
        <v>1015</v>
      </c>
      <c r="T7" s="9">
        <v>1.635663176857E12</v>
      </c>
      <c r="U7" s="6" t="b">
        <f t="shared" si="5"/>
        <v>1</v>
      </c>
      <c r="V7" s="7" t="s">
        <v>33</v>
      </c>
      <c r="W7" s="8">
        <v>343.0</v>
      </c>
      <c r="X7" s="8" t="s">
        <v>1016</v>
      </c>
      <c r="Y7" s="9">
        <v>1.635663859563E12</v>
      </c>
      <c r="Z7" s="6" t="b">
        <f t="shared" si="6"/>
        <v>1</v>
      </c>
      <c r="AA7" s="7" t="s">
        <v>33</v>
      </c>
      <c r="AB7" s="8">
        <v>242.0</v>
      </c>
      <c r="AC7" s="8" t="s">
        <v>1019</v>
      </c>
      <c r="AD7" s="9">
        <v>1.635664390207E12</v>
      </c>
      <c r="AE7" s="6" t="b">
        <f t="shared" si="7"/>
        <v>1</v>
      </c>
      <c r="AF7" s="7" t="s">
        <v>33</v>
      </c>
      <c r="AG7" s="8">
        <v>276.0</v>
      </c>
      <c r="AH7" s="8" t="s">
        <v>1011</v>
      </c>
      <c r="AI7" s="9">
        <v>1.635668232664E12</v>
      </c>
      <c r="AJ7" s="6" t="b">
        <f t="shared" si="8"/>
        <v>1</v>
      </c>
      <c r="AK7" s="7" t="s">
        <v>33</v>
      </c>
      <c r="AL7" s="8">
        <v>404.0</v>
      </c>
      <c r="AM7" s="8" t="s">
        <v>1020</v>
      </c>
      <c r="AN7" s="9">
        <v>1.63566885724E12</v>
      </c>
      <c r="AO7" s="6" t="b">
        <f t="shared" si="9"/>
        <v>1</v>
      </c>
      <c r="AP7" s="7" t="s">
        <v>33</v>
      </c>
      <c r="AQ7" s="8">
        <v>250.0</v>
      </c>
      <c r="AR7" s="8" t="s">
        <v>1017</v>
      </c>
      <c r="AS7" s="9">
        <v>1.635671178352E12</v>
      </c>
    </row>
    <row r="8">
      <c r="A8" s="6" t="b">
        <f t="shared" si="1"/>
        <v>1</v>
      </c>
      <c r="B8" s="7" t="s">
        <v>36</v>
      </c>
      <c r="C8" s="8">
        <v>161.0</v>
      </c>
      <c r="D8" s="8" t="s">
        <v>1018</v>
      </c>
      <c r="E8" s="9">
        <v>1.635653936458E12</v>
      </c>
      <c r="F8" s="6" t="b">
        <f t="shared" si="2"/>
        <v>1</v>
      </c>
      <c r="G8" s="7" t="s">
        <v>36</v>
      </c>
      <c r="H8" s="8">
        <v>134.0</v>
      </c>
      <c r="I8" s="8" t="s">
        <v>1013</v>
      </c>
      <c r="J8" s="9">
        <v>1.635654428504E12</v>
      </c>
      <c r="K8" s="6" t="b">
        <f t="shared" si="3"/>
        <v>1</v>
      </c>
      <c r="L8" s="7" t="s">
        <v>36</v>
      </c>
      <c r="M8" s="8">
        <v>146.0</v>
      </c>
      <c r="N8" s="8" t="s">
        <v>1014</v>
      </c>
      <c r="O8" s="9">
        <v>1.635655093724E12</v>
      </c>
      <c r="P8" s="6" t="b">
        <f t="shared" si="4"/>
        <v>1</v>
      </c>
      <c r="Q8" s="7" t="s">
        <v>36</v>
      </c>
      <c r="R8" s="8">
        <v>157.0</v>
      </c>
      <c r="S8" s="8" t="s">
        <v>1021</v>
      </c>
      <c r="T8" s="9">
        <v>1.635663177002E12</v>
      </c>
      <c r="U8" s="6" t="b">
        <f t="shared" si="5"/>
        <v>1</v>
      </c>
      <c r="V8" s="7" t="s">
        <v>36</v>
      </c>
      <c r="W8" s="8">
        <v>131.0</v>
      </c>
      <c r="X8" s="8" t="s">
        <v>1016</v>
      </c>
      <c r="Y8" s="9">
        <v>1.635663859707E12</v>
      </c>
      <c r="Z8" s="6" t="b">
        <f t="shared" si="6"/>
        <v>1</v>
      </c>
      <c r="AA8" s="7" t="s">
        <v>36</v>
      </c>
      <c r="AB8" s="8">
        <v>143.0</v>
      </c>
      <c r="AC8" s="8" t="s">
        <v>1019</v>
      </c>
      <c r="AD8" s="9">
        <v>1.635664390351E12</v>
      </c>
      <c r="AE8" s="6" t="b">
        <f t="shared" si="7"/>
        <v>1</v>
      </c>
      <c r="AF8" s="7" t="s">
        <v>36</v>
      </c>
      <c r="AG8" s="8">
        <v>143.0</v>
      </c>
      <c r="AH8" s="8" t="s">
        <v>1011</v>
      </c>
      <c r="AI8" s="9">
        <v>1.635668232801E12</v>
      </c>
      <c r="AJ8" s="6" t="b">
        <f t="shared" si="8"/>
        <v>1</v>
      </c>
      <c r="AK8" s="7" t="s">
        <v>36</v>
      </c>
      <c r="AL8" s="8">
        <v>401.0</v>
      </c>
      <c r="AM8" s="8" t="s">
        <v>1020</v>
      </c>
      <c r="AN8" s="9">
        <v>1.635668857644E12</v>
      </c>
      <c r="AO8" s="6" t="b">
        <f t="shared" si="9"/>
        <v>1</v>
      </c>
      <c r="AP8" s="7" t="s">
        <v>36</v>
      </c>
      <c r="AQ8" s="8">
        <v>168.0</v>
      </c>
      <c r="AR8" s="8" t="s">
        <v>1017</v>
      </c>
      <c r="AS8" s="9">
        <v>1.635671178522E12</v>
      </c>
    </row>
    <row r="9">
      <c r="A9" s="6" t="b">
        <f t="shared" si="1"/>
        <v>1</v>
      </c>
      <c r="B9" s="7" t="s">
        <v>37</v>
      </c>
      <c r="C9" s="8">
        <v>167.0</v>
      </c>
      <c r="D9" s="8" t="s">
        <v>1018</v>
      </c>
      <c r="E9" s="9">
        <v>1.635653936624E12</v>
      </c>
      <c r="F9" s="6" t="b">
        <f t="shared" si="2"/>
        <v>1</v>
      </c>
      <c r="G9" s="7" t="s">
        <v>37</v>
      </c>
      <c r="H9" s="8">
        <v>151.0</v>
      </c>
      <c r="I9" s="8" t="s">
        <v>1013</v>
      </c>
      <c r="J9" s="9">
        <v>1.635654428671E12</v>
      </c>
      <c r="K9" s="6" t="b">
        <f t="shared" si="3"/>
        <v>1</v>
      </c>
      <c r="L9" s="7" t="s">
        <v>37</v>
      </c>
      <c r="M9" s="8">
        <v>168.0</v>
      </c>
      <c r="N9" s="8" t="s">
        <v>1014</v>
      </c>
      <c r="O9" s="9">
        <v>1.635655093894E12</v>
      </c>
      <c r="P9" s="6" t="b">
        <f t="shared" si="4"/>
        <v>1</v>
      </c>
      <c r="Q9" s="7" t="s">
        <v>37</v>
      </c>
      <c r="R9" s="8">
        <v>149.0</v>
      </c>
      <c r="S9" s="8" t="s">
        <v>1021</v>
      </c>
      <c r="T9" s="9">
        <v>1.63566317715E12</v>
      </c>
      <c r="U9" s="6" t="b">
        <f t="shared" si="5"/>
        <v>1</v>
      </c>
      <c r="V9" s="7" t="s">
        <v>37</v>
      </c>
      <c r="W9" s="8">
        <v>167.0</v>
      </c>
      <c r="X9" s="8" t="s">
        <v>1016</v>
      </c>
      <c r="Y9" s="9">
        <v>1.635663859871E12</v>
      </c>
      <c r="Z9" s="6" t="b">
        <f t="shared" si="6"/>
        <v>1</v>
      </c>
      <c r="AA9" s="7" t="s">
        <v>37</v>
      </c>
      <c r="AB9" s="8">
        <v>124.0</v>
      </c>
      <c r="AC9" s="8" t="s">
        <v>1019</v>
      </c>
      <c r="AD9" s="9">
        <v>1.635664390475E12</v>
      </c>
      <c r="AE9" s="6" t="b">
        <f t="shared" si="7"/>
        <v>1</v>
      </c>
      <c r="AF9" s="7" t="s">
        <v>37</v>
      </c>
      <c r="AG9" s="8">
        <v>177.0</v>
      </c>
      <c r="AH9" s="8" t="s">
        <v>1011</v>
      </c>
      <c r="AI9" s="9">
        <v>1.635668232976E12</v>
      </c>
      <c r="AJ9" s="6" t="b">
        <f t="shared" si="8"/>
        <v>1</v>
      </c>
      <c r="AK9" s="7" t="s">
        <v>37</v>
      </c>
      <c r="AL9" s="8">
        <v>221.0</v>
      </c>
      <c r="AM9" s="8" t="s">
        <v>1020</v>
      </c>
      <c r="AN9" s="9">
        <v>1.635668857874E12</v>
      </c>
      <c r="AO9" s="6" t="b">
        <f t="shared" si="9"/>
        <v>1</v>
      </c>
      <c r="AP9" s="7" t="s">
        <v>37</v>
      </c>
      <c r="AQ9" s="8">
        <v>142.0</v>
      </c>
      <c r="AR9" s="8" t="s">
        <v>1017</v>
      </c>
      <c r="AS9" s="9">
        <v>1.635671178661E12</v>
      </c>
    </row>
    <row r="10">
      <c r="A10" s="6" t="b">
        <f t="shared" si="1"/>
        <v>1</v>
      </c>
      <c r="B10" s="7" t="s">
        <v>41</v>
      </c>
      <c r="C10" s="8">
        <v>615.0</v>
      </c>
      <c r="D10" s="8" t="s">
        <v>1022</v>
      </c>
      <c r="E10" s="9">
        <v>1.635653937241E12</v>
      </c>
      <c r="F10" s="6" t="b">
        <f t="shared" si="2"/>
        <v>1</v>
      </c>
      <c r="G10" s="7" t="s">
        <v>41</v>
      </c>
      <c r="H10" s="8">
        <v>498.0</v>
      </c>
      <c r="I10" s="8" t="s">
        <v>1023</v>
      </c>
      <c r="J10" s="9">
        <v>1.635654429155E12</v>
      </c>
      <c r="K10" s="6" t="b">
        <f t="shared" si="3"/>
        <v>1</v>
      </c>
      <c r="L10" s="7" t="s">
        <v>41</v>
      </c>
      <c r="M10" s="8">
        <v>439.0</v>
      </c>
      <c r="N10" s="8" t="s">
        <v>1024</v>
      </c>
      <c r="O10" s="9">
        <v>1.635655094332E12</v>
      </c>
      <c r="P10" s="6" t="b">
        <f t="shared" si="4"/>
        <v>1</v>
      </c>
      <c r="Q10" s="7" t="s">
        <v>41</v>
      </c>
      <c r="R10" s="8">
        <v>683.0</v>
      </c>
      <c r="S10" s="8" t="s">
        <v>1021</v>
      </c>
      <c r="T10" s="9">
        <v>1.635663177835E12</v>
      </c>
      <c r="U10" s="6" t="b">
        <f t="shared" si="5"/>
        <v>1</v>
      </c>
      <c r="V10" s="7" t="s">
        <v>41</v>
      </c>
      <c r="W10" s="8">
        <v>974.0</v>
      </c>
      <c r="X10" s="8" t="s">
        <v>1025</v>
      </c>
      <c r="Y10" s="9">
        <v>1.635663860835E12</v>
      </c>
      <c r="Z10" s="6" t="b">
        <f t="shared" si="6"/>
        <v>1</v>
      </c>
      <c r="AA10" s="7" t="s">
        <v>41</v>
      </c>
      <c r="AB10" s="8">
        <v>701.0</v>
      </c>
      <c r="AC10" s="8" t="s">
        <v>1026</v>
      </c>
      <c r="AD10" s="9">
        <v>1.635664391176E12</v>
      </c>
      <c r="AE10" s="6" t="b">
        <f t="shared" si="7"/>
        <v>1</v>
      </c>
      <c r="AF10" s="7" t="s">
        <v>48</v>
      </c>
      <c r="AG10" s="8">
        <v>497.0</v>
      </c>
      <c r="AH10" s="8" t="s">
        <v>1027</v>
      </c>
      <c r="AI10" s="9">
        <v>1.635668233498E12</v>
      </c>
      <c r="AJ10" s="6" t="b">
        <f t="shared" si="8"/>
        <v>1</v>
      </c>
      <c r="AK10" s="7" t="s">
        <v>41</v>
      </c>
      <c r="AL10" s="8">
        <v>1792.0</v>
      </c>
      <c r="AM10" s="8" t="s">
        <v>1028</v>
      </c>
      <c r="AN10" s="9">
        <v>1.635668859656E12</v>
      </c>
      <c r="AO10" s="6" t="b">
        <f t="shared" si="9"/>
        <v>1</v>
      </c>
      <c r="AP10" s="7" t="s">
        <v>61</v>
      </c>
      <c r="AQ10" s="8">
        <v>988.0</v>
      </c>
      <c r="AR10" s="8" t="s">
        <v>1029</v>
      </c>
      <c r="AS10" s="9">
        <v>1.63567117965E12</v>
      </c>
    </row>
    <row r="11">
      <c r="A11" s="6" t="b">
        <f t="shared" si="1"/>
        <v>1</v>
      </c>
      <c r="B11" s="7" t="s">
        <v>48</v>
      </c>
      <c r="C11" s="8">
        <v>220.0</v>
      </c>
      <c r="D11" s="8" t="s">
        <v>1022</v>
      </c>
      <c r="E11" s="9">
        <v>1.635653937459E12</v>
      </c>
      <c r="F11" s="6" t="b">
        <f t="shared" si="2"/>
        <v>1</v>
      </c>
      <c r="G11" s="7" t="s">
        <v>48</v>
      </c>
      <c r="H11" s="8">
        <v>263.0</v>
      </c>
      <c r="I11" s="8" t="s">
        <v>1023</v>
      </c>
      <c r="J11" s="9">
        <v>1.635654429416E12</v>
      </c>
      <c r="K11" s="6" t="b">
        <f t="shared" si="3"/>
        <v>1</v>
      </c>
      <c r="L11" s="7" t="s">
        <v>48</v>
      </c>
      <c r="M11" s="8">
        <v>422.0</v>
      </c>
      <c r="N11" s="8" t="s">
        <v>1024</v>
      </c>
      <c r="O11" s="9">
        <v>1.635655094752E12</v>
      </c>
      <c r="P11" s="6" t="b">
        <f t="shared" si="4"/>
        <v>1</v>
      </c>
      <c r="Q11" s="7" t="s">
        <v>48</v>
      </c>
      <c r="R11" s="8">
        <v>554.0</v>
      </c>
      <c r="S11" s="8" t="s">
        <v>1030</v>
      </c>
      <c r="T11" s="9">
        <v>1.635663178389E12</v>
      </c>
      <c r="U11" s="6" t="b">
        <f t="shared" si="5"/>
        <v>1</v>
      </c>
      <c r="V11" s="7" t="s">
        <v>48</v>
      </c>
      <c r="W11" s="8">
        <v>208.0</v>
      </c>
      <c r="X11" s="8" t="s">
        <v>1031</v>
      </c>
      <c r="Y11" s="9">
        <v>1.635663861044E12</v>
      </c>
      <c r="Z11" s="6" t="b">
        <f t="shared" si="6"/>
        <v>1</v>
      </c>
      <c r="AA11" s="7" t="s">
        <v>48</v>
      </c>
      <c r="AB11" s="8">
        <v>293.0</v>
      </c>
      <c r="AC11" s="8" t="s">
        <v>1026</v>
      </c>
      <c r="AD11" s="9">
        <v>1.63566439147E12</v>
      </c>
      <c r="AE11" s="6" t="b">
        <f t="shared" si="7"/>
        <v>1</v>
      </c>
      <c r="AF11" s="7" t="s">
        <v>37</v>
      </c>
      <c r="AG11" s="8">
        <v>608.0</v>
      </c>
      <c r="AH11" s="8" t="s">
        <v>1032</v>
      </c>
      <c r="AI11" s="9">
        <v>1.635668234081E12</v>
      </c>
      <c r="AJ11" s="6" t="b">
        <f t="shared" si="8"/>
        <v>1</v>
      </c>
      <c r="AK11" s="7" t="s">
        <v>48</v>
      </c>
      <c r="AL11" s="8">
        <v>278.0</v>
      </c>
      <c r="AM11" s="8" t="s">
        <v>1028</v>
      </c>
      <c r="AN11" s="9">
        <v>1.635668859934E12</v>
      </c>
      <c r="AO11" s="6" t="b">
        <f t="shared" si="9"/>
        <v>1</v>
      </c>
      <c r="AP11" s="7" t="s">
        <v>48</v>
      </c>
      <c r="AQ11" s="8">
        <v>907.0</v>
      </c>
      <c r="AR11" s="8" t="s">
        <v>1033</v>
      </c>
      <c r="AS11" s="9">
        <v>1.635671180559E12</v>
      </c>
    </row>
    <row r="12">
      <c r="A12" s="6" t="b">
        <f t="shared" si="1"/>
        <v>1</v>
      </c>
      <c r="B12" s="7" t="s">
        <v>23</v>
      </c>
      <c r="C12" s="8">
        <v>268.0</v>
      </c>
      <c r="D12" s="8" t="s">
        <v>1022</v>
      </c>
      <c r="E12" s="9">
        <v>1.635653937728E12</v>
      </c>
      <c r="F12" s="6" t="b">
        <f t="shared" si="2"/>
        <v>1</v>
      </c>
      <c r="G12" s="7" t="s">
        <v>23</v>
      </c>
      <c r="H12" s="8">
        <v>1313.0</v>
      </c>
      <c r="I12" s="8" t="s">
        <v>1034</v>
      </c>
      <c r="J12" s="9">
        <v>1.63565443073E12</v>
      </c>
      <c r="K12" s="6" t="b">
        <f t="shared" si="3"/>
        <v>1</v>
      </c>
      <c r="L12" s="7" t="s">
        <v>23</v>
      </c>
      <c r="M12" s="8">
        <v>377.0</v>
      </c>
      <c r="N12" s="8" t="s">
        <v>1035</v>
      </c>
      <c r="O12" s="9">
        <v>1.635655095134E12</v>
      </c>
      <c r="P12" s="6" t="b">
        <f t="shared" si="4"/>
        <v>1</v>
      </c>
      <c r="Q12" s="7" t="s">
        <v>23</v>
      </c>
      <c r="R12" s="8">
        <v>563.0</v>
      </c>
      <c r="S12" s="8" t="s">
        <v>1030</v>
      </c>
      <c r="T12" s="9">
        <v>1.635663178964E12</v>
      </c>
      <c r="U12" s="6" t="b">
        <f t="shared" si="5"/>
        <v>1</v>
      </c>
      <c r="V12" s="7" t="s">
        <v>23</v>
      </c>
      <c r="W12" s="8">
        <v>428.0</v>
      </c>
      <c r="X12" s="8" t="s">
        <v>1031</v>
      </c>
      <c r="Y12" s="9">
        <v>1.635663861471E12</v>
      </c>
      <c r="Z12" s="6" t="b">
        <f t="shared" si="6"/>
        <v>1</v>
      </c>
      <c r="AA12" s="7" t="s">
        <v>23</v>
      </c>
      <c r="AB12" s="8">
        <v>295.0</v>
      </c>
      <c r="AC12" s="8" t="s">
        <v>1026</v>
      </c>
      <c r="AD12" s="9">
        <v>1.635664391762E12</v>
      </c>
      <c r="AE12" s="6" t="b">
        <f t="shared" si="7"/>
        <v>1</v>
      </c>
      <c r="AF12" s="7" t="s">
        <v>41</v>
      </c>
      <c r="AG12" s="8">
        <v>271.0</v>
      </c>
      <c r="AH12" s="8" t="s">
        <v>1032</v>
      </c>
      <c r="AI12" s="9">
        <v>1.63566823435E12</v>
      </c>
      <c r="AJ12" s="6" t="b">
        <f t="shared" si="8"/>
        <v>1</v>
      </c>
      <c r="AK12" s="7" t="s">
        <v>23</v>
      </c>
      <c r="AL12" s="8">
        <v>402.0</v>
      </c>
      <c r="AM12" s="8" t="s">
        <v>1036</v>
      </c>
      <c r="AN12" s="9">
        <v>1.635668860337E12</v>
      </c>
      <c r="AO12" s="6" t="b">
        <f t="shared" si="9"/>
        <v>1</v>
      </c>
      <c r="AP12" s="7" t="s">
        <v>23</v>
      </c>
      <c r="AQ12" s="8">
        <v>365.0</v>
      </c>
      <c r="AR12" s="8" t="s">
        <v>1033</v>
      </c>
      <c r="AS12" s="9">
        <v>1.635671180923E12</v>
      </c>
    </row>
    <row r="13">
      <c r="A13" s="6" t="b">
        <f t="shared" si="1"/>
        <v>1</v>
      </c>
      <c r="B13" s="7" t="s">
        <v>55</v>
      </c>
      <c r="C13" s="8">
        <v>101.0</v>
      </c>
      <c r="D13" s="8" t="s">
        <v>1022</v>
      </c>
      <c r="E13" s="9">
        <v>1.63565393783E12</v>
      </c>
      <c r="F13" s="6" t="b">
        <f t="shared" si="2"/>
        <v>1</v>
      </c>
      <c r="G13" s="7" t="s">
        <v>55</v>
      </c>
      <c r="H13" s="8">
        <v>169.0</v>
      </c>
      <c r="I13" s="8" t="s">
        <v>1034</v>
      </c>
      <c r="J13" s="9">
        <v>1.635654430898E12</v>
      </c>
      <c r="K13" s="6" t="b">
        <f t="shared" si="3"/>
        <v>1</v>
      </c>
      <c r="L13" s="7" t="s">
        <v>55</v>
      </c>
      <c r="M13" s="8">
        <v>166.0</v>
      </c>
      <c r="N13" s="8" t="s">
        <v>1035</v>
      </c>
      <c r="O13" s="9">
        <v>1.635655095309E12</v>
      </c>
      <c r="P13" s="6" t="b">
        <f t="shared" si="4"/>
        <v>1</v>
      </c>
      <c r="Q13" s="7" t="s">
        <v>55</v>
      </c>
      <c r="R13" s="8">
        <v>768.0</v>
      </c>
      <c r="S13" s="8" t="s">
        <v>1037</v>
      </c>
      <c r="T13" s="9">
        <v>1.635663179721E12</v>
      </c>
      <c r="U13" s="6" t="b">
        <f t="shared" si="5"/>
        <v>1</v>
      </c>
      <c r="V13" s="7" t="s">
        <v>55</v>
      </c>
      <c r="W13" s="8">
        <v>292.0</v>
      </c>
      <c r="X13" s="8" t="s">
        <v>1031</v>
      </c>
      <c r="Y13" s="9">
        <v>1.635663861765E12</v>
      </c>
      <c r="Z13" s="6" t="b">
        <f t="shared" si="6"/>
        <v>1</v>
      </c>
      <c r="AA13" s="7" t="s">
        <v>55</v>
      </c>
      <c r="AB13" s="8">
        <v>226.0</v>
      </c>
      <c r="AC13" s="8" t="s">
        <v>1026</v>
      </c>
      <c r="AD13" s="9">
        <v>1.635664391994E12</v>
      </c>
      <c r="AE13" s="6" t="b">
        <f t="shared" si="7"/>
        <v>1</v>
      </c>
      <c r="AF13" s="7" t="s">
        <v>48</v>
      </c>
      <c r="AG13" s="8">
        <v>288.0</v>
      </c>
      <c r="AH13" s="8" t="s">
        <v>1032</v>
      </c>
      <c r="AI13" s="9">
        <v>1.63566823464E12</v>
      </c>
      <c r="AJ13" s="6" t="b">
        <f t="shared" si="8"/>
        <v>1</v>
      </c>
      <c r="AK13" s="7" t="s">
        <v>55</v>
      </c>
      <c r="AL13" s="8">
        <v>251.0</v>
      </c>
      <c r="AM13" s="8" t="s">
        <v>1036</v>
      </c>
      <c r="AN13" s="9">
        <v>1.635668860586E12</v>
      </c>
      <c r="AO13" s="6" t="b">
        <f t="shared" si="9"/>
        <v>1</v>
      </c>
      <c r="AP13" s="7" t="s">
        <v>48</v>
      </c>
      <c r="AQ13" s="8">
        <v>369.0</v>
      </c>
      <c r="AR13" s="8" t="s">
        <v>1038</v>
      </c>
      <c r="AS13" s="9">
        <v>1.635671181293E12</v>
      </c>
    </row>
    <row r="14">
      <c r="A14" s="6" t="b">
        <f t="shared" si="1"/>
        <v>1</v>
      </c>
      <c r="B14" s="7" t="s">
        <v>37</v>
      </c>
      <c r="C14" s="8">
        <v>219.0</v>
      </c>
      <c r="D14" s="8" t="s">
        <v>1039</v>
      </c>
      <c r="E14" s="9">
        <v>1.635653938048E12</v>
      </c>
      <c r="F14" s="6" t="b">
        <f t="shared" si="2"/>
        <v>1</v>
      </c>
      <c r="G14" s="7" t="s">
        <v>46</v>
      </c>
      <c r="H14" s="8">
        <v>233.0</v>
      </c>
      <c r="I14" s="8" t="s">
        <v>1040</v>
      </c>
      <c r="J14" s="9">
        <v>1.635654431132E12</v>
      </c>
      <c r="K14" s="6" t="b">
        <f t="shared" si="3"/>
        <v>1</v>
      </c>
      <c r="L14" s="7" t="s">
        <v>37</v>
      </c>
      <c r="M14" s="8">
        <v>293.0</v>
      </c>
      <c r="N14" s="8" t="s">
        <v>1035</v>
      </c>
      <c r="O14" s="9">
        <v>1.635655095589E12</v>
      </c>
      <c r="P14" s="6" t="b">
        <f t="shared" si="4"/>
        <v>1</v>
      </c>
      <c r="Q14" s="7" t="s">
        <v>37</v>
      </c>
      <c r="R14" s="8">
        <v>427.0</v>
      </c>
      <c r="S14" s="8" t="s">
        <v>1041</v>
      </c>
      <c r="T14" s="9">
        <v>1.635663180146E12</v>
      </c>
      <c r="U14" s="6" t="b">
        <f t="shared" si="5"/>
        <v>1</v>
      </c>
      <c r="V14" s="7" t="s">
        <v>37</v>
      </c>
      <c r="W14" s="8">
        <v>326.0</v>
      </c>
      <c r="X14" s="8" t="s">
        <v>1042</v>
      </c>
      <c r="Y14" s="9">
        <v>1.635663862089E12</v>
      </c>
      <c r="Z14" s="6" t="b">
        <f t="shared" si="6"/>
        <v>1</v>
      </c>
      <c r="AA14" s="7" t="s">
        <v>37</v>
      </c>
      <c r="AB14" s="8">
        <v>621.0</v>
      </c>
      <c r="AC14" s="8" t="s">
        <v>1043</v>
      </c>
      <c r="AD14" s="9">
        <v>1.63566439261E12</v>
      </c>
      <c r="AE14" s="6" t="b">
        <f t="shared" si="7"/>
        <v>1</v>
      </c>
      <c r="AF14" s="7" t="s">
        <v>23</v>
      </c>
      <c r="AG14" s="8">
        <v>493.0</v>
      </c>
      <c r="AH14" s="8" t="s">
        <v>1044</v>
      </c>
      <c r="AI14" s="9">
        <v>1.635668235136E12</v>
      </c>
      <c r="AJ14" s="6" t="b">
        <f t="shared" si="8"/>
        <v>1</v>
      </c>
      <c r="AK14" s="7" t="s">
        <v>37</v>
      </c>
      <c r="AL14" s="8">
        <v>236.0</v>
      </c>
      <c r="AM14" s="8" t="s">
        <v>1036</v>
      </c>
      <c r="AN14" s="9">
        <v>1.635668860823E12</v>
      </c>
      <c r="AO14" s="6" t="b">
        <f t="shared" si="9"/>
        <v>1</v>
      </c>
      <c r="AP14" s="7" t="s">
        <v>61</v>
      </c>
      <c r="AQ14" s="8">
        <v>143.0</v>
      </c>
      <c r="AR14" s="8" t="s">
        <v>1038</v>
      </c>
      <c r="AS14" s="9">
        <v>1.635671181444E12</v>
      </c>
    </row>
    <row r="15">
      <c r="A15" s="6" t="b">
        <f t="shared" si="1"/>
        <v>1</v>
      </c>
      <c r="B15" s="7" t="s">
        <v>61</v>
      </c>
      <c r="C15" s="8">
        <v>1288.0</v>
      </c>
      <c r="D15" s="8" t="s">
        <v>1045</v>
      </c>
      <c r="E15" s="9">
        <v>1.63565393934E12</v>
      </c>
      <c r="F15" s="6" t="b">
        <f t="shared" si="2"/>
        <v>1</v>
      </c>
      <c r="G15" s="7" t="s">
        <v>55</v>
      </c>
      <c r="H15" s="8">
        <v>487.0</v>
      </c>
      <c r="I15" s="8" t="s">
        <v>1040</v>
      </c>
      <c r="J15" s="9">
        <v>1.63565443162E12</v>
      </c>
      <c r="K15" s="6" t="b">
        <f t="shared" si="3"/>
        <v>1</v>
      </c>
      <c r="L15" s="7" t="s">
        <v>61</v>
      </c>
      <c r="M15" s="8">
        <v>1207.0</v>
      </c>
      <c r="N15" s="8" t="s">
        <v>1046</v>
      </c>
      <c r="O15" s="9">
        <v>1.635655096798E12</v>
      </c>
      <c r="P15" s="6" t="b">
        <f t="shared" si="4"/>
        <v>1</v>
      </c>
      <c r="Q15" s="7" t="s">
        <v>61</v>
      </c>
      <c r="R15" s="8">
        <v>2024.0</v>
      </c>
      <c r="S15" s="8" t="s">
        <v>1047</v>
      </c>
      <c r="T15" s="9">
        <v>1.63566318217E12</v>
      </c>
      <c r="U15" s="6" t="b">
        <f t="shared" si="5"/>
        <v>1</v>
      </c>
      <c r="V15" s="7" t="s">
        <v>61</v>
      </c>
      <c r="W15" s="8">
        <v>989.0</v>
      </c>
      <c r="X15" s="8" t="s">
        <v>1048</v>
      </c>
      <c r="Y15" s="9">
        <v>1.63566386308E12</v>
      </c>
      <c r="Z15" s="6" t="b">
        <f t="shared" si="6"/>
        <v>1</v>
      </c>
      <c r="AA15" s="7" t="s">
        <v>61</v>
      </c>
      <c r="AB15" s="8">
        <v>895.0</v>
      </c>
      <c r="AC15" s="8" t="s">
        <v>1049</v>
      </c>
      <c r="AD15" s="9">
        <v>1.635664393506E12</v>
      </c>
      <c r="AE15" s="6" t="b">
        <f t="shared" si="7"/>
        <v>1</v>
      </c>
      <c r="AF15" s="7" t="s">
        <v>55</v>
      </c>
      <c r="AG15" s="8">
        <v>326.0</v>
      </c>
      <c r="AH15" s="8" t="s">
        <v>1044</v>
      </c>
      <c r="AI15" s="9">
        <v>1.63566823546E12</v>
      </c>
      <c r="AJ15" s="6" t="b">
        <f t="shared" si="8"/>
        <v>1</v>
      </c>
      <c r="AK15" s="7" t="s">
        <v>61</v>
      </c>
      <c r="AL15" s="8">
        <v>1924.0</v>
      </c>
      <c r="AM15" s="8" t="s">
        <v>1050</v>
      </c>
      <c r="AN15" s="9">
        <v>1.635668862748E12</v>
      </c>
      <c r="AO15" s="6" t="b">
        <f t="shared" si="9"/>
        <v>1</v>
      </c>
      <c r="AP15" s="7" t="s">
        <v>37</v>
      </c>
      <c r="AQ15" s="8">
        <v>89.0</v>
      </c>
      <c r="AR15" s="8" t="s">
        <v>1038</v>
      </c>
      <c r="AS15" s="9">
        <v>1.635671181523E12</v>
      </c>
    </row>
    <row r="16">
      <c r="A16" s="6" t="b">
        <f t="shared" si="1"/>
        <v>1</v>
      </c>
      <c r="B16" s="7" t="s">
        <v>46</v>
      </c>
      <c r="C16" s="8">
        <v>1202.0</v>
      </c>
      <c r="D16" s="8" t="s">
        <v>1051</v>
      </c>
      <c r="E16" s="9">
        <v>1.635653940537E12</v>
      </c>
      <c r="F16" s="6" t="b">
        <f t="shared" si="2"/>
        <v>1</v>
      </c>
      <c r="G16" s="7" t="s">
        <v>37</v>
      </c>
      <c r="H16" s="8">
        <v>333.0</v>
      </c>
      <c r="I16" s="8" t="s">
        <v>1040</v>
      </c>
      <c r="J16" s="9">
        <v>1.635654431951E12</v>
      </c>
      <c r="K16" s="6" t="b">
        <f t="shared" si="3"/>
        <v>1</v>
      </c>
      <c r="L16" s="7" t="s">
        <v>46</v>
      </c>
      <c r="M16" s="8">
        <v>684.0</v>
      </c>
      <c r="N16" s="8" t="s">
        <v>1052</v>
      </c>
      <c r="O16" s="9">
        <v>1.635655097479E12</v>
      </c>
      <c r="P16" s="6" t="b">
        <f t="shared" si="4"/>
        <v>1</v>
      </c>
      <c r="Q16" s="7" t="s">
        <v>46</v>
      </c>
      <c r="R16" s="8">
        <v>962.0</v>
      </c>
      <c r="S16" s="8" t="s">
        <v>1053</v>
      </c>
      <c r="T16" s="9">
        <v>1.635663183132E12</v>
      </c>
      <c r="U16" s="6" t="b">
        <f t="shared" si="5"/>
        <v>1</v>
      </c>
      <c r="V16" s="7" t="s">
        <v>46</v>
      </c>
      <c r="W16" s="8">
        <v>644.0</v>
      </c>
      <c r="X16" s="8" t="s">
        <v>1048</v>
      </c>
      <c r="Y16" s="9">
        <v>1.635663863722E12</v>
      </c>
      <c r="Z16" s="6" t="b">
        <f t="shared" si="6"/>
        <v>1</v>
      </c>
      <c r="AA16" s="7" t="s">
        <v>46</v>
      </c>
      <c r="AB16" s="8">
        <v>551.0</v>
      </c>
      <c r="AC16" s="8" t="s">
        <v>1054</v>
      </c>
      <c r="AD16" s="9">
        <v>1.635664394055E12</v>
      </c>
      <c r="AE16" s="6" t="b">
        <f t="shared" si="7"/>
        <v>1</v>
      </c>
      <c r="AF16" s="7" t="s">
        <v>37</v>
      </c>
      <c r="AG16" s="8">
        <v>259.0</v>
      </c>
      <c r="AH16" s="8" t="s">
        <v>1044</v>
      </c>
      <c r="AI16" s="9">
        <v>1.635668235724E12</v>
      </c>
      <c r="AJ16" s="6" t="b">
        <f t="shared" si="8"/>
        <v>1</v>
      </c>
      <c r="AK16" s="7" t="s">
        <v>46</v>
      </c>
      <c r="AL16" s="8">
        <v>838.0</v>
      </c>
      <c r="AM16" s="8" t="s">
        <v>1055</v>
      </c>
      <c r="AN16" s="9">
        <v>1.635668863586E12</v>
      </c>
      <c r="AO16" s="6" t="b">
        <f t="shared" si="9"/>
        <v>1</v>
      </c>
      <c r="AP16" s="7" t="s">
        <v>41</v>
      </c>
      <c r="AQ16" s="8">
        <v>1031.0</v>
      </c>
      <c r="AR16" s="8" t="s">
        <v>1056</v>
      </c>
      <c r="AS16" s="9">
        <v>1.635671182556E12</v>
      </c>
    </row>
    <row r="17">
      <c r="A17" s="6" t="b">
        <f t="shared" si="1"/>
        <v>1</v>
      </c>
      <c r="B17" s="7" t="s">
        <v>48</v>
      </c>
      <c r="C17" s="8">
        <v>531.0</v>
      </c>
      <c r="D17" s="8" t="s">
        <v>1057</v>
      </c>
      <c r="E17" s="9">
        <v>1.635653941071E12</v>
      </c>
      <c r="F17" s="6" t="b">
        <f t="shared" si="2"/>
        <v>1</v>
      </c>
      <c r="G17" s="7" t="s">
        <v>61</v>
      </c>
      <c r="H17" s="8">
        <v>1589.0</v>
      </c>
      <c r="I17" s="8" t="s">
        <v>1058</v>
      </c>
      <c r="J17" s="9">
        <v>1.63565443354E12</v>
      </c>
      <c r="K17" s="6" t="b">
        <f t="shared" si="3"/>
        <v>1</v>
      </c>
      <c r="L17" s="7" t="s">
        <v>48</v>
      </c>
      <c r="M17" s="8">
        <v>343.0</v>
      </c>
      <c r="N17" s="8" t="s">
        <v>1052</v>
      </c>
      <c r="O17" s="9">
        <v>1.635655097825E12</v>
      </c>
      <c r="P17" s="6" t="b">
        <f t="shared" si="4"/>
        <v>1</v>
      </c>
      <c r="Q17" s="7" t="s">
        <v>48</v>
      </c>
      <c r="R17" s="8">
        <v>570.0</v>
      </c>
      <c r="S17" s="8" t="s">
        <v>1053</v>
      </c>
      <c r="T17" s="9">
        <v>1.635663183708E12</v>
      </c>
      <c r="U17" s="6" t="b">
        <f t="shared" si="5"/>
        <v>1</v>
      </c>
      <c r="V17" s="7" t="s">
        <v>48</v>
      </c>
      <c r="W17" s="8">
        <v>226.0</v>
      </c>
      <c r="X17" s="8" t="s">
        <v>1048</v>
      </c>
      <c r="Y17" s="9">
        <v>1.635663863948E12</v>
      </c>
      <c r="Z17" s="6" t="b">
        <f t="shared" si="6"/>
        <v>1</v>
      </c>
      <c r="AA17" s="7" t="s">
        <v>48</v>
      </c>
      <c r="AB17" s="8">
        <v>302.0</v>
      </c>
      <c r="AC17" s="8" t="s">
        <v>1054</v>
      </c>
      <c r="AD17" s="9">
        <v>1.635664394358E12</v>
      </c>
      <c r="AE17" s="6" t="b">
        <f t="shared" si="7"/>
        <v>1</v>
      </c>
      <c r="AF17" s="7" t="s">
        <v>46</v>
      </c>
      <c r="AG17" s="8">
        <v>2099.0</v>
      </c>
      <c r="AH17" s="8" t="s">
        <v>1059</v>
      </c>
      <c r="AI17" s="9">
        <v>1.635668237817E12</v>
      </c>
      <c r="AJ17" s="6" t="b">
        <f t="shared" si="8"/>
        <v>1</v>
      </c>
      <c r="AK17" s="7" t="s">
        <v>48</v>
      </c>
      <c r="AL17" s="8">
        <v>278.0</v>
      </c>
      <c r="AM17" s="8" t="s">
        <v>1055</v>
      </c>
      <c r="AN17" s="9">
        <v>1.635668863863E12</v>
      </c>
      <c r="AO17" s="6" t="b">
        <f t="shared" si="9"/>
        <v>1</v>
      </c>
      <c r="AP17" s="7" t="s">
        <v>48</v>
      </c>
      <c r="AQ17" s="8">
        <v>249.0</v>
      </c>
      <c r="AR17" s="8" t="s">
        <v>1056</v>
      </c>
      <c r="AS17" s="9">
        <v>1.635671182804E12</v>
      </c>
    </row>
    <row r="18">
      <c r="A18" s="6" t="b">
        <f t="shared" si="1"/>
        <v>1</v>
      </c>
      <c r="B18" s="7" t="s">
        <v>77</v>
      </c>
      <c r="C18" s="8">
        <v>314.0</v>
      </c>
      <c r="D18" s="8" t="s">
        <v>1057</v>
      </c>
      <c r="E18" s="9">
        <v>1.635653941385E12</v>
      </c>
      <c r="F18" s="6" t="b">
        <f t="shared" si="2"/>
        <v>1</v>
      </c>
      <c r="G18" s="7" t="s">
        <v>46</v>
      </c>
      <c r="H18" s="8">
        <v>644.0</v>
      </c>
      <c r="I18" s="8" t="s">
        <v>1060</v>
      </c>
      <c r="J18" s="9">
        <v>1.635654434184E12</v>
      </c>
      <c r="K18" s="6" t="b">
        <f t="shared" si="3"/>
        <v>1</v>
      </c>
      <c r="L18" s="7" t="s">
        <v>77</v>
      </c>
      <c r="M18" s="8">
        <v>317.0</v>
      </c>
      <c r="N18" s="8" t="s">
        <v>1061</v>
      </c>
      <c r="O18" s="9">
        <v>1.635655098143E12</v>
      </c>
      <c r="P18" s="6" t="b">
        <f t="shared" si="4"/>
        <v>1</v>
      </c>
      <c r="Q18" s="7" t="s">
        <v>77</v>
      </c>
      <c r="R18" s="8">
        <v>334.0</v>
      </c>
      <c r="S18" s="8" t="s">
        <v>1062</v>
      </c>
      <c r="T18" s="9">
        <v>1.635663184038E12</v>
      </c>
      <c r="U18" s="6" t="b">
        <f t="shared" si="5"/>
        <v>1</v>
      </c>
      <c r="V18" s="7" t="s">
        <v>77</v>
      </c>
      <c r="W18" s="8">
        <v>292.0</v>
      </c>
      <c r="X18" s="8" t="s">
        <v>1063</v>
      </c>
      <c r="Y18" s="9">
        <v>1.635663864242E12</v>
      </c>
      <c r="Z18" s="6" t="b">
        <f t="shared" si="6"/>
        <v>1</v>
      </c>
      <c r="AA18" s="7" t="s">
        <v>77</v>
      </c>
      <c r="AB18" s="8">
        <v>711.0</v>
      </c>
      <c r="AC18" s="8" t="s">
        <v>1064</v>
      </c>
      <c r="AD18" s="9">
        <v>1.635664395069E12</v>
      </c>
      <c r="AE18" s="6" t="b">
        <f t="shared" si="7"/>
        <v>1</v>
      </c>
      <c r="AF18" s="7" t="s">
        <v>37</v>
      </c>
      <c r="AG18" s="8">
        <v>790.0</v>
      </c>
      <c r="AH18" s="8" t="s">
        <v>1065</v>
      </c>
      <c r="AI18" s="9">
        <v>1.635668238608E12</v>
      </c>
      <c r="AJ18" s="6" t="b">
        <f t="shared" si="8"/>
        <v>1</v>
      </c>
      <c r="AK18" s="7" t="s">
        <v>77</v>
      </c>
      <c r="AL18" s="8">
        <v>2389.0</v>
      </c>
      <c r="AM18" s="8" t="s">
        <v>1066</v>
      </c>
      <c r="AN18" s="9">
        <v>1.635668866257E12</v>
      </c>
      <c r="AO18" s="6" t="b">
        <f t="shared" si="9"/>
        <v>1</v>
      </c>
      <c r="AP18" s="7" t="s">
        <v>23</v>
      </c>
      <c r="AQ18" s="8">
        <v>275.0</v>
      </c>
      <c r="AR18" s="8" t="s">
        <v>1067</v>
      </c>
      <c r="AS18" s="9">
        <v>1.635671183077E12</v>
      </c>
    </row>
    <row r="19">
      <c r="A19" s="6" t="b">
        <f t="shared" si="1"/>
        <v>1</v>
      </c>
      <c r="B19" s="7" t="s">
        <v>55</v>
      </c>
      <c r="C19" s="8">
        <v>167.0</v>
      </c>
      <c r="D19" s="8" t="s">
        <v>1057</v>
      </c>
      <c r="E19" s="9">
        <v>1.635653941552E12</v>
      </c>
      <c r="F19" s="6" t="b">
        <f t="shared" si="2"/>
        <v>1</v>
      </c>
      <c r="G19" s="7" t="s">
        <v>48</v>
      </c>
      <c r="H19" s="8">
        <v>446.0</v>
      </c>
      <c r="I19" s="8" t="s">
        <v>1060</v>
      </c>
      <c r="J19" s="9">
        <v>1.63565443463E12</v>
      </c>
      <c r="K19" s="6" t="b">
        <f t="shared" si="3"/>
        <v>1</v>
      </c>
      <c r="L19" s="7" t="s">
        <v>55</v>
      </c>
      <c r="M19" s="8">
        <v>162.0</v>
      </c>
      <c r="N19" s="8" t="s">
        <v>1061</v>
      </c>
      <c r="O19" s="9">
        <v>1.635655098301E12</v>
      </c>
      <c r="P19" s="6" t="b">
        <f t="shared" si="4"/>
        <v>1</v>
      </c>
      <c r="Q19" s="7" t="s">
        <v>55</v>
      </c>
      <c r="R19" s="8">
        <v>131.0</v>
      </c>
      <c r="S19" s="8" t="s">
        <v>1062</v>
      </c>
      <c r="T19" s="9">
        <v>1.635663184168E12</v>
      </c>
      <c r="U19" s="6" t="b">
        <f t="shared" si="5"/>
        <v>1</v>
      </c>
      <c r="V19" s="7" t="s">
        <v>55</v>
      </c>
      <c r="W19" s="8">
        <v>250.0</v>
      </c>
      <c r="X19" s="8" t="s">
        <v>1063</v>
      </c>
      <c r="Y19" s="9">
        <v>1.635663864492E12</v>
      </c>
      <c r="Z19" s="6" t="b">
        <f t="shared" si="6"/>
        <v>1</v>
      </c>
      <c r="AA19" s="7" t="s">
        <v>55</v>
      </c>
      <c r="AB19" s="8">
        <v>124.0</v>
      </c>
      <c r="AC19" s="8" t="s">
        <v>1064</v>
      </c>
      <c r="AD19" s="9">
        <v>1.635664395196E12</v>
      </c>
      <c r="AE19" s="6" t="b">
        <f t="shared" si="7"/>
        <v>1</v>
      </c>
      <c r="AF19" s="7" t="s">
        <v>61</v>
      </c>
      <c r="AG19" s="8">
        <v>1571.0</v>
      </c>
      <c r="AH19" s="8" t="s">
        <v>1068</v>
      </c>
      <c r="AI19" s="9">
        <v>1.635668240179E12</v>
      </c>
      <c r="AJ19" s="6" t="b">
        <f t="shared" si="8"/>
        <v>1</v>
      </c>
      <c r="AK19" s="7" t="s">
        <v>55</v>
      </c>
      <c r="AL19" s="8">
        <v>159.0</v>
      </c>
      <c r="AM19" s="8" t="s">
        <v>1066</v>
      </c>
      <c r="AN19" s="9">
        <v>1.635668866411E12</v>
      </c>
      <c r="AO19" s="6" t="b">
        <f t="shared" si="9"/>
        <v>1</v>
      </c>
      <c r="AP19" s="7" t="s">
        <v>46</v>
      </c>
      <c r="AQ19" s="8">
        <v>235.0</v>
      </c>
      <c r="AR19" s="8" t="s">
        <v>1067</v>
      </c>
      <c r="AS19" s="9">
        <v>1.635671183313E12</v>
      </c>
    </row>
    <row r="20">
      <c r="A20" s="6" t="b">
        <f t="shared" si="1"/>
        <v>1</v>
      </c>
      <c r="B20" s="7" t="s">
        <v>55</v>
      </c>
      <c r="C20" s="8">
        <v>185.0</v>
      </c>
      <c r="D20" s="8" t="s">
        <v>1057</v>
      </c>
      <c r="E20" s="9">
        <v>1.635653941736E12</v>
      </c>
      <c r="F20" s="6" t="b">
        <f t="shared" si="2"/>
        <v>1</v>
      </c>
      <c r="G20" s="7" t="s">
        <v>77</v>
      </c>
      <c r="H20" s="8">
        <v>708.0</v>
      </c>
      <c r="I20" s="8" t="s">
        <v>1069</v>
      </c>
      <c r="J20" s="9">
        <v>1.635654435339E12</v>
      </c>
      <c r="K20" s="6" t="b">
        <f t="shared" si="3"/>
        <v>1</v>
      </c>
      <c r="L20" s="7" t="s">
        <v>55</v>
      </c>
      <c r="M20" s="8">
        <v>190.0</v>
      </c>
      <c r="N20" s="8" t="s">
        <v>1061</v>
      </c>
      <c r="O20" s="9">
        <v>1.635655098491E12</v>
      </c>
      <c r="P20" s="6" t="b">
        <f t="shared" si="4"/>
        <v>1</v>
      </c>
      <c r="Q20" s="7" t="s">
        <v>55</v>
      </c>
      <c r="R20" s="8">
        <v>164.0</v>
      </c>
      <c r="S20" s="8" t="s">
        <v>1062</v>
      </c>
      <c r="T20" s="9">
        <v>1.635663184331E12</v>
      </c>
      <c r="U20" s="6" t="b">
        <f t="shared" si="5"/>
        <v>1</v>
      </c>
      <c r="V20" s="7" t="s">
        <v>55</v>
      </c>
      <c r="W20" s="8">
        <v>178.0</v>
      </c>
      <c r="X20" s="8" t="s">
        <v>1063</v>
      </c>
      <c r="Y20" s="9">
        <v>1.635663864665E12</v>
      </c>
      <c r="Z20" s="6" t="b">
        <f t="shared" si="6"/>
        <v>1</v>
      </c>
      <c r="AA20" s="7" t="s">
        <v>55</v>
      </c>
      <c r="AB20" s="8">
        <v>175.0</v>
      </c>
      <c r="AC20" s="8" t="s">
        <v>1064</v>
      </c>
      <c r="AD20" s="9">
        <v>1.635664395368E12</v>
      </c>
      <c r="AE20" s="6" t="b">
        <f t="shared" si="7"/>
        <v>1</v>
      </c>
      <c r="AF20" s="7" t="s">
        <v>46</v>
      </c>
      <c r="AG20" s="8">
        <v>818.0</v>
      </c>
      <c r="AH20" s="8" t="s">
        <v>1068</v>
      </c>
      <c r="AI20" s="9">
        <v>1.635668240996E12</v>
      </c>
      <c r="AJ20" s="6" t="b">
        <f t="shared" si="8"/>
        <v>1</v>
      </c>
      <c r="AK20" s="7" t="s">
        <v>55</v>
      </c>
      <c r="AL20" s="8">
        <v>208.0</v>
      </c>
      <c r="AM20" s="8" t="s">
        <v>1066</v>
      </c>
      <c r="AN20" s="9">
        <v>1.635668866619E12</v>
      </c>
      <c r="AO20" s="6" t="b">
        <f t="shared" si="9"/>
        <v>1</v>
      </c>
      <c r="AP20" s="7" t="s">
        <v>23</v>
      </c>
      <c r="AQ20" s="8">
        <v>270.0</v>
      </c>
      <c r="AR20" s="8" t="s">
        <v>1067</v>
      </c>
      <c r="AS20" s="9">
        <v>1.635671183583E12</v>
      </c>
    </row>
    <row r="21">
      <c r="A21" s="6" t="b">
        <f t="shared" si="1"/>
        <v>1</v>
      </c>
      <c r="B21" s="7" t="s">
        <v>37</v>
      </c>
      <c r="C21" s="8">
        <v>212.0</v>
      </c>
      <c r="D21" s="8" t="s">
        <v>1057</v>
      </c>
      <c r="E21" s="9">
        <v>1.635653941947E12</v>
      </c>
      <c r="F21" s="6" t="b">
        <f t="shared" si="2"/>
        <v>1</v>
      </c>
      <c r="G21" s="7" t="s">
        <v>55</v>
      </c>
      <c r="H21" s="8">
        <v>167.0</v>
      </c>
      <c r="I21" s="8" t="s">
        <v>1069</v>
      </c>
      <c r="J21" s="9">
        <v>1.635654435515E12</v>
      </c>
      <c r="K21" s="6" t="b">
        <f t="shared" si="3"/>
        <v>1</v>
      </c>
      <c r="L21" s="7" t="s">
        <v>37</v>
      </c>
      <c r="M21" s="8">
        <v>217.0</v>
      </c>
      <c r="N21" s="8" t="s">
        <v>1061</v>
      </c>
      <c r="O21" s="9">
        <v>1.635655098708E12</v>
      </c>
      <c r="P21" s="6" t="b">
        <f t="shared" si="4"/>
        <v>1</v>
      </c>
      <c r="Q21" s="7" t="s">
        <v>37</v>
      </c>
      <c r="R21" s="8">
        <v>221.0</v>
      </c>
      <c r="S21" s="8" t="s">
        <v>1062</v>
      </c>
      <c r="T21" s="9">
        <v>1.635663184552E12</v>
      </c>
      <c r="U21" s="6" t="b">
        <f t="shared" si="5"/>
        <v>1</v>
      </c>
      <c r="V21" s="7" t="s">
        <v>37</v>
      </c>
      <c r="W21" s="8">
        <v>231.0</v>
      </c>
      <c r="X21" s="8" t="s">
        <v>1063</v>
      </c>
      <c r="Y21" s="9">
        <v>1.635663864899E12</v>
      </c>
      <c r="Z21" s="6" t="b">
        <f t="shared" si="6"/>
        <v>1</v>
      </c>
      <c r="AA21" s="7" t="s">
        <v>37</v>
      </c>
      <c r="AB21" s="8">
        <v>243.0</v>
      </c>
      <c r="AC21" s="8" t="s">
        <v>1064</v>
      </c>
      <c r="AD21" s="9">
        <v>1.635664395613E12</v>
      </c>
      <c r="AE21" s="6" t="b">
        <f t="shared" si="7"/>
        <v>1</v>
      </c>
      <c r="AF21" s="7" t="s">
        <v>48</v>
      </c>
      <c r="AG21" s="8">
        <v>615.0</v>
      </c>
      <c r="AH21" s="8" t="s">
        <v>1070</v>
      </c>
      <c r="AI21" s="9">
        <v>1.635668241611E12</v>
      </c>
      <c r="AJ21" s="6" t="b">
        <f t="shared" si="8"/>
        <v>1</v>
      </c>
      <c r="AK21" s="7" t="s">
        <v>144</v>
      </c>
      <c r="AL21" s="8">
        <v>378.0</v>
      </c>
      <c r="AM21" s="8" t="s">
        <v>1066</v>
      </c>
      <c r="AN21" s="9">
        <v>1.635668866997E12</v>
      </c>
      <c r="AO21" s="6" t="b">
        <f t="shared" si="9"/>
        <v>1</v>
      </c>
      <c r="AP21" s="7" t="s">
        <v>55</v>
      </c>
      <c r="AQ21" s="8">
        <v>231.0</v>
      </c>
      <c r="AR21" s="8" t="s">
        <v>1067</v>
      </c>
      <c r="AS21" s="9">
        <v>1.635671183816E12</v>
      </c>
    </row>
    <row r="22">
      <c r="A22" s="6" t="b">
        <f t="shared" si="1"/>
        <v>1</v>
      </c>
      <c r="B22" s="7" t="s">
        <v>48</v>
      </c>
      <c r="C22" s="8">
        <v>588.0</v>
      </c>
      <c r="D22" s="8" t="s">
        <v>1071</v>
      </c>
      <c r="E22" s="9">
        <v>1.635653942537E12</v>
      </c>
      <c r="F22" s="6" t="b">
        <f t="shared" si="2"/>
        <v>1</v>
      </c>
      <c r="G22" s="7" t="s">
        <v>55</v>
      </c>
      <c r="H22" s="8">
        <v>176.0</v>
      </c>
      <c r="I22" s="8" t="s">
        <v>1069</v>
      </c>
      <c r="J22" s="9">
        <v>1.635654435684E12</v>
      </c>
      <c r="K22" s="6" t="b">
        <f t="shared" si="3"/>
        <v>1</v>
      </c>
      <c r="L22" s="7" t="s">
        <v>48</v>
      </c>
      <c r="M22" s="8">
        <v>373.0</v>
      </c>
      <c r="N22" s="8" t="s">
        <v>1072</v>
      </c>
      <c r="O22" s="9">
        <v>1.63565509908E12</v>
      </c>
      <c r="P22" s="6" t="b">
        <f t="shared" si="4"/>
        <v>1</v>
      </c>
      <c r="Q22" s="7" t="s">
        <v>48</v>
      </c>
      <c r="R22" s="8">
        <v>442.0</v>
      </c>
      <c r="S22" s="8" t="s">
        <v>1062</v>
      </c>
      <c r="T22" s="9">
        <v>1.635663184995E12</v>
      </c>
      <c r="U22" s="6" t="b">
        <f t="shared" si="5"/>
        <v>1</v>
      </c>
      <c r="V22" s="7" t="s">
        <v>48</v>
      </c>
      <c r="W22" s="8">
        <v>768.0</v>
      </c>
      <c r="X22" s="8" t="s">
        <v>1073</v>
      </c>
      <c r="Y22" s="9">
        <v>1.63566386567E12</v>
      </c>
      <c r="Z22" s="6" t="b">
        <f t="shared" si="6"/>
        <v>1</v>
      </c>
      <c r="AA22" s="7" t="s">
        <v>48</v>
      </c>
      <c r="AB22" s="8">
        <v>289.0</v>
      </c>
      <c r="AC22" s="8" t="s">
        <v>1064</v>
      </c>
      <c r="AD22" s="9">
        <v>1.635664395902E12</v>
      </c>
      <c r="AE22" s="6" t="b">
        <f t="shared" si="7"/>
        <v>1</v>
      </c>
      <c r="AF22" s="7" t="s">
        <v>77</v>
      </c>
      <c r="AG22" s="8">
        <v>1936.0</v>
      </c>
      <c r="AH22" s="8" t="s">
        <v>1074</v>
      </c>
      <c r="AI22" s="9">
        <v>1.635668243547E12</v>
      </c>
      <c r="AJ22" s="6" t="b">
        <f t="shared" si="8"/>
        <v>1</v>
      </c>
      <c r="AK22" s="7" t="s">
        <v>48</v>
      </c>
      <c r="AL22" s="8">
        <v>481.0</v>
      </c>
      <c r="AM22" s="8" t="s">
        <v>1075</v>
      </c>
      <c r="AN22" s="9">
        <v>1.635668867479E12</v>
      </c>
      <c r="AO22" s="6" t="b">
        <f t="shared" si="9"/>
        <v>1</v>
      </c>
      <c r="AP22" s="7" t="s">
        <v>37</v>
      </c>
      <c r="AQ22" s="8">
        <v>269.0</v>
      </c>
      <c r="AR22" s="8" t="s">
        <v>1076</v>
      </c>
      <c r="AS22" s="9">
        <v>1.635671184084E12</v>
      </c>
    </row>
    <row r="23">
      <c r="A23" s="6" t="b">
        <f t="shared" si="1"/>
        <v>1</v>
      </c>
      <c r="B23" s="7" t="s">
        <v>88</v>
      </c>
      <c r="C23" s="8">
        <v>1174.0</v>
      </c>
      <c r="D23" s="8" t="s">
        <v>1077</v>
      </c>
      <c r="E23" s="9">
        <v>1.635653943711E12</v>
      </c>
      <c r="F23" s="6" t="b">
        <f t="shared" si="2"/>
        <v>1</v>
      </c>
      <c r="G23" s="7" t="s">
        <v>37</v>
      </c>
      <c r="H23" s="8">
        <v>217.0</v>
      </c>
      <c r="I23" s="8" t="s">
        <v>1069</v>
      </c>
      <c r="J23" s="9">
        <v>1.635654435902E12</v>
      </c>
      <c r="K23" s="6" t="b">
        <f t="shared" si="3"/>
        <v>1</v>
      </c>
      <c r="L23" s="7" t="s">
        <v>88</v>
      </c>
      <c r="M23" s="8">
        <v>287.0</v>
      </c>
      <c r="N23" s="8" t="s">
        <v>1072</v>
      </c>
      <c r="O23" s="9">
        <v>1.635655099368E12</v>
      </c>
      <c r="P23" s="6" t="b">
        <f t="shared" si="4"/>
        <v>1</v>
      </c>
      <c r="Q23" s="7" t="s">
        <v>88</v>
      </c>
      <c r="R23" s="8">
        <v>429.0</v>
      </c>
      <c r="S23" s="8" t="s">
        <v>1078</v>
      </c>
      <c r="T23" s="9">
        <v>1.635663185424E12</v>
      </c>
      <c r="U23" s="6" t="b">
        <f t="shared" si="5"/>
        <v>1</v>
      </c>
      <c r="V23" s="7" t="s">
        <v>1079</v>
      </c>
      <c r="W23" s="8">
        <v>328.0</v>
      </c>
      <c r="X23" s="8" t="s">
        <v>1073</v>
      </c>
      <c r="Y23" s="9">
        <v>1.635663865997E12</v>
      </c>
      <c r="Z23" s="6" t="b">
        <f t="shared" si="6"/>
        <v>1</v>
      </c>
      <c r="AA23" s="7" t="s">
        <v>88</v>
      </c>
      <c r="AB23" s="8">
        <v>212.0</v>
      </c>
      <c r="AC23" s="8" t="s">
        <v>1080</v>
      </c>
      <c r="AD23" s="9">
        <v>1.635664396121E12</v>
      </c>
      <c r="AE23" s="6" t="b">
        <f t="shared" si="7"/>
        <v>1</v>
      </c>
      <c r="AF23" s="7" t="s">
        <v>55</v>
      </c>
      <c r="AG23" s="8">
        <v>285.0</v>
      </c>
      <c r="AH23" s="8" t="s">
        <v>1074</v>
      </c>
      <c r="AI23" s="9">
        <v>1.635668243833E12</v>
      </c>
      <c r="AJ23" s="6" t="b">
        <f t="shared" si="8"/>
        <v>1</v>
      </c>
      <c r="AK23" s="7" t="s">
        <v>144</v>
      </c>
      <c r="AL23" s="8">
        <v>283.0</v>
      </c>
      <c r="AM23" s="8" t="s">
        <v>1075</v>
      </c>
      <c r="AN23" s="9">
        <v>1.635668867763E12</v>
      </c>
      <c r="AO23" s="6" t="b">
        <f t="shared" si="9"/>
        <v>1</v>
      </c>
      <c r="AP23" s="7" t="s">
        <v>61</v>
      </c>
      <c r="AQ23" s="8">
        <v>995.0</v>
      </c>
      <c r="AR23" s="8" t="s">
        <v>1081</v>
      </c>
      <c r="AS23" s="9">
        <v>1.635671185079E12</v>
      </c>
    </row>
    <row r="24">
      <c r="A24" s="6" t="b">
        <f t="shared" si="1"/>
        <v>1</v>
      </c>
      <c r="B24" s="7" t="s">
        <v>37</v>
      </c>
      <c r="C24" s="8">
        <v>210.0</v>
      </c>
      <c r="D24" s="8" t="s">
        <v>1077</v>
      </c>
      <c r="E24" s="9">
        <v>1.63565394392E12</v>
      </c>
      <c r="F24" s="6" t="b">
        <f t="shared" si="2"/>
        <v>1</v>
      </c>
      <c r="G24" s="7" t="s">
        <v>48</v>
      </c>
      <c r="H24" s="8">
        <v>711.0</v>
      </c>
      <c r="I24" s="8" t="s">
        <v>1082</v>
      </c>
      <c r="J24" s="9">
        <v>1.635654436609E12</v>
      </c>
      <c r="K24" s="6" t="b">
        <f t="shared" si="3"/>
        <v>1</v>
      </c>
      <c r="L24" s="7" t="s">
        <v>37</v>
      </c>
      <c r="M24" s="8">
        <v>159.0</v>
      </c>
      <c r="N24" s="8" t="s">
        <v>1072</v>
      </c>
      <c r="O24" s="9">
        <v>1.635655099528E12</v>
      </c>
      <c r="P24" s="6" t="b">
        <f t="shared" si="4"/>
        <v>1</v>
      </c>
      <c r="Q24" s="7" t="s">
        <v>37</v>
      </c>
      <c r="R24" s="8">
        <v>92.0</v>
      </c>
      <c r="S24" s="8" t="s">
        <v>1078</v>
      </c>
      <c r="T24" s="9">
        <v>1.635663185518E12</v>
      </c>
      <c r="U24" s="6" t="b">
        <f t="shared" si="5"/>
        <v>1</v>
      </c>
      <c r="V24" s="7" t="s">
        <v>48</v>
      </c>
      <c r="W24" s="8">
        <v>295.0</v>
      </c>
      <c r="X24" s="8" t="s">
        <v>1083</v>
      </c>
      <c r="Y24" s="9">
        <v>1.635663866291E12</v>
      </c>
      <c r="Z24" s="6" t="b">
        <f t="shared" si="6"/>
        <v>1</v>
      </c>
      <c r="AA24" s="7" t="s">
        <v>37</v>
      </c>
      <c r="AB24" s="8">
        <v>172.0</v>
      </c>
      <c r="AC24" s="8" t="s">
        <v>1080</v>
      </c>
      <c r="AD24" s="9">
        <v>1.635664396283E12</v>
      </c>
      <c r="AE24" s="6" t="b">
        <f t="shared" si="7"/>
        <v>1</v>
      </c>
      <c r="AF24" s="7" t="s">
        <v>55</v>
      </c>
      <c r="AG24" s="8">
        <v>217.0</v>
      </c>
      <c r="AH24" s="8" t="s">
        <v>1084</v>
      </c>
      <c r="AI24" s="9">
        <v>1.635668244048E12</v>
      </c>
      <c r="AJ24" s="6" t="b">
        <f t="shared" si="8"/>
        <v>1</v>
      </c>
      <c r="AK24" s="7" t="s">
        <v>55</v>
      </c>
      <c r="AL24" s="8">
        <v>173.0</v>
      </c>
      <c r="AM24" s="8" t="s">
        <v>1075</v>
      </c>
      <c r="AN24" s="9">
        <v>1.635668867933E12</v>
      </c>
      <c r="AO24" s="6" t="b">
        <f t="shared" si="9"/>
        <v>1</v>
      </c>
      <c r="AP24" s="7" t="s">
        <v>46</v>
      </c>
      <c r="AQ24" s="8">
        <v>1095.0</v>
      </c>
      <c r="AR24" s="8" t="s">
        <v>1085</v>
      </c>
      <c r="AS24" s="9">
        <v>1.635671186174E12</v>
      </c>
    </row>
    <row r="25">
      <c r="A25" s="6" t="b">
        <f t="shared" si="1"/>
        <v>1</v>
      </c>
      <c r="B25" s="7" t="s">
        <v>48</v>
      </c>
      <c r="C25" s="8">
        <v>850.0</v>
      </c>
      <c r="D25" s="8" t="s">
        <v>1086</v>
      </c>
      <c r="E25" s="9">
        <v>1.635653944772E12</v>
      </c>
      <c r="F25" s="6" t="b">
        <f t="shared" si="2"/>
        <v>1</v>
      </c>
      <c r="G25" s="7" t="s">
        <v>88</v>
      </c>
      <c r="H25" s="8">
        <v>571.0</v>
      </c>
      <c r="I25" s="8" t="s">
        <v>1087</v>
      </c>
      <c r="J25" s="9">
        <v>1.63565443718E12</v>
      </c>
      <c r="K25" s="6" t="b">
        <f t="shared" si="3"/>
        <v>1</v>
      </c>
      <c r="L25" s="7" t="s">
        <v>48</v>
      </c>
      <c r="M25" s="8">
        <v>488.0</v>
      </c>
      <c r="N25" s="8" t="s">
        <v>1088</v>
      </c>
      <c r="O25" s="9">
        <v>1.635655100016E12</v>
      </c>
      <c r="P25" s="6" t="b">
        <f t="shared" si="4"/>
        <v>1</v>
      </c>
      <c r="Q25" s="7" t="s">
        <v>48</v>
      </c>
      <c r="R25" s="8">
        <v>705.0</v>
      </c>
      <c r="S25" s="8" t="s">
        <v>1089</v>
      </c>
      <c r="T25" s="9">
        <v>1.63566318622E12</v>
      </c>
      <c r="U25" s="6" t="b">
        <f t="shared" si="5"/>
        <v>1</v>
      </c>
      <c r="V25" s="7" t="s">
        <v>88</v>
      </c>
      <c r="W25" s="8">
        <v>258.0</v>
      </c>
      <c r="X25" s="8" t="s">
        <v>1083</v>
      </c>
      <c r="Y25" s="9">
        <v>1.635663866549E12</v>
      </c>
      <c r="Z25" s="6" t="b">
        <f t="shared" si="6"/>
        <v>1</v>
      </c>
      <c r="AA25" s="7" t="s">
        <v>48</v>
      </c>
      <c r="AB25" s="8">
        <v>326.0</v>
      </c>
      <c r="AC25" s="8" t="s">
        <v>1080</v>
      </c>
      <c r="AD25" s="9">
        <v>1.635664396611E12</v>
      </c>
      <c r="AE25" s="6" t="b">
        <f t="shared" si="7"/>
        <v>1</v>
      </c>
      <c r="AF25" s="7" t="s">
        <v>37</v>
      </c>
      <c r="AG25" s="8">
        <v>309.0</v>
      </c>
      <c r="AH25" s="8" t="s">
        <v>1084</v>
      </c>
      <c r="AI25" s="9">
        <v>1.635668244359E12</v>
      </c>
      <c r="AJ25" s="6" t="b">
        <f t="shared" si="8"/>
        <v>1</v>
      </c>
      <c r="AK25" s="7" t="s">
        <v>37</v>
      </c>
      <c r="AL25" s="8">
        <v>426.0</v>
      </c>
      <c r="AM25" s="8" t="s">
        <v>1090</v>
      </c>
      <c r="AN25" s="9">
        <v>1.635668868365E12</v>
      </c>
      <c r="AO25" s="6" t="b">
        <f t="shared" si="9"/>
        <v>1</v>
      </c>
      <c r="AP25" s="7" t="s">
        <v>48</v>
      </c>
      <c r="AQ25" s="8">
        <v>464.0</v>
      </c>
      <c r="AR25" s="8" t="s">
        <v>1085</v>
      </c>
      <c r="AS25" s="9">
        <v>1.635671186639E12</v>
      </c>
    </row>
    <row r="26">
      <c r="A26" s="6" t="b">
        <f t="shared" si="1"/>
        <v>0</v>
      </c>
      <c r="B26" s="7" t="s">
        <v>97</v>
      </c>
      <c r="C26" s="8">
        <v>1017.0</v>
      </c>
      <c r="D26" s="8" t="s">
        <v>1091</v>
      </c>
      <c r="E26" s="9">
        <v>1.635653945788E12</v>
      </c>
      <c r="F26" s="6" t="b">
        <f t="shared" si="2"/>
        <v>1</v>
      </c>
      <c r="G26" s="7" t="s">
        <v>37</v>
      </c>
      <c r="H26" s="8">
        <v>986.0</v>
      </c>
      <c r="I26" s="8" t="s">
        <v>1092</v>
      </c>
      <c r="J26" s="9">
        <v>1.635654438166E12</v>
      </c>
      <c r="K26" s="6" t="b">
        <f t="shared" si="3"/>
        <v>0</v>
      </c>
      <c r="L26" s="7" t="s">
        <v>101</v>
      </c>
      <c r="M26" s="8">
        <v>850.0</v>
      </c>
      <c r="N26" s="8" t="s">
        <v>1088</v>
      </c>
      <c r="O26" s="9">
        <v>1.635655100865E12</v>
      </c>
      <c r="P26" s="6" t="b">
        <f t="shared" si="4"/>
        <v>0</v>
      </c>
      <c r="Q26" s="7" t="s">
        <v>101</v>
      </c>
      <c r="R26" s="8">
        <v>733.0</v>
      </c>
      <c r="S26" s="8" t="s">
        <v>1089</v>
      </c>
      <c r="T26" s="9">
        <v>1.635663186958E12</v>
      </c>
      <c r="U26" s="6" t="b">
        <f t="shared" si="5"/>
        <v>1</v>
      </c>
      <c r="V26" s="7" t="s">
        <v>37</v>
      </c>
      <c r="W26" s="8">
        <v>333.0</v>
      </c>
      <c r="X26" s="8" t="s">
        <v>1083</v>
      </c>
      <c r="Y26" s="9">
        <v>1.635663866882E12</v>
      </c>
      <c r="Z26" s="6" t="b">
        <f t="shared" si="6"/>
        <v>0</v>
      </c>
      <c r="AA26" s="7" t="s">
        <v>97</v>
      </c>
      <c r="AB26" s="8">
        <v>1001.0</v>
      </c>
      <c r="AC26" s="8" t="s">
        <v>1093</v>
      </c>
      <c r="AD26" s="9">
        <v>1.635664397614E12</v>
      </c>
      <c r="AE26" s="6" t="b">
        <f t="shared" si="7"/>
        <v>1</v>
      </c>
      <c r="AF26" s="7" t="s">
        <v>48</v>
      </c>
      <c r="AG26" s="8">
        <v>280.0</v>
      </c>
      <c r="AH26" s="8" t="s">
        <v>1084</v>
      </c>
      <c r="AI26" s="9">
        <v>1.635668244638E12</v>
      </c>
      <c r="AJ26" s="6" t="b">
        <f t="shared" si="8"/>
        <v>1</v>
      </c>
      <c r="AK26" s="7" t="s">
        <v>48</v>
      </c>
      <c r="AL26" s="8">
        <v>363.0</v>
      </c>
      <c r="AM26" s="8" t="s">
        <v>1090</v>
      </c>
      <c r="AN26" s="9">
        <v>1.635668868722E12</v>
      </c>
      <c r="AO26" s="6" t="b">
        <f t="shared" si="9"/>
        <v>1</v>
      </c>
      <c r="AP26" s="7" t="s">
        <v>77</v>
      </c>
      <c r="AQ26" s="8">
        <v>364.0</v>
      </c>
      <c r="AR26" s="8" t="s">
        <v>1094</v>
      </c>
      <c r="AS26" s="9">
        <v>1.635671187018E12</v>
      </c>
    </row>
    <row r="27">
      <c r="A27" s="6" t="b">
        <f t="shared" si="1"/>
        <v>1</v>
      </c>
      <c r="B27" s="7" t="s">
        <v>107</v>
      </c>
      <c r="C27" s="8">
        <v>265.0</v>
      </c>
      <c r="D27" s="8" t="s">
        <v>1095</v>
      </c>
      <c r="E27" s="9">
        <v>1.635653946051E12</v>
      </c>
      <c r="F27" s="6" t="b">
        <f t="shared" si="2"/>
        <v>1</v>
      </c>
      <c r="G27" s="7" t="s">
        <v>48</v>
      </c>
      <c r="H27" s="8">
        <v>2429.0</v>
      </c>
      <c r="I27" s="8" t="s">
        <v>1096</v>
      </c>
      <c r="J27" s="9">
        <v>1.635654440594E12</v>
      </c>
      <c r="K27" s="6" t="b">
        <f t="shared" si="3"/>
        <v>1</v>
      </c>
      <c r="L27" s="7" t="s">
        <v>107</v>
      </c>
      <c r="M27" s="8">
        <v>293.0</v>
      </c>
      <c r="N27" s="8" t="s">
        <v>1097</v>
      </c>
      <c r="O27" s="9">
        <v>1.635655101163E12</v>
      </c>
      <c r="P27" s="6" t="b">
        <f t="shared" si="4"/>
        <v>1</v>
      </c>
      <c r="Q27" s="7" t="s">
        <v>107</v>
      </c>
      <c r="R27" s="8">
        <v>334.0</v>
      </c>
      <c r="S27" s="8" t="s">
        <v>1098</v>
      </c>
      <c r="T27" s="9">
        <v>1.635663187286E12</v>
      </c>
      <c r="U27" s="6" t="b">
        <f t="shared" si="5"/>
        <v>1</v>
      </c>
      <c r="V27" s="7" t="s">
        <v>48</v>
      </c>
      <c r="W27" s="8">
        <v>357.0</v>
      </c>
      <c r="X27" s="8" t="s">
        <v>1099</v>
      </c>
      <c r="Y27" s="9">
        <v>1.635663867238E12</v>
      </c>
      <c r="Z27" s="6" t="b">
        <f t="shared" si="6"/>
        <v>1</v>
      </c>
      <c r="AA27" s="7" t="s">
        <v>107</v>
      </c>
      <c r="AB27" s="8">
        <v>275.0</v>
      </c>
      <c r="AC27" s="8" t="s">
        <v>1093</v>
      </c>
      <c r="AD27" s="9">
        <v>1.635664397886E12</v>
      </c>
      <c r="AE27" s="6" t="b">
        <f t="shared" si="7"/>
        <v>1</v>
      </c>
      <c r="AF27" s="7" t="s">
        <v>88</v>
      </c>
      <c r="AG27" s="8">
        <v>289.0</v>
      </c>
      <c r="AH27" s="8" t="s">
        <v>1084</v>
      </c>
      <c r="AI27" s="9">
        <v>1.635668244945E12</v>
      </c>
      <c r="AJ27" s="6" t="b">
        <f t="shared" si="8"/>
        <v>1</v>
      </c>
      <c r="AK27" s="7" t="s">
        <v>88</v>
      </c>
      <c r="AL27" s="8">
        <v>415.0</v>
      </c>
      <c r="AM27" s="8" t="s">
        <v>1100</v>
      </c>
      <c r="AN27" s="9">
        <v>1.635668869157E12</v>
      </c>
      <c r="AO27" s="6" t="b">
        <f t="shared" si="9"/>
        <v>1</v>
      </c>
      <c r="AP27" s="7" t="s">
        <v>55</v>
      </c>
      <c r="AQ27" s="8">
        <v>177.0</v>
      </c>
      <c r="AR27" s="8" t="s">
        <v>1094</v>
      </c>
      <c r="AS27" s="9">
        <v>1.635671187177E12</v>
      </c>
    </row>
    <row r="28">
      <c r="A28" s="6" t="b">
        <f t="shared" si="1"/>
        <v>1</v>
      </c>
      <c r="B28" s="7" t="s">
        <v>115</v>
      </c>
      <c r="C28" s="8">
        <v>126.0</v>
      </c>
      <c r="D28" s="8" t="s">
        <v>1095</v>
      </c>
      <c r="E28" s="9">
        <v>1.635653946175E12</v>
      </c>
      <c r="F28" s="6" t="b">
        <f t="shared" si="2"/>
        <v>0</v>
      </c>
      <c r="G28" s="7" t="s">
        <v>99</v>
      </c>
      <c r="H28" s="8">
        <v>1002.0</v>
      </c>
      <c r="I28" s="8" t="s">
        <v>1101</v>
      </c>
      <c r="J28" s="9">
        <v>1.635654441597E12</v>
      </c>
      <c r="K28" s="6" t="b">
        <f t="shared" si="3"/>
        <v>1</v>
      </c>
      <c r="L28" s="7" t="s">
        <v>116</v>
      </c>
      <c r="M28" s="8">
        <v>143.0</v>
      </c>
      <c r="N28" s="8" t="s">
        <v>1097</v>
      </c>
      <c r="O28" s="9">
        <v>1.635655101315E12</v>
      </c>
      <c r="P28" s="6" t="b">
        <f t="shared" si="4"/>
        <v>1</v>
      </c>
      <c r="Q28" s="7" t="s">
        <v>111</v>
      </c>
      <c r="R28" s="8">
        <v>453.0</v>
      </c>
      <c r="S28" s="8" t="s">
        <v>1098</v>
      </c>
      <c r="T28" s="9">
        <v>1.635663187742E12</v>
      </c>
      <c r="U28" s="6" t="b">
        <f t="shared" si="5"/>
        <v>0</v>
      </c>
      <c r="V28" s="7" t="s">
        <v>99</v>
      </c>
      <c r="W28" s="8">
        <v>967.0</v>
      </c>
      <c r="X28" s="8" t="s">
        <v>1102</v>
      </c>
      <c r="Y28" s="9">
        <v>1.635663868207E12</v>
      </c>
      <c r="Z28" s="6" t="b">
        <f t="shared" si="6"/>
        <v>1</v>
      </c>
      <c r="AA28" s="7" t="s">
        <v>131</v>
      </c>
      <c r="AB28" s="8">
        <v>126.0</v>
      </c>
      <c r="AC28" s="8" t="s">
        <v>1103</v>
      </c>
      <c r="AD28" s="9">
        <v>1.635664398011E12</v>
      </c>
      <c r="AE28" s="6" t="b">
        <f t="shared" si="7"/>
        <v>1</v>
      </c>
      <c r="AF28" s="7" t="s">
        <v>25</v>
      </c>
      <c r="AG28" s="8">
        <v>201.0</v>
      </c>
      <c r="AH28" s="8" t="s">
        <v>1104</v>
      </c>
      <c r="AI28" s="9">
        <v>1.635668245128E12</v>
      </c>
      <c r="AJ28" s="6" t="b">
        <f t="shared" si="8"/>
        <v>1</v>
      </c>
      <c r="AK28" s="7" t="s">
        <v>37</v>
      </c>
      <c r="AL28" s="8">
        <v>317.0</v>
      </c>
      <c r="AM28" s="8" t="s">
        <v>1100</v>
      </c>
      <c r="AN28" s="9">
        <v>1.635668869458E12</v>
      </c>
      <c r="AO28" s="6" t="b">
        <f t="shared" si="9"/>
        <v>1</v>
      </c>
      <c r="AP28" s="7" t="s">
        <v>55</v>
      </c>
      <c r="AQ28" s="8">
        <v>207.0</v>
      </c>
      <c r="AR28" s="8" t="s">
        <v>1094</v>
      </c>
      <c r="AS28" s="9">
        <v>1.635671187386E12</v>
      </c>
    </row>
    <row r="29">
      <c r="A29" s="6" t="b">
        <f t="shared" si="1"/>
        <v>1</v>
      </c>
      <c r="B29" s="7" t="s">
        <v>48</v>
      </c>
      <c r="C29" s="8">
        <v>363.0</v>
      </c>
      <c r="D29" s="8" t="s">
        <v>1095</v>
      </c>
      <c r="E29" s="9">
        <v>1.635653946553E12</v>
      </c>
      <c r="F29" s="6" t="b">
        <f t="shared" si="2"/>
        <v>1</v>
      </c>
      <c r="G29" s="7" t="s">
        <v>107</v>
      </c>
      <c r="H29" s="8">
        <v>417.0</v>
      </c>
      <c r="I29" s="8" t="s">
        <v>1105</v>
      </c>
      <c r="J29" s="9">
        <v>1.635654442013E12</v>
      </c>
      <c r="K29" s="6" t="b">
        <f t="shared" si="3"/>
        <v>1</v>
      </c>
      <c r="L29" s="7" t="s">
        <v>48</v>
      </c>
      <c r="M29" s="8">
        <v>468.0</v>
      </c>
      <c r="N29" s="8" t="s">
        <v>1097</v>
      </c>
      <c r="O29" s="9">
        <v>1.635655101769E12</v>
      </c>
      <c r="P29" s="6" t="b">
        <f t="shared" si="4"/>
        <v>1</v>
      </c>
      <c r="Q29" s="7" t="s">
        <v>48</v>
      </c>
      <c r="R29" s="8">
        <v>586.0</v>
      </c>
      <c r="S29" s="8" t="s">
        <v>1106</v>
      </c>
      <c r="T29" s="9">
        <v>1.635663188327E12</v>
      </c>
      <c r="U29" s="6" t="b">
        <f t="shared" si="5"/>
        <v>1</v>
      </c>
      <c r="V29" s="7" t="s">
        <v>107</v>
      </c>
      <c r="W29" s="8">
        <v>521.0</v>
      </c>
      <c r="X29" s="8" t="s">
        <v>1102</v>
      </c>
      <c r="Y29" s="9">
        <v>1.635663868726E12</v>
      </c>
      <c r="Z29" s="6" t="b">
        <f t="shared" si="6"/>
        <v>1</v>
      </c>
      <c r="AA29" s="7" t="s">
        <v>48</v>
      </c>
      <c r="AB29" s="8">
        <v>471.0</v>
      </c>
      <c r="AC29" s="8" t="s">
        <v>1103</v>
      </c>
      <c r="AD29" s="9">
        <v>1.635664398483E12</v>
      </c>
      <c r="AE29" s="6" t="b">
        <f t="shared" si="7"/>
        <v>1</v>
      </c>
      <c r="AF29" s="7" t="s">
        <v>48</v>
      </c>
      <c r="AG29" s="8">
        <v>347.0</v>
      </c>
      <c r="AH29" s="8" t="s">
        <v>1104</v>
      </c>
      <c r="AI29" s="9">
        <v>1.635668245476E12</v>
      </c>
      <c r="AJ29" s="6" t="b">
        <f t="shared" si="8"/>
        <v>1</v>
      </c>
      <c r="AK29" s="7" t="s">
        <v>48</v>
      </c>
      <c r="AL29" s="8">
        <v>406.0</v>
      </c>
      <c r="AM29" s="8" t="s">
        <v>1100</v>
      </c>
      <c r="AN29" s="9">
        <v>1.635668869861E12</v>
      </c>
      <c r="AO29" s="6" t="b">
        <f t="shared" si="9"/>
        <v>1</v>
      </c>
      <c r="AP29" s="7" t="s">
        <v>37</v>
      </c>
      <c r="AQ29" s="8">
        <v>227.0</v>
      </c>
      <c r="AR29" s="8" t="s">
        <v>1094</v>
      </c>
      <c r="AS29" s="9">
        <v>1.63567118761E12</v>
      </c>
    </row>
    <row r="30">
      <c r="A30" s="6" t="b">
        <f t="shared" si="1"/>
        <v>1</v>
      </c>
      <c r="B30" s="7" t="s">
        <v>127</v>
      </c>
      <c r="C30" s="8">
        <v>462.0</v>
      </c>
      <c r="D30" s="8" t="s">
        <v>1107</v>
      </c>
      <c r="E30" s="9">
        <v>1.635653947003E12</v>
      </c>
      <c r="F30" s="6" t="b">
        <f t="shared" si="2"/>
        <v>1</v>
      </c>
      <c r="G30" s="7" t="s">
        <v>107</v>
      </c>
      <c r="H30" s="8">
        <v>172.0</v>
      </c>
      <c r="I30" s="8" t="s">
        <v>1105</v>
      </c>
      <c r="J30" s="9">
        <v>1.635654442183E12</v>
      </c>
      <c r="K30" s="6" t="b">
        <f t="shared" si="3"/>
        <v>1</v>
      </c>
      <c r="L30" s="7" t="s">
        <v>127</v>
      </c>
      <c r="M30" s="8">
        <v>1073.0</v>
      </c>
      <c r="N30" s="8" t="s">
        <v>1108</v>
      </c>
      <c r="O30" s="9">
        <v>1.635655102843E12</v>
      </c>
      <c r="P30" s="6" t="b">
        <f t="shared" si="4"/>
        <v>1</v>
      </c>
      <c r="Q30" s="7" t="s">
        <v>127</v>
      </c>
      <c r="R30" s="8">
        <v>909.0</v>
      </c>
      <c r="S30" s="8" t="s">
        <v>1109</v>
      </c>
      <c r="T30" s="9">
        <v>1.635663189236E12</v>
      </c>
      <c r="U30" s="6" t="b">
        <f t="shared" si="5"/>
        <v>1</v>
      </c>
      <c r="V30" s="7" t="s">
        <v>116</v>
      </c>
      <c r="W30" s="8">
        <v>265.0</v>
      </c>
      <c r="X30" s="8" t="s">
        <v>1102</v>
      </c>
      <c r="Y30" s="9">
        <v>1.635663868991E12</v>
      </c>
      <c r="Z30" s="6" t="b">
        <f t="shared" si="6"/>
        <v>1</v>
      </c>
      <c r="AA30" s="7" t="s">
        <v>152</v>
      </c>
      <c r="AB30" s="8">
        <v>788.0</v>
      </c>
      <c r="AC30" s="8" t="s">
        <v>1110</v>
      </c>
      <c r="AD30" s="9">
        <v>1.635664399271E12</v>
      </c>
      <c r="AE30" s="6" t="b">
        <f t="shared" si="7"/>
        <v>0</v>
      </c>
      <c r="AF30" s="7" t="s">
        <v>101</v>
      </c>
      <c r="AG30" s="8">
        <v>1461.0</v>
      </c>
      <c r="AH30" s="8" t="s">
        <v>1111</v>
      </c>
      <c r="AI30" s="9">
        <v>1.635668246936E12</v>
      </c>
      <c r="AJ30" s="6" t="b">
        <f t="shared" si="8"/>
        <v>1</v>
      </c>
      <c r="AK30" s="7" t="s">
        <v>41</v>
      </c>
      <c r="AL30" s="8">
        <v>1236.0</v>
      </c>
      <c r="AM30" s="8" t="s">
        <v>1112</v>
      </c>
      <c r="AN30" s="9">
        <v>1.635668871098E12</v>
      </c>
      <c r="AO30" s="6" t="b">
        <f t="shared" si="9"/>
        <v>1</v>
      </c>
      <c r="AP30" s="7" t="s">
        <v>48</v>
      </c>
      <c r="AQ30" s="8">
        <v>289.0</v>
      </c>
      <c r="AR30" s="8" t="s">
        <v>1094</v>
      </c>
      <c r="AS30" s="9">
        <v>1.635671187902E12</v>
      </c>
    </row>
    <row r="31">
      <c r="A31" s="6" t="b">
        <f t="shared" si="1"/>
        <v>1</v>
      </c>
      <c r="B31" s="7" t="s">
        <v>133</v>
      </c>
      <c r="C31" s="8">
        <v>345.0</v>
      </c>
      <c r="D31" s="8" t="s">
        <v>1107</v>
      </c>
      <c r="E31" s="9">
        <v>1.635653947347E12</v>
      </c>
      <c r="F31" s="6" t="b">
        <f t="shared" si="2"/>
        <v>1</v>
      </c>
      <c r="G31" s="7" t="s">
        <v>48</v>
      </c>
      <c r="H31" s="8">
        <v>399.0</v>
      </c>
      <c r="I31" s="8" t="s">
        <v>1105</v>
      </c>
      <c r="J31" s="9">
        <v>1.635654442585E12</v>
      </c>
      <c r="K31" s="6" t="b">
        <f t="shared" si="3"/>
        <v>1</v>
      </c>
      <c r="L31" s="7" t="s">
        <v>133</v>
      </c>
      <c r="M31" s="8">
        <v>599.0</v>
      </c>
      <c r="N31" s="8" t="s">
        <v>1113</v>
      </c>
      <c r="O31" s="9">
        <v>1.63565510344E12</v>
      </c>
      <c r="P31" s="6" t="b">
        <f t="shared" si="4"/>
        <v>1</v>
      </c>
      <c r="Q31" s="7" t="s">
        <v>133</v>
      </c>
      <c r="R31" s="8">
        <v>722.0</v>
      </c>
      <c r="S31" s="8" t="s">
        <v>1109</v>
      </c>
      <c r="T31" s="9">
        <v>1.635663189958E12</v>
      </c>
      <c r="U31" s="6" t="b">
        <f t="shared" si="5"/>
        <v>1</v>
      </c>
      <c r="V31" s="7" t="s">
        <v>48</v>
      </c>
      <c r="W31" s="8">
        <v>410.0</v>
      </c>
      <c r="X31" s="8" t="s">
        <v>1114</v>
      </c>
      <c r="Y31" s="9">
        <v>1.635663869402E12</v>
      </c>
      <c r="Z31" s="6" t="b">
        <f t="shared" si="6"/>
        <v>1</v>
      </c>
      <c r="AA31" s="7" t="s">
        <v>48</v>
      </c>
      <c r="AB31" s="8">
        <v>407.0</v>
      </c>
      <c r="AC31" s="8" t="s">
        <v>1110</v>
      </c>
      <c r="AD31" s="9">
        <v>1.635664399678E12</v>
      </c>
      <c r="AE31" s="6" t="b">
        <f t="shared" si="7"/>
        <v>1</v>
      </c>
      <c r="AF31" s="7" t="s">
        <v>107</v>
      </c>
      <c r="AG31" s="8">
        <v>333.0</v>
      </c>
      <c r="AH31" s="8" t="s">
        <v>1115</v>
      </c>
      <c r="AI31" s="9">
        <v>1.635668247273E12</v>
      </c>
      <c r="AJ31" s="6" t="b">
        <f t="shared" si="8"/>
        <v>1</v>
      </c>
      <c r="AK31" s="7" t="s">
        <v>48</v>
      </c>
      <c r="AL31" s="8">
        <v>544.0</v>
      </c>
      <c r="AM31" s="8" t="s">
        <v>1112</v>
      </c>
      <c r="AN31" s="9">
        <v>1.635668871641E12</v>
      </c>
      <c r="AO31" s="6" t="b">
        <f t="shared" si="9"/>
        <v>1</v>
      </c>
      <c r="AP31" s="7" t="s">
        <v>88</v>
      </c>
      <c r="AQ31" s="8">
        <v>322.0</v>
      </c>
      <c r="AR31" s="8" t="s">
        <v>1116</v>
      </c>
      <c r="AS31" s="9">
        <v>1.635671188224E12</v>
      </c>
    </row>
    <row r="32">
      <c r="A32" s="6" t="b">
        <f t="shared" si="1"/>
        <v>1</v>
      </c>
      <c r="B32" s="7" t="s">
        <v>30</v>
      </c>
      <c r="C32" s="8">
        <v>787.0</v>
      </c>
      <c r="D32" s="8" t="s">
        <v>1117</v>
      </c>
      <c r="E32" s="9">
        <v>1.635653948134E12</v>
      </c>
      <c r="F32" s="6" t="b">
        <f t="shared" si="2"/>
        <v>1</v>
      </c>
      <c r="G32" s="7" t="s">
        <v>127</v>
      </c>
      <c r="H32" s="8">
        <v>421.0</v>
      </c>
      <c r="I32" s="8" t="s">
        <v>1118</v>
      </c>
      <c r="J32" s="9">
        <v>1.63565444301E12</v>
      </c>
      <c r="K32" s="6" t="b">
        <f t="shared" si="3"/>
        <v>1</v>
      </c>
      <c r="L32" s="7" t="s">
        <v>30</v>
      </c>
      <c r="M32" s="8">
        <v>217.0</v>
      </c>
      <c r="N32" s="8" t="s">
        <v>1113</v>
      </c>
      <c r="O32" s="9">
        <v>1.63565510366E12</v>
      </c>
      <c r="P32" s="6" t="b">
        <f t="shared" si="4"/>
        <v>1</v>
      </c>
      <c r="Q32" s="7" t="s">
        <v>30</v>
      </c>
      <c r="R32" s="8">
        <v>227.0</v>
      </c>
      <c r="S32" s="8" t="s">
        <v>1119</v>
      </c>
      <c r="T32" s="9">
        <v>1.635663190183E12</v>
      </c>
      <c r="U32" s="6" t="b">
        <f t="shared" si="5"/>
        <v>1</v>
      </c>
      <c r="V32" s="7" t="s">
        <v>127</v>
      </c>
      <c r="W32" s="8">
        <v>363.0</v>
      </c>
      <c r="X32" s="8" t="s">
        <v>1114</v>
      </c>
      <c r="Y32" s="9">
        <v>1.635663869762E12</v>
      </c>
      <c r="Z32" s="6" t="b">
        <f t="shared" si="6"/>
        <v>1</v>
      </c>
      <c r="AA32" s="7" t="s">
        <v>127</v>
      </c>
      <c r="AB32" s="8">
        <v>450.0</v>
      </c>
      <c r="AC32" s="8" t="s">
        <v>1120</v>
      </c>
      <c r="AD32" s="9">
        <v>1.635664400141E12</v>
      </c>
      <c r="AE32" s="6" t="b">
        <f t="shared" si="7"/>
        <v>1</v>
      </c>
      <c r="AF32" s="7" t="s">
        <v>118</v>
      </c>
      <c r="AG32" s="8">
        <v>280.0</v>
      </c>
      <c r="AH32" s="8" t="s">
        <v>1115</v>
      </c>
      <c r="AI32" s="9">
        <v>1.63566824755E12</v>
      </c>
      <c r="AJ32" s="6" t="b">
        <f t="shared" si="8"/>
        <v>0</v>
      </c>
      <c r="AK32" s="7" t="s">
        <v>97</v>
      </c>
      <c r="AL32" s="8">
        <v>1387.0</v>
      </c>
      <c r="AM32" s="8" t="s">
        <v>1121</v>
      </c>
      <c r="AN32" s="9">
        <v>1.635668873029E12</v>
      </c>
      <c r="AO32" s="6" t="b">
        <f t="shared" si="9"/>
        <v>1</v>
      </c>
      <c r="AP32" s="7" t="s">
        <v>37</v>
      </c>
      <c r="AQ32" s="8">
        <v>778.0</v>
      </c>
      <c r="AR32" s="8" t="s">
        <v>1122</v>
      </c>
      <c r="AS32" s="9">
        <v>1.635671189E12</v>
      </c>
    </row>
    <row r="33">
      <c r="A33" s="6" t="b">
        <f t="shared" si="1"/>
        <v>1</v>
      </c>
      <c r="B33" s="7" t="s">
        <v>23</v>
      </c>
      <c r="C33" s="8">
        <v>242.0</v>
      </c>
      <c r="D33" s="8" t="s">
        <v>1117</v>
      </c>
      <c r="E33" s="9">
        <v>1.635653948378E12</v>
      </c>
      <c r="F33" s="6" t="b">
        <f t="shared" si="2"/>
        <v>1</v>
      </c>
      <c r="G33" s="7" t="s">
        <v>133</v>
      </c>
      <c r="H33" s="8">
        <v>413.0</v>
      </c>
      <c r="I33" s="8" t="s">
        <v>1118</v>
      </c>
      <c r="J33" s="9">
        <v>1.635654443419E12</v>
      </c>
      <c r="K33" s="6" t="b">
        <f t="shared" si="3"/>
        <v>1</v>
      </c>
      <c r="L33" s="7" t="s">
        <v>23</v>
      </c>
      <c r="M33" s="8">
        <v>201.0</v>
      </c>
      <c r="N33" s="8" t="s">
        <v>1113</v>
      </c>
      <c r="O33" s="9">
        <v>1.63565510386E12</v>
      </c>
      <c r="P33" s="6" t="b">
        <f t="shared" si="4"/>
        <v>1</v>
      </c>
      <c r="Q33" s="7" t="s">
        <v>23</v>
      </c>
      <c r="R33" s="8">
        <v>248.0</v>
      </c>
      <c r="S33" s="8" t="s">
        <v>1119</v>
      </c>
      <c r="T33" s="9">
        <v>1.635663190433E12</v>
      </c>
      <c r="U33" s="6" t="b">
        <f t="shared" si="5"/>
        <v>1</v>
      </c>
      <c r="V33" s="7" t="s">
        <v>133</v>
      </c>
      <c r="W33" s="8">
        <v>390.0</v>
      </c>
      <c r="X33" s="8" t="s">
        <v>1123</v>
      </c>
      <c r="Y33" s="9">
        <v>1.635663870153E12</v>
      </c>
      <c r="Z33" s="6" t="b">
        <f t="shared" si="6"/>
        <v>1</v>
      </c>
      <c r="AA33" s="7" t="s">
        <v>133</v>
      </c>
      <c r="AB33" s="8">
        <v>192.0</v>
      </c>
      <c r="AC33" s="8" t="s">
        <v>1120</v>
      </c>
      <c r="AD33" s="9">
        <v>1.63566440032E12</v>
      </c>
      <c r="AE33" s="6" t="b">
        <f t="shared" si="7"/>
        <v>1</v>
      </c>
      <c r="AF33" s="7" t="s">
        <v>48</v>
      </c>
      <c r="AG33" s="8">
        <v>668.0</v>
      </c>
      <c r="AH33" s="8" t="s">
        <v>1124</v>
      </c>
      <c r="AI33" s="9">
        <v>1.635668248218E12</v>
      </c>
      <c r="AJ33" s="6" t="b">
        <f t="shared" si="8"/>
        <v>1</v>
      </c>
      <c r="AK33" s="7" t="s">
        <v>107</v>
      </c>
      <c r="AL33" s="8">
        <v>476.0</v>
      </c>
      <c r="AM33" s="8" t="s">
        <v>1121</v>
      </c>
      <c r="AN33" s="9">
        <v>1.635668873504E12</v>
      </c>
      <c r="AO33" s="6" t="b">
        <f t="shared" si="9"/>
        <v>1</v>
      </c>
      <c r="AP33" s="7" t="s">
        <v>48</v>
      </c>
      <c r="AQ33" s="8">
        <v>547.0</v>
      </c>
      <c r="AR33" s="8" t="s">
        <v>1122</v>
      </c>
      <c r="AS33" s="9">
        <v>1.63567118955E12</v>
      </c>
    </row>
    <row r="34">
      <c r="A34" s="6" t="b">
        <f t="shared" si="1"/>
        <v>1</v>
      </c>
      <c r="B34" s="7" t="s">
        <v>145</v>
      </c>
      <c r="C34" s="8">
        <v>361.0</v>
      </c>
      <c r="D34" s="8" t="s">
        <v>1117</v>
      </c>
      <c r="E34" s="9">
        <v>1.635653948737E12</v>
      </c>
      <c r="F34" s="6" t="b">
        <f t="shared" si="2"/>
        <v>1</v>
      </c>
      <c r="G34" s="7" t="s">
        <v>30</v>
      </c>
      <c r="H34" s="8">
        <v>243.0</v>
      </c>
      <c r="I34" s="8" t="s">
        <v>1118</v>
      </c>
      <c r="J34" s="9">
        <v>1.635654443665E12</v>
      </c>
      <c r="K34" s="6" t="b">
        <f t="shared" si="3"/>
        <v>1</v>
      </c>
      <c r="L34" s="7" t="s">
        <v>145</v>
      </c>
      <c r="M34" s="8">
        <v>201.0</v>
      </c>
      <c r="N34" s="8" t="s">
        <v>1125</v>
      </c>
      <c r="O34" s="9">
        <v>1.63565510406E12</v>
      </c>
      <c r="P34" s="6" t="b">
        <f t="shared" si="4"/>
        <v>1</v>
      </c>
      <c r="Q34" s="7" t="s">
        <v>145</v>
      </c>
      <c r="R34" s="8">
        <v>344.0</v>
      </c>
      <c r="S34" s="8" t="s">
        <v>1119</v>
      </c>
      <c r="T34" s="9">
        <v>1.635663190776E12</v>
      </c>
      <c r="U34" s="6" t="b">
        <f t="shared" si="5"/>
        <v>1</v>
      </c>
      <c r="V34" s="7" t="s">
        <v>30</v>
      </c>
      <c r="W34" s="8">
        <v>383.0</v>
      </c>
      <c r="X34" s="8" t="s">
        <v>1123</v>
      </c>
      <c r="Y34" s="9">
        <v>1.635663870537E12</v>
      </c>
      <c r="Z34" s="6" t="b">
        <f t="shared" si="6"/>
        <v>1</v>
      </c>
      <c r="AA34" s="7" t="s">
        <v>23</v>
      </c>
      <c r="AB34" s="8">
        <v>251.0</v>
      </c>
      <c r="AC34" s="8" t="s">
        <v>1120</v>
      </c>
      <c r="AD34" s="9">
        <v>1.635664400572E12</v>
      </c>
      <c r="AE34" s="6" t="b">
        <f t="shared" si="7"/>
        <v>1</v>
      </c>
      <c r="AF34" s="7" t="s">
        <v>127</v>
      </c>
      <c r="AG34" s="8">
        <v>2488.0</v>
      </c>
      <c r="AH34" s="8" t="s">
        <v>1126</v>
      </c>
      <c r="AI34" s="9">
        <v>1.635668250706E12</v>
      </c>
      <c r="AJ34" s="6" t="b">
        <f t="shared" si="8"/>
        <v>1</v>
      </c>
      <c r="AK34" s="7" t="s">
        <v>131</v>
      </c>
      <c r="AL34" s="8">
        <v>280.0</v>
      </c>
      <c r="AM34" s="8" t="s">
        <v>1121</v>
      </c>
      <c r="AN34" s="9">
        <v>1.635668873781E12</v>
      </c>
      <c r="AO34" s="6" t="b">
        <f t="shared" si="9"/>
        <v>0</v>
      </c>
      <c r="AP34" s="7" t="s">
        <v>99</v>
      </c>
      <c r="AQ34" s="8">
        <v>658.0</v>
      </c>
      <c r="AR34" s="8" t="s">
        <v>1127</v>
      </c>
      <c r="AS34" s="9">
        <v>1.635671190208E12</v>
      </c>
    </row>
    <row r="35">
      <c r="A35" s="6" t="b">
        <f t="shared" si="1"/>
        <v>1</v>
      </c>
      <c r="B35" s="7" t="s">
        <v>30</v>
      </c>
      <c r="C35" s="8">
        <v>109.0</v>
      </c>
      <c r="D35" s="8" t="s">
        <v>1117</v>
      </c>
      <c r="E35" s="9">
        <v>1.635653948846E12</v>
      </c>
      <c r="F35" s="6" t="b">
        <f t="shared" si="2"/>
        <v>1</v>
      </c>
      <c r="G35" s="7" t="s">
        <v>23</v>
      </c>
      <c r="H35" s="8">
        <v>229.0</v>
      </c>
      <c r="I35" s="8" t="s">
        <v>1118</v>
      </c>
      <c r="J35" s="9">
        <v>1.635654443894E12</v>
      </c>
      <c r="K35" s="6" t="b">
        <f t="shared" si="3"/>
        <v>1</v>
      </c>
      <c r="L35" s="7" t="s">
        <v>30</v>
      </c>
      <c r="M35" s="8">
        <v>133.0</v>
      </c>
      <c r="N35" s="8" t="s">
        <v>1125</v>
      </c>
      <c r="O35" s="9">
        <v>1.635655104195E12</v>
      </c>
      <c r="P35" s="6" t="b">
        <f t="shared" si="4"/>
        <v>1</v>
      </c>
      <c r="Q35" s="7" t="s">
        <v>30</v>
      </c>
      <c r="R35" s="8">
        <v>160.0</v>
      </c>
      <c r="S35" s="8" t="s">
        <v>1119</v>
      </c>
      <c r="T35" s="9">
        <v>1.635663190937E12</v>
      </c>
      <c r="U35" s="6" t="b">
        <f t="shared" si="5"/>
        <v>1</v>
      </c>
      <c r="V35" s="7" t="s">
        <v>23</v>
      </c>
      <c r="W35" s="8">
        <v>251.0</v>
      </c>
      <c r="X35" s="8" t="s">
        <v>1123</v>
      </c>
      <c r="Y35" s="9">
        <v>1.635663870787E12</v>
      </c>
      <c r="Z35" s="6" t="b">
        <f t="shared" si="6"/>
        <v>1</v>
      </c>
      <c r="AA35" s="7" t="s">
        <v>133</v>
      </c>
      <c r="AB35" s="8">
        <v>663.0</v>
      </c>
      <c r="AC35" s="8" t="s">
        <v>1128</v>
      </c>
      <c r="AD35" s="9">
        <v>1.635664401235E12</v>
      </c>
      <c r="AE35" s="6" t="b">
        <f t="shared" si="7"/>
        <v>1</v>
      </c>
      <c r="AF35" s="7" t="s">
        <v>133</v>
      </c>
      <c r="AG35" s="8">
        <v>439.0</v>
      </c>
      <c r="AH35" s="8" t="s">
        <v>1129</v>
      </c>
      <c r="AI35" s="9">
        <v>1.635668251143E12</v>
      </c>
      <c r="AJ35" s="6" t="b">
        <f t="shared" si="8"/>
        <v>1</v>
      </c>
      <c r="AK35" s="7" t="s">
        <v>48</v>
      </c>
      <c r="AL35" s="8">
        <v>516.0</v>
      </c>
      <c r="AM35" s="8" t="s">
        <v>1130</v>
      </c>
      <c r="AN35" s="9">
        <v>1.635668874298E12</v>
      </c>
      <c r="AO35" s="6" t="b">
        <f t="shared" si="9"/>
        <v>1</v>
      </c>
      <c r="AP35" s="7" t="s">
        <v>125</v>
      </c>
      <c r="AQ35" s="8">
        <v>334.0</v>
      </c>
      <c r="AR35" s="8" t="s">
        <v>1127</v>
      </c>
      <c r="AS35" s="9">
        <v>1.635671190541E12</v>
      </c>
    </row>
    <row r="36">
      <c r="A36" s="6" t="b">
        <f t="shared" si="1"/>
        <v>1</v>
      </c>
      <c r="B36" s="7" t="s">
        <v>152</v>
      </c>
      <c r="C36" s="8">
        <v>184.0</v>
      </c>
      <c r="D36" s="8" t="s">
        <v>1131</v>
      </c>
      <c r="E36" s="9">
        <v>1.635653949047E12</v>
      </c>
      <c r="F36" s="6" t="b">
        <f t="shared" si="2"/>
        <v>1</v>
      </c>
      <c r="G36" s="7" t="s">
        <v>145</v>
      </c>
      <c r="H36" s="8">
        <v>283.0</v>
      </c>
      <c r="I36" s="8" t="s">
        <v>1132</v>
      </c>
      <c r="J36" s="9">
        <v>1.635654444175E12</v>
      </c>
      <c r="K36" s="6" t="b">
        <f t="shared" si="3"/>
        <v>1</v>
      </c>
      <c r="L36" s="7" t="s">
        <v>152</v>
      </c>
      <c r="M36" s="8">
        <v>210.0</v>
      </c>
      <c r="N36" s="8" t="s">
        <v>1125</v>
      </c>
      <c r="O36" s="9">
        <v>1.635655104403E12</v>
      </c>
      <c r="P36" s="6" t="b">
        <f t="shared" si="4"/>
        <v>1</v>
      </c>
      <c r="Q36" s="7" t="s">
        <v>152</v>
      </c>
      <c r="R36" s="8">
        <v>242.0</v>
      </c>
      <c r="S36" s="8" t="s">
        <v>1133</v>
      </c>
      <c r="T36" s="9">
        <v>1.635663191179E12</v>
      </c>
      <c r="U36" s="6" t="b">
        <f t="shared" si="5"/>
        <v>1</v>
      </c>
      <c r="V36" s="7" t="s">
        <v>145</v>
      </c>
      <c r="W36" s="8">
        <v>569.0</v>
      </c>
      <c r="X36" s="8" t="s">
        <v>1134</v>
      </c>
      <c r="Y36" s="9">
        <v>1.635663871358E12</v>
      </c>
      <c r="Z36" s="6" t="b">
        <f t="shared" si="6"/>
        <v>1</v>
      </c>
      <c r="AA36" s="7" t="s">
        <v>30</v>
      </c>
      <c r="AB36" s="8">
        <v>320.0</v>
      </c>
      <c r="AC36" s="8" t="s">
        <v>1128</v>
      </c>
      <c r="AD36" s="9">
        <v>1.635664401557E12</v>
      </c>
      <c r="AE36" s="6" t="b">
        <f t="shared" si="7"/>
        <v>1</v>
      </c>
      <c r="AF36" s="7" t="s">
        <v>30</v>
      </c>
      <c r="AG36" s="8">
        <v>216.0</v>
      </c>
      <c r="AH36" s="8" t="s">
        <v>1129</v>
      </c>
      <c r="AI36" s="9">
        <v>1.635668251359E12</v>
      </c>
      <c r="AJ36" s="6" t="b">
        <f t="shared" si="8"/>
        <v>1</v>
      </c>
      <c r="AK36" s="7" t="s">
        <v>127</v>
      </c>
      <c r="AL36" s="8">
        <v>1116.0</v>
      </c>
      <c r="AM36" s="8" t="s">
        <v>1135</v>
      </c>
      <c r="AN36" s="9">
        <v>1.635668875416E12</v>
      </c>
      <c r="AO36" s="6" t="b">
        <f t="shared" si="9"/>
        <v>1</v>
      </c>
      <c r="AP36" s="7" t="s">
        <v>115</v>
      </c>
      <c r="AQ36" s="8">
        <v>312.0</v>
      </c>
      <c r="AR36" s="8" t="s">
        <v>1127</v>
      </c>
      <c r="AS36" s="9">
        <v>1.635671190855E12</v>
      </c>
    </row>
    <row r="37">
      <c r="A37" s="6" t="b">
        <f t="shared" si="1"/>
        <v>1</v>
      </c>
      <c r="B37" s="7" t="s">
        <v>33</v>
      </c>
      <c r="C37" s="8">
        <v>142.0</v>
      </c>
      <c r="D37" s="8" t="s">
        <v>1131</v>
      </c>
      <c r="E37" s="9">
        <v>1.635653949171E12</v>
      </c>
      <c r="F37" s="6" t="b">
        <f t="shared" si="2"/>
        <v>1</v>
      </c>
      <c r="G37" s="7" t="s">
        <v>30</v>
      </c>
      <c r="H37" s="8">
        <v>82.0</v>
      </c>
      <c r="I37" s="8" t="s">
        <v>1132</v>
      </c>
      <c r="J37" s="9">
        <v>1.635654444258E12</v>
      </c>
      <c r="K37" s="6" t="b">
        <f t="shared" si="3"/>
        <v>1</v>
      </c>
      <c r="L37" s="7" t="s">
        <v>33</v>
      </c>
      <c r="M37" s="8">
        <v>125.0</v>
      </c>
      <c r="N37" s="8" t="s">
        <v>1125</v>
      </c>
      <c r="O37" s="9">
        <v>1.635655104529E12</v>
      </c>
      <c r="P37" s="6" t="b">
        <f t="shared" si="4"/>
        <v>1</v>
      </c>
      <c r="Q37" s="7" t="s">
        <v>33</v>
      </c>
      <c r="R37" s="8">
        <v>177.0</v>
      </c>
      <c r="S37" s="8" t="s">
        <v>1133</v>
      </c>
      <c r="T37" s="9">
        <v>1.635663191353E12</v>
      </c>
      <c r="U37" s="6" t="b">
        <f t="shared" si="5"/>
        <v>1</v>
      </c>
      <c r="V37" s="7" t="s">
        <v>30</v>
      </c>
      <c r="W37" s="8">
        <v>163.0</v>
      </c>
      <c r="X37" s="8" t="s">
        <v>1134</v>
      </c>
      <c r="Y37" s="9">
        <v>1.63566387152E12</v>
      </c>
      <c r="Z37" s="6" t="b">
        <f t="shared" si="6"/>
        <v>1</v>
      </c>
      <c r="AA37" s="7" t="s">
        <v>23</v>
      </c>
      <c r="AB37" s="8">
        <v>204.0</v>
      </c>
      <c r="AC37" s="8" t="s">
        <v>1128</v>
      </c>
      <c r="AD37" s="9">
        <v>1.635664401761E12</v>
      </c>
      <c r="AE37" s="6" t="b">
        <f t="shared" si="7"/>
        <v>1</v>
      </c>
      <c r="AF37" s="7" t="s">
        <v>23</v>
      </c>
      <c r="AG37" s="8">
        <v>243.0</v>
      </c>
      <c r="AH37" s="8" t="s">
        <v>1129</v>
      </c>
      <c r="AI37" s="9">
        <v>1.635668251605E12</v>
      </c>
      <c r="AJ37" s="6" t="b">
        <f t="shared" si="8"/>
        <v>1</v>
      </c>
      <c r="AK37" s="7" t="s">
        <v>133</v>
      </c>
      <c r="AL37" s="8">
        <v>312.0</v>
      </c>
      <c r="AM37" s="8" t="s">
        <v>1135</v>
      </c>
      <c r="AN37" s="9">
        <v>1.635668875729E12</v>
      </c>
      <c r="AO37" s="6" t="b">
        <f t="shared" si="9"/>
        <v>1</v>
      </c>
      <c r="AP37" s="7" t="s">
        <v>48</v>
      </c>
      <c r="AQ37" s="8">
        <v>828.0</v>
      </c>
      <c r="AR37" s="8" t="s">
        <v>1136</v>
      </c>
      <c r="AS37" s="9">
        <v>1.63567119168E12</v>
      </c>
    </row>
    <row r="38">
      <c r="A38" s="6" t="b">
        <f t="shared" si="1"/>
        <v>1</v>
      </c>
      <c r="B38" s="7" t="s">
        <v>48</v>
      </c>
      <c r="C38" s="8">
        <v>940.0</v>
      </c>
      <c r="D38" s="8" t="s">
        <v>1137</v>
      </c>
      <c r="E38" s="9">
        <v>1.635653950114E12</v>
      </c>
      <c r="F38" s="6" t="b">
        <f t="shared" si="2"/>
        <v>1</v>
      </c>
      <c r="G38" s="7" t="s">
        <v>152</v>
      </c>
      <c r="H38" s="8">
        <v>186.0</v>
      </c>
      <c r="I38" s="8" t="s">
        <v>1132</v>
      </c>
      <c r="J38" s="9">
        <v>1.63565444444E12</v>
      </c>
      <c r="K38" s="6" t="b">
        <f t="shared" si="3"/>
        <v>1</v>
      </c>
      <c r="L38" s="7" t="s">
        <v>48</v>
      </c>
      <c r="M38" s="8">
        <v>681.0</v>
      </c>
      <c r="N38" s="8" t="s">
        <v>1138</v>
      </c>
      <c r="O38" s="9">
        <v>1.635655105211E12</v>
      </c>
      <c r="P38" s="6" t="b">
        <f t="shared" si="4"/>
        <v>1</v>
      </c>
      <c r="Q38" s="7" t="s">
        <v>48</v>
      </c>
      <c r="R38" s="8">
        <v>561.0</v>
      </c>
      <c r="S38" s="8" t="s">
        <v>1133</v>
      </c>
      <c r="T38" s="9">
        <v>1.635663191918E12</v>
      </c>
      <c r="U38" s="6" t="b">
        <f t="shared" si="5"/>
        <v>1</v>
      </c>
      <c r="V38" s="7" t="s">
        <v>152</v>
      </c>
      <c r="W38" s="8">
        <v>222.0</v>
      </c>
      <c r="X38" s="8" t="s">
        <v>1134</v>
      </c>
      <c r="Y38" s="9">
        <v>1.635663871741E12</v>
      </c>
      <c r="Z38" s="6" t="b">
        <f t="shared" si="6"/>
        <v>1</v>
      </c>
      <c r="AA38" s="7" t="s">
        <v>145</v>
      </c>
      <c r="AB38" s="8">
        <v>545.0</v>
      </c>
      <c r="AC38" s="8" t="s">
        <v>1139</v>
      </c>
      <c r="AD38" s="9">
        <v>1.63566440231E12</v>
      </c>
      <c r="AE38" s="6" t="b">
        <f t="shared" si="7"/>
        <v>1</v>
      </c>
      <c r="AF38" s="7" t="s">
        <v>145</v>
      </c>
      <c r="AG38" s="8">
        <v>302.0</v>
      </c>
      <c r="AH38" s="8" t="s">
        <v>1129</v>
      </c>
      <c r="AI38" s="9">
        <v>1.635668251909E12</v>
      </c>
      <c r="AJ38" s="6" t="b">
        <f t="shared" si="8"/>
        <v>1</v>
      </c>
      <c r="AK38" s="7" t="s">
        <v>30</v>
      </c>
      <c r="AL38" s="8">
        <v>243.0</v>
      </c>
      <c r="AM38" s="8" t="s">
        <v>1135</v>
      </c>
      <c r="AN38" s="9">
        <v>1.635668875968E12</v>
      </c>
      <c r="AO38" s="6" t="b">
        <f t="shared" si="9"/>
        <v>1</v>
      </c>
      <c r="AP38" s="7" t="s">
        <v>127</v>
      </c>
      <c r="AQ38" s="8">
        <v>1281.0</v>
      </c>
      <c r="AR38" s="8" t="s">
        <v>1140</v>
      </c>
      <c r="AS38" s="9">
        <v>1.635671192961E12</v>
      </c>
    </row>
    <row r="39">
      <c r="A39" s="6" t="b">
        <f t="shared" si="1"/>
        <v>1</v>
      </c>
      <c r="B39" s="7" t="s">
        <v>127</v>
      </c>
      <c r="C39" s="8">
        <v>440.0</v>
      </c>
      <c r="D39" s="8" t="s">
        <v>1137</v>
      </c>
      <c r="E39" s="9">
        <v>1.635653950552E12</v>
      </c>
      <c r="F39" s="6" t="b">
        <f t="shared" si="2"/>
        <v>1</v>
      </c>
      <c r="G39" s="7" t="s">
        <v>33</v>
      </c>
      <c r="H39" s="8">
        <v>123.0</v>
      </c>
      <c r="I39" s="8" t="s">
        <v>1132</v>
      </c>
      <c r="J39" s="9">
        <v>1.635654444564E12</v>
      </c>
      <c r="K39" s="6" t="b">
        <f t="shared" si="3"/>
        <v>1</v>
      </c>
      <c r="L39" s="7" t="s">
        <v>127</v>
      </c>
      <c r="M39" s="8">
        <v>1819.0</v>
      </c>
      <c r="N39" s="8" t="s">
        <v>1141</v>
      </c>
      <c r="O39" s="9">
        <v>1.635655107027E12</v>
      </c>
      <c r="P39" s="6" t="b">
        <f t="shared" si="4"/>
        <v>1</v>
      </c>
      <c r="Q39" s="7" t="s">
        <v>127</v>
      </c>
      <c r="R39" s="8">
        <v>1696.0</v>
      </c>
      <c r="S39" s="8" t="s">
        <v>1142</v>
      </c>
      <c r="T39" s="9">
        <v>1.63566319362E12</v>
      </c>
      <c r="U39" s="6" t="b">
        <f t="shared" si="5"/>
        <v>1</v>
      </c>
      <c r="V39" s="7" t="s">
        <v>33</v>
      </c>
      <c r="W39" s="8">
        <v>192.0</v>
      </c>
      <c r="X39" s="8" t="s">
        <v>1134</v>
      </c>
      <c r="Y39" s="9">
        <v>1.635663871931E12</v>
      </c>
      <c r="Z39" s="6" t="b">
        <f t="shared" si="6"/>
        <v>1</v>
      </c>
      <c r="AA39" s="7" t="s">
        <v>30</v>
      </c>
      <c r="AB39" s="8">
        <v>109.0</v>
      </c>
      <c r="AC39" s="8" t="s">
        <v>1139</v>
      </c>
      <c r="AD39" s="9">
        <v>1.635664402412E12</v>
      </c>
      <c r="AE39" s="6" t="b">
        <f t="shared" si="7"/>
        <v>1</v>
      </c>
      <c r="AF39" s="7" t="s">
        <v>186</v>
      </c>
      <c r="AG39" s="8">
        <v>136.0</v>
      </c>
      <c r="AH39" s="8" t="s">
        <v>1143</v>
      </c>
      <c r="AI39" s="9">
        <v>1.635668252042E12</v>
      </c>
      <c r="AJ39" s="6" t="b">
        <f t="shared" si="8"/>
        <v>1</v>
      </c>
      <c r="AK39" s="7" t="s">
        <v>23</v>
      </c>
      <c r="AL39" s="8">
        <v>227.0</v>
      </c>
      <c r="AM39" s="8" t="s">
        <v>1144</v>
      </c>
      <c r="AN39" s="9">
        <v>1.635668876199E12</v>
      </c>
      <c r="AO39" s="6" t="b">
        <f t="shared" si="9"/>
        <v>1</v>
      </c>
      <c r="AP39" s="7" t="s">
        <v>133</v>
      </c>
      <c r="AQ39" s="8">
        <v>180.0</v>
      </c>
      <c r="AR39" s="8" t="s">
        <v>1145</v>
      </c>
      <c r="AS39" s="9">
        <v>1.635671193143E12</v>
      </c>
    </row>
    <row r="40">
      <c r="A40" s="6" t="b">
        <f t="shared" si="1"/>
        <v>1</v>
      </c>
      <c r="B40" s="7" t="s">
        <v>144</v>
      </c>
      <c r="C40" s="8">
        <v>1096.0</v>
      </c>
      <c r="D40" s="8" t="s">
        <v>1146</v>
      </c>
      <c r="E40" s="9">
        <v>1.635653951649E12</v>
      </c>
      <c r="F40" s="6" t="b">
        <f t="shared" si="2"/>
        <v>1</v>
      </c>
      <c r="G40" s="7" t="s">
        <v>48</v>
      </c>
      <c r="H40" s="8">
        <v>680.0</v>
      </c>
      <c r="I40" s="8" t="s">
        <v>1147</v>
      </c>
      <c r="J40" s="9">
        <v>1.635654445246E12</v>
      </c>
      <c r="K40" s="6" t="b">
        <f t="shared" si="3"/>
        <v>1</v>
      </c>
      <c r="L40" s="7" t="s">
        <v>144</v>
      </c>
      <c r="M40" s="8">
        <v>369.0</v>
      </c>
      <c r="N40" s="8" t="s">
        <v>1141</v>
      </c>
      <c r="O40" s="9">
        <v>1.635655107397E12</v>
      </c>
      <c r="P40" s="6" t="b">
        <f t="shared" si="4"/>
        <v>1</v>
      </c>
      <c r="Q40" s="7" t="s">
        <v>144</v>
      </c>
      <c r="R40" s="8">
        <v>220.0</v>
      </c>
      <c r="S40" s="8" t="s">
        <v>1142</v>
      </c>
      <c r="T40" s="9">
        <v>1.635663193832E12</v>
      </c>
      <c r="U40" s="6" t="b">
        <f t="shared" si="5"/>
        <v>1</v>
      </c>
      <c r="V40" s="7" t="s">
        <v>48</v>
      </c>
      <c r="W40" s="8">
        <v>524.0</v>
      </c>
      <c r="X40" s="8" t="s">
        <v>1148</v>
      </c>
      <c r="Y40" s="9">
        <v>1.635663872458E12</v>
      </c>
      <c r="Z40" s="6" t="b">
        <f t="shared" si="6"/>
        <v>1</v>
      </c>
      <c r="AA40" s="7" t="s">
        <v>152</v>
      </c>
      <c r="AB40" s="8">
        <v>216.0</v>
      </c>
      <c r="AC40" s="8" t="s">
        <v>1139</v>
      </c>
      <c r="AD40" s="9">
        <v>1.635664402629E12</v>
      </c>
      <c r="AE40" s="6" t="b">
        <f t="shared" si="7"/>
        <v>1</v>
      </c>
      <c r="AF40" s="7" t="s">
        <v>152</v>
      </c>
      <c r="AG40" s="8">
        <v>257.0</v>
      </c>
      <c r="AH40" s="8" t="s">
        <v>1143</v>
      </c>
      <c r="AI40" s="9">
        <v>1.635668252297E12</v>
      </c>
      <c r="AJ40" s="6" t="b">
        <f t="shared" si="8"/>
        <v>1</v>
      </c>
      <c r="AK40" s="7" t="s">
        <v>145</v>
      </c>
      <c r="AL40" s="8">
        <v>269.0</v>
      </c>
      <c r="AM40" s="8" t="s">
        <v>1144</v>
      </c>
      <c r="AN40" s="9">
        <v>1.635668876478E12</v>
      </c>
      <c r="AO40" s="6" t="b">
        <f t="shared" si="9"/>
        <v>1</v>
      </c>
      <c r="AP40" s="7" t="s">
        <v>23</v>
      </c>
      <c r="AQ40" s="8">
        <v>286.0</v>
      </c>
      <c r="AR40" s="8" t="s">
        <v>1145</v>
      </c>
      <c r="AS40" s="9">
        <v>1.635671193428E12</v>
      </c>
    </row>
    <row r="41">
      <c r="A41" s="6" t="b">
        <f t="shared" si="1"/>
        <v>1</v>
      </c>
      <c r="B41" s="7" t="s">
        <v>48</v>
      </c>
      <c r="C41" s="8">
        <v>1014.0</v>
      </c>
      <c r="D41" s="8" t="s">
        <v>1149</v>
      </c>
      <c r="E41" s="9">
        <v>1.635653952677E12</v>
      </c>
      <c r="F41" s="6" t="b">
        <f t="shared" si="2"/>
        <v>1</v>
      </c>
      <c r="G41" s="7" t="s">
        <v>127</v>
      </c>
      <c r="H41" s="8">
        <v>2433.0</v>
      </c>
      <c r="I41" s="8" t="s">
        <v>1150</v>
      </c>
      <c r="J41" s="9">
        <v>1.635654447681E12</v>
      </c>
      <c r="K41" s="6" t="b">
        <f t="shared" si="3"/>
        <v>1</v>
      </c>
      <c r="L41" s="7" t="s">
        <v>48</v>
      </c>
      <c r="M41" s="8">
        <v>416.0</v>
      </c>
      <c r="N41" s="8" t="s">
        <v>1141</v>
      </c>
      <c r="O41" s="9">
        <v>1.635655107816E12</v>
      </c>
      <c r="P41" s="6" t="b">
        <f t="shared" si="4"/>
        <v>1</v>
      </c>
      <c r="Q41" s="7" t="s">
        <v>48</v>
      </c>
      <c r="R41" s="8">
        <v>739.0</v>
      </c>
      <c r="S41" s="8" t="s">
        <v>1151</v>
      </c>
      <c r="T41" s="9">
        <v>1.635663194572E12</v>
      </c>
      <c r="U41" s="6" t="b">
        <f t="shared" si="5"/>
        <v>1</v>
      </c>
      <c r="V41" s="7" t="s">
        <v>127</v>
      </c>
      <c r="W41" s="8">
        <v>723.0</v>
      </c>
      <c r="X41" s="8" t="s">
        <v>1152</v>
      </c>
      <c r="Y41" s="9">
        <v>1.635663873181E12</v>
      </c>
      <c r="Z41" s="6" t="b">
        <f t="shared" si="6"/>
        <v>1</v>
      </c>
      <c r="AA41" s="7" t="s">
        <v>33</v>
      </c>
      <c r="AB41" s="8">
        <v>143.0</v>
      </c>
      <c r="AC41" s="8" t="s">
        <v>1139</v>
      </c>
      <c r="AD41" s="9">
        <v>1.635664402771E12</v>
      </c>
      <c r="AE41" s="6" t="b">
        <f t="shared" si="7"/>
        <v>1</v>
      </c>
      <c r="AF41" s="7" t="s">
        <v>33</v>
      </c>
      <c r="AG41" s="8">
        <v>226.0</v>
      </c>
      <c r="AH41" s="8" t="s">
        <v>1143</v>
      </c>
      <c r="AI41" s="9">
        <v>1.635668252525E12</v>
      </c>
      <c r="AJ41" s="6" t="b">
        <f t="shared" si="8"/>
        <v>1</v>
      </c>
      <c r="AK41" s="7" t="s">
        <v>30</v>
      </c>
      <c r="AL41" s="8">
        <v>140.0</v>
      </c>
      <c r="AM41" s="8" t="s">
        <v>1144</v>
      </c>
      <c r="AN41" s="9">
        <v>1.635668876605E12</v>
      </c>
      <c r="AO41" s="6" t="b">
        <f t="shared" si="9"/>
        <v>1</v>
      </c>
      <c r="AP41" s="7" t="s">
        <v>133</v>
      </c>
      <c r="AQ41" s="8">
        <v>855.0</v>
      </c>
      <c r="AR41" s="8" t="s">
        <v>1153</v>
      </c>
      <c r="AS41" s="9">
        <v>1.635671194285E12</v>
      </c>
    </row>
    <row r="42">
      <c r="A42" s="6" t="b">
        <f t="shared" si="1"/>
        <v>1</v>
      </c>
      <c r="B42" s="7" t="s">
        <v>111</v>
      </c>
      <c r="C42" s="8">
        <v>8933.0</v>
      </c>
      <c r="D42" s="8" t="s">
        <v>1154</v>
      </c>
      <c r="E42" s="9">
        <v>1.635653961598E12</v>
      </c>
      <c r="F42" s="6" t="b">
        <f t="shared" si="2"/>
        <v>1</v>
      </c>
      <c r="G42" s="7" t="s">
        <v>144</v>
      </c>
      <c r="H42" s="8">
        <v>226.0</v>
      </c>
      <c r="I42" s="8" t="s">
        <v>1150</v>
      </c>
      <c r="J42" s="9">
        <v>1.635654447907E12</v>
      </c>
      <c r="K42" s="6" t="b">
        <f t="shared" si="3"/>
        <v>1</v>
      </c>
      <c r="L42" s="7" t="s">
        <v>118</v>
      </c>
      <c r="M42" s="8">
        <v>2436.0</v>
      </c>
      <c r="N42" s="8" t="s">
        <v>1155</v>
      </c>
      <c r="O42" s="9">
        <v>1.635655110251E12</v>
      </c>
      <c r="P42" s="6" t="b">
        <f t="shared" si="4"/>
        <v>1</v>
      </c>
      <c r="Q42" s="7" t="s">
        <v>116</v>
      </c>
      <c r="R42" s="8">
        <v>2323.0</v>
      </c>
      <c r="S42" s="8" t="s">
        <v>1156</v>
      </c>
      <c r="T42" s="9">
        <v>1.635663196894E12</v>
      </c>
      <c r="U42" s="6" t="b">
        <f t="shared" si="5"/>
        <v>1</v>
      </c>
      <c r="V42" s="7" t="s">
        <v>144</v>
      </c>
      <c r="W42" s="8">
        <v>318.0</v>
      </c>
      <c r="X42" s="8" t="s">
        <v>1152</v>
      </c>
      <c r="Y42" s="9">
        <v>1.6356638735E12</v>
      </c>
      <c r="Z42" s="6" t="b">
        <f t="shared" si="6"/>
        <v>1</v>
      </c>
      <c r="AA42" s="7" t="s">
        <v>48</v>
      </c>
      <c r="AB42" s="8">
        <v>974.0</v>
      </c>
      <c r="AC42" s="8" t="s">
        <v>1157</v>
      </c>
      <c r="AD42" s="9">
        <v>1.635664403746E12</v>
      </c>
      <c r="AE42" s="6" t="b">
        <f t="shared" si="7"/>
        <v>1</v>
      </c>
      <c r="AF42" s="7" t="s">
        <v>48</v>
      </c>
      <c r="AG42" s="8">
        <v>347.0</v>
      </c>
      <c r="AH42" s="8" t="s">
        <v>1143</v>
      </c>
      <c r="AI42" s="9">
        <v>1.635668252871E12</v>
      </c>
      <c r="AJ42" s="6" t="b">
        <f t="shared" si="8"/>
        <v>1</v>
      </c>
      <c r="AK42" s="7" t="s">
        <v>152</v>
      </c>
      <c r="AL42" s="8">
        <v>243.0</v>
      </c>
      <c r="AM42" s="8" t="s">
        <v>1144</v>
      </c>
      <c r="AN42" s="9">
        <v>1.635668876849E12</v>
      </c>
      <c r="AO42" s="6" t="b">
        <f t="shared" si="9"/>
        <v>1</v>
      </c>
      <c r="AP42" s="7" t="s">
        <v>30</v>
      </c>
      <c r="AQ42" s="8">
        <v>358.0</v>
      </c>
      <c r="AR42" s="8" t="s">
        <v>1153</v>
      </c>
      <c r="AS42" s="9">
        <v>1.635671194641E12</v>
      </c>
    </row>
    <row r="43">
      <c r="A43" s="6" t="b">
        <f t="shared" si="1"/>
        <v>1</v>
      </c>
      <c r="B43" s="7" t="s">
        <v>157</v>
      </c>
      <c r="C43" s="8">
        <v>1396.0</v>
      </c>
      <c r="D43" s="8" t="s">
        <v>1158</v>
      </c>
      <c r="E43" s="9">
        <v>1.635653962992E12</v>
      </c>
      <c r="F43" s="6" t="b">
        <f t="shared" si="2"/>
        <v>1</v>
      </c>
      <c r="G43" s="7" t="s">
        <v>48</v>
      </c>
      <c r="H43" s="8">
        <v>213.0</v>
      </c>
      <c r="I43" s="8" t="s">
        <v>1159</v>
      </c>
      <c r="J43" s="9">
        <v>1.635654448118E12</v>
      </c>
      <c r="K43" s="6" t="b">
        <f t="shared" si="3"/>
        <v>1</v>
      </c>
      <c r="L43" s="7" t="s">
        <v>157</v>
      </c>
      <c r="M43" s="8">
        <v>1148.0</v>
      </c>
      <c r="N43" s="8" t="s">
        <v>1160</v>
      </c>
      <c r="O43" s="9">
        <v>1.6356551114E12</v>
      </c>
      <c r="P43" s="6" t="b">
        <f t="shared" si="4"/>
        <v>1</v>
      </c>
      <c r="Q43" s="7" t="s">
        <v>157</v>
      </c>
      <c r="R43" s="8">
        <v>2140.0</v>
      </c>
      <c r="S43" s="8" t="s">
        <v>1161</v>
      </c>
      <c r="T43" s="9">
        <v>1.635663199034E12</v>
      </c>
      <c r="U43" s="6" t="b">
        <f t="shared" si="5"/>
        <v>1</v>
      </c>
      <c r="V43" s="7" t="s">
        <v>48</v>
      </c>
      <c r="W43" s="8">
        <v>683.0</v>
      </c>
      <c r="X43" s="8" t="s">
        <v>1162</v>
      </c>
      <c r="Y43" s="9">
        <v>1.635663874182E12</v>
      </c>
      <c r="Z43" s="6" t="b">
        <f t="shared" si="6"/>
        <v>1</v>
      </c>
      <c r="AA43" s="7" t="s">
        <v>127</v>
      </c>
      <c r="AB43" s="8">
        <v>2054.0</v>
      </c>
      <c r="AC43" s="8" t="s">
        <v>1163</v>
      </c>
      <c r="AD43" s="9">
        <v>1.635664405799E12</v>
      </c>
      <c r="AE43" s="6" t="b">
        <f t="shared" si="7"/>
        <v>1</v>
      </c>
      <c r="AF43" s="7" t="s">
        <v>127</v>
      </c>
      <c r="AG43" s="8">
        <v>589.0</v>
      </c>
      <c r="AH43" s="8" t="s">
        <v>1164</v>
      </c>
      <c r="AI43" s="9">
        <v>1.63566825346E12</v>
      </c>
      <c r="AJ43" s="6" t="b">
        <f t="shared" si="8"/>
        <v>1</v>
      </c>
      <c r="AK43" s="7" t="s">
        <v>33</v>
      </c>
      <c r="AL43" s="8">
        <v>151.0</v>
      </c>
      <c r="AM43" s="8" t="s">
        <v>1165</v>
      </c>
      <c r="AN43" s="9">
        <v>1.635668877E12</v>
      </c>
      <c r="AO43" s="6" t="b">
        <f t="shared" si="9"/>
        <v>1</v>
      </c>
      <c r="AP43" s="7" t="s">
        <v>23</v>
      </c>
      <c r="AQ43" s="8">
        <v>250.0</v>
      </c>
      <c r="AR43" s="8" t="s">
        <v>1153</v>
      </c>
      <c r="AS43" s="9">
        <v>1.635671194889E12</v>
      </c>
    </row>
    <row r="44">
      <c r="A44" s="6" t="b">
        <f t="shared" si="1"/>
        <v>1</v>
      </c>
      <c r="B44" s="7" t="s">
        <v>48</v>
      </c>
      <c r="C44" s="8">
        <v>502.0</v>
      </c>
      <c r="D44" s="8" t="s">
        <v>1166</v>
      </c>
      <c r="E44" s="9">
        <v>1.635653963493E12</v>
      </c>
      <c r="F44" s="6" t="b">
        <f t="shared" si="2"/>
        <v>1</v>
      </c>
      <c r="G44" s="7" t="s">
        <v>116</v>
      </c>
      <c r="H44" s="8">
        <v>5282.0</v>
      </c>
      <c r="I44" s="8" t="s">
        <v>1167</v>
      </c>
      <c r="J44" s="9">
        <v>1.635654453401E12</v>
      </c>
      <c r="K44" s="6" t="b">
        <f t="shared" si="3"/>
        <v>1</v>
      </c>
      <c r="L44" s="7" t="s">
        <v>189</v>
      </c>
      <c r="M44" s="8">
        <v>400.0</v>
      </c>
      <c r="N44" s="8" t="s">
        <v>1160</v>
      </c>
      <c r="O44" s="9">
        <v>1.6356551118E12</v>
      </c>
      <c r="P44" s="6" t="b">
        <f t="shared" si="4"/>
        <v>1</v>
      </c>
      <c r="Q44" s="7" t="s">
        <v>107</v>
      </c>
      <c r="R44" s="8">
        <v>485.0</v>
      </c>
      <c r="S44" s="8" t="s">
        <v>1161</v>
      </c>
      <c r="T44" s="9">
        <v>1.635663199522E12</v>
      </c>
      <c r="U44" s="6" t="b">
        <f t="shared" si="5"/>
        <v>1</v>
      </c>
      <c r="V44" s="7" t="s">
        <v>116</v>
      </c>
      <c r="W44" s="8">
        <v>3391.0</v>
      </c>
      <c r="X44" s="8" t="s">
        <v>1168</v>
      </c>
      <c r="Y44" s="9">
        <v>1.635663877587E12</v>
      </c>
      <c r="Z44" s="6" t="b">
        <f t="shared" si="6"/>
        <v>1</v>
      </c>
      <c r="AA44" s="7" t="s">
        <v>144</v>
      </c>
      <c r="AB44" s="8">
        <v>236.0</v>
      </c>
      <c r="AC44" s="8" t="s">
        <v>1169</v>
      </c>
      <c r="AD44" s="9">
        <v>1.635664406034E12</v>
      </c>
      <c r="AE44" s="6" t="b">
        <f t="shared" si="7"/>
        <v>1</v>
      </c>
      <c r="AF44" s="7" t="s">
        <v>144</v>
      </c>
      <c r="AG44" s="8">
        <v>379.0</v>
      </c>
      <c r="AH44" s="8" t="s">
        <v>1164</v>
      </c>
      <c r="AI44" s="9">
        <v>1.635668253839E12</v>
      </c>
      <c r="AJ44" s="6" t="b">
        <f t="shared" si="8"/>
        <v>1</v>
      </c>
      <c r="AK44" s="7" t="s">
        <v>48</v>
      </c>
      <c r="AL44" s="8">
        <v>287.0</v>
      </c>
      <c r="AM44" s="8" t="s">
        <v>1165</v>
      </c>
      <c r="AN44" s="9">
        <v>1.635668877288E12</v>
      </c>
      <c r="AO44" s="6" t="b">
        <f t="shared" si="9"/>
        <v>1</v>
      </c>
      <c r="AP44" s="7" t="s">
        <v>145</v>
      </c>
      <c r="AQ44" s="8">
        <v>318.0</v>
      </c>
      <c r="AR44" s="8" t="s">
        <v>1170</v>
      </c>
      <c r="AS44" s="9">
        <v>1.635671195208E12</v>
      </c>
    </row>
    <row r="45">
      <c r="A45" s="6" t="b">
        <f t="shared" si="1"/>
        <v>1</v>
      </c>
      <c r="B45" s="7" t="s">
        <v>118</v>
      </c>
      <c r="C45" s="8">
        <v>4651.0</v>
      </c>
      <c r="D45" s="8" t="s">
        <v>1171</v>
      </c>
      <c r="E45" s="9">
        <v>1.635653968146E12</v>
      </c>
      <c r="F45" s="6" t="b">
        <f t="shared" si="2"/>
        <v>1</v>
      </c>
      <c r="G45" s="7" t="s">
        <v>157</v>
      </c>
      <c r="H45" s="8">
        <v>1983.0</v>
      </c>
      <c r="I45" s="8" t="s">
        <v>1172</v>
      </c>
      <c r="J45" s="9">
        <v>1.635654455381E12</v>
      </c>
      <c r="K45" s="6" t="b">
        <f t="shared" si="3"/>
        <v>1</v>
      </c>
      <c r="L45" s="7" t="s">
        <v>131</v>
      </c>
      <c r="M45" s="8">
        <v>112.0</v>
      </c>
      <c r="N45" s="8" t="s">
        <v>1160</v>
      </c>
      <c r="O45" s="9">
        <v>1.635655111922E12</v>
      </c>
      <c r="P45" s="6" t="b">
        <f t="shared" si="4"/>
        <v>1</v>
      </c>
      <c r="Q45" s="7" t="s">
        <v>131</v>
      </c>
      <c r="R45" s="8">
        <v>114.0</v>
      </c>
      <c r="S45" s="8" t="s">
        <v>1161</v>
      </c>
      <c r="T45" s="9">
        <v>1.635663199642E12</v>
      </c>
      <c r="U45" s="6" t="b">
        <f t="shared" si="5"/>
        <v>1</v>
      </c>
      <c r="V45" s="7" t="s">
        <v>157</v>
      </c>
      <c r="W45" s="8">
        <v>1273.0</v>
      </c>
      <c r="X45" s="8" t="s">
        <v>1173</v>
      </c>
      <c r="Y45" s="9">
        <v>1.635663878847E12</v>
      </c>
      <c r="Z45" s="6" t="b">
        <f t="shared" si="6"/>
        <v>1</v>
      </c>
      <c r="AA45" s="7" t="s">
        <v>48</v>
      </c>
      <c r="AB45" s="8">
        <v>173.0</v>
      </c>
      <c r="AC45" s="8" t="s">
        <v>1169</v>
      </c>
      <c r="AD45" s="9">
        <v>1.635664406224E12</v>
      </c>
      <c r="AE45" s="6" t="b">
        <f t="shared" si="7"/>
        <v>1</v>
      </c>
      <c r="AF45" s="7" t="s">
        <v>48</v>
      </c>
      <c r="AG45" s="8">
        <v>766.0</v>
      </c>
      <c r="AH45" s="8" t="s">
        <v>1174</v>
      </c>
      <c r="AI45" s="9">
        <v>1.635668254606E12</v>
      </c>
      <c r="AJ45" s="6" t="b">
        <f t="shared" si="8"/>
        <v>1</v>
      </c>
      <c r="AK45" s="7" t="s">
        <v>127</v>
      </c>
      <c r="AL45" s="8">
        <v>1390.0</v>
      </c>
      <c r="AM45" s="8" t="s">
        <v>1175</v>
      </c>
      <c r="AN45" s="9">
        <v>1.635668878688E12</v>
      </c>
      <c r="AO45" s="6" t="b">
        <f t="shared" si="9"/>
        <v>1</v>
      </c>
      <c r="AP45" s="7" t="s">
        <v>30</v>
      </c>
      <c r="AQ45" s="8">
        <v>117.0</v>
      </c>
      <c r="AR45" s="8" t="s">
        <v>1170</v>
      </c>
      <c r="AS45" s="9">
        <v>1.635671195328E12</v>
      </c>
    </row>
    <row r="46">
      <c r="A46" s="6" t="b">
        <f t="shared" si="1"/>
        <v>1</v>
      </c>
      <c r="B46" s="7" t="s">
        <v>157</v>
      </c>
      <c r="C46" s="8">
        <v>1204.0</v>
      </c>
      <c r="D46" s="8" t="s">
        <v>1176</v>
      </c>
      <c r="E46" s="9">
        <v>1.635653969347E12</v>
      </c>
      <c r="F46" s="6" t="b">
        <f t="shared" si="2"/>
        <v>1</v>
      </c>
      <c r="G46" s="7" t="s">
        <v>189</v>
      </c>
      <c r="H46" s="8">
        <v>292.0</v>
      </c>
      <c r="I46" s="8" t="s">
        <v>1172</v>
      </c>
      <c r="J46" s="9">
        <v>1.635654455675E12</v>
      </c>
      <c r="K46" s="6" t="b">
        <f t="shared" si="3"/>
        <v>1</v>
      </c>
      <c r="L46" s="7" t="s">
        <v>48</v>
      </c>
      <c r="M46" s="8">
        <v>646.0</v>
      </c>
      <c r="N46" s="8" t="s">
        <v>1177</v>
      </c>
      <c r="O46" s="9">
        <v>1.635655112557E12</v>
      </c>
      <c r="P46" s="6" t="b">
        <f t="shared" si="4"/>
        <v>1</v>
      </c>
      <c r="Q46" s="7" t="s">
        <v>48</v>
      </c>
      <c r="R46" s="8">
        <v>786.0</v>
      </c>
      <c r="S46" s="8" t="s">
        <v>1178</v>
      </c>
      <c r="T46" s="9">
        <v>1.63566320042E12</v>
      </c>
      <c r="U46" s="6" t="b">
        <f t="shared" si="5"/>
        <v>1</v>
      </c>
      <c r="V46" s="7" t="s">
        <v>125</v>
      </c>
      <c r="W46" s="8">
        <v>417.0</v>
      </c>
      <c r="X46" s="8" t="s">
        <v>1179</v>
      </c>
      <c r="Y46" s="9">
        <v>1.635663879277E12</v>
      </c>
      <c r="Z46" s="6" t="b">
        <f t="shared" si="6"/>
        <v>1</v>
      </c>
      <c r="AA46" s="7" t="s">
        <v>222</v>
      </c>
      <c r="AB46" s="8">
        <v>6065.0</v>
      </c>
      <c r="AC46" s="8" t="s">
        <v>1180</v>
      </c>
      <c r="AD46" s="9">
        <v>1.635664412281E12</v>
      </c>
      <c r="AE46" s="6" t="b">
        <f t="shared" si="7"/>
        <v>1</v>
      </c>
      <c r="AF46" s="7" t="s">
        <v>222</v>
      </c>
      <c r="AG46" s="8">
        <v>5409.0</v>
      </c>
      <c r="AH46" s="8" t="s">
        <v>1181</v>
      </c>
      <c r="AI46" s="9">
        <v>1.635668260016E12</v>
      </c>
      <c r="AJ46" s="6" t="b">
        <f t="shared" si="8"/>
        <v>1</v>
      </c>
      <c r="AK46" s="7" t="s">
        <v>144</v>
      </c>
      <c r="AL46" s="8">
        <v>255.0</v>
      </c>
      <c r="AM46" s="8" t="s">
        <v>1175</v>
      </c>
      <c r="AN46" s="9">
        <v>1.63566887893E12</v>
      </c>
      <c r="AO46" s="6" t="b">
        <f t="shared" si="9"/>
        <v>1</v>
      </c>
      <c r="AP46" s="7" t="s">
        <v>152</v>
      </c>
      <c r="AQ46" s="8">
        <v>218.0</v>
      </c>
      <c r="AR46" s="8" t="s">
        <v>1170</v>
      </c>
      <c r="AS46" s="9">
        <v>1.635671195542E12</v>
      </c>
    </row>
    <row r="47">
      <c r="A47" s="6" t="b">
        <f t="shared" si="1"/>
        <v>1</v>
      </c>
      <c r="B47" s="7" t="s">
        <v>125</v>
      </c>
      <c r="C47" s="8">
        <v>352.0</v>
      </c>
      <c r="D47" s="8" t="s">
        <v>1176</v>
      </c>
      <c r="E47" s="9">
        <v>1.6356539697E12</v>
      </c>
      <c r="F47" s="6" t="b">
        <f t="shared" si="2"/>
        <v>1</v>
      </c>
      <c r="G47" s="7" t="s">
        <v>131</v>
      </c>
      <c r="H47" s="8">
        <v>120.0</v>
      </c>
      <c r="I47" s="8" t="s">
        <v>1172</v>
      </c>
      <c r="J47" s="9">
        <v>1.635654455805E12</v>
      </c>
      <c r="K47" s="6" t="b">
        <f t="shared" si="3"/>
        <v>1</v>
      </c>
      <c r="L47" s="7" t="s">
        <v>202</v>
      </c>
      <c r="M47" s="8">
        <v>423.0</v>
      </c>
      <c r="N47" s="8" t="s">
        <v>1177</v>
      </c>
      <c r="O47" s="9">
        <v>1.635655112979E12</v>
      </c>
      <c r="P47" s="6" t="b">
        <f t="shared" si="4"/>
        <v>1</v>
      </c>
      <c r="Q47" s="7" t="s">
        <v>202</v>
      </c>
      <c r="R47" s="8">
        <v>2957.0</v>
      </c>
      <c r="S47" s="8" t="s">
        <v>1182</v>
      </c>
      <c r="T47" s="9">
        <v>1.635663203376E12</v>
      </c>
      <c r="U47" s="6" t="b">
        <f t="shared" si="5"/>
        <v>1</v>
      </c>
      <c r="V47" s="7" t="s">
        <v>131</v>
      </c>
      <c r="W47" s="8">
        <v>112.0</v>
      </c>
      <c r="X47" s="8" t="s">
        <v>1179</v>
      </c>
      <c r="Y47" s="9">
        <v>1.635663879398E12</v>
      </c>
      <c r="Z47" s="6" t="b">
        <f t="shared" si="6"/>
        <v>1</v>
      </c>
      <c r="AA47" s="7" t="s">
        <v>48</v>
      </c>
      <c r="AB47" s="8">
        <v>1592.0</v>
      </c>
      <c r="AC47" s="8" t="s">
        <v>1183</v>
      </c>
      <c r="AD47" s="9">
        <v>1.63566441387E12</v>
      </c>
      <c r="AE47" s="6" t="b">
        <f t="shared" si="7"/>
        <v>1</v>
      </c>
      <c r="AF47" s="7" t="s">
        <v>157</v>
      </c>
      <c r="AG47" s="8">
        <v>1213.0</v>
      </c>
      <c r="AH47" s="8" t="s">
        <v>1184</v>
      </c>
      <c r="AI47" s="9">
        <v>1.635668261229E12</v>
      </c>
      <c r="AJ47" s="6" t="b">
        <f t="shared" si="8"/>
        <v>1</v>
      </c>
      <c r="AK47" s="7" t="s">
        <v>48</v>
      </c>
      <c r="AL47" s="8">
        <v>385.0</v>
      </c>
      <c r="AM47" s="8" t="s">
        <v>1185</v>
      </c>
      <c r="AN47" s="9">
        <v>1.635668879316E12</v>
      </c>
      <c r="AO47" s="6" t="b">
        <f t="shared" si="9"/>
        <v>1</v>
      </c>
      <c r="AP47" s="7" t="s">
        <v>33</v>
      </c>
      <c r="AQ47" s="8">
        <v>159.0</v>
      </c>
      <c r="AR47" s="8" t="s">
        <v>1170</v>
      </c>
      <c r="AS47" s="9">
        <v>1.635671195704E12</v>
      </c>
    </row>
    <row r="48">
      <c r="A48" s="6" t="b">
        <f t="shared" si="1"/>
        <v>1</v>
      </c>
      <c r="B48" s="7" t="s">
        <v>131</v>
      </c>
      <c r="C48" s="8">
        <v>130.0</v>
      </c>
      <c r="D48" s="8" t="s">
        <v>1176</v>
      </c>
      <c r="E48" s="9">
        <v>1.635653969839E12</v>
      </c>
      <c r="F48" s="6" t="b">
        <f t="shared" si="2"/>
        <v>1</v>
      </c>
      <c r="G48" s="7" t="s">
        <v>48</v>
      </c>
      <c r="H48" s="8">
        <v>418.0</v>
      </c>
      <c r="I48" s="8" t="s">
        <v>1186</v>
      </c>
      <c r="J48" s="9">
        <v>1.635654456214E12</v>
      </c>
      <c r="K48" s="6" t="b">
        <f t="shared" si="3"/>
        <v>1</v>
      </c>
      <c r="L48" s="7" t="s">
        <v>77</v>
      </c>
      <c r="M48" s="8">
        <v>264.0</v>
      </c>
      <c r="N48" s="8" t="s">
        <v>1187</v>
      </c>
      <c r="O48" s="9">
        <v>1.635655113245E12</v>
      </c>
      <c r="P48" s="6" t="b">
        <f t="shared" si="4"/>
        <v>1</v>
      </c>
      <c r="Q48" s="7" t="s">
        <v>77</v>
      </c>
      <c r="R48" s="8">
        <v>350.0</v>
      </c>
      <c r="S48" s="8" t="s">
        <v>1182</v>
      </c>
      <c r="T48" s="9">
        <v>1.635663203727E12</v>
      </c>
      <c r="U48" s="6" t="b">
        <f t="shared" si="5"/>
        <v>1</v>
      </c>
      <c r="V48" s="7" t="s">
        <v>48</v>
      </c>
      <c r="W48" s="8">
        <v>952.0</v>
      </c>
      <c r="X48" s="8" t="s">
        <v>1188</v>
      </c>
      <c r="Y48" s="9">
        <v>1.635663880327E12</v>
      </c>
      <c r="Z48" s="6" t="b">
        <f t="shared" si="6"/>
        <v>1</v>
      </c>
      <c r="AA48" s="7" t="s">
        <v>115</v>
      </c>
      <c r="AB48" s="8">
        <v>617.0</v>
      </c>
      <c r="AC48" s="8" t="s">
        <v>1189</v>
      </c>
      <c r="AD48" s="9">
        <v>1.635664414481E12</v>
      </c>
      <c r="AE48" s="6" t="b">
        <f t="shared" si="7"/>
        <v>1</v>
      </c>
      <c r="AF48" s="7" t="s">
        <v>125</v>
      </c>
      <c r="AG48" s="8">
        <v>480.0</v>
      </c>
      <c r="AH48" s="8" t="s">
        <v>1184</v>
      </c>
      <c r="AI48" s="9">
        <v>1.635668261712E12</v>
      </c>
      <c r="AJ48" s="6" t="b">
        <f t="shared" si="8"/>
        <v>1</v>
      </c>
      <c r="AK48" s="7" t="s">
        <v>193</v>
      </c>
      <c r="AL48" s="8">
        <v>6383.0</v>
      </c>
      <c r="AM48" s="8" t="s">
        <v>1190</v>
      </c>
      <c r="AN48" s="9">
        <v>1.635668885713E12</v>
      </c>
      <c r="AO48" s="6" t="b">
        <f t="shared" si="9"/>
        <v>1</v>
      </c>
      <c r="AP48" s="7" t="s">
        <v>48</v>
      </c>
      <c r="AQ48" s="8">
        <v>630.0</v>
      </c>
      <c r="AR48" s="8" t="s">
        <v>1191</v>
      </c>
      <c r="AS48" s="9">
        <v>1.635671196331E12</v>
      </c>
    </row>
    <row r="49">
      <c r="A49" s="6" t="b">
        <f t="shared" si="1"/>
        <v>1</v>
      </c>
      <c r="B49" s="7" t="s">
        <v>48</v>
      </c>
      <c r="C49" s="8">
        <v>834.0</v>
      </c>
      <c r="D49" s="8" t="s">
        <v>1192</v>
      </c>
      <c r="E49" s="9">
        <v>1.635653970664E12</v>
      </c>
      <c r="F49" s="6" t="b">
        <f t="shared" si="2"/>
        <v>1</v>
      </c>
      <c r="G49" s="7" t="s">
        <v>202</v>
      </c>
      <c r="H49" s="8">
        <v>877.0</v>
      </c>
      <c r="I49" s="8" t="s">
        <v>1193</v>
      </c>
      <c r="J49" s="9">
        <v>1.635654457089E12</v>
      </c>
      <c r="K49" s="6" t="b">
        <f t="shared" si="3"/>
        <v>1</v>
      </c>
      <c r="L49" s="7" t="s">
        <v>48</v>
      </c>
      <c r="M49" s="8">
        <v>242.0</v>
      </c>
      <c r="N49" s="8" t="s">
        <v>1187</v>
      </c>
      <c r="O49" s="9">
        <v>1.635655113482E12</v>
      </c>
      <c r="P49" s="6" t="b">
        <f t="shared" si="4"/>
        <v>1</v>
      </c>
      <c r="Q49" s="7" t="s">
        <v>48</v>
      </c>
      <c r="R49" s="8">
        <v>313.0</v>
      </c>
      <c r="S49" s="8" t="s">
        <v>1194</v>
      </c>
      <c r="T49" s="9">
        <v>1.635663204038E12</v>
      </c>
      <c r="U49" s="6" t="b">
        <f t="shared" si="5"/>
        <v>1</v>
      </c>
      <c r="V49" s="7" t="s">
        <v>186</v>
      </c>
      <c r="W49" s="8">
        <v>2266.0</v>
      </c>
      <c r="X49" s="8" t="s">
        <v>1195</v>
      </c>
      <c r="Y49" s="9">
        <v>1.635663882595E12</v>
      </c>
      <c r="Z49" s="6" t="b">
        <f t="shared" si="6"/>
        <v>1</v>
      </c>
      <c r="AA49" s="7" t="s">
        <v>157</v>
      </c>
      <c r="AB49" s="8">
        <v>746.0</v>
      </c>
      <c r="AC49" s="8" t="s">
        <v>1196</v>
      </c>
      <c r="AD49" s="9">
        <v>1.635664415232E12</v>
      </c>
      <c r="AE49" s="6" t="b">
        <f t="shared" si="7"/>
        <v>1</v>
      </c>
      <c r="AF49" s="7" t="s">
        <v>131</v>
      </c>
      <c r="AG49" s="8">
        <v>93.0</v>
      </c>
      <c r="AH49" s="8" t="s">
        <v>1184</v>
      </c>
      <c r="AI49" s="9">
        <v>1.635668261808E12</v>
      </c>
      <c r="AJ49" s="6" t="b">
        <f t="shared" si="8"/>
        <v>1</v>
      </c>
      <c r="AK49" s="7" t="s">
        <v>157</v>
      </c>
      <c r="AL49" s="8">
        <v>1389.0</v>
      </c>
      <c r="AM49" s="8" t="s">
        <v>1197</v>
      </c>
      <c r="AN49" s="9">
        <v>1.63566888709E12</v>
      </c>
      <c r="AO49" s="6" t="b">
        <f t="shared" si="9"/>
        <v>1</v>
      </c>
      <c r="AP49" s="7" t="s">
        <v>127</v>
      </c>
      <c r="AQ49" s="8">
        <v>3233.0</v>
      </c>
      <c r="AR49" s="8" t="s">
        <v>1198</v>
      </c>
      <c r="AS49" s="9">
        <v>1.635671199569E12</v>
      </c>
    </row>
    <row r="50">
      <c r="A50" s="6" t="b">
        <f t="shared" si="1"/>
        <v>1</v>
      </c>
      <c r="B50" s="7" t="s">
        <v>202</v>
      </c>
      <c r="C50" s="8">
        <v>978.0</v>
      </c>
      <c r="D50" s="8" t="s">
        <v>1199</v>
      </c>
      <c r="E50" s="9">
        <v>1.635653971646E12</v>
      </c>
      <c r="F50" s="6" t="b">
        <f t="shared" si="2"/>
        <v>1</v>
      </c>
      <c r="G50" s="7" t="s">
        <v>77</v>
      </c>
      <c r="H50" s="8">
        <v>266.0</v>
      </c>
      <c r="I50" s="8" t="s">
        <v>1193</v>
      </c>
      <c r="J50" s="9">
        <v>1.635654457354E12</v>
      </c>
      <c r="K50" s="6" t="b">
        <f t="shared" si="3"/>
        <v>1</v>
      </c>
      <c r="L50" s="7" t="s">
        <v>186</v>
      </c>
      <c r="M50" s="8">
        <v>296.0</v>
      </c>
      <c r="N50" s="8" t="s">
        <v>1187</v>
      </c>
      <c r="O50" s="9">
        <v>1.63565511378E12</v>
      </c>
      <c r="P50" s="6" t="b">
        <f t="shared" si="4"/>
        <v>1</v>
      </c>
      <c r="Q50" s="7" t="s">
        <v>186</v>
      </c>
      <c r="R50" s="8">
        <v>398.0</v>
      </c>
      <c r="S50" s="8" t="s">
        <v>1194</v>
      </c>
      <c r="T50" s="9">
        <v>1.635663204447E12</v>
      </c>
      <c r="U50" s="6" t="b">
        <f t="shared" si="5"/>
        <v>1</v>
      </c>
      <c r="V50" s="7" t="s">
        <v>152</v>
      </c>
      <c r="W50" s="8">
        <v>334.0</v>
      </c>
      <c r="X50" s="8" t="s">
        <v>1195</v>
      </c>
      <c r="Y50" s="9">
        <v>1.635663882928E12</v>
      </c>
      <c r="Z50" s="6" t="b">
        <f t="shared" si="6"/>
        <v>1</v>
      </c>
      <c r="AA50" s="7" t="s">
        <v>125</v>
      </c>
      <c r="AB50" s="8">
        <v>333.0</v>
      </c>
      <c r="AC50" s="8" t="s">
        <v>1196</v>
      </c>
      <c r="AD50" s="9">
        <v>1.635664415576E12</v>
      </c>
      <c r="AE50" s="6" t="b">
        <f t="shared" si="7"/>
        <v>1</v>
      </c>
      <c r="AF50" s="7" t="s">
        <v>48</v>
      </c>
      <c r="AG50" s="8">
        <v>516.0</v>
      </c>
      <c r="AH50" s="8" t="s">
        <v>1200</v>
      </c>
      <c r="AI50" s="9">
        <v>1.635668262312E12</v>
      </c>
      <c r="AJ50" s="6" t="b">
        <f t="shared" si="8"/>
        <v>1</v>
      </c>
      <c r="AK50" s="7" t="s">
        <v>107</v>
      </c>
      <c r="AL50" s="8">
        <v>950.0</v>
      </c>
      <c r="AM50" s="8" t="s">
        <v>1201</v>
      </c>
      <c r="AN50" s="9">
        <v>1.63566888804E12</v>
      </c>
      <c r="AO50" s="6" t="b">
        <f t="shared" si="9"/>
        <v>1</v>
      </c>
      <c r="AP50" s="7" t="s">
        <v>144</v>
      </c>
      <c r="AQ50" s="8">
        <v>268.0</v>
      </c>
      <c r="AR50" s="8" t="s">
        <v>1198</v>
      </c>
      <c r="AS50" s="9">
        <v>1.635671199835E12</v>
      </c>
    </row>
    <row r="51">
      <c r="A51" s="6" t="b">
        <f t="shared" si="1"/>
        <v>1</v>
      </c>
      <c r="B51" s="7" t="s">
        <v>77</v>
      </c>
      <c r="C51" s="8">
        <v>650.0</v>
      </c>
      <c r="D51" s="8" t="s">
        <v>1202</v>
      </c>
      <c r="E51" s="9">
        <v>1.635653972294E12</v>
      </c>
      <c r="F51" s="6" t="b">
        <f t="shared" si="2"/>
        <v>1</v>
      </c>
      <c r="G51" s="7" t="s">
        <v>48</v>
      </c>
      <c r="H51" s="8">
        <v>281.0</v>
      </c>
      <c r="I51" s="8" t="s">
        <v>1193</v>
      </c>
      <c r="J51" s="9">
        <v>1.635654457636E12</v>
      </c>
      <c r="K51" s="6" t="b">
        <f t="shared" si="3"/>
        <v>1</v>
      </c>
      <c r="L51" s="7" t="s">
        <v>152</v>
      </c>
      <c r="M51" s="8">
        <v>344.0</v>
      </c>
      <c r="N51" s="8" t="s">
        <v>1203</v>
      </c>
      <c r="O51" s="9">
        <v>1.635655114125E12</v>
      </c>
      <c r="P51" s="6" t="b">
        <f t="shared" si="4"/>
        <v>1</v>
      </c>
      <c r="Q51" s="7" t="s">
        <v>152</v>
      </c>
      <c r="R51" s="8">
        <v>310.0</v>
      </c>
      <c r="S51" s="8" t="s">
        <v>1194</v>
      </c>
      <c r="T51" s="9">
        <v>1.635663204768E12</v>
      </c>
      <c r="U51" s="6" t="b">
        <f t="shared" si="5"/>
        <v>1</v>
      </c>
      <c r="V51" s="7" t="s">
        <v>186</v>
      </c>
      <c r="W51" s="8">
        <v>504.0</v>
      </c>
      <c r="X51" s="8" t="s">
        <v>1204</v>
      </c>
      <c r="Y51" s="9">
        <v>1.63566388345E12</v>
      </c>
      <c r="Z51" s="6" t="b">
        <f t="shared" si="6"/>
        <v>1</v>
      </c>
      <c r="AA51" s="7" t="s">
        <v>131</v>
      </c>
      <c r="AB51" s="8">
        <v>145.0</v>
      </c>
      <c r="AC51" s="8" t="s">
        <v>1196</v>
      </c>
      <c r="AD51" s="9">
        <v>1.635664415709E12</v>
      </c>
      <c r="AE51" s="6" t="b">
        <f t="shared" si="7"/>
        <v>1</v>
      </c>
      <c r="AF51" s="7" t="s">
        <v>1205</v>
      </c>
      <c r="AG51" s="8">
        <v>621.0</v>
      </c>
      <c r="AH51" s="8" t="s">
        <v>1200</v>
      </c>
      <c r="AI51" s="9">
        <v>1.635668262938E12</v>
      </c>
      <c r="AJ51" s="6" t="b">
        <f t="shared" si="8"/>
        <v>1</v>
      </c>
      <c r="AK51" s="7" t="s">
        <v>131</v>
      </c>
      <c r="AL51" s="8">
        <v>141.0</v>
      </c>
      <c r="AM51" s="8" t="s">
        <v>1201</v>
      </c>
      <c r="AN51" s="9">
        <v>1.63566888819E12</v>
      </c>
      <c r="AO51" s="6" t="b">
        <f t="shared" si="9"/>
        <v>1</v>
      </c>
      <c r="AP51" s="7" t="s">
        <v>48</v>
      </c>
      <c r="AQ51" s="8">
        <v>187.0</v>
      </c>
      <c r="AR51" s="8" t="s">
        <v>1206</v>
      </c>
      <c r="AS51" s="9">
        <v>1.635671200021E12</v>
      </c>
    </row>
    <row r="52">
      <c r="A52" s="6" t="b">
        <f t="shared" si="1"/>
        <v>1</v>
      </c>
      <c r="B52" s="7" t="s">
        <v>48</v>
      </c>
      <c r="C52" s="8">
        <v>347.0</v>
      </c>
      <c r="D52" s="8" t="s">
        <v>1202</v>
      </c>
      <c r="E52" s="9">
        <v>1.635653972639E12</v>
      </c>
      <c r="F52" s="6" t="b">
        <f t="shared" si="2"/>
        <v>1</v>
      </c>
      <c r="G52" s="7" t="s">
        <v>186</v>
      </c>
      <c r="H52" s="8">
        <v>388.0</v>
      </c>
      <c r="I52" s="8" t="s">
        <v>1207</v>
      </c>
      <c r="J52" s="9">
        <v>1.635654458029E12</v>
      </c>
      <c r="K52" s="6" t="b">
        <f t="shared" si="3"/>
        <v>1</v>
      </c>
      <c r="L52" s="7" t="s">
        <v>48</v>
      </c>
      <c r="M52" s="8">
        <v>321.0</v>
      </c>
      <c r="N52" s="8" t="s">
        <v>1203</v>
      </c>
      <c r="O52" s="9">
        <v>1.635655114444E12</v>
      </c>
      <c r="P52" s="6" t="b">
        <f t="shared" si="4"/>
        <v>1</v>
      </c>
      <c r="Q52" s="7" t="s">
        <v>48</v>
      </c>
      <c r="R52" s="8">
        <v>380.0</v>
      </c>
      <c r="S52" s="8" t="s">
        <v>1208</v>
      </c>
      <c r="T52" s="9">
        <v>1.635663205127E12</v>
      </c>
      <c r="U52" s="6" t="b">
        <f t="shared" si="5"/>
        <v>1</v>
      </c>
      <c r="V52" s="7" t="s">
        <v>48</v>
      </c>
      <c r="W52" s="8">
        <v>123.0</v>
      </c>
      <c r="X52" s="8" t="s">
        <v>1204</v>
      </c>
      <c r="Y52" s="9">
        <v>1.635663883555E12</v>
      </c>
      <c r="Z52" s="6" t="b">
        <f t="shared" si="6"/>
        <v>1</v>
      </c>
      <c r="AA52" s="7" t="s">
        <v>48</v>
      </c>
      <c r="AB52" s="8">
        <v>420.0</v>
      </c>
      <c r="AC52" s="8" t="s">
        <v>1209</v>
      </c>
      <c r="AD52" s="9">
        <v>1.635664416145E12</v>
      </c>
      <c r="AE52" s="6" t="b">
        <f t="shared" si="7"/>
        <v>1</v>
      </c>
      <c r="AF52" s="7" t="s">
        <v>48</v>
      </c>
      <c r="AG52" s="8">
        <v>434.0</v>
      </c>
      <c r="AH52" s="8" t="s">
        <v>1210</v>
      </c>
      <c r="AI52" s="9">
        <v>1.635668263389E12</v>
      </c>
      <c r="AJ52" s="6" t="b">
        <f t="shared" si="8"/>
        <v>1</v>
      </c>
      <c r="AK52" s="7" t="s">
        <v>48</v>
      </c>
      <c r="AL52" s="8">
        <v>408.0</v>
      </c>
      <c r="AM52" s="8" t="s">
        <v>1201</v>
      </c>
      <c r="AN52" s="9">
        <v>1.635668888587E12</v>
      </c>
      <c r="AO52" s="6" t="b">
        <f t="shared" si="9"/>
        <v>1</v>
      </c>
      <c r="AP52" s="7" t="s">
        <v>125</v>
      </c>
      <c r="AQ52" s="8">
        <v>1787.0</v>
      </c>
      <c r="AR52" s="8" t="s">
        <v>1211</v>
      </c>
      <c r="AS52" s="9">
        <v>1.635671201808E12</v>
      </c>
    </row>
    <row r="53">
      <c r="A53" s="6" t="b">
        <f t="shared" si="1"/>
        <v>1</v>
      </c>
      <c r="B53" s="7" t="s">
        <v>186</v>
      </c>
      <c r="C53" s="8">
        <v>750.0</v>
      </c>
      <c r="D53" s="8" t="s">
        <v>1212</v>
      </c>
      <c r="E53" s="9">
        <v>1.63565397339E12</v>
      </c>
      <c r="F53" s="6" t="b">
        <f t="shared" si="2"/>
        <v>1</v>
      </c>
      <c r="G53" s="7" t="s">
        <v>152</v>
      </c>
      <c r="H53" s="8">
        <v>443.0</v>
      </c>
      <c r="I53" s="8" t="s">
        <v>1207</v>
      </c>
      <c r="J53" s="9">
        <v>1.635654458468E12</v>
      </c>
      <c r="K53" s="6" t="b">
        <f t="shared" si="3"/>
        <v>1</v>
      </c>
      <c r="L53" s="7" t="s">
        <v>222</v>
      </c>
      <c r="M53" s="8">
        <v>608.0</v>
      </c>
      <c r="N53" s="8" t="s">
        <v>1213</v>
      </c>
      <c r="O53" s="9">
        <v>1.635655115058E12</v>
      </c>
      <c r="P53" s="6" t="b">
        <f t="shared" si="4"/>
        <v>1</v>
      </c>
      <c r="Q53" s="7" t="s">
        <v>116</v>
      </c>
      <c r="R53" s="8">
        <v>1167.0</v>
      </c>
      <c r="S53" s="8" t="s">
        <v>1214</v>
      </c>
      <c r="T53" s="9">
        <v>1.635663206294E12</v>
      </c>
      <c r="U53" s="6" t="b">
        <f t="shared" si="5"/>
        <v>1</v>
      </c>
      <c r="V53" s="7" t="s">
        <v>202</v>
      </c>
      <c r="W53" s="8">
        <v>1195.0</v>
      </c>
      <c r="X53" s="8" t="s">
        <v>1215</v>
      </c>
      <c r="Y53" s="9">
        <v>1.635663884749E12</v>
      </c>
      <c r="Z53" s="6" t="b">
        <f t="shared" si="6"/>
        <v>1</v>
      </c>
      <c r="AA53" s="7" t="s">
        <v>202</v>
      </c>
      <c r="AB53" s="8">
        <v>900.0</v>
      </c>
      <c r="AC53" s="8" t="s">
        <v>1216</v>
      </c>
      <c r="AD53" s="9">
        <v>1.63566441703E12</v>
      </c>
      <c r="AE53" s="6" t="b">
        <f t="shared" si="7"/>
        <v>1</v>
      </c>
      <c r="AF53" s="7" t="s">
        <v>186</v>
      </c>
      <c r="AG53" s="8">
        <v>749.0</v>
      </c>
      <c r="AH53" s="8" t="s">
        <v>1217</v>
      </c>
      <c r="AI53" s="9">
        <v>1.635668264122E12</v>
      </c>
      <c r="AJ53" s="6" t="b">
        <f t="shared" si="8"/>
        <v>1</v>
      </c>
      <c r="AK53" s="7" t="s">
        <v>41</v>
      </c>
      <c r="AL53" s="8">
        <v>702.0</v>
      </c>
      <c r="AM53" s="8" t="s">
        <v>1218</v>
      </c>
      <c r="AN53" s="9">
        <v>1.635668889291E12</v>
      </c>
      <c r="AO53" s="6" t="b">
        <f t="shared" si="9"/>
        <v>1</v>
      </c>
      <c r="AP53" s="7" t="s">
        <v>157</v>
      </c>
      <c r="AQ53" s="8">
        <v>1925.0</v>
      </c>
      <c r="AR53" s="8" t="s">
        <v>1219</v>
      </c>
      <c r="AS53" s="9">
        <v>1.635671203747E12</v>
      </c>
    </row>
    <row r="54">
      <c r="A54" s="6" t="b">
        <f t="shared" si="1"/>
        <v>1</v>
      </c>
      <c r="B54" s="7" t="s">
        <v>152</v>
      </c>
      <c r="C54" s="8">
        <v>300.0</v>
      </c>
      <c r="D54" s="8" t="s">
        <v>1212</v>
      </c>
      <c r="E54" s="9">
        <v>1.635653973692E12</v>
      </c>
      <c r="F54" s="6" t="b">
        <f t="shared" si="2"/>
        <v>1</v>
      </c>
      <c r="G54" s="7" t="s">
        <v>48</v>
      </c>
      <c r="H54" s="8">
        <v>417.0</v>
      </c>
      <c r="I54" s="8" t="s">
        <v>1207</v>
      </c>
      <c r="J54" s="9">
        <v>1.635654458886E12</v>
      </c>
      <c r="K54" s="6" t="b">
        <f t="shared" si="3"/>
        <v>1</v>
      </c>
      <c r="L54" s="7" t="s">
        <v>208</v>
      </c>
      <c r="M54" s="8">
        <v>1692.0</v>
      </c>
      <c r="N54" s="8" t="s">
        <v>1220</v>
      </c>
      <c r="O54" s="9">
        <v>1.635655116746E12</v>
      </c>
      <c r="P54" s="6" t="b">
        <f t="shared" si="4"/>
        <v>1</v>
      </c>
      <c r="Q54" s="7" t="s">
        <v>208</v>
      </c>
      <c r="R54" s="8">
        <v>1449.0</v>
      </c>
      <c r="S54" s="8" t="s">
        <v>1221</v>
      </c>
      <c r="T54" s="9">
        <v>1.635663207745E12</v>
      </c>
      <c r="U54" s="6" t="b">
        <f t="shared" si="5"/>
        <v>1</v>
      </c>
      <c r="V54" s="7" t="s">
        <v>77</v>
      </c>
      <c r="W54" s="8">
        <v>331.0</v>
      </c>
      <c r="X54" s="8" t="s">
        <v>1222</v>
      </c>
      <c r="Y54" s="9">
        <v>1.635663885081E12</v>
      </c>
      <c r="Z54" s="6" t="b">
        <f t="shared" si="6"/>
        <v>1</v>
      </c>
      <c r="AA54" s="7" t="s">
        <v>77</v>
      </c>
      <c r="AB54" s="8">
        <v>258.0</v>
      </c>
      <c r="AC54" s="8" t="s">
        <v>1216</v>
      </c>
      <c r="AD54" s="9">
        <v>1.635664417285E12</v>
      </c>
      <c r="AE54" s="6" t="b">
        <f t="shared" si="7"/>
        <v>1</v>
      </c>
      <c r="AF54" s="7" t="s">
        <v>152</v>
      </c>
      <c r="AG54" s="8">
        <v>261.0</v>
      </c>
      <c r="AH54" s="8" t="s">
        <v>1217</v>
      </c>
      <c r="AI54" s="9">
        <v>1.635668264385E12</v>
      </c>
      <c r="AJ54" s="6" t="b">
        <f t="shared" si="8"/>
        <v>1</v>
      </c>
      <c r="AK54" s="7" t="s">
        <v>1223</v>
      </c>
      <c r="AL54" s="8">
        <v>762.0</v>
      </c>
      <c r="AM54" s="8" t="s">
        <v>1224</v>
      </c>
      <c r="AN54" s="9">
        <v>1.635668890051E12</v>
      </c>
      <c r="AO54" s="6" t="b">
        <f t="shared" si="9"/>
        <v>1</v>
      </c>
      <c r="AP54" s="7" t="s">
        <v>48</v>
      </c>
      <c r="AQ54" s="8">
        <v>923.0</v>
      </c>
      <c r="AR54" s="8" t="s">
        <v>1225</v>
      </c>
      <c r="AS54" s="9">
        <v>1.63567120469E12</v>
      </c>
    </row>
    <row r="55">
      <c r="A55" s="6" t="b">
        <f t="shared" si="1"/>
        <v>1</v>
      </c>
      <c r="B55" s="7" t="s">
        <v>48</v>
      </c>
      <c r="C55" s="8">
        <v>522.0</v>
      </c>
      <c r="D55" s="8" t="s">
        <v>1226</v>
      </c>
      <c r="E55" s="9">
        <v>1.635653974228E12</v>
      </c>
      <c r="F55" s="6" t="b">
        <f t="shared" si="2"/>
        <v>1</v>
      </c>
      <c r="G55" s="7" t="s">
        <v>115</v>
      </c>
      <c r="H55" s="8">
        <v>815.0</v>
      </c>
      <c r="I55" s="8" t="s">
        <v>1227</v>
      </c>
      <c r="J55" s="9">
        <v>1.635654459702E12</v>
      </c>
      <c r="K55" s="6" t="b">
        <f t="shared" si="3"/>
        <v>1</v>
      </c>
      <c r="L55" s="7" t="s">
        <v>125</v>
      </c>
      <c r="M55" s="8">
        <v>2752.0</v>
      </c>
      <c r="N55" s="8" t="s">
        <v>1228</v>
      </c>
      <c r="O55" s="9">
        <v>1.635655119497E12</v>
      </c>
      <c r="P55" s="6" t="b">
        <f t="shared" si="4"/>
        <v>1</v>
      </c>
      <c r="Q55" s="7" t="s">
        <v>48</v>
      </c>
      <c r="R55" s="8">
        <v>385.0</v>
      </c>
      <c r="S55" s="8" t="s">
        <v>1229</v>
      </c>
      <c r="T55" s="9">
        <v>1.635663208131E12</v>
      </c>
      <c r="U55" s="6" t="b">
        <f t="shared" si="5"/>
        <v>1</v>
      </c>
      <c r="V55" s="7" t="s">
        <v>48</v>
      </c>
      <c r="W55" s="8">
        <v>243.0</v>
      </c>
      <c r="X55" s="8" t="s">
        <v>1222</v>
      </c>
      <c r="Y55" s="9">
        <v>1.635663885323E12</v>
      </c>
      <c r="Z55" s="6" t="b">
        <f t="shared" si="6"/>
        <v>1</v>
      </c>
      <c r="AA55" s="7" t="s">
        <v>48</v>
      </c>
      <c r="AB55" s="8">
        <v>306.0</v>
      </c>
      <c r="AC55" s="8" t="s">
        <v>1216</v>
      </c>
      <c r="AD55" s="9">
        <v>1.63566441759E12</v>
      </c>
      <c r="AE55" s="6" t="b">
        <f t="shared" si="7"/>
        <v>1</v>
      </c>
      <c r="AF55" s="7" t="s">
        <v>48</v>
      </c>
      <c r="AG55" s="8">
        <v>1002.0</v>
      </c>
      <c r="AH55" s="8" t="s">
        <v>1230</v>
      </c>
      <c r="AI55" s="9">
        <v>1.63566826539E12</v>
      </c>
      <c r="AJ55" s="6" t="b">
        <f t="shared" si="8"/>
        <v>1</v>
      </c>
      <c r="AK55" s="7" t="s">
        <v>41</v>
      </c>
      <c r="AL55" s="8">
        <v>501.0</v>
      </c>
      <c r="AM55" s="8" t="s">
        <v>1224</v>
      </c>
      <c r="AN55" s="9">
        <v>1.635668890573E12</v>
      </c>
      <c r="AO55" s="6" t="b">
        <f t="shared" si="9"/>
        <v>1</v>
      </c>
      <c r="AP55" s="7" t="s">
        <v>125</v>
      </c>
      <c r="AQ55" s="8">
        <v>933.0</v>
      </c>
      <c r="AR55" s="8" t="s">
        <v>1231</v>
      </c>
      <c r="AS55" s="9">
        <v>1.635671205591E12</v>
      </c>
    </row>
    <row r="56">
      <c r="A56" s="6" t="b">
        <f t="shared" si="1"/>
        <v>1</v>
      </c>
      <c r="B56" s="7" t="s">
        <v>222</v>
      </c>
      <c r="C56" s="8">
        <v>933.0</v>
      </c>
      <c r="D56" s="8" t="s">
        <v>1232</v>
      </c>
      <c r="E56" s="9">
        <v>1.635653975145E12</v>
      </c>
      <c r="F56" s="6" t="b">
        <f t="shared" si="2"/>
        <v>1</v>
      </c>
      <c r="G56" s="7" t="s">
        <v>208</v>
      </c>
      <c r="H56" s="8">
        <v>1587.0</v>
      </c>
      <c r="I56" s="8" t="s">
        <v>1233</v>
      </c>
      <c r="J56" s="9">
        <v>1.635654461288E12</v>
      </c>
      <c r="K56" s="6" t="b">
        <f t="shared" si="3"/>
        <v>1</v>
      </c>
      <c r="L56" s="7" t="s">
        <v>118</v>
      </c>
      <c r="M56" s="8">
        <v>331.0</v>
      </c>
      <c r="N56" s="8" t="s">
        <v>1228</v>
      </c>
      <c r="O56" s="9">
        <v>1.635655119838E12</v>
      </c>
      <c r="P56" s="6" t="b">
        <f t="shared" si="4"/>
        <v>1</v>
      </c>
      <c r="Q56" s="7" t="s">
        <v>208</v>
      </c>
      <c r="R56" s="8">
        <v>772.0</v>
      </c>
      <c r="S56" s="8" t="s">
        <v>1229</v>
      </c>
      <c r="T56" s="9">
        <v>1.635663208918E12</v>
      </c>
      <c r="U56" s="6" t="b">
        <f t="shared" si="5"/>
        <v>1</v>
      </c>
      <c r="V56" s="7" t="s">
        <v>186</v>
      </c>
      <c r="W56" s="8">
        <v>321.0</v>
      </c>
      <c r="X56" s="8" t="s">
        <v>1222</v>
      </c>
      <c r="Y56" s="9">
        <v>1.635663885644E12</v>
      </c>
      <c r="Z56" s="6" t="b">
        <f t="shared" si="6"/>
        <v>1</v>
      </c>
      <c r="AA56" s="7" t="s">
        <v>186</v>
      </c>
      <c r="AB56" s="8">
        <v>472.0</v>
      </c>
      <c r="AC56" s="8" t="s">
        <v>1234</v>
      </c>
      <c r="AD56" s="9">
        <v>1.635664418061E12</v>
      </c>
      <c r="AE56" s="6" t="b">
        <f t="shared" si="7"/>
        <v>1</v>
      </c>
      <c r="AF56" s="7" t="s">
        <v>193</v>
      </c>
      <c r="AG56" s="8">
        <v>1190.0</v>
      </c>
      <c r="AH56" s="8" t="s">
        <v>1235</v>
      </c>
      <c r="AI56" s="9">
        <v>1.635668266573E12</v>
      </c>
      <c r="AJ56" s="6" t="b">
        <f t="shared" si="8"/>
        <v>1</v>
      </c>
      <c r="AK56" s="7" t="s">
        <v>48</v>
      </c>
      <c r="AL56" s="8">
        <v>822.0</v>
      </c>
      <c r="AM56" s="8" t="s">
        <v>1236</v>
      </c>
      <c r="AN56" s="9">
        <v>1.635668891378E12</v>
      </c>
      <c r="AO56" s="6" t="b">
        <f t="shared" si="9"/>
        <v>1</v>
      </c>
      <c r="AP56" s="7" t="s">
        <v>131</v>
      </c>
      <c r="AQ56" s="8">
        <v>357.0</v>
      </c>
      <c r="AR56" s="8" t="s">
        <v>1231</v>
      </c>
      <c r="AS56" s="9">
        <v>1.635671205957E12</v>
      </c>
    </row>
    <row r="57">
      <c r="A57" s="6" t="b">
        <f t="shared" si="1"/>
        <v>1</v>
      </c>
      <c r="B57" s="7" t="s">
        <v>208</v>
      </c>
      <c r="C57" s="8">
        <v>1565.0</v>
      </c>
      <c r="D57" s="8" t="s">
        <v>1237</v>
      </c>
      <c r="E57" s="9">
        <v>1.635653976709E12</v>
      </c>
      <c r="F57" s="6" t="b">
        <f t="shared" si="2"/>
        <v>1</v>
      </c>
      <c r="G57" s="7" t="s">
        <v>125</v>
      </c>
      <c r="H57" s="8">
        <v>418.0</v>
      </c>
      <c r="I57" s="8" t="s">
        <v>1233</v>
      </c>
      <c r="J57" s="9">
        <v>1.635654461706E12</v>
      </c>
      <c r="K57" s="6" t="b">
        <f t="shared" si="3"/>
        <v>1</v>
      </c>
      <c r="L57" s="7" t="s">
        <v>225</v>
      </c>
      <c r="M57" s="8">
        <v>986.0</v>
      </c>
      <c r="N57" s="8" t="s">
        <v>1238</v>
      </c>
      <c r="O57" s="9">
        <v>1.635655120814E12</v>
      </c>
      <c r="P57" s="6" t="b">
        <f t="shared" si="4"/>
        <v>1</v>
      </c>
      <c r="Q57" s="7" t="s">
        <v>125</v>
      </c>
      <c r="R57" s="8">
        <v>1177.0</v>
      </c>
      <c r="S57" s="8" t="s">
        <v>1239</v>
      </c>
      <c r="T57" s="9">
        <v>1.635663210078E12</v>
      </c>
      <c r="U57" s="6" t="b">
        <f t="shared" si="5"/>
        <v>1</v>
      </c>
      <c r="V57" s="7" t="s">
        <v>152</v>
      </c>
      <c r="W57" s="8">
        <v>301.0</v>
      </c>
      <c r="X57" s="8" t="s">
        <v>1222</v>
      </c>
      <c r="Y57" s="9">
        <v>1.635663885944E12</v>
      </c>
      <c r="Z57" s="6" t="b">
        <f t="shared" si="6"/>
        <v>1</v>
      </c>
      <c r="AA57" s="7" t="s">
        <v>152</v>
      </c>
      <c r="AB57" s="8">
        <v>267.0</v>
      </c>
      <c r="AC57" s="8" t="s">
        <v>1234</v>
      </c>
      <c r="AD57" s="9">
        <v>1.635664418328E12</v>
      </c>
      <c r="AE57" s="6" t="b">
        <f t="shared" si="7"/>
        <v>1</v>
      </c>
      <c r="AF57" s="7" t="s">
        <v>208</v>
      </c>
      <c r="AG57" s="8">
        <v>1432.0</v>
      </c>
      <c r="AH57" s="8" t="s">
        <v>1240</v>
      </c>
      <c r="AI57" s="9">
        <v>1.635668268006E12</v>
      </c>
      <c r="AJ57" s="6" t="b">
        <f t="shared" si="8"/>
        <v>1</v>
      </c>
      <c r="AK57" s="7" t="s">
        <v>202</v>
      </c>
      <c r="AL57" s="8">
        <v>1001.0</v>
      </c>
      <c r="AM57" s="8" t="s">
        <v>1241</v>
      </c>
      <c r="AN57" s="9">
        <v>1.635668892375E12</v>
      </c>
      <c r="AO57" s="6" t="b">
        <f t="shared" si="9"/>
        <v>1</v>
      </c>
      <c r="AP57" s="7" t="s">
        <v>125</v>
      </c>
      <c r="AQ57" s="8">
        <v>790.0</v>
      </c>
      <c r="AR57" s="8" t="s">
        <v>1242</v>
      </c>
      <c r="AS57" s="9">
        <v>1.635671206739E12</v>
      </c>
    </row>
    <row r="58">
      <c r="A58" s="6" t="b">
        <f t="shared" si="1"/>
        <v>1</v>
      </c>
      <c r="B58" s="7" t="s">
        <v>125</v>
      </c>
      <c r="C58" s="8">
        <v>435.0</v>
      </c>
      <c r="D58" s="8" t="s">
        <v>1243</v>
      </c>
      <c r="E58" s="9">
        <v>1.635653977144E12</v>
      </c>
      <c r="F58" s="6" t="b">
        <f t="shared" si="2"/>
        <v>1</v>
      </c>
      <c r="G58" s="7" t="s">
        <v>125</v>
      </c>
      <c r="H58" s="8">
        <v>180.0</v>
      </c>
      <c r="I58" s="8" t="s">
        <v>1233</v>
      </c>
      <c r="J58" s="9">
        <v>1.635654461893E12</v>
      </c>
      <c r="K58" s="10" t="b">
        <f t="shared" si="3"/>
        <v>1</v>
      </c>
      <c r="O58" s="11"/>
      <c r="P58" s="6" t="b">
        <f t="shared" si="4"/>
        <v>1</v>
      </c>
      <c r="Q58" s="7" t="s">
        <v>222</v>
      </c>
      <c r="R58" s="8">
        <v>474.0</v>
      </c>
      <c r="S58" s="8" t="s">
        <v>1239</v>
      </c>
      <c r="T58" s="9">
        <v>1.635663210553E12</v>
      </c>
      <c r="U58" s="6" t="b">
        <f t="shared" si="5"/>
        <v>1</v>
      </c>
      <c r="V58" s="7" t="s">
        <v>48</v>
      </c>
      <c r="W58" s="8">
        <v>550.0</v>
      </c>
      <c r="X58" s="8" t="s">
        <v>1244</v>
      </c>
      <c r="Y58" s="9">
        <v>1.635663886497E12</v>
      </c>
      <c r="Z58" s="6" t="b">
        <f t="shared" si="6"/>
        <v>1</v>
      </c>
      <c r="AA58" s="7" t="s">
        <v>48</v>
      </c>
      <c r="AB58" s="8">
        <v>340.0</v>
      </c>
      <c r="AC58" s="8" t="s">
        <v>1234</v>
      </c>
      <c r="AD58" s="9">
        <v>1.635664418668E12</v>
      </c>
      <c r="AE58" s="6" t="b">
        <f t="shared" si="7"/>
        <v>1</v>
      </c>
      <c r="AF58" s="7" t="s">
        <v>125</v>
      </c>
      <c r="AG58" s="8">
        <v>1578.0</v>
      </c>
      <c r="AH58" s="8" t="s">
        <v>1245</v>
      </c>
      <c r="AI58" s="9">
        <v>1.635668269583E12</v>
      </c>
      <c r="AJ58" s="6" t="b">
        <f t="shared" si="8"/>
        <v>1</v>
      </c>
      <c r="AK58" s="7" t="s">
        <v>77</v>
      </c>
      <c r="AL58" s="8">
        <v>276.0</v>
      </c>
      <c r="AM58" s="8" t="s">
        <v>1241</v>
      </c>
      <c r="AN58" s="9">
        <v>1.635668892652E12</v>
      </c>
      <c r="AO58" s="6" t="b">
        <f t="shared" si="9"/>
        <v>1</v>
      </c>
      <c r="AP58" s="7" t="s">
        <v>48</v>
      </c>
      <c r="AQ58" s="8">
        <v>150.0</v>
      </c>
      <c r="AR58" s="8" t="s">
        <v>1242</v>
      </c>
      <c r="AS58" s="9">
        <v>1.635671206884E12</v>
      </c>
    </row>
    <row r="59">
      <c r="A59" s="6" t="b">
        <f t="shared" si="1"/>
        <v>1</v>
      </c>
      <c r="B59" s="7" t="s">
        <v>189</v>
      </c>
      <c r="C59" s="8">
        <v>213.0</v>
      </c>
      <c r="D59" s="8" t="s">
        <v>1243</v>
      </c>
      <c r="E59" s="9">
        <v>1.635653977368E12</v>
      </c>
      <c r="F59" s="6" t="b">
        <f t="shared" si="2"/>
        <v>1</v>
      </c>
      <c r="G59" s="7" t="s">
        <v>225</v>
      </c>
      <c r="H59" s="8">
        <v>528.0</v>
      </c>
      <c r="I59" s="8" t="s">
        <v>1246</v>
      </c>
      <c r="J59" s="9">
        <v>1.635654462415E12</v>
      </c>
      <c r="K59" s="10" t="b">
        <f t="shared" si="3"/>
        <v>1</v>
      </c>
      <c r="O59" s="11"/>
      <c r="P59" s="6" t="b">
        <f t="shared" si="4"/>
        <v>1</v>
      </c>
      <c r="Q59" s="7" t="s">
        <v>225</v>
      </c>
      <c r="R59" s="8">
        <v>1053.0</v>
      </c>
      <c r="S59" s="8" t="s">
        <v>1247</v>
      </c>
      <c r="T59" s="9">
        <v>1.635663211606E12</v>
      </c>
      <c r="U59" s="6" t="b">
        <f t="shared" si="5"/>
        <v>1</v>
      </c>
      <c r="V59" s="7" t="s">
        <v>115</v>
      </c>
      <c r="W59" s="8">
        <v>2262.0</v>
      </c>
      <c r="X59" s="8" t="s">
        <v>1248</v>
      </c>
      <c r="Y59" s="9">
        <v>1.635663888759E12</v>
      </c>
      <c r="Z59" s="6" t="b">
        <f t="shared" si="6"/>
        <v>1</v>
      </c>
      <c r="AA59" s="7" t="s">
        <v>111</v>
      </c>
      <c r="AB59" s="8">
        <v>951.0</v>
      </c>
      <c r="AC59" s="8" t="s">
        <v>1249</v>
      </c>
      <c r="AD59" s="9">
        <v>1.635664419622E12</v>
      </c>
      <c r="AE59" s="6" t="b">
        <f t="shared" si="7"/>
        <v>1</v>
      </c>
      <c r="AF59" s="7" t="s">
        <v>125</v>
      </c>
      <c r="AG59" s="8">
        <v>216.0</v>
      </c>
      <c r="AH59" s="8" t="s">
        <v>1245</v>
      </c>
      <c r="AI59" s="9">
        <v>1.63566826981E12</v>
      </c>
      <c r="AJ59" s="6" t="b">
        <f t="shared" si="8"/>
        <v>1</v>
      </c>
      <c r="AK59" s="7" t="s">
        <v>48</v>
      </c>
      <c r="AL59" s="8">
        <v>548.0</v>
      </c>
      <c r="AM59" s="8" t="s">
        <v>1250</v>
      </c>
      <c r="AN59" s="9">
        <v>1.6356688932E12</v>
      </c>
      <c r="AO59" s="6" t="b">
        <f t="shared" si="9"/>
        <v>1</v>
      </c>
      <c r="AP59" s="7" t="s">
        <v>157</v>
      </c>
      <c r="AQ59" s="8">
        <v>135.0</v>
      </c>
      <c r="AR59" s="8" t="s">
        <v>1251</v>
      </c>
      <c r="AS59" s="9">
        <v>1.635671207021E12</v>
      </c>
    </row>
    <row r="60">
      <c r="A60" s="6" t="b">
        <f t="shared" si="1"/>
        <v>1</v>
      </c>
      <c r="B60" s="7" t="s">
        <v>225</v>
      </c>
      <c r="C60" s="8">
        <v>769.0</v>
      </c>
      <c r="D60" s="8" t="s">
        <v>1252</v>
      </c>
      <c r="E60" s="9">
        <v>1.635653978128E12</v>
      </c>
      <c r="F60" s="10" t="b">
        <f t="shared" si="2"/>
        <v>1</v>
      </c>
      <c r="J60" s="11"/>
      <c r="K60" s="10" t="b">
        <f t="shared" si="3"/>
        <v>1</v>
      </c>
      <c r="O60" s="11"/>
      <c r="P60" s="10" t="b">
        <f t="shared" si="4"/>
        <v>1</v>
      </c>
      <c r="T60" s="11"/>
      <c r="U60" s="6" t="b">
        <f t="shared" si="5"/>
        <v>1</v>
      </c>
      <c r="V60" s="7" t="s">
        <v>208</v>
      </c>
      <c r="W60" s="8">
        <v>1122.0</v>
      </c>
      <c r="X60" s="8" t="s">
        <v>1253</v>
      </c>
      <c r="Y60" s="9">
        <v>1.635663889878E12</v>
      </c>
      <c r="Z60" s="6" t="b">
        <f t="shared" si="6"/>
        <v>1</v>
      </c>
      <c r="AA60" s="7" t="s">
        <v>208</v>
      </c>
      <c r="AB60" s="8">
        <v>1446.0</v>
      </c>
      <c r="AC60" s="8" t="s">
        <v>1254</v>
      </c>
      <c r="AD60" s="9">
        <v>1.63566442107E12</v>
      </c>
      <c r="AE60" s="6" t="b">
        <f t="shared" si="7"/>
        <v>1</v>
      </c>
      <c r="AF60" s="7" t="s">
        <v>225</v>
      </c>
      <c r="AG60" s="8">
        <v>1195.0</v>
      </c>
      <c r="AH60" s="8" t="s">
        <v>1255</v>
      </c>
      <c r="AI60" s="9">
        <v>1.635668270996E12</v>
      </c>
      <c r="AJ60" s="6" t="b">
        <f t="shared" si="8"/>
        <v>1</v>
      </c>
      <c r="AK60" s="7" t="s">
        <v>186</v>
      </c>
      <c r="AL60" s="8">
        <v>2598.0</v>
      </c>
      <c r="AM60" s="8" t="s">
        <v>1256</v>
      </c>
      <c r="AN60" s="9">
        <v>1.635668895797E12</v>
      </c>
      <c r="AO60" s="6" t="b">
        <f t="shared" si="9"/>
        <v>1</v>
      </c>
      <c r="AP60" s="7" t="s">
        <v>125</v>
      </c>
      <c r="AQ60" s="8">
        <v>100.0</v>
      </c>
      <c r="AR60" s="8" t="s">
        <v>1251</v>
      </c>
      <c r="AS60" s="9">
        <v>1.63567120712E12</v>
      </c>
    </row>
    <row r="61">
      <c r="A61" s="10" t="b">
        <f t="shared" si="1"/>
        <v>1</v>
      </c>
      <c r="E61" s="11"/>
      <c r="F61" s="10" t="b">
        <f t="shared" si="2"/>
        <v>1</v>
      </c>
      <c r="J61" s="11"/>
      <c r="K61" s="10" t="b">
        <f t="shared" si="3"/>
        <v>1</v>
      </c>
      <c r="O61" s="11"/>
      <c r="P61" s="10" t="b">
        <f t="shared" si="4"/>
        <v>1</v>
      </c>
      <c r="T61" s="11"/>
      <c r="U61" s="6" t="b">
        <f t="shared" si="5"/>
        <v>1</v>
      </c>
      <c r="V61" s="7" t="s">
        <v>125</v>
      </c>
      <c r="W61" s="8">
        <v>379.0</v>
      </c>
      <c r="X61" s="8" t="s">
        <v>1257</v>
      </c>
      <c r="Y61" s="9">
        <v>1.63566389026E12</v>
      </c>
      <c r="Z61" s="6" t="b">
        <f t="shared" si="6"/>
        <v>1</v>
      </c>
      <c r="AA61" s="7" t="s">
        <v>125</v>
      </c>
      <c r="AB61" s="8">
        <v>1814.0</v>
      </c>
      <c r="AC61" s="8" t="s">
        <v>1258</v>
      </c>
      <c r="AD61" s="9">
        <v>1.635664422883E12</v>
      </c>
      <c r="AE61" s="10" t="b">
        <f t="shared" si="7"/>
        <v>1</v>
      </c>
      <c r="AI61" s="11"/>
      <c r="AJ61" s="6" t="b">
        <f t="shared" si="8"/>
        <v>1</v>
      </c>
      <c r="AK61" s="7" t="s">
        <v>152</v>
      </c>
      <c r="AL61" s="8">
        <v>308.0</v>
      </c>
      <c r="AM61" s="8" t="s">
        <v>1259</v>
      </c>
      <c r="AN61" s="9">
        <v>1.635668896108E12</v>
      </c>
      <c r="AO61" s="6" t="b">
        <f t="shared" si="9"/>
        <v>1</v>
      </c>
      <c r="AP61" s="7" t="s">
        <v>125</v>
      </c>
      <c r="AQ61" s="8">
        <v>589.0</v>
      </c>
      <c r="AR61" s="8" t="s">
        <v>1251</v>
      </c>
      <c r="AS61" s="9">
        <v>1.635671207713E12</v>
      </c>
    </row>
    <row r="62">
      <c r="A62" s="10" t="b">
        <f t="shared" si="1"/>
        <v>1</v>
      </c>
      <c r="E62" s="11"/>
      <c r="F62" s="10" t="b">
        <f t="shared" si="2"/>
        <v>1</v>
      </c>
      <c r="J62" s="11"/>
      <c r="K62" s="10" t="b">
        <f t="shared" si="3"/>
        <v>1</v>
      </c>
      <c r="O62" s="11"/>
      <c r="P62" s="10" t="b">
        <f t="shared" si="4"/>
        <v>1</v>
      </c>
      <c r="T62" s="11"/>
      <c r="U62" s="6" t="b">
        <f t="shared" si="5"/>
        <v>1</v>
      </c>
      <c r="V62" s="7" t="s">
        <v>107</v>
      </c>
      <c r="W62" s="8">
        <v>228.0</v>
      </c>
      <c r="X62" s="8" t="s">
        <v>1257</v>
      </c>
      <c r="Y62" s="9">
        <v>1.635663890489E12</v>
      </c>
      <c r="Z62" s="6" t="b">
        <f t="shared" si="6"/>
        <v>1</v>
      </c>
      <c r="AA62" s="7" t="s">
        <v>111</v>
      </c>
      <c r="AB62" s="8">
        <v>382.0</v>
      </c>
      <c r="AC62" s="8" t="s">
        <v>1260</v>
      </c>
      <c r="AD62" s="9">
        <v>1.635664423272E12</v>
      </c>
      <c r="AE62" s="10" t="b">
        <f t="shared" si="7"/>
        <v>1</v>
      </c>
      <c r="AI62" s="11"/>
      <c r="AJ62" s="6" t="b">
        <f t="shared" si="8"/>
        <v>1</v>
      </c>
      <c r="AK62" s="7" t="s">
        <v>48</v>
      </c>
      <c r="AL62" s="8">
        <v>961.0</v>
      </c>
      <c r="AM62" s="8" t="s">
        <v>1261</v>
      </c>
      <c r="AN62" s="9">
        <v>1.635668897069E12</v>
      </c>
      <c r="AO62" s="6" t="b">
        <f t="shared" si="9"/>
        <v>1</v>
      </c>
      <c r="AP62" s="7" t="s">
        <v>131</v>
      </c>
      <c r="AQ62" s="8">
        <v>88.0</v>
      </c>
      <c r="AR62" s="8" t="s">
        <v>1251</v>
      </c>
      <c r="AS62" s="9">
        <v>1.635671207798E12</v>
      </c>
    </row>
    <row r="63">
      <c r="A63" s="10" t="b">
        <f t="shared" si="1"/>
        <v>1</v>
      </c>
      <c r="E63" s="11"/>
      <c r="F63" s="10" t="b">
        <f t="shared" si="2"/>
        <v>1</v>
      </c>
      <c r="J63" s="11"/>
      <c r="K63" s="10" t="b">
        <f t="shared" si="3"/>
        <v>1</v>
      </c>
      <c r="O63" s="11"/>
      <c r="P63" s="10" t="b">
        <f t="shared" si="4"/>
        <v>1</v>
      </c>
      <c r="T63" s="11"/>
      <c r="U63" s="6" t="b">
        <f t="shared" si="5"/>
        <v>1</v>
      </c>
      <c r="V63" s="7" t="s">
        <v>225</v>
      </c>
      <c r="W63" s="8">
        <v>566.0</v>
      </c>
      <c r="X63" s="8" t="s">
        <v>1262</v>
      </c>
      <c r="Y63" s="9">
        <v>1.635663891052E12</v>
      </c>
      <c r="Z63" s="6" t="b">
        <f t="shared" si="6"/>
        <v>1</v>
      </c>
      <c r="AA63" s="7" t="s">
        <v>225</v>
      </c>
      <c r="AB63" s="8">
        <v>717.0</v>
      </c>
      <c r="AC63" s="8" t="s">
        <v>1260</v>
      </c>
      <c r="AD63" s="9">
        <v>1.635664423981E12</v>
      </c>
      <c r="AE63" s="10" t="b">
        <f t="shared" si="7"/>
        <v>1</v>
      </c>
      <c r="AI63" s="11"/>
      <c r="AJ63" s="6" t="b">
        <f t="shared" si="8"/>
        <v>1</v>
      </c>
      <c r="AK63" s="7" t="s">
        <v>193</v>
      </c>
      <c r="AL63" s="8">
        <v>1727.0</v>
      </c>
      <c r="AM63" s="8" t="s">
        <v>1263</v>
      </c>
      <c r="AN63" s="9">
        <v>1.635668898793E12</v>
      </c>
      <c r="AO63" s="6" t="b">
        <f t="shared" si="9"/>
        <v>1</v>
      </c>
      <c r="AP63" s="7" t="s">
        <v>125</v>
      </c>
      <c r="AQ63" s="8">
        <v>370.0</v>
      </c>
      <c r="AR63" s="8" t="s">
        <v>1264</v>
      </c>
      <c r="AS63" s="9">
        <v>1.635671208185E12</v>
      </c>
    </row>
    <row r="64">
      <c r="A64" s="10" t="b">
        <f t="shared" si="1"/>
        <v>1</v>
      </c>
      <c r="E64" s="11"/>
      <c r="F64" s="10" t="b">
        <f t="shared" si="2"/>
        <v>1</v>
      </c>
      <c r="J64" s="11"/>
      <c r="K64" s="10" t="b">
        <f t="shared" si="3"/>
        <v>1</v>
      </c>
      <c r="O64" s="11"/>
      <c r="P64" s="10" t="b">
        <f t="shared" si="4"/>
        <v>1</v>
      </c>
      <c r="T64" s="11"/>
      <c r="U64" s="10" t="b">
        <f t="shared" si="5"/>
        <v>1</v>
      </c>
      <c r="Y64" s="11"/>
      <c r="Z64" s="10" t="b">
        <f t="shared" si="6"/>
        <v>1</v>
      </c>
      <c r="AD64" s="11"/>
      <c r="AE64" s="10" t="b">
        <f t="shared" si="7"/>
        <v>1</v>
      </c>
      <c r="AI64" s="11"/>
      <c r="AJ64" s="6" t="b">
        <f t="shared" si="8"/>
        <v>1</v>
      </c>
      <c r="AK64" s="7" t="s">
        <v>208</v>
      </c>
      <c r="AL64" s="8">
        <v>1445.0</v>
      </c>
      <c r="AM64" s="8" t="s">
        <v>1265</v>
      </c>
      <c r="AN64" s="9">
        <v>1.635668900243E12</v>
      </c>
      <c r="AO64" s="6" t="b">
        <f t="shared" si="9"/>
        <v>1</v>
      </c>
      <c r="AP64" s="7" t="s">
        <v>125</v>
      </c>
      <c r="AQ64" s="8">
        <v>116.0</v>
      </c>
      <c r="AR64" s="8" t="s">
        <v>1264</v>
      </c>
      <c r="AS64" s="9">
        <v>1.635671208284E12</v>
      </c>
    </row>
    <row r="65">
      <c r="A65" s="10" t="b">
        <f t="shared" si="1"/>
        <v>1</v>
      </c>
      <c r="E65" s="11"/>
      <c r="F65" s="10" t="b">
        <f t="shared" si="2"/>
        <v>1</v>
      </c>
      <c r="J65" s="11"/>
      <c r="K65" s="10" t="b">
        <f t="shared" si="3"/>
        <v>1</v>
      </c>
      <c r="O65" s="11"/>
      <c r="P65" s="10" t="b">
        <f t="shared" si="4"/>
        <v>1</v>
      </c>
      <c r="T65" s="11"/>
      <c r="U65" s="10" t="b">
        <f t="shared" si="5"/>
        <v>1</v>
      </c>
      <c r="Y65" s="11"/>
      <c r="Z65" s="10" t="b">
        <f t="shared" si="6"/>
        <v>1</v>
      </c>
      <c r="AD65" s="11"/>
      <c r="AE65" s="10" t="b">
        <f t="shared" si="7"/>
        <v>1</v>
      </c>
      <c r="AI65" s="11"/>
      <c r="AJ65" s="6" t="b">
        <f t="shared" si="8"/>
        <v>1</v>
      </c>
      <c r="AK65" s="7" t="s">
        <v>189</v>
      </c>
      <c r="AL65" s="8">
        <v>460.0</v>
      </c>
      <c r="AM65" s="8" t="s">
        <v>1265</v>
      </c>
      <c r="AN65" s="9">
        <v>1.6356689007E12</v>
      </c>
      <c r="AO65" s="6" t="b">
        <f t="shared" si="9"/>
        <v>1</v>
      </c>
      <c r="AP65" s="7" t="s">
        <v>48</v>
      </c>
      <c r="AQ65" s="8">
        <v>109.0</v>
      </c>
      <c r="AR65" s="8" t="s">
        <v>1264</v>
      </c>
      <c r="AS65" s="9">
        <v>1.635671208391E12</v>
      </c>
    </row>
    <row r="66">
      <c r="A66" s="10" t="b">
        <f t="shared" si="1"/>
        <v>1</v>
      </c>
      <c r="E66" s="11"/>
      <c r="F66" s="10" t="b">
        <f t="shared" si="2"/>
        <v>1</v>
      </c>
      <c r="J66" s="11"/>
      <c r="K66" s="10" t="b">
        <f t="shared" si="3"/>
        <v>1</v>
      </c>
      <c r="O66" s="11"/>
      <c r="P66" s="10" t="b">
        <f t="shared" si="4"/>
        <v>1</v>
      </c>
      <c r="T66" s="11"/>
      <c r="U66" s="10" t="b">
        <f t="shared" si="5"/>
        <v>1</v>
      </c>
      <c r="Y66" s="11"/>
      <c r="Z66" s="10" t="b">
        <f t="shared" si="6"/>
        <v>1</v>
      </c>
      <c r="AD66" s="11"/>
      <c r="AE66" s="10" t="b">
        <f t="shared" si="7"/>
        <v>1</v>
      </c>
      <c r="AI66" s="11"/>
      <c r="AJ66" s="6" t="b">
        <f t="shared" si="8"/>
        <v>1</v>
      </c>
      <c r="AK66" s="7" t="s">
        <v>131</v>
      </c>
      <c r="AL66" s="8">
        <v>262.0</v>
      </c>
      <c r="AM66" s="8" t="s">
        <v>1265</v>
      </c>
      <c r="AN66" s="9">
        <v>1.635668900973E12</v>
      </c>
      <c r="AO66" s="6" t="b">
        <f t="shared" si="9"/>
        <v>1</v>
      </c>
      <c r="AP66" s="7" t="s">
        <v>125</v>
      </c>
      <c r="AQ66" s="8">
        <v>1462.0</v>
      </c>
      <c r="AR66" s="8" t="s">
        <v>1266</v>
      </c>
      <c r="AS66" s="9">
        <v>1.635671209871E12</v>
      </c>
    </row>
    <row r="67">
      <c r="A67" s="10" t="b">
        <f t="shared" si="1"/>
        <v>1</v>
      </c>
      <c r="E67" s="11"/>
      <c r="F67" s="10" t="b">
        <f t="shared" si="2"/>
        <v>1</v>
      </c>
      <c r="J67" s="11"/>
      <c r="K67" s="10" t="b">
        <f t="shared" si="3"/>
        <v>1</v>
      </c>
      <c r="O67" s="11"/>
      <c r="P67" s="10" t="b">
        <f t="shared" si="4"/>
        <v>1</v>
      </c>
      <c r="T67" s="11"/>
      <c r="U67" s="10" t="b">
        <f t="shared" si="5"/>
        <v>1</v>
      </c>
      <c r="Y67" s="11"/>
      <c r="Z67" s="10" t="b">
        <f t="shared" si="6"/>
        <v>1</v>
      </c>
      <c r="AD67" s="11"/>
      <c r="AE67" s="10" t="b">
        <f t="shared" si="7"/>
        <v>1</v>
      </c>
      <c r="AI67" s="11"/>
      <c r="AJ67" s="6" t="b">
        <f t="shared" si="8"/>
        <v>1</v>
      </c>
      <c r="AK67" s="7" t="s">
        <v>225</v>
      </c>
      <c r="AL67" s="8">
        <v>795.0</v>
      </c>
      <c r="AM67" s="8" t="s">
        <v>1267</v>
      </c>
      <c r="AN67" s="9">
        <v>1.635668901757E12</v>
      </c>
      <c r="AO67" s="6" t="b">
        <f t="shared" si="9"/>
        <v>1</v>
      </c>
      <c r="AP67" s="7" t="s">
        <v>157</v>
      </c>
      <c r="AQ67" s="8">
        <v>535.0</v>
      </c>
      <c r="AR67" s="8" t="s">
        <v>1268</v>
      </c>
      <c r="AS67" s="9">
        <v>1.635671210392E12</v>
      </c>
    </row>
    <row r="68">
      <c r="A68" s="10" t="b">
        <f t="shared" si="1"/>
        <v>1</v>
      </c>
      <c r="E68" s="11"/>
      <c r="F68" s="10" t="b">
        <f t="shared" si="2"/>
        <v>1</v>
      </c>
      <c r="J68" s="11"/>
      <c r="K68" s="10" t="b">
        <f t="shared" si="3"/>
        <v>1</v>
      </c>
      <c r="O68" s="11"/>
      <c r="P68" s="10" t="b">
        <f t="shared" si="4"/>
        <v>1</v>
      </c>
      <c r="T68" s="11"/>
      <c r="U68" s="10" t="b">
        <f t="shared" si="5"/>
        <v>1</v>
      </c>
      <c r="Y68" s="11"/>
      <c r="Z68" s="10" t="b">
        <f t="shared" si="6"/>
        <v>1</v>
      </c>
      <c r="AD68" s="11"/>
      <c r="AE68" s="10" t="b">
        <f t="shared" si="7"/>
        <v>1</v>
      </c>
      <c r="AI68" s="11"/>
      <c r="AJ68" s="10" t="b">
        <f t="shared" si="8"/>
        <v>1</v>
      </c>
      <c r="AN68" s="11"/>
      <c r="AO68" s="6" t="b">
        <f t="shared" si="9"/>
        <v>1</v>
      </c>
      <c r="AP68" s="7" t="s">
        <v>125</v>
      </c>
      <c r="AQ68" s="8">
        <v>269.0</v>
      </c>
      <c r="AR68" s="8" t="s">
        <v>1268</v>
      </c>
      <c r="AS68" s="9">
        <v>1.635671210661E12</v>
      </c>
    </row>
    <row r="69">
      <c r="A69" s="10" t="b">
        <f t="shared" si="1"/>
        <v>1</v>
      </c>
      <c r="E69" s="11"/>
      <c r="F69" s="10" t="b">
        <f t="shared" si="2"/>
        <v>1</v>
      </c>
      <c r="J69" s="11"/>
      <c r="K69" s="10" t="b">
        <f t="shared" si="3"/>
        <v>1</v>
      </c>
      <c r="O69" s="11"/>
      <c r="P69" s="10" t="b">
        <f t="shared" si="4"/>
        <v>1</v>
      </c>
      <c r="T69" s="11"/>
      <c r="U69" s="10" t="b">
        <f t="shared" si="5"/>
        <v>1</v>
      </c>
      <c r="Y69" s="11"/>
      <c r="Z69" s="10" t="b">
        <f t="shared" si="6"/>
        <v>1</v>
      </c>
      <c r="AD69" s="11"/>
      <c r="AE69" s="10" t="b">
        <f t="shared" si="7"/>
        <v>1</v>
      </c>
      <c r="AI69" s="11"/>
      <c r="AJ69" s="10" t="b">
        <f t="shared" si="8"/>
        <v>1</v>
      </c>
      <c r="AN69" s="11"/>
      <c r="AO69" s="6" t="b">
        <f t="shared" si="9"/>
        <v>1</v>
      </c>
      <c r="AP69" s="7" t="s">
        <v>131</v>
      </c>
      <c r="AQ69" s="8">
        <v>146.0</v>
      </c>
      <c r="AR69" s="8" t="s">
        <v>1268</v>
      </c>
      <c r="AS69" s="9">
        <v>1.635671210808E12</v>
      </c>
    </row>
    <row r="70">
      <c r="A70" s="10" t="b">
        <f t="shared" si="1"/>
        <v>1</v>
      </c>
      <c r="E70" s="11"/>
      <c r="F70" s="10" t="b">
        <f t="shared" si="2"/>
        <v>1</v>
      </c>
      <c r="J70" s="11"/>
      <c r="K70" s="10" t="b">
        <f t="shared" si="3"/>
        <v>1</v>
      </c>
      <c r="O70" s="11"/>
      <c r="P70" s="10" t="b">
        <f t="shared" si="4"/>
        <v>1</v>
      </c>
      <c r="T70" s="11"/>
      <c r="U70" s="10" t="b">
        <f t="shared" si="5"/>
        <v>1</v>
      </c>
      <c r="Y70" s="11"/>
      <c r="Z70" s="10" t="b">
        <f t="shared" si="6"/>
        <v>1</v>
      </c>
      <c r="AD70" s="11"/>
      <c r="AE70" s="10" t="b">
        <f t="shared" si="7"/>
        <v>1</v>
      </c>
      <c r="AI70" s="11"/>
      <c r="AJ70" s="10" t="b">
        <f t="shared" si="8"/>
        <v>1</v>
      </c>
      <c r="AN70" s="11"/>
      <c r="AO70" s="6" t="b">
        <f t="shared" si="9"/>
        <v>1</v>
      </c>
      <c r="AP70" s="7" t="s">
        <v>202</v>
      </c>
      <c r="AQ70" s="8">
        <v>1284.0</v>
      </c>
      <c r="AR70" s="8" t="s">
        <v>1269</v>
      </c>
      <c r="AS70" s="9">
        <v>1.635671212089E12</v>
      </c>
    </row>
    <row r="71">
      <c r="A71" s="10" t="b">
        <f t="shared" si="1"/>
        <v>1</v>
      </c>
      <c r="E71" s="11"/>
      <c r="F71" s="10" t="b">
        <f t="shared" si="2"/>
        <v>1</v>
      </c>
      <c r="J71" s="11"/>
      <c r="K71" s="10" t="b">
        <f t="shared" si="3"/>
        <v>1</v>
      </c>
      <c r="O71" s="11"/>
      <c r="P71" s="10" t="b">
        <f t="shared" si="4"/>
        <v>1</v>
      </c>
      <c r="T71" s="11"/>
      <c r="U71" s="10" t="b">
        <f t="shared" si="5"/>
        <v>1</v>
      </c>
      <c r="Y71" s="11"/>
      <c r="Z71" s="10" t="b">
        <f t="shared" si="6"/>
        <v>1</v>
      </c>
      <c r="AD71" s="11"/>
      <c r="AE71" s="10" t="b">
        <f t="shared" si="7"/>
        <v>1</v>
      </c>
      <c r="AI71" s="11"/>
      <c r="AJ71" s="10" t="b">
        <f t="shared" si="8"/>
        <v>1</v>
      </c>
      <c r="AN71" s="11"/>
      <c r="AO71" s="6" t="b">
        <f t="shared" si="9"/>
        <v>1</v>
      </c>
      <c r="AP71" s="7" t="s">
        <v>131</v>
      </c>
      <c r="AQ71" s="8">
        <v>378.0</v>
      </c>
      <c r="AR71" s="8" t="s">
        <v>1269</v>
      </c>
      <c r="AS71" s="9">
        <v>1.63567121248E12</v>
      </c>
    </row>
    <row r="72">
      <c r="A72" s="10" t="b">
        <f t="shared" si="1"/>
        <v>1</v>
      </c>
      <c r="E72" s="11"/>
      <c r="F72" s="10" t="b">
        <f t="shared" si="2"/>
        <v>1</v>
      </c>
      <c r="J72" s="11"/>
      <c r="K72" s="10" t="b">
        <f t="shared" si="3"/>
        <v>1</v>
      </c>
      <c r="O72" s="11"/>
      <c r="P72" s="10" t="b">
        <f t="shared" si="4"/>
        <v>1</v>
      </c>
      <c r="T72" s="11"/>
      <c r="U72" s="10" t="b">
        <f t="shared" si="5"/>
        <v>1</v>
      </c>
      <c r="Y72" s="11"/>
      <c r="Z72" s="10" t="b">
        <f t="shared" si="6"/>
        <v>1</v>
      </c>
      <c r="AD72" s="11"/>
      <c r="AE72" s="10" t="b">
        <f t="shared" si="7"/>
        <v>1</v>
      </c>
      <c r="AI72" s="11"/>
      <c r="AJ72" s="10" t="b">
        <f t="shared" si="8"/>
        <v>1</v>
      </c>
      <c r="AN72" s="11"/>
      <c r="AO72" s="6" t="b">
        <f t="shared" si="9"/>
        <v>1</v>
      </c>
      <c r="AP72" s="7" t="s">
        <v>48</v>
      </c>
      <c r="AQ72" s="8">
        <v>320.0</v>
      </c>
      <c r="AR72" s="8" t="s">
        <v>1269</v>
      </c>
      <c r="AS72" s="9">
        <v>1.635671212787E12</v>
      </c>
    </row>
    <row r="73">
      <c r="A73" s="10" t="b">
        <f t="shared" si="1"/>
        <v>1</v>
      </c>
      <c r="E73" s="11"/>
      <c r="F73" s="10" t="b">
        <f t="shared" si="2"/>
        <v>1</v>
      </c>
      <c r="J73" s="11"/>
      <c r="K73" s="10" t="b">
        <f t="shared" si="3"/>
        <v>1</v>
      </c>
      <c r="O73" s="11"/>
      <c r="P73" s="10" t="b">
        <f t="shared" si="4"/>
        <v>1</v>
      </c>
      <c r="T73" s="11"/>
      <c r="U73" s="10" t="b">
        <f t="shared" si="5"/>
        <v>1</v>
      </c>
      <c r="Y73" s="11"/>
      <c r="Z73" s="10" t="b">
        <f t="shared" si="6"/>
        <v>1</v>
      </c>
      <c r="AD73" s="11"/>
      <c r="AE73" s="10" t="b">
        <f t="shared" si="7"/>
        <v>1</v>
      </c>
      <c r="AI73" s="11"/>
      <c r="AJ73" s="10" t="b">
        <f t="shared" si="8"/>
        <v>1</v>
      </c>
      <c r="AN73" s="11"/>
      <c r="AO73" s="6" t="b">
        <f t="shared" si="9"/>
        <v>1</v>
      </c>
      <c r="AP73" s="7" t="s">
        <v>202</v>
      </c>
      <c r="AQ73" s="8">
        <v>315.0</v>
      </c>
      <c r="AR73" s="8" t="s">
        <v>1270</v>
      </c>
      <c r="AS73" s="9">
        <v>1.635671213101E12</v>
      </c>
    </row>
    <row r="74">
      <c r="A74" s="10" t="b">
        <f t="shared" si="1"/>
        <v>1</v>
      </c>
      <c r="E74" s="11"/>
      <c r="F74" s="10" t="b">
        <f t="shared" si="2"/>
        <v>1</v>
      </c>
      <c r="J74" s="11"/>
      <c r="K74" s="10" t="b">
        <f t="shared" si="3"/>
        <v>1</v>
      </c>
      <c r="O74" s="11"/>
      <c r="P74" s="10" t="b">
        <f t="shared" si="4"/>
        <v>1</v>
      </c>
      <c r="T74" s="11"/>
      <c r="U74" s="10" t="b">
        <f t="shared" si="5"/>
        <v>1</v>
      </c>
      <c r="Y74" s="11"/>
      <c r="Z74" s="10" t="b">
        <f t="shared" si="6"/>
        <v>1</v>
      </c>
      <c r="AD74" s="11"/>
      <c r="AE74" s="10" t="b">
        <f t="shared" si="7"/>
        <v>1</v>
      </c>
      <c r="AI74" s="11"/>
      <c r="AJ74" s="10" t="b">
        <f t="shared" si="8"/>
        <v>1</v>
      </c>
      <c r="AN74" s="11"/>
      <c r="AO74" s="6" t="b">
        <f t="shared" si="9"/>
        <v>1</v>
      </c>
      <c r="AP74" s="7" t="s">
        <v>77</v>
      </c>
      <c r="AQ74" s="8">
        <v>249.0</v>
      </c>
      <c r="AR74" s="8" t="s">
        <v>1270</v>
      </c>
      <c r="AS74" s="9">
        <v>1.635671213354E12</v>
      </c>
    </row>
    <row r="75">
      <c r="A75" s="10" t="b">
        <f t="shared" si="1"/>
        <v>1</v>
      </c>
      <c r="E75" s="11"/>
      <c r="F75" s="10" t="b">
        <f t="shared" si="2"/>
        <v>1</v>
      </c>
      <c r="J75" s="11"/>
      <c r="K75" s="10" t="b">
        <f t="shared" si="3"/>
        <v>1</v>
      </c>
      <c r="O75" s="11"/>
      <c r="P75" s="10" t="b">
        <f t="shared" si="4"/>
        <v>1</v>
      </c>
      <c r="T75" s="11"/>
      <c r="U75" s="10" t="b">
        <f t="shared" si="5"/>
        <v>1</v>
      </c>
      <c r="Y75" s="11"/>
      <c r="Z75" s="10" t="b">
        <f t="shared" si="6"/>
        <v>1</v>
      </c>
      <c r="AD75" s="11"/>
      <c r="AE75" s="10" t="b">
        <f t="shared" si="7"/>
        <v>1</v>
      </c>
      <c r="AI75" s="11"/>
      <c r="AJ75" s="10" t="b">
        <f t="shared" si="8"/>
        <v>1</v>
      </c>
      <c r="AN75" s="11"/>
      <c r="AO75" s="6" t="b">
        <f t="shared" si="9"/>
        <v>1</v>
      </c>
      <c r="AP75" s="7" t="s">
        <v>48</v>
      </c>
      <c r="AQ75" s="8">
        <v>246.0</v>
      </c>
      <c r="AR75" s="8" t="s">
        <v>1270</v>
      </c>
      <c r="AS75" s="9">
        <v>1.635671213598E12</v>
      </c>
    </row>
    <row r="76">
      <c r="A76" s="10" t="b">
        <f t="shared" si="1"/>
        <v>1</v>
      </c>
      <c r="E76" s="11"/>
      <c r="F76" s="10" t="b">
        <f t="shared" si="2"/>
        <v>1</v>
      </c>
      <c r="J76" s="11"/>
      <c r="K76" s="10" t="b">
        <f t="shared" si="3"/>
        <v>1</v>
      </c>
      <c r="O76" s="11"/>
      <c r="P76" s="10" t="b">
        <f t="shared" si="4"/>
        <v>1</v>
      </c>
      <c r="T76" s="11"/>
      <c r="U76" s="10" t="b">
        <f t="shared" si="5"/>
        <v>1</v>
      </c>
      <c r="Y76" s="11"/>
      <c r="Z76" s="10" t="b">
        <f t="shared" si="6"/>
        <v>1</v>
      </c>
      <c r="AD76" s="11"/>
      <c r="AE76" s="10" t="b">
        <f t="shared" si="7"/>
        <v>1</v>
      </c>
      <c r="AI76" s="11"/>
      <c r="AJ76" s="10" t="b">
        <f t="shared" si="8"/>
        <v>1</v>
      </c>
      <c r="AN76" s="11"/>
      <c r="AO76" s="6" t="b">
        <f t="shared" si="9"/>
        <v>1</v>
      </c>
      <c r="AP76" s="7" t="s">
        <v>186</v>
      </c>
      <c r="AQ76" s="8">
        <v>511.0</v>
      </c>
      <c r="AR76" s="8" t="s">
        <v>1271</v>
      </c>
      <c r="AS76" s="9">
        <v>1.635671214108E12</v>
      </c>
    </row>
    <row r="77">
      <c r="A77" s="10" t="b">
        <f t="shared" si="1"/>
        <v>1</v>
      </c>
      <c r="E77" s="11"/>
      <c r="F77" s="10" t="b">
        <f t="shared" si="2"/>
        <v>1</v>
      </c>
      <c r="J77" s="11"/>
      <c r="K77" s="10" t="b">
        <f t="shared" si="3"/>
        <v>1</v>
      </c>
      <c r="O77" s="11"/>
      <c r="P77" s="10" t="b">
        <f t="shared" si="4"/>
        <v>1</v>
      </c>
      <c r="T77" s="11"/>
      <c r="U77" s="10" t="b">
        <f t="shared" si="5"/>
        <v>1</v>
      </c>
      <c r="Y77" s="11"/>
      <c r="Z77" s="10" t="b">
        <f t="shared" si="6"/>
        <v>1</v>
      </c>
      <c r="AD77" s="11"/>
      <c r="AE77" s="10" t="b">
        <f t="shared" si="7"/>
        <v>1</v>
      </c>
      <c r="AI77" s="11"/>
      <c r="AJ77" s="10" t="b">
        <f t="shared" si="8"/>
        <v>1</v>
      </c>
      <c r="AN77" s="11"/>
      <c r="AO77" s="6" t="b">
        <f t="shared" si="9"/>
        <v>1</v>
      </c>
      <c r="AP77" s="7" t="s">
        <v>152</v>
      </c>
      <c r="AQ77" s="8">
        <v>213.0</v>
      </c>
      <c r="AR77" s="8" t="s">
        <v>1271</v>
      </c>
      <c r="AS77" s="9">
        <v>1.635671214323E12</v>
      </c>
    </row>
    <row r="78">
      <c r="A78" s="10" t="b">
        <f t="shared" si="1"/>
        <v>1</v>
      </c>
      <c r="E78" s="11"/>
      <c r="F78" s="10" t="b">
        <f t="shared" si="2"/>
        <v>1</v>
      </c>
      <c r="J78" s="11"/>
      <c r="K78" s="10" t="b">
        <f t="shared" si="3"/>
        <v>1</v>
      </c>
      <c r="O78" s="11"/>
      <c r="P78" s="10" t="b">
        <f t="shared" si="4"/>
        <v>1</v>
      </c>
      <c r="T78" s="11"/>
      <c r="U78" s="10" t="b">
        <f t="shared" si="5"/>
        <v>1</v>
      </c>
      <c r="Y78" s="11"/>
      <c r="Z78" s="10" t="b">
        <f t="shared" si="6"/>
        <v>1</v>
      </c>
      <c r="AD78" s="11"/>
      <c r="AE78" s="10" t="b">
        <f t="shared" si="7"/>
        <v>1</v>
      </c>
      <c r="AI78" s="11"/>
      <c r="AJ78" s="10" t="b">
        <f t="shared" si="8"/>
        <v>1</v>
      </c>
      <c r="AN78" s="11"/>
      <c r="AO78" s="6" t="b">
        <f t="shared" si="9"/>
        <v>1</v>
      </c>
      <c r="AP78" s="7" t="s">
        <v>48</v>
      </c>
      <c r="AQ78" s="8">
        <v>592.0</v>
      </c>
      <c r="AR78" s="8" t="s">
        <v>1271</v>
      </c>
      <c r="AS78" s="9">
        <v>1.635671214913E12</v>
      </c>
    </row>
    <row r="79">
      <c r="A79" s="10" t="b">
        <f t="shared" si="1"/>
        <v>1</v>
      </c>
      <c r="E79" s="11"/>
      <c r="F79" s="10" t="b">
        <f t="shared" si="2"/>
        <v>1</v>
      </c>
      <c r="J79" s="11"/>
      <c r="K79" s="10" t="b">
        <f t="shared" si="3"/>
        <v>1</v>
      </c>
      <c r="O79" s="11"/>
      <c r="P79" s="10" t="b">
        <f t="shared" si="4"/>
        <v>1</v>
      </c>
      <c r="T79" s="11"/>
      <c r="U79" s="10" t="b">
        <f t="shared" si="5"/>
        <v>1</v>
      </c>
      <c r="Y79" s="11"/>
      <c r="Z79" s="10" t="b">
        <f t="shared" si="6"/>
        <v>1</v>
      </c>
      <c r="AD79" s="11"/>
      <c r="AE79" s="10" t="b">
        <f t="shared" si="7"/>
        <v>1</v>
      </c>
      <c r="AI79" s="11"/>
      <c r="AJ79" s="10" t="b">
        <f t="shared" si="8"/>
        <v>1</v>
      </c>
      <c r="AN79" s="11"/>
      <c r="AO79" s="6" t="b">
        <f t="shared" si="9"/>
        <v>1</v>
      </c>
      <c r="AP79" s="7" t="s">
        <v>116</v>
      </c>
      <c r="AQ79" s="8">
        <v>566.0</v>
      </c>
      <c r="AR79" s="8" t="s">
        <v>1272</v>
      </c>
      <c r="AS79" s="9">
        <v>1.63567121548E12</v>
      </c>
    </row>
    <row r="80">
      <c r="A80" s="10" t="b">
        <f t="shared" si="1"/>
        <v>1</v>
      </c>
      <c r="E80" s="11"/>
      <c r="F80" s="10" t="b">
        <f t="shared" si="2"/>
        <v>1</v>
      </c>
      <c r="J80" s="11"/>
      <c r="K80" s="10" t="b">
        <f t="shared" si="3"/>
        <v>1</v>
      </c>
      <c r="O80" s="11"/>
      <c r="P80" s="10" t="b">
        <f t="shared" si="4"/>
        <v>1</v>
      </c>
      <c r="T80" s="11"/>
      <c r="U80" s="10" t="b">
        <f t="shared" si="5"/>
        <v>1</v>
      </c>
      <c r="Y80" s="11"/>
      <c r="Z80" s="10" t="b">
        <f t="shared" si="6"/>
        <v>1</v>
      </c>
      <c r="AD80" s="11"/>
      <c r="AE80" s="10" t="b">
        <f t="shared" si="7"/>
        <v>1</v>
      </c>
      <c r="AI80" s="11"/>
      <c r="AJ80" s="10" t="b">
        <f t="shared" si="8"/>
        <v>1</v>
      </c>
      <c r="AN80" s="11"/>
      <c r="AO80" s="6" t="b">
        <f t="shared" si="9"/>
        <v>1</v>
      </c>
      <c r="AP80" s="7" t="s">
        <v>208</v>
      </c>
      <c r="AQ80" s="8">
        <v>1311.0</v>
      </c>
      <c r="AR80" s="8" t="s">
        <v>1273</v>
      </c>
      <c r="AS80" s="9">
        <v>1.63567121679E12</v>
      </c>
    </row>
    <row r="81">
      <c r="A81" s="10" t="b">
        <f t="shared" si="1"/>
        <v>1</v>
      </c>
      <c r="E81" s="11"/>
      <c r="F81" s="10" t="b">
        <f t="shared" si="2"/>
        <v>1</v>
      </c>
      <c r="J81" s="11"/>
      <c r="K81" s="10" t="b">
        <f t="shared" si="3"/>
        <v>1</v>
      </c>
      <c r="O81" s="11"/>
      <c r="P81" s="10" t="b">
        <f t="shared" si="4"/>
        <v>1</v>
      </c>
      <c r="T81" s="11"/>
      <c r="U81" s="10" t="b">
        <f t="shared" si="5"/>
        <v>1</v>
      </c>
      <c r="Y81" s="11"/>
      <c r="Z81" s="10" t="b">
        <f t="shared" si="6"/>
        <v>1</v>
      </c>
      <c r="AD81" s="11"/>
      <c r="AE81" s="10" t="b">
        <f t="shared" si="7"/>
        <v>1</v>
      </c>
      <c r="AI81" s="11"/>
      <c r="AJ81" s="10" t="b">
        <f t="shared" si="8"/>
        <v>1</v>
      </c>
      <c r="AN81" s="11"/>
      <c r="AO81" s="6" t="b">
        <f t="shared" si="9"/>
        <v>1</v>
      </c>
      <c r="AP81" s="7" t="s">
        <v>125</v>
      </c>
      <c r="AQ81" s="8">
        <v>392.0</v>
      </c>
      <c r="AR81" s="8" t="s">
        <v>1274</v>
      </c>
      <c r="AS81" s="9">
        <v>1.635671217185E12</v>
      </c>
    </row>
    <row r="82">
      <c r="A82" s="10" t="b">
        <f t="shared" si="1"/>
        <v>1</v>
      </c>
      <c r="E82" s="11"/>
      <c r="F82" s="10" t="b">
        <f t="shared" si="2"/>
        <v>1</v>
      </c>
      <c r="J82" s="11"/>
      <c r="K82" s="10" t="b">
        <f t="shared" si="3"/>
        <v>1</v>
      </c>
      <c r="O82" s="11"/>
      <c r="P82" s="10" t="b">
        <f t="shared" si="4"/>
        <v>1</v>
      </c>
      <c r="T82" s="11"/>
      <c r="U82" s="10" t="b">
        <f t="shared" si="5"/>
        <v>1</v>
      </c>
      <c r="Y82" s="11"/>
      <c r="Z82" s="10" t="b">
        <f t="shared" si="6"/>
        <v>1</v>
      </c>
      <c r="AD82" s="11"/>
      <c r="AE82" s="10" t="b">
        <f t="shared" si="7"/>
        <v>1</v>
      </c>
      <c r="AI82" s="11"/>
      <c r="AJ82" s="10" t="b">
        <f t="shared" si="8"/>
        <v>1</v>
      </c>
      <c r="AN82" s="11"/>
      <c r="AO82" s="6" t="b">
        <f t="shared" si="9"/>
        <v>1</v>
      </c>
      <c r="AP82" s="7" t="s">
        <v>116</v>
      </c>
      <c r="AQ82" s="8">
        <v>409.0</v>
      </c>
      <c r="AR82" s="8" t="s">
        <v>1274</v>
      </c>
      <c r="AS82" s="9">
        <v>1.635671217598E12</v>
      </c>
    </row>
    <row r="83">
      <c r="A83" s="10" t="b">
        <f t="shared" si="1"/>
        <v>1</v>
      </c>
      <c r="E83" s="11"/>
      <c r="F83" s="10" t="b">
        <f t="shared" si="2"/>
        <v>1</v>
      </c>
      <c r="J83" s="11"/>
      <c r="K83" s="10" t="b">
        <f t="shared" si="3"/>
        <v>1</v>
      </c>
      <c r="O83" s="11"/>
      <c r="P83" s="10" t="b">
        <f t="shared" si="4"/>
        <v>1</v>
      </c>
      <c r="T83" s="11"/>
      <c r="U83" s="10" t="b">
        <f t="shared" si="5"/>
        <v>1</v>
      </c>
      <c r="Y83" s="11"/>
      <c r="Z83" s="10" t="b">
        <f t="shared" si="6"/>
        <v>1</v>
      </c>
      <c r="AD83" s="11"/>
      <c r="AE83" s="10" t="b">
        <f t="shared" si="7"/>
        <v>1</v>
      </c>
      <c r="AI83" s="11"/>
      <c r="AJ83" s="10" t="b">
        <f t="shared" si="8"/>
        <v>1</v>
      </c>
      <c r="AN83" s="11"/>
      <c r="AO83" s="6" t="b">
        <f t="shared" si="9"/>
        <v>1</v>
      </c>
      <c r="AP83" s="7" t="s">
        <v>225</v>
      </c>
      <c r="AQ83" s="8">
        <v>583.0</v>
      </c>
      <c r="AR83" s="8" t="s">
        <v>1275</v>
      </c>
      <c r="AS83" s="9">
        <v>1.635671218172E12</v>
      </c>
    </row>
    <row r="84">
      <c r="A84" s="10" t="b">
        <f t="shared" si="1"/>
        <v>1</v>
      </c>
      <c r="E84" s="11"/>
      <c r="F84" s="10" t="b">
        <f t="shared" si="2"/>
        <v>1</v>
      </c>
      <c r="J84" s="11"/>
      <c r="K84" s="10" t="b">
        <f t="shared" si="3"/>
        <v>1</v>
      </c>
      <c r="O84" s="11"/>
      <c r="P84" s="10" t="b">
        <f t="shared" si="4"/>
        <v>1</v>
      </c>
      <c r="T84" s="11"/>
      <c r="U84" s="10" t="b">
        <f t="shared" si="5"/>
        <v>1</v>
      </c>
      <c r="Y84" s="11"/>
      <c r="Z84" s="10" t="b">
        <f t="shared" si="6"/>
        <v>1</v>
      </c>
      <c r="AD84" s="11"/>
      <c r="AE84" s="10" t="b">
        <f t="shared" si="7"/>
        <v>1</v>
      </c>
      <c r="AI84" s="11"/>
      <c r="AJ84" s="10" t="b">
        <f t="shared" si="8"/>
        <v>1</v>
      </c>
      <c r="AN84" s="11"/>
      <c r="AO84" s="10" t="b">
        <f t="shared" si="9"/>
        <v>1</v>
      </c>
      <c r="AS84" s="11"/>
    </row>
    <row r="85">
      <c r="A85" s="10" t="b">
        <f t="shared" si="1"/>
        <v>1</v>
      </c>
      <c r="E85" s="11"/>
      <c r="F85" s="10" t="b">
        <f t="shared" si="2"/>
        <v>1</v>
      </c>
      <c r="J85" s="11"/>
      <c r="K85" s="10" t="b">
        <f t="shared" si="3"/>
        <v>1</v>
      </c>
      <c r="O85" s="11"/>
      <c r="P85" s="10" t="b">
        <f t="shared" si="4"/>
        <v>1</v>
      </c>
      <c r="T85" s="11"/>
      <c r="U85" s="10" t="b">
        <f t="shared" si="5"/>
        <v>1</v>
      </c>
      <c r="Y85" s="11"/>
      <c r="Z85" s="10" t="b">
        <f t="shared" si="6"/>
        <v>1</v>
      </c>
      <c r="AD85" s="11"/>
      <c r="AE85" s="10" t="b">
        <f t="shared" si="7"/>
        <v>1</v>
      </c>
      <c r="AI85" s="11"/>
      <c r="AJ85" s="10" t="b">
        <f t="shared" si="8"/>
        <v>1</v>
      </c>
      <c r="AN85" s="11"/>
      <c r="AO85" s="10" t="b">
        <f t="shared" si="9"/>
        <v>1</v>
      </c>
      <c r="AS85" s="11"/>
    </row>
    <row r="86">
      <c r="A86" s="10" t="b">
        <f t="shared" si="1"/>
        <v>1</v>
      </c>
      <c r="E86" s="11"/>
      <c r="F86" s="10" t="b">
        <f t="shared" si="2"/>
        <v>1</v>
      </c>
      <c r="J86" s="11"/>
      <c r="K86" s="10" t="b">
        <f t="shared" si="3"/>
        <v>1</v>
      </c>
      <c r="O86" s="11"/>
      <c r="P86" s="10" t="b">
        <f t="shared" si="4"/>
        <v>1</v>
      </c>
      <c r="T86" s="11"/>
      <c r="U86" s="10" t="b">
        <f t="shared" si="5"/>
        <v>1</v>
      </c>
      <c r="Y86" s="11"/>
      <c r="Z86" s="10" t="b">
        <f t="shared" si="6"/>
        <v>1</v>
      </c>
      <c r="AD86" s="11"/>
      <c r="AE86" s="10" t="b">
        <f t="shared" si="7"/>
        <v>1</v>
      </c>
      <c r="AI86" s="11"/>
      <c r="AJ86" s="10" t="b">
        <f t="shared" si="8"/>
        <v>1</v>
      </c>
      <c r="AN86" s="11"/>
      <c r="AO86" s="10" t="b">
        <f t="shared" si="9"/>
        <v>1</v>
      </c>
      <c r="AS86" s="11"/>
    </row>
    <row r="87">
      <c r="A87" s="10" t="b">
        <f t="shared" si="1"/>
        <v>1</v>
      </c>
      <c r="E87" s="11"/>
      <c r="F87" s="10" t="b">
        <f t="shared" si="2"/>
        <v>1</v>
      </c>
      <c r="J87" s="11"/>
      <c r="K87" s="10" t="b">
        <f t="shared" si="3"/>
        <v>1</v>
      </c>
      <c r="O87" s="11"/>
      <c r="P87" s="10" t="b">
        <f t="shared" si="4"/>
        <v>1</v>
      </c>
      <c r="T87" s="11"/>
      <c r="U87" s="10" t="b">
        <f t="shared" si="5"/>
        <v>1</v>
      </c>
      <c r="Y87" s="11"/>
      <c r="Z87" s="10" t="b">
        <f t="shared" si="6"/>
        <v>1</v>
      </c>
      <c r="AD87" s="11"/>
      <c r="AE87" s="10" t="b">
        <f t="shared" si="7"/>
        <v>1</v>
      </c>
      <c r="AI87" s="11"/>
      <c r="AJ87" s="10" t="b">
        <f t="shared" si="8"/>
        <v>1</v>
      </c>
      <c r="AN87" s="11"/>
      <c r="AO87" s="10" t="b">
        <f t="shared" si="9"/>
        <v>1</v>
      </c>
      <c r="AS87" s="11"/>
    </row>
    <row r="88">
      <c r="A88" s="10" t="b">
        <f t="shared" si="1"/>
        <v>1</v>
      </c>
      <c r="E88" s="11"/>
      <c r="F88" s="10" t="b">
        <f t="shared" si="2"/>
        <v>1</v>
      </c>
      <c r="J88" s="11"/>
      <c r="K88" s="10" t="b">
        <f t="shared" si="3"/>
        <v>1</v>
      </c>
      <c r="O88" s="11"/>
      <c r="P88" s="10" t="b">
        <f t="shared" si="4"/>
        <v>1</v>
      </c>
      <c r="T88" s="11"/>
      <c r="U88" s="10" t="b">
        <f t="shared" si="5"/>
        <v>1</v>
      </c>
      <c r="Y88" s="11"/>
      <c r="Z88" s="10" t="b">
        <f t="shared" si="6"/>
        <v>1</v>
      </c>
      <c r="AD88" s="11"/>
      <c r="AE88" s="10" t="b">
        <f t="shared" si="7"/>
        <v>1</v>
      </c>
      <c r="AI88" s="11"/>
      <c r="AJ88" s="10" t="b">
        <f t="shared" si="8"/>
        <v>1</v>
      </c>
      <c r="AN88" s="11"/>
      <c r="AO88" s="10" t="b">
        <f t="shared" si="9"/>
        <v>1</v>
      </c>
      <c r="AS88" s="11"/>
    </row>
    <row r="89">
      <c r="A89" s="10" t="b">
        <f t="shared" si="1"/>
        <v>1</v>
      </c>
      <c r="E89" s="11"/>
      <c r="F89" s="10" t="b">
        <f t="shared" si="2"/>
        <v>1</v>
      </c>
      <c r="J89" s="11"/>
      <c r="K89" s="10" t="b">
        <f t="shared" si="3"/>
        <v>1</v>
      </c>
      <c r="O89" s="11"/>
      <c r="P89" s="10" t="b">
        <f t="shared" si="4"/>
        <v>1</v>
      </c>
      <c r="T89" s="11"/>
      <c r="U89" s="10" t="b">
        <f t="shared" si="5"/>
        <v>1</v>
      </c>
      <c r="Y89" s="11"/>
      <c r="Z89" s="10" t="b">
        <f t="shared" si="6"/>
        <v>1</v>
      </c>
      <c r="AD89" s="11"/>
      <c r="AE89" s="10" t="b">
        <f t="shared" si="7"/>
        <v>1</v>
      </c>
      <c r="AI89" s="11"/>
      <c r="AJ89" s="10" t="b">
        <f t="shared" si="8"/>
        <v>1</v>
      </c>
      <c r="AN89" s="11"/>
      <c r="AO89" s="10" t="b">
        <f t="shared" si="9"/>
        <v>1</v>
      </c>
      <c r="AS89" s="11"/>
    </row>
    <row r="90">
      <c r="A90" s="10" t="b">
        <f t="shared" si="1"/>
        <v>1</v>
      </c>
      <c r="E90" s="11"/>
      <c r="F90" s="10" t="b">
        <f t="shared" si="2"/>
        <v>1</v>
      </c>
      <c r="J90" s="11"/>
      <c r="K90" s="10" t="b">
        <f t="shared" si="3"/>
        <v>1</v>
      </c>
      <c r="O90" s="11"/>
      <c r="P90" s="10" t="b">
        <f t="shared" si="4"/>
        <v>1</v>
      </c>
      <c r="T90" s="11"/>
      <c r="U90" s="10" t="b">
        <f t="shared" si="5"/>
        <v>1</v>
      </c>
      <c r="Y90" s="11"/>
      <c r="Z90" s="10" t="b">
        <f t="shared" si="6"/>
        <v>1</v>
      </c>
      <c r="AD90" s="11"/>
      <c r="AE90" s="10" t="b">
        <f t="shared" si="7"/>
        <v>1</v>
      </c>
      <c r="AI90" s="11"/>
      <c r="AJ90" s="10" t="b">
        <f t="shared" si="8"/>
        <v>1</v>
      </c>
      <c r="AN90" s="11"/>
      <c r="AO90" s="10" t="b">
        <f t="shared" si="9"/>
        <v>1</v>
      </c>
      <c r="AS90" s="11"/>
    </row>
    <row r="91">
      <c r="A91" s="10" t="b">
        <f t="shared" si="1"/>
        <v>1</v>
      </c>
      <c r="E91" s="11"/>
      <c r="F91" s="10" t="b">
        <f t="shared" si="2"/>
        <v>1</v>
      </c>
      <c r="J91" s="11"/>
      <c r="K91" s="10" t="b">
        <f t="shared" si="3"/>
        <v>1</v>
      </c>
      <c r="O91" s="11"/>
      <c r="P91" s="10" t="b">
        <f t="shared" si="4"/>
        <v>1</v>
      </c>
      <c r="T91" s="11"/>
      <c r="U91" s="10" t="b">
        <f t="shared" si="5"/>
        <v>1</v>
      </c>
      <c r="Y91" s="11"/>
      <c r="Z91" s="10" t="b">
        <f t="shared" si="6"/>
        <v>1</v>
      </c>
      <c r="AD91" s="11"/>
      <c r="AE91" s="10" t="b">
        <f t="shared" si="7"/>
        <v>1</v>
      </c>
      <c r="AI91" s="11"/>
      <c r="AJ91" s="10" t="b">
        <f t="shared" si="8"/>
        <v>1</v>
      </c>
      <c r="AN91" s="11"/>
      <c r="AO91" s="10" t="b">
        <f t="shared" si="9"/>
        <v>1</v>
      </c>
      <c r="AS91" s="11"/>
    </row>
    <row r="92">
      <c r="A92" s="10" t="b">
        <f t="shared" si="1"/>
        <v>1</v>
      </c>
      <c r="E92" s="11"/>
      <c r="F92" s="10" t="b">
        <f t="shared" si="2"/>
        <v>1</v>
      </c>
      <c r="J92" s="11"/>
      <c r="K92" s="10" t="b">
        <f t="shared" si="3"/>
        <v>1</v>
      </c>
      <c r="O92" s="11"/>
      <c r="P92" s="10" t="b">
        <f t="shared" si="4"/>
        <v>1</v>
      </c>
      <c r="T92" s="11"/>
      <c r="U92" s="10" t="b">
        <f t="shared" si="5"/>
        <v>1</v>
      </c>
      <c r="Y92" s="11"/>
      <c r="Z92" s="10" t="b">
        <f t="shared" si="6"/>
        <v>1</v>
      </c>
      <c r="AD92" s="11"/>
      <c r="AE92" s="10" t="b">
        <f t="shared" si="7"/>
        <v>1</v>
      </c>
      <c r="AI92" s="11"/>
      <c r="AJ92" s="10" t="b">
        <f t="shared" si="8"/>
        <v>1</v>
      </c>
      <c r="AN92" s="11"/>
      <c r="AO92" s="10" t="b">
        <f t="shared" si="9"/>
        <v>1</v>
      </c>
      <c r="AS92" s="11"/>
    </row>
    <row r="93">
      <c r="A93" s="10" t="b">
        <f t="shared" si="1"/>
        <v>1</v>
      </c>
      <c r="E93" s="11"/>
      <c r="F93" s="10" t="b">
        <f t="shared" si="2"/>
        <v>1</v>
      </c>
      <c r="J93" s="11"/>
      <c r="K93" s="10" t="b">
        <f t="shared" si="3"/>
        <v>1</v>
      </c>
      <c r="O93" s="11"/>
      <c r="P93" s="10" t="b">
        <f t="shared" si="4"/>
        <v>1</v>
      </c>
      <c r="T93" s="11"/>
      <c r="U93" s="10" t="b">
        <f t="shared" si="5"/>
        <v>1</v>
      </c>
      <c r="Y93" s="11"/>
      <c r="Z93" s="10" t="b">
        <f t="shared" si="6"/>
        <v>1</v>
      </c>
      <c r="AD93" s="11"/>
      <c r="AE93" s="10" t="b">
        <f t="shared" si="7"/>
        <v>1</v>
      </c>
      <c r="AI93" s="11"/>
      <c r="AJ93" s="10" t="b">
        <f t="shared" si="8"/>
        <v>1</v>
      </c>
      <c r="AN93" s="11"/>
      <c r="AO93" s="10" t="b">
        <f t="shared" si="9"/>
        <v>1</v>
      </c>
      <c r="AS93" s="11"/>
    </row>
    <row r="94">
      <c r="A94" s="10" t="b">
        <f t="shared" si="1"/>
        <v>1</v>
      </c>
      <c r="E94" s="11"/>
      <c r="F94" s="10" t="b">
        <f t="shared" si="2"/>
        <v>1</v>
      </c>
      <c r="J94" s="11"/>
      <c r="K94" s="10" t="b">
        <f t="shared" si="3"/>
        <v>1</v>
      </c>
      <c r="O94" s="11"/>
      <c r="P94" s="10" t="b">
        <f t="shared" si="4"/>
        <v>1</v>
      </c>
      <c r="T94" s="11"/>
      <c r="U94" s="10" t="b">
        <f t="shared" si="5"/>
        <v>1</v>
      </c>
      <c r="Y94" s="11"/>
      <c r="Z94" s="10" t="b">
        <f t="shared" si="6"/>
        <v>1</v>
      </c>
      <c r="AD94" s="11"/>
      <c r="AE94" s="10" t="b">
        <f t="shared" si="7"/>
        <v>1</v>
      </c>
      <c r="AI94" s="11"/>
      <c r="AJ94" s="10" t="b">
        <f t="shared" si="8"/>
        <v>1</v>
      </c>
      <c r="AN94" s="11"/>
      <c r="AO94" s="10" t="b">
        <f t="shared" si="9"/>
        <v>1</v>
      </c>
      <c r="AS94" s="11"/>
    </row>
    <row r="95">
      <c r="A95" s="10" t="b">
        <f t="shared" si="1"/>
        <v>1</v>
      </c>
      <c r="E95" s="11"/>
      <c r="F95" s="10" t="b">
        <f t="shared" si="2"/>
        <v>1</v>
      </c>
      <c r="J95" s="11"/>
      <c r="K95" s="10" t="b">
        <f t="shared" si="3"/>
        <v>1</v>
      </c>
      <c r="O95" s="11"/>
      <c r="P95" s="10" t="b">
        <f t="shared" si="4"/>
        <v>1</v>
      </c>
      <c r="T95" s="11"/>
      <c r="U95" s="10" t="b">
        <f t="shared" si="5"/>
        <v>1</v>
      </c>
      <c r="Y95" s="11"/>
      <c r="Z95" s="10" t="b">
        <f t="shared" si="6"/>
        <v>1</v>
      </c>
      <c r="AD95" s="11"/>
      <c r="AE95" s="10" t="b">
        <f t="shared" si="7"/>
        <v>1</v>
      </c>
      <c r="AI95" s="11"/>
      <c r="AJ95" s="10" t="b">
        <f t="shared" si="8"/>
        <v>1</v>
      </c>
      <c r="AN95" s="11"/>
      <c r="AO95" s="10" t="b">
        <f t="shared" si="9"/>
        <v>1</v>
      </c>
      <c r="AS95" s="11"/>
    </row>
    <row r="96">
      <c r="A96" s="10" t="b">
        <f t="shared" si="1"/>
        <v>1</v>
      </c>
      <c r="E96" s="11"/>
      <c r="F96" s="10" t="b">
        <f t="shared" si="2"/>
        <v>1</v>
      </c>
      <c r="J96" s="11"/>
      <c r="K96" s="10" t="b">
        <f t="shared" si="3"/>
        <v>1</v>
      </c>
      <c r="O96" s="11"/>
      <c r="P96" s="10" t="b">
        <f t="shared" si="4"/>
        <v>1</v>
      </c>
      <c r="T96" s="11"/>
      <c r="U96" s="10" t="b">
        <f t="shared" si="5"/>
        <v>1</v>
      </c>
      <c r="Y96" s="11"/>
      <c r="Z96" s="10" t="b">
        <f t="shared" si="6"/>
        <v>1</v>
      </c>
      <c r="AD96" s="11"/>
      <c r="AE96" s="10" t="b">
        <f t="shared" si="7"/>
        <v>1</v>
      </c>
      <c r="AI96" s="11"/>
      <c r="AJ96" s="10" t="b">
        <f t="shared" si="8"/>
        <v>1</v>
      </c>
      <c r="AN96" s="11"/>
      <c r="AO96" s="10" t="b">
        <f t="shared" si="9"/>
        <v>1</v>
      </c>
      <c r="AS96" s="11"/>
    </row>
    <row r="97">
      <c r="A97" s="10" t="b">
        <f t="shared" si="1"/>
        <v>1</v>
      </c>
      <c r="E97" s="11"/>
      <c r="F97" s="10" t="b">
        <f t="shared" si="2"/>
        <v>1</v>
      </c>
      <c r="J97" s="11"/>
      <c r="K97" s="10" t="b">
        <f t="shared" si="3"/>
        <v>1</v>
      </c>
      <c r="O97" s="11"/>
      <c r="P97" s="10" t="b">
        <f t="shared" si="4"/>
        <v>1</v>
      </c>
      <c r="T97" s="11"/>
      <c r="U97" s="10" t="b">
        <f t="shared" si="5"/>
        <v>1</v>
      </c>
      <c r="Y97" s="11"/>
      <c r="Z97" s="10" t="b">
        <f t="shared" si="6"/>
        <v>1</v>
      </c>
      <c r="AD97" s="11"/>
      <c r="AE97" s="10" t="b">
        <f t="shared" si="7"/>
        <v>1</v>
      </c>
      <c r="AI97" s="11"/>
      <c r="AJ97" s="10" t="b">
        <f t="shared" si="8"/>
        <v>1</v>
      </c>
      <c r="AN97" s="11"/>
      <c r="AO97" s="10" t="b">
        <f t="shared" si="9"/>
        <v>1</v>
      </c>
      <c r="AS97" s="11"/>
    </row>
    <row r="98">
      <c r="A98" s="10" t="b">
        <f t="shared" si="1"/>
        <v>1</v>
      </c>
      <c r="E98" s="11"/>
      <c r="F98" s="10" t="b">
        <f t="shared" si="2"/>
        <v>1</v>
      </c>
      <c r="J98" s="11"/>
      <c r="K98" s="10" t="b">
        <f t="shared" si="3"/>
        <v>1</v>
      </c>
      <c r="O98" s="11"/>
      <c r="P98" s="10" t="b">
        <f t="shared" si="4"/>
        <v>1</v>
      </c>
      <c r="T98" s="11"/>
      <c r="U98" s="10" t="b">
        <f t="shared" si="5"/>
        <v>1</v>
      </c>
      <c r="Y98" s="11"/>
      <c r="Z98" s="10" t="b">
        <f t="shared" si="6"/>
        <v>1</v>
      </c>
      <c r="AD98" s="11"/>
      <c r="AE98" s="10" t="b">
        <f t="shared" si="7"/>
        <v>1</v>
      </c>
      <c r="AI98" s="11"/>
      <c r="AJ98" s="10" t="b">
        <f t="shared" si="8"/>
        <v>1</v>
      </c>
      <c r="AN98" s="11"/>
      <c r="AO98" s="10" t="b">
        <f t="shared" si="9"/>
        <v>1</v>
      </c>
      <c r="AS98" s="11"/>
    </row>
    <row r="99">
      <c r="A99" s="10" t="b">
        <f t="shared" si="1"/>
        <v>1</v>
      </c>
      <c r="E99" s="11"/>
      <c r="F99" s="10" t="b">
        <f t="shared" si="2"/>
        <v>1</v>
      </c>
      <c r="J99" s="11"/>
      <c r="K99" s="10" t="b">
        <f t="shared" si="3"/>
        <v>1</v>
      </c>
      <c r="O99" s="11"/>
      <c r="P99" s="10" t="b">
        <f t="shared" si="4"/>
        <v>1</v>
      </c>
      <c r="T99" s="11"/>
      <c r="U99" s="10" t="b">
        <f t="shared" si="5"/>
        <v>1</v>
      </c>
      <c r="Y99" s="11"/>
      <c r="Z99" s="10" t="b">
        <f t="shared" si="6"/>
        <v>1</v>
      </c>
      <c r="AD99" s="11"/>
      <c r="AE99" s="10" t="b">
        <f t="shared" si="7"/>
        <v>1</v>
      </c>
      <c r="AI99" s="11"/>
      <c r="AJ99" s="10" t="b">
        <f t="shared" si="8"/>
        <v>1</v>
      </c>
      <c r="AN99" s="11"/>
      <c r="AO99" s="10" t="b">
        <f t="shared" si="9"/>
        <v>1</v>
      </c>
      <c r="AS99" s="11"/>
    </row>
    <row r="100">
      <c r="A100" s="10" t="b">
        <f t="shared" si="1"/>
        <v>1</v>
      </c>
      <c r="E100" s="11"/>
      <c r="F100" s="10" t="b">
        <f t="shared" si="2"/>
        <v>1</v>
      </c>
      <c r="J100" s="11"/>
      <c r="K100" s="10" t="b">
        <f t="shared" si="3"/>
        <v>1</v>
      </c>
      <c r="O100" s="11"/>
      <c r="P100" s="10" t="b">
        <f t="shared" si="4"/>
        <v>1</v>
      </c>
      <c r="T100" s="11"/>
      <c r="U100" s="10" t="b">
        <f t="shared" si="5"/>
        <v>1</v>
      </c>
      <c r="Y100" s="11"/>
      <c r="Z100" s="10" t="b">
        <f t="shared" si="6"/>
        <v>1</v>
      </c>
      <c r="AD100" s="11"/>
      <c r="AE100" s="10" t="b">
        <f t="shared" si="7"/>
        <v>1</v>
      </c>
      <c r="AI100" s="11"/>
      <c r="AJ100" s="10" t="b">
        <f t="shared" si="8"/>
        <v>1</v>
      </c>
      <c r="AN100" s="11"/>
      <c r="AO100" s="10" t="b">
        <f t="shared" si="9"/>
        <v>1</v>
      </c>
      <c r="AS100" s="11"/>
    </row>
    <row r="101">
      <c r="A101" s="10" t="b">
        <f t="shared" si="1"/>
        <v>1</v>
      </c>
      <c r="E101" s="11"/>
      <c r="F101" s="10" t="b">
        <f t="shared" si="2"/>
        <v>1</v>
      </c>
      <c r="J101" s="11"/>
      <c r="K101" s="10" t="b">
        <f t="shared" si="3"/>
        <v>1</v>
      </c>
      <c r="O101" s="11"/>
      <c r="P101" s="10" t="b">
        <f t="shared" si="4"/>
        <v>1</v>
      </c>
      <c r="T101" s="11"/>
      <c r="U101" s="10" t="b">
        <f t="shared" si="5"/>
        <v>1</v>
      </c>
      <c r="Y101" s="11"/>
      <c r="Z101" s="10" t="b">
        <f t="shared" si="6"/>
        <v>1</v>
      </c>
      <c r="AD101" s="11"/>
      <c r="AE101" s="10" t="b">
        <f t="shared" si="7"/>
        <v>1</v>
      </c>
      <c r="AI101" s="11"/>
      <c r="AJ101" s="10" t="b">
        <f t="shared" si="8"/>
        <v>1</v>
      </c>
      <c r="AN101" s="11"/>
      <c r="AO101" s="10" t="b">
        <f t="shared" si="9"/>
        <v>1</v>
      </c>
      <c r="AS101" s="11"/>
    </row>
    <row r="102">
      <c r="E102" s="11"/>
      <c r="J102" s="11"/>
      <c r="O102" s="11"/>
      <c r="T102" s="11"/>
      <c r="Y102" s="11"/>
      <c r="AD102" s="11"/>
      <c r="AI102" s="11"/>
      <c r="AN102" s="11"/>
      <c r="AS102" s="11"/>
    </row>
    <row r="103">
      <c r="E103" s="11"/>
      <c r="J103" s="11"/>
      <c r="O103" s="11"/>
      <c r="T103" s="11"/>
      <c r="Y103" s="11"/>
      <c r="AD103" s="11"/>
      <c r="AI103" s="11"/>
      <c r="AN103" s="11"/>
      <c r="AS103" s="11"/>
    </row>
    <row r="104">
      <c r="E104" s="11"/>
      <c r="J104" s="11"/>
      <c r="O104" s="11"/>
      <c r="T104" s="11"/>
      <c r="Y104" s="11"/>
      <c r="AD104" s="11"/>
      <c r="AI104" s="11"/>
      <c r="AN104" s="11"/>
      <c r="AS104" s="11"/>
    </row>
    <row r="105">
      <c r="E105" s="11"/>
      <c r="J105" s="11"/>
      <c r="O105" s="11"/>
      <c r="T105" s="11"/>
      <c r="Y105" s="11"/>
      <c r="AD105" s="11"/>
      <c r="AI105" s="11"/>
      <c r="AN105" s="11"/>
      <c r="AS105" s="11"/>
    </row>
    <row r="106">
      <c r="E106" s="11"/>
      <c r="J106" s="11"/>
      <c r="O106" s="11"/>
      <c r="T106" s="11"/>
      <c r="Y106" s="11"/>
      <c r="AD106" s="11"/>
      <c r="AI106" s="11"/>
      <c r="AN106" s="11"/>
      <c r="AS106" s="11"/>
    </row>
    <row r="107">
      <c r="E107" s="11"/>
      <c r="J107" s="11"/>
      <c r="O107" s="11"/>
      <c r="T107" s="11"/>
      <c r="Y107" s="11"/>
      <c r="AD107" s="11"/>
      <c r="AI107" s="11"/>
      <c r="AN107" s="11"/>
      <c r="AS107" s="11"/>
    </row>
    <row r="108">
      <c r="E108" s="11"/>
      <c r="J108" s="11"/>
      <c r="O108" s="11"/>
      <c r="T108" s="11"/>
      <c r="Y108" s="11"/>
      <c r="AD108" s="11"/>
      <c r="AI108" s="11"/>
      <c r="AN108" s="11"/>
      <c r="AS108" s="11"/>
    </row>
    <row r="109">
      <c r="E109" s="11"/>
      <c r="J109" s="11"/>
      <c r="O109" s="11"/>
      <c r="T109" s="11"/>
      <c r="Y109" s="11"/>
      <c r="AD109" s="11"/>
      <c r="AI109" s="11"/>
      <c r="AN109" s="11"/>
      <c r="AS109" s="11"/>
    </row>
    <row r="110">
      <c r="E110" s="11"/>
      <c r="J110" s="11"/>
      <c r="O110" s="11"/>
      <c r="T110" s="11"/>
      <c r="Y110" s="11"/>
      <c r="AD110" s="11"/>
      <c r="AI110" s="11"/>
      <c r="AN110" s="11"/>
      <c r="AS110" s="11"/>
    </row>
    <row r="111">
      <c r="E111" s="11"/>
      <c r="J111" s="11"/>
      <c r="O111" s="11"/>
      <c r="T111" s="11"/>
      <c r="Y111" s="11"/>
      <c r="AD111" s="11"/>
      <c r="AI111" s="11"/>
      <c r="AN111" s="11"/>
      <c r="AS111" s="11"/>
    </row>
    <row r="112">
      <c r="E112" s="11"/>
      <c r="J112" s="11"/>
      <c r="O112" s="11"/>
      <c r="T112" s="11"/>
      <c r="Y112" s="11"/>
      <c r="AD112" s="11"/>
      <c r="AI112" s="11"/>
      <c r="AN112" s="11"/>
      <c r="AS112" s="11"/>
    </row>
    <row r="113">
      <c r="E113" s="11"/>
      <c r="J113" s="11"/>
      <c r="O113" s="11"/>
      <c r="T113" s="11"/>
      <c r="Y113" s="11"/>
      <c r="AD113" s="11"/>
      <c r="AI113" s="11"/>
      <c r="AN113" s="11"/>
      <c r="AS113" s="11"/>
    </row>
    <row r="114">
      <c r="E114" s="11"/>
      <c r="J114" s="11"/>
      <c r="O114" s="11"/>
      <c r="T114" s="11"/>
      <c r="Y114" s="11"/>
      <c r="AD114" s="11"/>
      <c r="AI114" s="11"/>
      <c r="AN114" s="11"/>
      <c r="AS114" s="11"/>
    </row>
    <row r="115">
      <c r="E115" s="11"/>
      <c r="J115" s="11"/>
      <c r="O115" s="11"/>
      <c r="T115" s="11"/>
      <c r="Y115" s="11"/>
      <c r="AD115" s="11"/>
      <c r="AI115" s="11"/>
      <c r="AN115" s="11"/>
      <c r="AS115" s="11"/>
    </row>
    <row r="116">
      <c r="E116" s="11"/>
      <c r="J116" s="11"/>
      <c r="O116" s="11"/>
      <c r="T116" s="11"/>
      <c r="Y116" s="11"/>
      <c r="AD116" s="11"/>
      <c r="AI116" s="11"/>
      <c r="AN116" s="11"/>
      <c r="AS116" s="11"/>
    </row>
    <row r="117">
      <c r="E117" s="11"/>
      <c r="J117" s="11"/>
      <c r="O117" s="11"/>
      <c r="T117" s="11"/>
      <c r="Y117" s="11"/>
      <c r="AD117" s="11"/>
      <c r="AI117" s="11"/>
      <c r="AN117" s="11"/>
      <c r="AS117" s="11"/>
    </row>
    <row r="118">
      <c r="E118" s="11"/>
      <c r="J118" s="11"/>
      <c r="O118" s="11"/>
      <c r="T118" s="11"/>
      <c r="Y118" s="11"/>
      <c r="AD118" s="11"/>
      <c r="AI118" s="11"/>
      <c r="AN118" s="11"/>
      <c r="AS118" s="11"/>
    </row>
    <row r="119">
      <c r="E119" s="11"/>
      <c r="J119" s="11"/>
      <c r="O119" s="11"/>
      <c r="T119" s="11"/>
      <c r="Y119" s="11"/>
      <c r="AD119" s="11"/>
      <c r="AI119" s="11"/>
      <c r="AN119" s="11"/>
      <c r="AS119" s="11"/>
    </row>
    <row r="120">
      <c r="E120" s="11"/>
      <c r="J120" s="11"/>
      <c r="O120" s="11"/>
      <c r="T120" s="11"/>
      <c r="Y120" s="11"/>
      <c r="AD120" s="11"/>
      <c r="AI120" s="11"/>
      <c r="AN120" s="11"/>
      <c r="AS120" s="11"/>
    </row>
    <row r="121">
      <c r="E121" s="11"/>
      <c r="J121" s="11"/>
      <c r="O121" s="11"/>
      <c r="T121" s="11"/>
      <c r="Y121" s="11"/>
      <c r="AD121" s="11"/>
      <c r="AI121" s="11"/>
      <c r="AN121" s="11"/>
      <c r="AS121" s="11"/>
    </row>
    <row r="122">
      <c r="E122" s="11"/>
      <c r="J122" s="11"/>
      <c r="O122" s="11"/>
      <c r="T122" s="11"/>
      <c r="Y122" s="11"/>
      <c r="AD122" s="11"/>
      <c r="AI122" s="11"/>
      <c r="AN122" s="11"/>
      <c r="AS122" s="11"/>
    </row>
    <row r="123">
      <c r="E123" s="11"/>
      <c r="J123" s="11"/>
      <c r="O123" s="11"/>
      <c r="T123" s="11"/>
      <c r="Y123" s="11"/>
      <c r="AD123" s="11"/>
      <c r="AI123" s="11"/>
      <c r="AN123" s="11"/>
      <c r="AS123" s="11"/>
    </row>
    <row r="124">
      <c r="E124" s="11"/>
      <c r="J124" s="11"/>
      <c r="O124" s="11"/>
      <c r="T124" s="11"/>
      <c r="Y124" s="11"/>
      <c r="AD124" s="11"/>
      <c r="AI124" s="11"/>
      <c r="AN124" s="11"/>
      <c r="AS124" s="11"/>
    </row>
    <row r="134">
      <c r="E134" s="11"/>
      <c r="J134" s="11"/>
      <c r="O134" s="11"/>
      <c r="T134" s="11"/>
      <c r="Y134" s="11"/>
      <c r="AD134" s="11"/>
      <c r="AI134" s="11"/>
      <c r="AN134" s="11"/>
      <c r="AS134" s="11"/>
    </row>
    <row r="135">
      <c r="E135" s="11"/>
      <c r="J135" s="11"/>
      <c r="O135" s="11"/>
      <c r="T135" s="11"/>
      <c r="Y135" s="11"/>
      <c r="AD135" s="11"/>
      <c r="AI135" s="11"/>
      <c r="AN135" s="11"/>
      <c r="AS135" s="11"/>
    </row>
    <row r="136">
      <c r="E136" s="11"/>
      <c r="J136" s="11"/>
      <c r="O136" s="11"/>
      <c r="T136" s="11"/>
      <c r="Y136" s="11"/>
      <c r="AD136" s="11"/>
      <c r="AI136" s="11"/>
      <c r="AN136" s="11"/>
      <c r="AS136" s="11"/>
    </row>
    <row r="137">
      <c r="E137" s="11"/>
      <c r="J137" s="11"/>
      <c r="O137" s="11"/>
      <c r="T137" s="11"/>
      <c r="Y137" s="11"/>
      <c r="AD137" s="11"/>
      <c r="AI137" s="11"/>
      <c r="AN137" s="11"/>
      <c r="AS137" s="11"/>
    </row>
    <row r="138">
      <c r="E138" s="11"/>
      <c r="J138" s="11"/>
      <c r="O138" s="11"/>
      <c r="T138" s="11"/>
      <c r="Y138" s="11"/>
      <c r="AD138" s="11"/>
      <c r="AI138" s="11"/>
      <c r="AN138" s="11"/>
      <c r="AS138" s="11"/>
    </row>
    <row r="139">
      <c r="E139" s="11"/>
      <c r="J139" s="11"/>
      <c r="O139" s="11"/>
      <c r="T139" s="11"/>
      <c r="Y139" s="11"/>
      <c r="AD139" s="11"/>
      <c r="AI139" s="11"/>
      <c r="AN139" s="11"/>
      <c r="AS139" s="11"/>
    </row>
    <row r="140">
      <c r="E140" s="11"/>
      <c r="J140" s="11"/>
      <c r="O140" s="11"/>
      <c r="T140" s="11"/>
      <c r="Y140" s="11"/>
      <c r="AD140" s="11"/>
      <c r="AI140" s="11"/>
      <c r="AN140" s="11"/>
      <c r="AS140" s="11"/>
    </row>
    <row r="141">
      <c r="E141" s="11"/>
      <c r="J141" s="11"/>
      <c r="O141" s="11"/>
      <c r="T141" s="11"/>
      <c r="Y141" s="11"/>
      <c r="AD141" s="11"/>
      <c r="AI141" s="11"/>
      <c r="AN141" s="11"/>
      <c r="AS141" s="11"/>
    </row>
    <row r="142">
      <c r="E142" s="11"/>
      <c r="J142" s="11"/>
      <c r="O142" s="11"/>
      <c r="T142" s="11"/>
      <c r="Y142" s="11"/>
      <c r="AD142" s="11"/>
      <c r="AI142" s="11"/>
      <c r="AN142" s="11"/>
      <c r="AS142" s="11"/>
    </row>
    <row r="143">
      <c r="E143" s="11"/>
      <c r="J143" s="11"/>
      <c r="O143" s="11"/>
      <c r="T143" s="11"/>
      <c r="Y143" s="11"/>
      <c r="AD143" s="11"/>
      <c r="AI143" s="11"/>
      <c r="AN143" s="11"/>
      <c r="AS143" s="11"/>
    </row>
    <row r="144">
      <c r="E144" s="11"/>
      <c r="J144" s="11"/>
      <c r="O144" s="11"/>
      <c r="T144" s="11"/>
      <c r="Y144" s="11"/>
      <c r="AD144" s="11"/>
      <c r="AI144" s="11"/>
      <c r="AN144" s="11"/>
      <c r="AS144" s="11"/>
    </row>
    <row r="145">
      <c r="E145" s="11"/>
      <c r="J145" s="11"/>
      <c r="O145" s="11"/>
      <c r="T145" s="11"/>
      <c r="Y145" s="11"/>
      <c r="AD145" s="11"/>
      <c r="AI145" s="11"/>
      <c r="AN145" s="11"/>
      <c r="AS145" s="11"/>
    </row>
    <row r="146">
      <c r="E146" s="11"/>
      <c r="J146" s="11"/>
      <c r="O146" s="11"/>
      <c r="T146" s="11"/>
      <c r="Y146" s="11"/>
      <c r="AD146" s="11"/>
      <c r="AI146" s="11"/>
      <c r="AN146" s="11"/>
      <c r="AS146" s="11"/>
    </row>
    <row r="147">
      <c r="E147" s="11"/>
      <c r="J147" s="11"/>
      <c r="O147" s="11"/>
      <c r="T147" s="11"/>
      <c r="Y147" s="11"/>
      <c r="AD147" s="11"/>
      <c r="AI147" s="11"/>
      <c r="AN147" s="11"/>
      <c r="AS147" s="11"/>
    </row>
    <row r="148">
      <c r="E148" s="11"/>
      <c r="J148" s="11"/>
      <c r="O148" s="11"/>
      <c r="T148" s="11"/>
      <c r="Y148" s="11"/>
      <c r="AD148" s="11"/>
      <c r="AI148" s="11"/>
      <c r="AN148" s="11"/>
      <c r="AS148" s="11"/>
    </row>
    <row r="149">
      <c r="E149" s="11"/>
      <c r="J149" s="11"/>
      <c r="O149" s="11"/>
      <c r="T149" s="11"/>
      <c r="Y149" s="11"/>
      <c r="AD149" s="11"/>
      <c r="AI149" s="11"/>
      <c r="AN149" s="11"/>
      <c r="AS149" s="11"/>
    </row>
    <row r="150">
      <c r="A150" s="2"/>
      <c r="B150" s="12" t="s">
        <v>288</v>
      </c>
      <c r="C150" s="12"/>
      <c r="E150" s="11"/>
      <c r="F150" s="13"/>
      <c r="G150" s="12" t="s">
        <v>288</v>
      </c>
      <c r="H150" s="12"/>
      <c r="J150" s="11"/>
      <c r="K150" s="13"/>
      <c r="L150" s="12" t="s">
        <v>288</v>
      </c>
      <c r="M150" s="12"/>
      <c r="O150" s="11"/>
      <c r="P150" s="13"/>
      <c r="Q150" s="12" t="s">
        <v>288</v>
      </c>
      <c r="R150" s="12"/>
      <c r="T150" s="11"/>
      <c r="U150" s="13"/>
      <c r="V150" s="12" t="s">
        <v>288</v>
      </c>
      <c r="W150" s="12"/>
      <c r="Y150" s="11"/>
      <c r="Z150" s="13"/>
      <c r="AA150" s="12" t="s">
        <v>288</v>
      </c>
      <c r="AB150" s="12"/>
      <c r="AD150" s="11"/>
      <c r="AE150" s="13"/>
      <c r="AF150" s="12" t="s">
        <v>288</v>
      </c>
      <c r="AG150" s="12"/>
      <c r="AI150" s="11"/>
      <c r="AJ150" s="13"/>
      <c r="AK150" s="12" t="s">
        <v>288</v>
      </c>
      <c r="AL150" s="12"/>
      <c r="AN150" s="11"/>
      <c r="AO150" s="13"/>
      <c r="AP150" s="12" t="s">
        <v>288</v>
      </c>
      <c r="AQ150" s="12"/>
      <c r="AS150" s="11"/>
    </row>
    <row r="151">
      <c r="A151" s="14"/>
      <c r="B151" s="15" t="s">
        <v>289</v>
      </c>
      <c r="C151" s="16">
        <f> AVERAGE(C4:C124)</f>
        <v>787.9122807</v>
      </c>
      <c r="E151" s="11"/>
      <c r="F151" s="17"/>
      <c r="G151" s="15" t="s">
        <v>289</v>
      </c>
      <c r="H151" s="16">
        <f> AVERAGE(H4:H124)</f>
        <v>649.0357143</v>
      </c>
      <c r="J151" s="11"/>
      <c r="K151" s="17"/>
      <c r="L151" s="15" t="s">
        <v>289</v>
      </c>
      <c r="M151" s="16">
        <f> AVERAGE(M4:M124)</f>
        <v>538.4814815</v>
      </c>
      <c r="O151" s="11"/>
      <c r="P151" s="17"/>
      <c r="Q151" s="15" t="s">
        <v>289</v>
      </c>
      <c r="R151" s="16">
        <f> AVERAGE(R4:R124)</f>
        <v>653.3928571</v>
      </c>
      <c r="T151" s="11"/>
      <c r="U151" s="17"/>
      <c r="V151" s="15" t="s">
        <v>289</v>
      </c>
      <c r="W151" s="16">
        <f> AVERAGE(W4:W124)</f>
        <v>549.9666667</v>
      </c>
      <c r="Y151" s="11"/>
      <c r="Z151" s="17"/>
      <c r="AA151" s="15" t="s">
        <v>289</v>
      </c>
      <c r="AB151" s="16">
        <f> AVERAGE(AB4:AB124)</f>
        <v>579.25</v>
      </c>
      <c r="AD151" s="11"/>
      <c r="AE151" s="17"/>
      <c r="AF151" s="15" t="s">
        <v>289</v>
      </c>
      <c r="AG151" s="16">
        <f> AVERAGE(AG4:AG124)</f>
        <v>687.5087719</v>
      </c>
      <c r="AI151" s="11"/>
      <c r="AJ151" s="17"/>
      <c r="AK151" s="15" t="s">
        <v>289</v>
      </c>
      <c r="AL151" s="16">
        <f> AVERAGE(AL4:AL124)</f>
        <v>712.484375</v>
      </c>
      <c r="AN151" s="11"/>
      <c r="AO151" s="17"/>
      <c r="AP151" s="15" t="s">
        <v>289</v>
      </c>
      <c r="AQ151" s="16">
        <f> AVERAGE(AQ4:AQ124)</f>
        <v>509.95</v>
      </c>
      <c r="AS151" s="11"/>
    </row>
    <row r="152">
      <c r="A152" s="14"/>
      <c r="B152" s="18" t="s">
        <v>290</v>
      </c>
      <c r="C152" s="19">
        <f>STDEV(C4:C124)</f>
        <v>1290.063596</v>
      </c>
      <c r="E152" s="11"/>
      <c r="F152" s="17"/>
      <c r="G152" s="18" t="s">
        <v>290</v>
      </c>
      <c r="H152" s="19">
        <f>STDEV(H4:H124)</f>
        <v>826.1182606</v>
      </c>
      <c r="J152" s="11"/>
      <c r="K152" s="17"/>
      <c r="L152" s="18" t="s">
        <v>290</v>
      </c>
      <c r="M152" s="19">
        <f>STDEV(M4:M124)</f>
        <v>552.8276111</v>
      </c>
      <c r="O152" s="11"/>
      <c r="P152" s="17"/>
      <c r="Q152" s="18" t="s">
        <v>290</v>
      </c>
      <c r="R152" s="19">
        <f>STDEV(R4:R124)</f>
        <v>592.8795579</v>
      </c>
      <c r="T152" s="11"/>
      <c r="U152" s="17"/>
      <c r="V152" s="18" t="s">
        <v>290</v>
      </c>
      <c r="W152" s="19">
        <f>STDEV(W4:W124)</f>
        <v>570.1313844</v>
      </c>
      <c r="Y152" s="11"/>
      <c r="Z152" s="17"/>
      <c r="AA152" s="18" t="s">
        <v>290</v>
      </c>
      <c r="AB152" s="19">
        <f>STDEV(AB4:AB124)</f>
        <v>831.8312986</v>
      </c>
      <c r="AD152" s="11"/>
      <c r="AE152" s="17"/>
      <c r="AF152" s="18" t="s">
        <v>290</v>
      </c>
      <c r="AG152" s="19">
        <f>STDEV(AG4:AG124)</f>
        <v>833.5777906</v>
      </c>
      <c r="AI152" s="11"/>
      <c r="AJ152" s="17"/>
      <c r="AK152" s="18" t="s">
        <v>290</v>
      </c>
      <c r="AL152" s="19">
        <f>STDEV(AL4:AL124)</f>
        <v>910.0268615</v>
      </c>
      <c r="AN152" s="11"/>
      <c r="AO152" s="17"/>
      <c r="AP152" s="18" t="s">
        <v>290</v>
      </c>
      <c r="AQ152" s="19">
        <f>STDEV(AQ4:AQ124)</f>
        <v>501.5032314</v>
      </c>
      <c r="AS152" s="11"/>
    </row>
    <row r="153">
      <c r="A153" s="14"/>
      <c r="B153" s="20" t="s">
        <v>291</v>
      </c>
      <c r="C153" s="19">
        <f>MEDIAN(C4:C124)</f>
        <v>462</v>
      </c>
      <c r="E153" s="11"/>
      <c r="F153" s="17"/>
      <c r="G153" s="20" t="s">
        <v>291</v>
      </c>
      <c r="H153" s="19">
        <f>MEDIAN(H4:H124)</f>
        <v>415</v>
      </c>
      <c r="J153" s="11"/>
      <c r="K153" s="17"/>
      <c r="L153" s="20" t="s">
        <v>291</v>
      </c>
      <c r="M153" s="19">
        <f>MEDIAN(M4:M124)</f>
        <v>341.5</v>
      </c>
      <c r="O153" s="11"/>
      <c r="P153" s="17"/>
      <c r="Q153" s="20" t="s">
        <v>291</v>
      </c>
      <c r="R153" s="19">
        <f>MEDIAN(R4:R124)</f>
        <v>447.5</v>
      </c>
      <c r="T153" s="11"/>
      <c r="U153" s="17"/>
      <c r="V153" s="20" t="s">
        <v>291</v>
      </c>
      <c r="W153" s="19">
        <f>MEDIAN(W4:W124)</f>
        <v>350</v>
      </c>
      <c r="Y153" s="11"/>
      <c r="Z153" s="17"/>
      <c r="AA153" s="20" t="s">
        <v>291</v>
      </c>
      <c r="AB153" s="19">
        <f>MEDIAN(AB4:AB124)</f>
        <v>313</v>
      </c>
      <c r="AD153" s="11"/>
      <c r="AE153" s="17"/>
      <c r="AF153" s="20" t="s">
        <v>291</v>
      </c>
      <c r="AG153" s="19">
        <f>MEDIAN(AG4:AG124)</f>
        <v>347</v>
      </c>
      <c r="AI153" s="11"/>
      <c r="AJ153" s="17"/>
      <c r="AK153" s="20" t="s">
        <v>291</v>
      </c>
      <c r="AL153" s="19">
        <f>MEDIAN(AL4:AL124)</f>
        <v>403</v>
      </c>
      <c r="AN153" s="11"/>
      <c r="AO153" s="17"/>
      <c r="AP153" s="20" t="s">
        <v>291</v>
      </c>
      <c r="AQ153" s="19">
        <f>MEDIAN(AQ4:AQ124)</f>
        <v>319</v>
      </c>
      <c r="AS153" s="11"/>
    </row>
    <row r="154">
      <c r="A154" s="14"/>
      <c r="B154" s="20" t="s">
        <v>292</v>
      </c>
      <c r="C154" s="19">
        <f>min(C4:C124)</f>
        <v>101</v>
      </c>
      <c r="E154" s="11"/>
      <c r="F154" s="17"/>
      <c r="G154" s="20" t="s">
        <v>292</v>
      </c>
      <c r="H154" s="19">
        <f>min(H4:H124)</f>
        <v>82</v>
      </c>
      <c r="J154" s="11"/>
      <c r="K154" s="17"/>
      <c r="L154" s="20" t="s">
        <v>292</v>
      </c>
      <c r="M154" s="19">
        <f>min(M4:M124)</f>
        <v>112</v>
      </c>
      <c r="O154" s="11"/>
      <c r="P154" s="17"/>
      <c r="Q154" s="20" t="s">
        <v>292</v>
      </c>
      <c r="R154" s="19">
        <f>min(R4:R124)</f>
        <v>92</v>
      </c>
      <c r="T154" s="11"/>
      <c r="U154" s="17"/>
      <c r="V154" s="20" t="s">
        <v>292</v>
      </c>
      <c r="W154" s="19">
        <f>min(W4:W124)</f>
        <v>112</v>
      </c>
      <c r="Y154" s="11"/>
      <c r="Z154" s="17"/>
      <c r="AA154" s="20" t="s">
        <v>292</v>
      </c>
      <c r="AB154" s="19">
        <f>min(AB4:AB124)</f>
        <v>109</v>
      </c>
      <c r="AD154" s="11"/>
      <c r="AE154" s="17"/>
      <c r="AF154" s="20" t="s">
        <v>292</v>
      </c>
      <c r="AG154" s="19">
        <f>min(AG4:AG124)</f>
        <v>93</v>
      </c>
      <c r="AI154" s="11"/>
      <c r="AJ154" s="17"/>
      <c r="AK154" s="20" t="s">
        <v>292</v>
      </c>
      <c r="AL154" s="19">
        <f>min(AL4:AL124)</f>
        <v>140</v>
      </c>
      <c r="AN154" s="11"/>
      <c r="AO154" s="17"/>
      <c r="AP154" s="20" t="s">
        <v>292</v>
      </c>
      <c r="AQ154" s="19">
        <f>min(AQ4:AQ124)</f>
        <v>88</v>
      </c>
      <c r="AS154" s="11"/>
    </row>
    <row r="155">
      <c r="A155" s="14"/>
      <c r="B155" s="20" t="s">
        <v>293</v>
      </c>
      <c r="C155" s="19">
        <f>max(C4:C124)</f>
        <v>8933</v>
      </c>
      <c r="E155" s="11"/>
      <c r="F155" s="17"/>
      <c r="G155" s="20" t="s">
        <v>293</v>
      </c>
      <c r="H155" s="19">
        <f>max(H4:H124)</f>
        <v>5282</v>
      </c>
      <c r="J155" s="11"/>
      <c r="K155" s="17"/>
      <c r="L155" s="20" t="s">
        <v>293</v>
      </c>
      <c r="M155" s="19">
        <f>max(M4:M124)</f>
        <v>2752</v>
      </c>
      <c r="O155" s="11"/>
      <c r="P155" s="17"/>
      <c r="Q155" s="20" t="s">
        <v>293</v>
      </c>
      <c r="R155" s="19">
        <f>max(R4:R124)</f>
        <v>2957</v>
      </c>
      <c r="T155" s="11"/>
      <c r="U155" s="17"/>
      <c r="V155" s="20" t="s">
        <v>293</v>
      </c>
      <c r="W155" s="19">
        <f>max(W4:W124)</f>
        <v>3391</v>
      </c>
      <c r="Y155" s="11"/>
      <c r="Z155" s="17"/>
      <c r="AA155" s="20" t="s">
        <v>293</v>
      </c>
      <c r="AB155" s="19">
        <f>max(AB4:AB124)</f>
        <v>6065</v>
      </c>
      <c r="AD155" s="11"/>
      <c r="AE155" s="17"/>
      <c r="AF155" s="20" t="s">
        <v>293</v>
      </c>
      <c r="AG155" s="19">
        <f>max(AG4:AG124)</f>
        <v>5409</v>
      </c>
      <c r="AI155" s="11"/>
      <c r="AJ155" s="17"/>
      <c r="AK155" s="20" t="s">
        <v>293</v>
      </c>
      <c r="AL155" s="19">
        <f>max(AL4:AL124)</f>
        <v>6383</v>
      </c>
      <c r="AN155" s="11"/>
      <c r="AO155" s="17"/>
      <c r="AP155" s="20" t="s">
        <v>293</v>
      </c>
      <c r="AQ155" s="19">
        <f>max(AQ4:AQ124)</f>
        <v>3233</v>
      </c>
      <c r="AS155" s="11"/>
    </row>
    <row r="156">
      <c r="A156" s="14"/>
      <c r="B156" s="20" t="s">
        <v>294</v>
      </c>
      <c r="C156" s="19">
        <f>sum(C4:C124)/1000</f>
        <v>44.911</v>
      </c>
      <c r="E156" s="11"/>
      <c r="F156" s="17"/>
      <c r="G156" s="20" t="s">
        <v>294</v>
      </c>
      <c r="H156" s="19">
        <f>sum(H4:H124)/1000</f>
        <v>36.346</v>
      </c>
      <c r="J156" s="11"/>
      <c r="K156" s="17"/>
      <c r="L156" s="20" t="s">
        <v>294</v>
      </c>
      <c r="M156" s="19">
        <f>sum(M4:M124)/1000</f>
        <v>29.078</v>
      </c>
      <c r="O156" s="11"/>
      <c r="P156" s="17"/>
      <c r="Q156" s="20" t="s">
        <v>294</v>
      </c>
      <c r="R156" s="19">
        <f>sum(R4:R124)/1000</f>
        <v>36.59</v>
      </c>
      <c r="T156" s="11"/>
      <c r="U156" s="17"/>
      <c r="V156" s="20" t="s">
        <v>294</v>
      </c>
      <c r="W156" s="19">
        <f>sum(W4:W124)/1000</f>
        <v>32.998</v>
      </c>
      <c r="Y156" s="11"/>
      <c r="Z156" s="17"/>
      <c r="AA156" s="20" t="s">
        <v>294</v>
      </c>
      <c r="AB156" s="19">
        <f>sum(AB4:AB124)/1000</f>
        <v>34.755</v>
      </c>
      <c r="AD156" s="11"/>
      <c r="AE156" s="17"/>
      <c r="AF156" s="20" t="s">
        <v>294</v>
      </c>
      <c r="AG156" s="19">
        <f>sum(AG4:AG124)/1000</f>
        <v>39.188</v>
      </c>
      <c r="AI156" s="11"/>
      <c r="AJ156" s="17"/>
      <c r="AK156" s="20" t="s">
        <v>294</v>
      </c>
      <c r="AL156" s="19">
        <f>sum(AL4:AL124)/1000</f>
        <v>45.599</v>
      </c>
      <c r="AN156" s="11"/>
      <c r="AO156" s="17"/>
      <c r="AP156" s="20" t="s">
        <v>294</v>
      </c>
      <c r="AQ156" s="19">
        <f>sum(AQ4:AQ124)/1000</f>
        <v>40.796</v>
      </c>
      <c r="AS156" s="11"/>
    </row>
    <row r="157">
      <c r="A157" s="14"/>
      <c r="B157" s="20" t="s">
        <v>295</v>
      </c>
      <c r="C157" s="19">
        <f>COUNTA(C4:C124)+1</f>
        <v>58</v>
      </c>
      <c r="E157" s="11"/>
      <c r="F157" s="17"/>
      <c r="G157" s="20" t="s">
        <v>295</v>
      </c>
      <c r="H157" s="19">
        <f>COUNTA(H4:H124)+1</f>
        <v>57</v>
      </c>
      <c r="J157" s="11"/>
      <c r="K157" s="17"/>
      <c r="L157" s="20" t="s">
        <v>295</v>
      </c>
      <c r="M157" s="19">
        <f>COUNTA(M4:M124)+1</f>
        <v>55</v>
      </c>
      <c r="O157" s="11"/>
      <c r="P157" s="17"/>
      <c r="Q157" s="20" t="s">
        <v>295</v>
      </c>
      <c r="R157" s="19">
        <f>COUNTA(R4:R124)+1</f>
        <v>57</v>
      </c>
      <c r="T157" s="11"/>
      <c r="U157" s="17"/>
      <c r="V157" s="20" t="s">
        <v>295</v>
      </c>
      <c r="W157" s="19">
        <f>COUNTA(W4:W124)+1</f>
        <v>61</v>
      </c>
      <c r="Y157" s="11"/>
      <c r="Z157" s="17"/>
      <c r="AA157" s="20" t="s">
        <v>295</v>
      </c>
      <c r="AB157" s="19">
        <f>COUNTA(AB4:AB124)+1</f>
        <v>61</v>
      </c>
      <c r="AD157" s="11"/>
      <c r="AE157" s="17"/>
      <c r="AF157" s="20" t="s">
        <v>295</v>
      </c>
      <c r="AG157" s="19">
        <f>COUNTA(AG4:AG124)+1</f>
        <v>58</v>
      </c>
      <c r="AI157" s="11"/>
      <c r="AJ157" s="17"/>
      <c r="AK157" s="20" t="s">
        <v>295</v>
      </c>
      <c r="AL157" s="19">
        <f>COUNTA(AL4:AL124)+1</f>
        <v>65</v>
      </c>
      <c r="AN157" s="11"/>
      <c r="AO157" s="17"/>
      <c r="AP157" s="20" t="s">
        <v>295</v>
      </c>
      <c r="AQ157" s="19">
        <f>COUNTA(AQ4:AQ124)+1</f>
        <v>81</v>
      </c>
      <c r="AS157" s="11"/>
    </row>
    <row r="158">
      <c r="A158" s="14"/>
      <c r="B158" s="22" t="s">
        <v>296</v>
      </c>
      <c r="C158" s="23">
        <f>C160+C159+C161+C162</f>
        <v>58</v>
      </c>
      <c r="F158" s="14"/>
      <c r="G158" s="22" t="s">
        <v>296</v>
      </c>
      <c r="H158" s="23">
        <f>H160+H159+H161+H162</f>
        <v>57</v>
      </c>
      <c r="K158" s="14"/>
      <c r="L158" s="22" t="s">
        <v>296</v>
      </c>
      <c r="M158" s="23">
        <f>M160+M159+M161+M162</f>
        <v>55</v>
      </c>
      <c r="P158" s="14"/>
      <c r="Q158" s="22" t="s">
        <v>296</v>
      </c>
      <c r="R158" s="23">
        <f>R160+R159+R161+R162</f>
        <v>57</v>
      </c>
      <c r="U158" s="14"/>
      <c r="V158" s="22" t="s">
        <v>296</v>
      </c>
      <c r="W158" s="23">
        <f>W160+W159+W161+W162</f>
        <v>61</v>
      </c>
      <c r="Z158" s="14"/>
      <c r="AA158" s="22" t="s">
        <v>296</v>
      </c>
      <c r="AB158" s="23">
        <f>AB160+AB159+AB161+AB162</f>
        <v>61</v>
      </c>
      <c r="AE158" s="14"/>
      <c r="AF158" s="22" t="s">
        <v>296</v>
      </c>
      <c r="AG158" s="23">
        <f>AG160+AG159+AG161+AG162</f>
        <v>66</v>
      </c>
      <c r="AJ158" s="14"/>
      <c r="AK158" s="22" t="s">
        <v>296</v>
      </c>
      <c r="AL158" s="23">
        <f>AL160+AL159+AL161+AL162</f>
        <v>65</v>
      </c>
      <c r="AO158" s="14"/>
      <c r="AP158" s="22" t="s">
        <v>296</v>
      </c>
      <c r="AQ158" s="23">
        <f>AQ160+AQ159+AQ161+AQ162</f>
        <v>81</v>
      </c>
    </row>
    <row r="159">
      <c r="A159" s="2"/>
      <c r="B159" s="20" t="s">
        <v>297</v>
      </c>
      <c r="C159" s="29">
        <f>(C157-58)/2</f>
        <v>0</v>
      </c>
      <c r="D159" s="2"/>
      <c r="E159" s="2"/>
      <c r="F159" s="2"/>
      <c r="G159" s="20" t="s">
        <v>297</v>
      </c>
      <c r="H159" s="24">
        <f>(H157-55)/2</f>
        <v>1</v>
      </c>
      <c r="I159" s="2"/>
      <c r="J159" s="2"/>
      <c r="K159" s="2"/>
      <c r="L159" s="20" t="s">
        <v>297</v>
      </c>
      <c r="M159" s="24">
        <f>(M157-55)/2</f>
        <v>0</v>
      </c>
      <c r="N159" s="2"/>
      <c r="O159" s="2"/>
      <c r="P159" s="2"/>
      <c r="Q159" s="20" t="s">
        <v>297</v>
      </c>
      <c r="R159" s="24">
        <f>(R157-55)/2</f>
        <v>1</v>
      </c>
      <c r="S159" s="2"/>
      <c r="T159" s="2"/>
      <c r="U159" s="2"/>
      <c r="V159" s="20" t="s">
        <v>297</v>
      </c>
      <c r="W159" s="24">
        <f>(W157-55)/2</f>
        <v>3</v>
      </c>
      <c r="X159" s="2"/>
      <c r="Y159" s="2"/>
      <c r="Z159" s="2"/>
      <c r="AA159" s="20" t="s">
        <v>297</v>
      </c>
      <c r="AB159" s="24">
        <f>(AB157-55)/2</f>
        <v>3</v>
      </c>
      <c r="AC159" s="2"/>
      <c r="AD159" s="2"/>
      <c r="AE159" s="2"/>
      <c r="AF159" s="20" t="s">
        <v>297</v>
      </c>
      <c r="AG159" s="29">
        <f>(AG157-52)/2</f>
        <v>3</v>
      </c>
      <c r="AH159" s="2"/>
      <c r="AI159" s="2"/>
      <c r="AJ159" s="2"/>
      <c r="AK159" s="20" t="s">
        <v>297</v>
      </c>
      <c r="AL159" s="24">
        <f>(AL157-55)/2</f>
        <v>5</v>
      </c>
      <c r="AM159" s="2"/>
      <c r="AN159" s="2"/>
      <c r="AO159" s="2"/>
      <c r="AP159" s="20" t="s">
        <v>297</v>
      </c>
      <c r="AQ159" s="24">
        <f>(AQ157-55)/2</f>
        <v>13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B160" s="25" t="s">
        <v>298</v>
      </c>
      <c r="C160" s="26">
        <v>55.0</v>
      </c>
      <c r="E160" s="11"/>
      <c r="G160" s="25" t="s">
        <v>298</v>
      </c>
      <c r="H160" s="26">
        <v>55.0</v>
      </c>
      <c r="J160" s="11"/>
      <c r="L160" s="25" t="s">
        <v>298</v>
      </c>
      <c r="M160" s="26">
        <v>55.0</v>
      </c>
      <c r="O160" s="11"/>
      <c r="Q160" s="25" t="s">
        <v>298</v>
      </c>
      <c r="R160" s="26">
        <v>55.0</v>
      </c>
      <c r="T160" s="11"/>
      <c r="V160" s="25" t="s">
        <v>298</v>
      </c>
      <c r="W160" s="26">
        <v>55.0</v>
      </c>
      <c r="Y160" s="11"/>
      <c r="AA160" s="25" t="s">
        <v>298</v>
      </c>
      <c r="AB160" s="26">
        <v>55.0</v>
      </c>
      <c r="AD160" s="11"/>
      <c r="AF160" s="25" t="s">
        <v>298</v>
      </c>
      <c r="AG160" s="26">
        <v>55.0</v>
      </c>
      <c r="AI160" s="11"/>
      <c r="AK160" s="25" t="s">
        <v>298</v>
      </c>
      <c r="AL160" s="26">
        <v>55.0</v>
      </c>
      <c r="AN160" s="11"/>
      <c r="AP160" s="25" t="s">
        <v>298</v>
      </c>
      <c r="AQ160" s="26">
        <v>55.0</v>
      </c>
      <c r="AS160" s="11"/>
    </row>
    <row r="161">
      <c r="B161" s="15" t="s">
        <v>299</v>
      </c>
      <c r="C161" s="26">
        <f>C159</f>
        <v>0</v>
      </c>
      <c r="E161" s="11"/>
      <c r="G161" s="15" t="s">
        <v>299</v>
      </c>
      <c r="H161" s="26">
        <f>H159</f>
        <v>1</v>
      </c>
      <c r="J161" s="11"/>
      <c r="L161" s="15" t="s">
        <v>299</v>
      </c>
      <c r="M161" s="26">
        <f>M159</f>
        <v>0</v>
      </c>
      <c r="O161" s="11"/>
      <c r="Q161" s="15" t="s">
        <v>299</v>
      </c>
      <c r="R161" s="26">
        <f>R159</f>
        <v>1</v>
      </c>
      <c r="T161" s="11"/>
      <c r="V161" s="15" t="s">
        <v>299</v>
      </c>
      <c r="W161" s="26">
        <f>W159</f>
        <v>3</v>
      </c>
      <c r="Y161" s="11"/>
      <c r="AA161" s="15" t="s">
        <v>299</v>
      </c>
      <c r="AB161" s="26">
        <f>AB159</f>
        <v>3</v>
      </c>
      <c r="AD161" s="11"/>
      <c r="AF161" s="15" t="s">
        <v>299</v>
      </c>
      <c r="AG161" s="26">
        <f>AG159</f>
        <v>3</v>
      </c>
      <c r="AI161" s="11"/>
      <c r="AK161" s="15" t="s">
        <v>299</v>
      </c>
      <c r="AL161" s="26">
        <f>AL159</f>
        <v>5</v>
      </c>
      <c r="AN161" s="11"/>
      <c r="AP161" s="15" t="s">
        <v>299</v>
      </c>
      <c r="AQ161" s="26">
        <f>AQ159</f>
        <v>13</v>
      </c>
      <c r="AS161" s="11"/>
    </row>
    <row r="162">
      <c r="B162" s="15" t="s">
        <v>300</v>
      </c>
      <c r="C162" s="31">
        <v>3.0</v>
      </c>
      <c r="E162" s="11"/>
      <c r="G162" s="15" t="s">
        <v>300</v>
      </c>
      <c r="H162" s="26">
        <v>0.0</v>
      </c>
      <c r="J162" s="11"/>
      <c r="L162" s="15" t="s">
        <v>300</v>
      </c>
      <c r="M162" s="26">
        <v>0.0</v>
      </c>
      <c r="O162" s="11"/>
      <c r="Q162" s="15" t="s">
        <v>300</v>
      </c>
      <c r="R162" s="26">
        <v>0.0</v>
      </c>
      <c r="T162" s="11"/>
      <c r="V162" s="15" t="s">
        <v>300</v>
      </c>
      <c r="W162" s="26">
        <v>0.0</v>
      </c>
      <c r="Y162" s="11"/>
      <c r="AA162" s="15" t="s">
        <v>300</v>
      </c>
      <c r="AB162" s="26">
        <v>0.0</v>
      </c>
      <c r="AD162" s="11"/>
      <c r="AF162" s="15" t="s">
        <v>300</v>
      </c>
      <c r="AG162" s="31">
        <v>5.0</v>
      </c>
      <c r="AI162" s="11"/>
      <c r="AK162" s="15" t="s">
        <v>300</v>
      </c>
      <c r="AL162" s="26">
        <v>0.0</v>
      </c>
      <c r="AN162" s="11"/>
      <c r="AP162" s="15" t="s">
        <v>300</v>
      </c>
      <c r="AQ162" s="26">
        <v>0.0</v>
      </c>
      <c r="AS162" s="11"/>
    </row>
    <row r="163">
      <c r="B163" s="25" t="s">
        <v>301</v>
      </c>
      <c r="C163" s="26">
        <f>COUNTIF(A3:A100,FALSE)+5</f>
        <v>7</v>
      </c>
      <c r="E163" s="11"/>
      <c r="G163" s="25" t="s">
        <v>301</v>
      </c>
      <c r="H163" s="26">
        <f>COUNTIF(F3:F100,FALSE)+5</f>
        <v>7</v>
      </c>
      <c r="J163" s="11"/>
      <c r="L163" s="25" t="s">
        <v>301</v>
      </c>
      <c r="M163" s="26">
        <f>COUNTIF(K3:K100,FALSE)+5</f>
        <v>7</v>
      </c>
      <c r="O163" s="11"/>
      <c r="Q163" s="25" t="s">
        <v>301</v>
      </c>
      <c r="R163" s="26">
        <f>COUNTIF(P3:P100,FALSE)+5</f>
        <v>7</v>
      </c>
      <c r="T163" s="11"/>
      <c r="V163" s="25" t="s">
        <v>301</v>
      </c>
      <c r="W163" s="26">
        <f>COUNTIF(U3:U100,FALSE)+5</f>
        <v>7</v>
      </c>
      <c r="Y163" s="11"/>
      <c r="AA163" s="25" t="s">
        <v>301</v>
      </c>
      <c r="AB163" s="26">
        <f>COUNTIF(Z3:Z100,FALSE)+5</f>
        <v>7</v>
      </c>
      <c r="AD163" s="11"/>
      <c r="AF163" s="25" t="s">
        <v>301</v>
      </c>
      <c r="AG163" s="26">
        <f>COUNTIF(AE3:AE100,FALSE)+5</f>
        <v>7</v>
      </c>
      <c r="AI163" s="11"/>
      <c r="AK163" s="25" t="s">
        <v>301</v>
      </c>
      <c r="AL163" s="26">
        <f>COUNTIF(AJ3:AJ100,FALSE)+9</f>
        <v>11</v>
      </c>
      <c r="AN163" s="11"/>
      <c r="AP163" s="25" t="s">
        <v>301</v>
      </c>
      <c r="AQ163" s="26">
        <f>COUNTIF(AO3:AO100,FALSE)+5</f>
        <v>7</v>
      </c>
      <c r="AS163" s="11"/>
    </row>
    <row r="164">
      <c r="B164" s="15" t="s">
        <v>302</v>
      </c>
      <c r="C164" s="26">
        <f>C158+C163</f>
        <v>65</v>
      </c>
      <c r="E164" s="11"/>
      <c r="G164" s="15" t="s">
        <v>302</v>
      </c>
      <c r="H164" s="26">
        <f>H158+H163</f>
        <v>64</v>
      </c>
      <c r="J164" s="11"/>
      <c r="L164" s="15" t="s">
        <v>302</v>
      </c>
      <c r="M164" s="26">
        <f>M158+M163</f>
        <v>62</v>
      </c>
      <c r="O164" s="11"/>
      <c r="Q164" s="15" t="s">
        <v>302</v>
      </c>
      <c r="R164" s="26">
        <f>R158+R163</f>
        <v>64</v>
      </c>
      <c r="T164" s="11"/>
      <c r="V164" s="15" t="s">
        <v>302</v>
      </c>
      <c r="W164" s="26">
        <f>W158+W163</f>
        <v>68</v>
      </c>
      <c r="Y164" s="11"/>
      <c r="AA164" s="15" t="s">
        <v>302</v>
      </c>
      <c r="AB164" s="26">
        <f>AB158+AB163</f>
        <v>68</v>
      </c>
      <c r="AD164" s="11"/>
      <c r="AF164" s="15" t="s">
        <v>302</v>
      </c>
      <c r="AG164" s="26">
        <f>AG158+AG163</f>
        <v>73</v>
      </c>
      <c r="AI164" s="11"/>
      <c r="AK164" s="15" t="s">
        <v>302</v>
      </c>
      <c r="AL164" s="26">
        <f>AL158+AL163</f>
        <v>76</v>
      </c>
      <c r="AN164" s="11"/>
      <c r="AP164" s="15" t="s">
        <v>302</v>
      </c>
      <c r="AQ164" s="26">
        <f>AQ158+AQ163</f>
        <v>88</v>
      </c>
      <c r="AS164" s="11"/>
    </row>
    <row r="165">
      <c r="B165" s="22" t="s">
        <v>303</v>
      </c>
      <c r="C165" s="26">
        <f>C157-C159</f>
        <v>58</v>
      </c>
      <c r="E165" s="11"/>
      <c r="G165" s="22" t="s">
        <v>303</v>
      </c>
      <c r="H165" s="26">
        <f>H157-H159</f>
        <v>56</v>
      </c>
      <c r="J165" s="11"/>
      <c r="L165" s="22" t="s">
        <v>303</v>
      </c>
      <c r="M165" s="26">
        <f>M157-M159</f>
        <v>55</v>
      </c>
      <c r="O165" s="11"/>
      <c r="Q165" s="22" t="s">
        <v>303</v>
      </c>
      <c r="R165" s="26">
        <f>R157-R159</f>
        <v>56</v>
      </c>
      <c r="T165" s="11"/>
      <c r="V165" s="22" t="s">
        <v>303</v>
      </c>
      <c r="W165" s="26">
        <f>W157-W159</f>
        <v>58</v>
      </c>
      <c r="Y165" s="11"/>
      <c r="AA165" s="22" t="s">
        <v>303</v>
      </c>
      <c r="AB165" s="26">
        <f>AB157-AB159</f>
        <v>58</v>
      </c>
      <c r="AD165" s="11"/>
      <c r="AF165" s="22" t="s">
        <v>303</v>
      </c>
      <c r="AG165" s="26">
        <f>AG157-AG159</f>
        <v>55</v>
      </c>
      <c r="AI165" s="11"/>
      <c r="AK165" s="22" t="s">
        <v>303</v>
      </c>
      <c r="AL165" s="26">
        <f>AL157-AL159</f>
        <v>60</v>
      </c>
      <c r="AN165" s="11"/>
      <c r="AP165" s="22" t="s">
        <v>303</v>
      </c>
      <c r="AQ165" s="26">
        <f>AQ157-AQ159</f>
        <v>68</v>
      </c>
      <c r="AS165" s="11"/>
    </row>
    <row r="166">
      <c r="B166" s="27" t="s">
        <v>304</v>
      </c>
      <c r="C166" s="26">
        <f>((ABS(C165)-1)/C156)*1/5</f>
        <v>0.2538353633</v>
      </c>
      <c r="E166" s="11"/>
      <c r="G166" s="27" t="s">
        <v>304</v>
      </c>
      <c r="H166" s="26">
        <f>((ABS(H165)-1)/H156)*1/5</f>
        <v>0.3026467837</v>
      </c>
      <c r="J166" s="11"/>
      <c r="L166" s="27" t="s">
        <v>304</v>
      </c>
      <c r="M166" s="26">
        <f>((ABS(M165)-1)/M156)*1/5</f>
        <v>0.3714148153</v>
      </c>
      <c r="O166" s="11"/>
      <c r="Q166" s="27" t="s">
        <v>304</v>
      </c>
      <c r="R166" s="26">
        <f>((ABS(R165)-1)/R156)*1/5</f>
        <v>0.300628587</v>
      </c>
      <c r="T166" s="11"/>
      <c r="V166" s="27" t="s">
        <v>304</v>
      </c>
      <c r="W166" s="26">
        <f>((ABS(W165)-1)/W156)*1/5</f>
        <v>0.3454754834</v>
      </c>
      <c r="Y166" s="11"/>
      <c r="AA166" s="27" t="s">
        <v>304</v>
      </c>
      <c r="AB166" s="26">
        <f>((ABS(AB165)-1)/AB156)*1/5</f>
        <v>0.3280103582</v>
      </c>
      <c r="AD166" s="11"/>
      <c r="AF166" s="27" t="s">
        <v>304</v>
      </c>
      <c r="AG166" s="26">
        <f>((ABS(AG165)-1)/AG156)*1/5</f>
        <v>0.2755945698</v>
      </c>
      <c r="AI166" s="11"/>
      <c r="AK166" s="27" t="s">
        <v>304</v>
      </c>
      <c r="AL166" s="26">
        <f>((ABS(AL165)-1)/AL156)*1/5</f>
        <v>0.2587776048</v>
      </c>
      <c r="AN166" s="11"/>
      <c r="AP166" s="27" t="s">
        <v>304</v>
      </c>
      <c r="AQ166" s="26">
        <f>((ABS(AQ165)-1)/AQ156)*1/5</f>
        <v>0.3284635749</v>
      </c>
      <c r="AS166" s="11"/>
    </row>
    <row r="167">
      <c r="B167" s="27" t="s">
        <v>305</v>
      </c>
      <c r="C167" s="26">
        <f>((ABS(C165)-1)/C156)*1/5*60</f>
        <v>15.2301218</v>
      </c>
      <c r="E167" s="11"/>
      <c r="G167" s="27" t="s">
        <v>305</v>
      </c>
      <c r="H167" s="26">
        <f>((ABS(H165)-1)/H156)*1/5*60</f>
        <v>18.15880702</v>
      </c>
      <c r="J167" s="11"/>
      <c r="L167" s="27" t="s">
        <v>305</v>
      </c>
      <c r="M167" s="26">
        <f>((ABS(M165)-1)/M156)*1/5*60</f>
        <v>22.28488892</v>
      </c>
      <c r="O167" s="11"/>
      <c r="Q167" s="27" t="s">
        <v>305</v>
      </c>
      <c r="R167" s="26">
        <f>((ABS(R165)-1)/R156)*1/5*60</f>
        <v>18.03771522</v>
      </c>
      <c r="T167" s="11"/>
      <c r="V167" s="27" t="s">
        <v>305</v>
      </c>
      <c r="W167" s="26">
        <f>((ABS(W165)-1)/W156)*1/5*60</f>
        <v>20.728529</v>
      </c>
      <c r="Y167" s="11"/>
      <c r="AA167" s="27" t="s">
        <v>305</v>
      </c>
      <c r="AB167" s="26">
        <f>((ABS(AB165)-1)/AB156)*1/5*60</f>
        <v>19.68062149</v>
      </c>
      <c r="AD167" s="11"/>
      <c r="AF167" s="27" t="s">
        <v>305</v>
      </c>
      <c r="AG167" s="26">
        <f>((ABS(AG165)-1)/AG156)*1/5*60</f>
        <v>16.53567419</v>
      </c>
      <c r="AI167" s="11"/>
      <c r="AK167" s="27" t="s">
        <v>305</v>
      </c>
      <c r="AL167" s="26">
        <f>((ABS(AL165)-1)/AL156)*1/5*60</f>
        <v>15.52665629</v>
      </c>
      <c r="AN167" s="11"/>
      <c r="AP167" s="27" t="s">
        <v>305</v>
      </c>
      <c r="AQ167" s="26">
        <f>((ABS(AQ165)-1)/AQ156)*1/5*60</f>
        <v>19.70781449</v>
      </c>
      <c r="AS167" s="11"/>
    </row>
    <row r="168">
      <c r="B168" s="27" t="s">
        <v>306</v>
      </c>
      <c r="C168" s="26">
        <f>C166*(1-C177)</f>
        <v>0.2407059479</v>
      </c>
      <c r="E168" s="11"/>
      <c r="G168" s="27" t="s">
        <v>306</v>
      </c>
      <c r="H168" s="26">
        <f>H166*(1-H177)</f>
        <v>0.3026467837</v>
      </c>
      <c r="J168" s="11"/>
      <c r="L168" s="27" t="s">
        <v>306</v>
      </c>
      <c r="M168" s="26">
        <f>M166*(1-M177)</f>
        <v>0.3714148153</v>
      </c>
      <c r="O168" s="11"/>
      <c r="Q168" s="27" t="s">
        <v>306</v>
      </c>
      <c r="R168" s="26">
        <f>R166*(1-R177)</f>
        <v>0.300628587</v>
      </c>
      <c r="T168" s="11"/>
      <c r="V168" s="27" t="s">
        <v>306</v>
      </c>
      <c r="W168" s="26">
        <f>W166*(1-W177)</f>
        <v>0.3454754834</v>
      </c>
      <c r="Y168" s="11"/>
      <c r="AA168" s="27" t="s">
        <v>306</v>
      </c>
      <c r="AB168" s="26">
        <f>AB166*(1-AB177)</f>
        <v>0.3280103582</v>
      </c>
      <c r="AD168" s="11"/>
      <c r="AF168" s="27" t="s">
        <v>306</v>
      </c>
      <c r="AG168" s="26">
        <f>AG166*(1-AG177)</f>
        <v>0.2537219849</v>
      </c>
      <c r="AI168" s="11"/>
      <c r="AK168" s="27" t="s">
        <v>306</v>
      </c>
      <c r="AL168" s="26">
        <f>AL166*(1-AL177)</f>
        <v>0.2587776048</v>
      </c>
      <c r="AN168" s="11"/>
      <c r="AP168" s="27" t="s">
        <v>306</v>
      </c>
      <c r="AQ168" s="26">
        <f>AQ166*(1-AQ177)</f>
        <v>0.3284635749</v>
      </c>
      <c r="AS168" s="11"/>
    </row>
    <row r="169">
      <c r="B169" s="27" t="s">
        <v>307</v>
      </c>
      <c r="C169" s="26">
        <f>C167*(1-C177)</f>
        <v>14.44235688</v>
      </c>
      <c r="E169" s="11"/>
      <c r="G169" s="27" t="s">
        <v>307</v>
      </c>
      <c r="H169" s="26">
        <f>H167*(1-H177)</f>
        <v>18.15880702</v>
      </c>
      <c r="J169" s="11"/>
      <c r="L169" s="27" t="s">
        <v>307</v>
      </c>
      <c r="M169" s="26">
        <f>M167*(1-M177)</f>
        <v>22.28488892</v>
      </c>
      <c r="O169" s="11"/>
      <c r="Q169" s="27" t="s">
        <v>307</v>
      </c>
      <c r="R169" s="26">
        <f>R167*(1-R177)</f>
        <v>18.03771522</v>
      </c>
      <c r="T169" s="11"/>
      <c r="V169" s="27" t="s">
        <v>307</v>
      </c>
      <c r="W169" s="26">
        <f>W167*(1-W177)</f>
        <v>20.728529</v>
      </c>
      <c r="Y169" s="11"/>
      <c r="AA169" s="27" t="s">
        <v>307</v>
      </c>
      <c r="AB169" s="26">
        <f>AB167*(1-AB177)</f>
        <v>19.68062149</v>
      </c>
      <c r="AD169" s="11"/>
      <c r="AF169" s="27" t="s">
        <v>307</v>
      </c>
      <c r="AG169" s="26">
        <f>AG167*(1-AG177)</f>
        <v>15.22331909</v>
      </c>
      <c r="AI169" s="11"/>
      <c r="AK169" s="27" t="s">
        <v>307</v>
      </c>
      <c r="AL169" s="26">
        <f>AL167*(1-AL177)</f>
        <v>15.52665629</v>
      </c>
      <c r="AN169" s="11"/>
      <c r="AP169" s="27" t="s">
        <v>307</v>
      </c>
      <c r="AQ169" s="26">
        <f>AQ167*(1-AQ177)</f>
        <v>19.70781449</v>
      </c>
      <c r="AS169" s="11"/>
    </row>
    <row r="170">
      <c r="B170" s="27" t="s">
        <v>308</v>
      </c>
      <c r="C170" s="26">
        <f>(ABS(C165)-1)/C156</f>
        <v>1.269176816</v>
      </c>
      <c r="E170" s="11"/>
      <c r="G170" s="27" t="s">
        <v>308</v>
      </c>
      <c r="H170" s="26">
        <f>(ABS(H165)-1)/H156</f>
        <v>1.513233918</v>
      </c>
      <c r="J170" s="11"/>
      <c r="L170" s="27" t="s">
        <v>308</v>
      </c>
      <c r="M170" s="26">
        <f>(ABS(M165)-1)/M156</f>
        <v>1.857074077</v>
      </c>
      <c r="O170" s="11"/>
      <c r="Q170" s="27" t="s">
        <v>308</v>
      </c>
      <c r="R170" s="26">
        <f>(ABS(R165)-1)/R156</f>
        <v>1.503142935</v>
      </c>
      <c r="T170" s="11"/>
      <c r="V170" s="27" t="s">
        <v>308</v>
      </c>
      <c r="W170" s="26">
        <f>(ABS(W165)-1)/W156</f>
        <v>1.727377417</v>
      </c>
      <c r="Y170" s="11"/>
      <c r="AA170" s="27" t="s">
        <v>308</v>
      </c>
      <c r="AB170" s="26">
        <f>(ABS(AB165)-1)/AB156</f>
        <v>1.640051791</v>
      </c>
      <c r="AD170" s="11"/>
      <c r="AF170" s="27" t="s">
        <v>308</v>
      </c>
      <c r="AG170" s="26">
        <f>(ABS(AG165)-1)/AG156</f>
        <v>1.377972849</v>
      </c>
      <c r="AI170" s="11"/>
      <c r="AK170" s="27" t="s">
        <v>308</v>
      </c>
      <c r="AL170" s="26">
        <f>(ABS(AL165)-1)/AL156</f>
        <v>1.293888024</v>
      </c>
      <c r="AN170" s="11"/>
      <c r="AP170" s="27" t="s">
        <v>308</v>
      </c>
      <c r="AQ170" s="26">
        <f>(ABS(AQ165)-1)/AQ156</f>
        <v>1.642317874</v>
      </c>
      <c r="AS170" s="11"/>
    </row>
    <row r="171">
      <c r="B171" s="27" t="s">
        <v>309</v>
      </c>
      <c r="C171" s="26">
        <f>(ABS(C158)-1)/C156</f>
        <v>1.269176816</v>
      </c>
      <c r="E171" s="11"/>
      <c r="G171" s="27" t="s">
        <v>309</v>
      </c>
      <c r="H171" s="26">
        <f>(ABS(H158)-1)/H156</f>
        <v>1.540747262</v>
      </c>
      <c r="J171" s="11"/>
      <c r="L171" s="27" t="s">
        <v>309</v>
      </c>
      <c r="M171" s="26">
        <f>(ABS(M158)-1)/M156</f>
        <v>1.857074077</v>
      </c>
      <c r="O171" s="11"/>
      <c r="Q171" s="27" t="s">
        <v>309</v>
      </c>
      <c r="R171" s="26">
        <f>(ABS(R158)-1)/R156</f>
        <v>1.530472807</v>
      </c>
      <c r="T171" s="11"/>
      <c r="V171" s="27" t="s">
        <v>309</v>
      </c>
      <c r="W171" s="26">
        <f>(ABS(W158)-1)/W156</f>
        <v>1.818292018</v>
      </c>
      <c r="Y171" s="11"/>
      <c r="AA171" s="27" t="s">
        <v>309</v>
      </c>
      <c r="AB171" s="26">
        <f>(ABS(AB158)-1)/AB156</f>
        <v>1.726370306</v>
      </c>
      <c r="AD171" s="11"/>
      <c r="AF171" s="27" t="s">
        <v>309</v>
      </c>
      <c r="AG171" s="26">
        <f>(ABS(AG158)-1)/AG156</f>
        <v>1.658671022</v>
      </c>
      <c r="AI171" s="11"/>
      <c r="AK171" s="27" t="s">
        <v>309</v>
      </c>
      <c r="AL171" s="26">
        <f>(ABS(AL158)-1)/AL156</f>
        <v>1.403539551</v>
      </c>
      <c r="AN171" s="11"/>
      <c r="AP171" s="27" t="s">
        <v>309</v>
      </c>
      <c r="AQ171" s="26">
        <f>(ABS(AQ158)-1)/AQ156</f>
        <v>1.960976566</v>
      </c>
      <c r="AS171" s="11"/>
    </row>
    <row r="172">
      <c r="B172" s="2" t="s">
        <v>310</v>
      </c>
      <c r="C172" s="26">
        <f>(ABS(C164)-1)/C156</f>
        <v>1.425040636</v>
      </c>
      <c r="E172" s="11"/>
      <c r="G172" s="2" t="s">
        <v>310</v>
      </c>
      <c r="H172" s="26">
        <f>(ABS(H164)-1)/H156</f>
        <v>1.73334067</v>
      </c>
      <c r="J172" s="11"/>
      <c r="L172" s="2" t="s">
        <v>310</v>
      </c>
      <c r="M172" s="26">
        <f>(ABS(M164)-1)/M156</f>
        <v>2.097805901</v>
      </c>
      <c r="O172" s="11"/>
      <c r="Q172" s="2" t="s">
        <v>310</v>
      </c>
      <c r="R172" s="26">
        <f>(ABS(R164)-1)/R156</f>
        <v>1.721781908</v>
      </c>
      <c r="T172" s="11"/>
      <c r="V172" s="2" t="s">
        <v>310</v>
      </c>
      <c r="W172" s="26">
        <f>(ABS(W164)-1)/W156</f>
        <v>2.030426086</v>
      </c>
      <c r="Y172" s="11"/>
      <c r="AA172" s="2" t="s">
        <v>310</v>
      </c>
      <c r="AB172" s="26">
        <f>(ABS(AB164)-1)/AB156</f>
        <v>1.927780176</v>
      </c>
      <c r="AD172" s="11"/>
      <c r="AF172" s="2" t="s">
        <v>310</v>
      </c>
      <c r="AG172" s="26">
        <f>(ABS(AG164)-1)/AG156</f>
        <v>1.837297132</v>
      </c>
      <c r="AI172" s="11"/>
      <c r="AK172" s="2" t="s">
        <v>310</v>
      </c>
      <c r="AL172" s="26">
        <f>(ABS(AL164)-1)/AL156</f>
        <v>1.644772912</v>
      </c>
      <c r="AN172" s="11"/>
      <c r="AP172" s="2" t="s">
        <v>310</v>
      </c>
      <c r="AQ172" s="26">
        <f>(ABS(AQ164)-1)/AQ156</f>
        <v>2.132562016</v>
      </c>
      <c r="AS172" s="11"/>
    </row>
    <row r="173">
      <c r="B173" s="2" t="s">
        <v>311</v>
      </c>
      <c r="C173" s="26">
        <f>ABS(C158)/ABS(C165)</f>
        <v>1</v>
      </c>
      <c r="E173" s="11"/>
      <c r="G173" s="2" t="s">
        <v>311</v>
      </c>
      <c r="H173" s="26">
        <f>ABS(H158)/ABS(H165)</f>
        <v>1.017857143</v>
      </c>
      <c r="J173" s="11"/>
      <c r="L173" s="2" t="s">
        <v>311</v>
      </c>
      <c r="M173" s="26">
        <f>ABS(M158)/ABS(M165)</f>
        <v>1</v>
      </c>
      <c r="O173" s="11"/>
      <c r="Q173" s="2" t="s">
        <v>311</v>
      </c>
      <c r="R173" s="26">
        <f>ABS(R158)/ABS(R165)</f>
        <v>1.017857143</v>
      </c>
      <c r="T173" s="11"/>
      <c r="V173" s="2" t="s">
        <v>311</v>
      </c>
      <c r="W173" s="26">
        <f>ABS(W158)/ABS(W165)</f>
        <v>1.051724138</v>
      </c>
      <c r="Y173" s="11"/>
      <c r="AA173" s="2" t="s">
        <v>311</v>
      </c>
      <c r="AB173" s="26">
        <f>ABS(AB158)/ABS(AB165)</f>
        <v>1.051724138</v>
      </c>
      <c r="AD173" s="11"/>
      <c r="AF173" s="2" t="s">
        <v>311</v>
      </c>
      <c r="AG173" s="26">
        <f>ABS(AG158)/ABS(AG165)</f>
        <v>1.2</v>
      </c>
      <c r="AI173" s="11"/>
      <c r="AK173" s="2" t="s">
        <v>311</v>
      </c>
      <c r="AL173" s="26">
        <f>ABS(AL158)/ABS(AL165)</f>
        <v>1.083333333</v>
      </c>
      <c r="AN173" s="11"/>
      <c r="AP173" s="2" t="s">
        <v>311</v>
      </c>
      <c r="AQ173" s="26">
        <f>ABS(AQ158)/ABS(AQ165)</f>
        <v>1.191176471</v>
      </c>
      <c r="AS173" s="11"/>
    </row>
    <row r="174">
      <c r="B174" s="2" t="s">
        <v>312</v>
      </c>
      <c r="C174" s="26">
        <f>ABS(C164)/ABS(C165)</f>
        <v>1.120689655</v>
      </c>
      <c r="E174" s="11"/>
      <c r="G174" s="2" t="s">
        <v>312</v>
      </c>
      <c r="H174" s="26">
        <f>ABS(H164)/ABS(H165)</f>
        <v>1.142857143</v>
      </c>
      <c r="J174" s="11"/>
      <c r="L174" s="2" t="s">
        <v>312</v>
      </c>
      <c r="M174" s="26">
        <f>ABS(M164)/ABS(M165)</f>
        <v>1.127272727</v>
      </c>
      <c r="O174" s="11"/>
      <c r="Q174" s="2" t="s">
        <v>312</v>
      </c>
      <c r="R174" s="26">
        <f>ABS(R164)/ABS(R165)</f>
        <v>1.142857143</v>
      </c>
      <c r="T174" s="11"/>
      <c r="V174" s="2" t="s">
        <v>312</v>
      </c>
      <c r="W174" s="26">
        <f>ABS(W164)/ABS(W165)</f>
        <v>1.172413793</v>
      </c>
      <c r="Y174" s="11"/>
      <c r="AA174" s="2" t="s">
        <v>312</v>
      </c>
      <c r="AB174" s="26">
        <f>ABS(AB164)/ABS(AB165)</f>
        <v>1.172413793</v>
      </c>
      <c r="AD174" s="11"/>
      <c r="AF174" s="2" t="s">
        <v>312</v>
      </c>
      <c r="AG174" s="26">
        <f>ABS(AG164)/ABS(AG165)</f>
        <v>1.327272727</v>
      </c>
      <c r="AI174" s="11"/>
      <c r="AK174" s="2" t="s">
        <v>312</v>
      </c>
      <c r="AL174" s="26">
        <f>ABS(AL164)/ABS(AL165)</f>
        <v>1.266666667</v>
      </c>
      <c r="AN174" s="11"/>
      <c r="AP174" s="2" t="s">
        <v>312</v>
      </c>
      <c r="AQ174" s="26">
        <f>ABS(AQ164)/ABS(AQ165)</f>
        <v>1.294117647</v>
      </c>
      <c r="AS174" s="11"/>
    </row>
    <row r="175">
      <c r="B175" s="2" t="s">
        <v>313</v>
      </c>
      <c r="C175" s="26">
        <f>C162/MAX(ABS(C160),ABS(C165))</f>
        <v>0.05172413793</v>
      </c>
      <c r="E175" s="11"/>
      <c r="G175" s="2" t="s">
        <v>313</v>
      </c>
      <c r="H175" s="26">
        <f>H162/MAX(ABS(H160),ABS(H165))</f>
        <v>0</v>
      </c>
      <c r="J175" s="11"/>
      <c r="L175" s="2" t="s">
        <v>313</v>
      </c>
      <c r="M175" s="26">
        <f>M162/MAX(ABS(M160),ABS(M165))</f>
        <v>0</v>
      </c>
      <c r="O175" s="11"/>
      <c r="Q175" s="2" t="s">
        <v>313</v>
      </c>
      <c r="R175" s="26">
        <f>R162/MAX(ABS(R160),ABS(R165))</f>
        <v>0</v>
      </c>
      <c r="T175" s="11"/>
      <c r="V175" s="2" t="s">
        <v>313</v>
      </c>
      <c r="W175" s="26">
        <f>W162/MAX(ABS(W160),ABS(W165))</f>
        <v>0</v>
      </c>
      <c r="Y175" s="11"/>
      <c r="AA175" s="2" t="s">
        <v>313</v>
      </c>
      <c r="AB175" s="26">
        <f>AB162/MAX(ABS(AB160),ABS(AB165))</f>
        <v>0</v>
      </c>
      <c r="AD175" s="11"/>
      <c r="AF175" s="2" t="s">
        <v>313</v>
      </c>
      <c r="AG175" s="26">
        <f>AG162/MAX(ABS(AG160),ABS(AG165))</f>
        <v>0.09090909091</v>
      </c>
      <c r="AI175" s="11"/>
      <c r="AK175" s="2" t="s">
        <v>313</v>
      </c>
      <c r="AL175" s="26">
        <f>AL162/MAX(ABS(AL160),ABS(AL165))</f>
        <v>0</v>
      </c>
      <c r="AN175" s="11"/>
      <c r="AP175" s="2" t="s">
        <v>313</v>
      </c>
      <c r="AQ175" s="26">
        <f>AQ162/MAX(ABS(AQ160),ABS(AQ165))</f>
        <v>0</v>
      </c>
      <c r="AS175" s="11"/>
    </row>
    <row r="176">
      <c r="B176" s="27" t="s">
        <v>314</v>
      </c>
      <c r="C176" s="26">
        <f>C161/(C160+C162+C161)</f>
        <v>0</v>
      </c>
      <c r="E176" s="11"/>
      <c r="G176" s="27" t="s">
        <v>314</v>
      </c>
      <c r="H176" s="26">
        <f>H161/(H160+H162+H161)</f>
        <v>0.01785714286</v>
      </c>
      <c r="J176" s="11"/>
      <c r="L176" s="27" t="s">
        <v>314</v>
      </c>
      <c r="M176" s="26">
        <f>M161/(M160+M162+M161)</f>
        <v>0</v>
      </c>
      <c r="O176" s="11"/>
      <c r="Q176" s="27" t="s">
        <v>314</v>
      </c>
      <c r="R176" s="26">
        <f>R161/(R160+R162+R161)</f>
        <v>0.01785714286</v>
      </c>
      <c r="T176" s="11"/>
      <c r="V176" s="27" t="s">
        <v>314</v>
      </c>
      <c r="W176" s="26">
        <f>W161/(W160+W162+W161)</f>
        <v>0.05172413793</v>
      </c>
      <c r="Y176" s="11"/>
      <c r="AA176" s="27" t="s">
        <v>314</v>
      </c>
      <c r="AB176" s="26">
        <f>AB161/(AB160+AB162+AB161)</f>
        <v>0.05172413793</v>
      </c>
      <c r="AD176" s="11"/>
      <c r="AF176" s="27" t="s">
        <v>314</v>
      </c>
      <c r="AG176" s="26">
        <f>AG161/(AG160+AG162+AG161)</f>
        <v>0.04761904762</v>
      </c>
      <c r="AI176" s="11"/>
      <c r="AK176" s="27" t="s">
        <v>314</v>
      </c>
      <c r="AL176" s="26">
        <f>AL161/(AL160+AL162+AL161)</f>
        <v>0.08333333333</v>
      </c>
      <c r="AN176" s="11"/>
      <c r="AP176" s="27" t="s">
        <v>314</v>
      </c>
      <c r="AQ176" s="26">
        <f>AQ161/(AQ160+AQ162+AQ161)</f>
        <v>0.1911764706</v>
      </c>
      <c r="AS176" s="11"/>
    </row>
    <row r="177">
      <c r="B177" s="27" t="s">
        <v>315</v>
      </c>
      <c r="C177" s="26">
        <f>C162/(C160+C162+C161)</f>
        <v>0.05172413793</v>
      </c>
      <c r="E177" s="11"/>
      <c r="G177" s="27" t="s">
        <v>315</v>
      </c>
      <c r="H177" s="26">
        <f>H162/(H160+H162+H161)</f>
        <v>0</v>
      </c>
      <c r="J177" s="11"/>
      <c r="L177" s="27" t="s">
        <v>315</v>
      </c>
      <c r="M177" s="26">
        <f>M162/(M160+M162+M161)</f>
        <v>0</v>
      </c>
      <c r="O177" s="11"/>
      <c r="Q177" s="27" t="s">
        <v>315</v>
      </c>
      <c r="R177" s="26">
        <f>R162/(R160+R162+R161)</f>
        <v>0</v>
      </c>
      <c r="T177" s="11"/>
      <c r="V177" s="27" t="s">
        <v>315</v>
      </c>
      <c r="W177" s="26">
        <f>W162/(W160+W162+W161)</f>
        <v>0</v>
      </c>
      <c r="Y177" s="11"/>
      <c r="AA177" s="27" t="s">
        <v>315</v>
      </c>
      <c r="AB177" s="26">
        <f>AB162/(AB160+AB162+AB161)</f>
        <v>0</v>
      </c>
      <c r="AD177" s="11"/>
      <c r="AF177" s="27" t="s">
        <v>315</v>
      </c>
      <c r="AG177" s="26">
        <f>AG162/(AG160+AG162+AG161)</f>
        <v>0.07936507937</v>
      </c>
      <c r="AI177" s="11"/>
      <c r="AK177" s="27" t="s">
        <v>315</v>
      </c>
      <c r="AL177" s="26">
        <f>AL162/(AL160+AL162+AL161)</f>
        <v>0</v>
      </c>
      <c r="AN177" s="11"/>
      <c r="AP177" s="27" t="s">
        <v>315</v>
      </c>
      <c r="AQ177" s="26">
        <f>AQ162/(AQ160+AQ162+AQ161)</f>
        <v>0</v>
      </c>
      <c r="AS177" s="11"/>
    </row>
    <row r="178">
      <c r="B178" s="27" t="s">
        <v>316</v>
      </c>
      <c r="C178" s="26">
        <f>(C161+C162)/(C160+C161+C162)</f>
        <v>0.05172413793</v>
      </c>
      <c r="E178" s="11"/>
      <c r="G178" s="27" t="s">
        <v>316</v>
      </c>
      <c r="H178" s="26">
        <f>(H161+H162)/(H160+H161+H162)</f>
        <v>0.01785714286</v>
      </c>
      <c r="J178" s="11"/>
      <c r="L178" s="27" t="s">
        <v>316</v>
      </c>
      <c r="M178" s="26">
        <f>(M161+M162)/(M160+M161+M162)</f>
        <v>0</v>
      </c>
      <c r="O178" s="11"/>
      <c r="Q178" s="27" t="s">
        <v>316</v>
      </c>
      <c r="R178" s="26">
        <f>(R161+R162)/(R160+R161+R162)</f>
        <v>0.01785714286</v>
      </c>
      <c r="T178" s="11"/>
      <c r="V178" s="27" t="s">
        <v>316</v>
      </c>
      <c r="W178" s="26">
        <f>(W161+W162)/(W160+W161+W162)</f>
        <v>0.05172413793</v>
      </c>
      <c r="Y178" s="11"/>
      <c r="AA178" s="27" t="s">
        <v>316</v>
      </c>
      <c r="AB178" s="26">
        <f>(AB161+AB162)/(AB160+AB161+AB162)</f>
        <v>0.05172413793</v>
      </c>
      <c r="AD178" s="11"/>
      <c r="AF178" s="27" t="s">
        <v>316</v>
      </c>
      <c r="AG178" s="26">
        <f>(AG161+AG162)/(AG160+AG161+AG162)</f>
        <v>0.126984127</v>
      </c>
      <c r="AI178" s="11"/>
      <c r="AK178" s="27" t="s">
        <v>316</v>
      </c>
      <c r="AL178" s="26">
        <f>(AL161+AL162)/(AL160+AL161+AL162)</f>
        <v>0.08333333333</v>
      </c>
      <c r="AN178" s="11"/>
      <c r="AP178" s="27" t="s">
        <v>316</v>
      </c>
      <c r="AQ178" s="26">
        <f>(AQ161+AQ162)/(AQ160+AQ161+AQ162)</f>
        <v>0.1911764706</v>
      </c>
      <c r="AS178" s="11"/>
    </row>
    <row r="179">
      <c r="B179" s="27" t="s">
        <v>317</v>
      </c>
      <c r="C179" s="28" t="str">
        <f>ABS(C161)/ABS(C159)</f>
        <v>#DIV/0!</v>
      </c>
      <c r="E179" s="11"/>
      <c r="G179" s="27" t="s">
        <v>317</v>
      </c>
      <c r="H179" s="28">
        <f>ABS(H161)/ABS(H159)</f>
        <v>1</v>
      </c>
      <c r="J179" s="11"/>
      <c r="L179" s="27" t="s">
        <v>317</v>
      </c>
      <c r="M179" s="28" t="str">
        <f>ABS(M161)/ABS(M159)</f>
        <v>#DIV/0!</v>
      </c>
      <c r="O179" s="11"/>
      <c r="Q179" s="27" t="s">
        <v>317</v>
      </c>
      <c r="R179" s="28">
        <f>ABS(R161)/ABS(R159)</f>
        <v>1</v>
      </c>
      <c r="T179" s="11"/>
      <c r="V179" s="27" t="s">
        <v>317</v>
      </c>
      <c r="W179" s="28">
        <f>ABS(W161)/ABS(W159)</f>
        <v>1</v>
      </c>
      <c r="Y179" s="11"/>
      <c r="AA179" s="27" t="s">
        <v>317</v>
      </c>
      <c r="AB179" s="28">
        <f>ABS(AB161)/ABS(AB159)</f>
        <v>1</v>
      </c>
      <c r="AD179" s="11"/>
      <c r="AF179" s="27" t="s">
        <v>317</v>
      </c>
      <c r="AG179" s="28">
        <f>ABS(AG161)/ABS(AG159)</f>
        <v>1</v>
      </c>
      <c r="AI179" s="11"/>
      <c r="AK179" s="27" t="s">
        <v>317</v>
      </c>
      <c r="AL179" s="28">
        <f>ABS(AL161)/ABS(AL159)</f>
        <v>1</v>
      </c>
      <c r="AN179" s="11"/>
      <c r="AP179" s="27" t="s">
        <v>317</v>
      </c>
      <c r="AQ179" s="28">
        <f>ABS(AQ161)/ABS(AQ159)</f>
        <v>1</v>
      </c>
      <c r="AS179" s="11"/>
    </row>
    <row r="180">
      <c r="B180" s="27" t="s">
        <v>318</v>
      </c>
      <c r="C180" s="28">
        <f>C161/(C161+C162)</f>
        <v>0</v>
      </c>
      <c r="E180" s="11"/>
      <c r="G180" s="27" t="s">
        <v>318</v>
      </c>
      <c r="H180" s="28">
        <f>H161/(H161+H162)</f>
        <v>1</v>
      </c>
      <c r="J180" s="11"/>
      <c r="L180" s="27" t="s">
        <v>318</v>
      </c>
      <c r="M180" s="28" t="str">
        <f>M161/(M161+M162)</f>
        <v>#DIV/0!</v>
      </c>
      <c r="O180" s="11"/>
      <c r="Q180" s="27" t="s">
        <v>318</v>
      </c>
      <c r="R180" s="28">
        <f>R161/(R161+R162)</f>
        <v>1</v>
      </c>
      <c r="T180" s="11"/>
      <c r="V180" s="27" t="s">
        <v>318</v>
      </c>
      <c r="W180" s="28">
        <f>W161/(W161+W162)</f>
        <v>1</v>
      </c>
      <c r="Y180" s="11"/>
      <c r="AA180" s="27" t="s">
        <v>318</v>
      </c>
      <c r="AB180" s="28">
        <f>AB161/(AB161+AB162)</f>
        <v>1</v>
      </c>
      <c r="AD180" s="11"/>
      <c r="AF180" s="27" t="s">
        <v>318</v>
      </c>
      <c r="AG180" s="28">
        <f>AG161/(AG161+AG162)</f>
        <v>0.375</v>
      </c>
      <c r="AI180" s="11"/>
      <c r="AK180" s="27" t="s">
        <v>318</v>
      </c>
      <c r="AL180" s="28">
        <f>AL161/(AL161+AL162)</f>
        <v>1</v>
      </c>
      <c r="AN180" s="11"/>
      <c r="AP180" s="27" t="s">
        <v>318</v>
      </c>
      <c r="AQ180" s="28">
        <f>AQ161/(AQ161+AQ162)</f>
        <v>1</v>
      </c>
      <c r="AS180" s="11"/>
    </row>
    <row r="181">
      <c r="B181" s="27" t="s">
        <v>319</v>
      </c>
      <c r="C181" s="26">
        <f>C160/(C159+C160+C161+C162)</f>
        <v>0.9482758621</v>
      </c>
      <c r="E181" s="11"/>
      <c r="G181" s="27" t="s">
        <v>319</v>
      </c>
      <c r="H181" s="26">
        <f>H160/(H159+H160+H161+H162)</f>
        <v>0.9649122807</v>
      </c>
      <c r="J181" s="11"/>
      <c r="L181" s="27" t="s">
        <v>319</v>
      </c>
      <c r="M181" s="26">
        <f>M160/(M159+M160+M161+M162)</f>
        <v>1</v>
      </c>
      <c r="O181" s="11"/>
      <c r="Q181" s="27" t="s">
        <v>319</v>
      </c>
      <c r="R181" s="26">
        <f>R160/(R159+R160+R161+R162)</f>
        <v>0.9649122807</v>
      </c>
      <c r="T181" s="11"/>
      <c r="V181" s="27" t="s">
        <v>319</v>
      </c>
      <c r="W181" s="26">
        <f>W160/(W159+W160+W161+W162)</f>
        <v>0.9016393443</v>
      </c>
      <c r="Y181" s="11"/>
      <c r="AA181" s="27" t="s">
        <v>319</v>
      </c>
      <c r="AB181" s="26">
        <f>AB160/(AB159+AB160+AB161+AB162)</f>
        <v>0.9016393443</v>
      </c>
      <c r="AD181" s="11"/>
      <c r="AF181" s="27" t="s">
        <v>319</v>
      </c>
      <c r="AG181" s="26">
        <f>AG160/(AG159+AG160+AG161+AG162)</f>
        <v>0.8333333333</v>
      </c>
      <c r="AI181" s="11"/>
      <c r="AK181" s="27" t="s">
        <v>319</v>
      </c>
      <c r="AL181" s="26">
        <f>AL160/(AL159+AL160+AL161+AL162)</f>
        <v>0.8461538462</v>
      </c>
      <c r="AN181" s="11"/>
      <c r="AP181" s="27" t="s">
        <v>319</v>
      </c>
      <c r="AQ181" s="26">
        <f>AQ160/(AQ159+AQ160+AQ161+AQ162)</f>
        <v>0.6790123457</v>
      </c>
      <c r="AS181" s="11"/>
    </row>
    <row r="182">
      <c r="B182" s="27" t="s">
        <v>320</v>
      </c>
      <c r="C182" s="26">
        <f>(C162+C161+C159)/(C160+C162+C161+C159)</f>
        <v>0.05172413793</v>
      </c>
      <c r="E182" s="11"/>
      <c r="G182" s="27" t="s">
        <v>320</v>
      </c>
      <c r="H182" s="26">
        <f>(H162+H161+H159)/(H160+H162+H161+H159)</f>
        <v>0.0350877193</v>
      </c>
      <c r="J182" s="11"/>
      <c r="L182" s="27" t="s">
        <v>320</v>
      </c>
      <c r="M182" s="26">
        <f>(M162+M161+M159)/(M160+M162+M161+M159)</f>
        <v>0</v>
      </c>
      <c r="O182" s="11"/>
      <c r="Q182" s="27" t="s">
        <v>320</v>
      </c>
      <c r="R182" s="26">
        <f>(R162+R161+R159)/(R160+R162+R161+R159)</f>
        <v>0.0350877193</v>
      </c>
      <c r="T182" s="11"/>
      <c r="V182" s="27" t="s">
        <v>320</v>
      </c>
      <c r="W182" s="26">
        <f>(W162+W161+W159)/(W160+W162+W161+W159)</f>
        <v>0.09836065574</v>
      </c>
      <c r="Y182" s="11"/>
      <c r="AA182" s="27" t="s">
        <v>320</v>
      </c>
      <c r="AB182" s="26">
        <f>(AB162+AB161+AB159)/(AB160+AB162+AB161+AB159)</f>
        <v>0.09836065574</v>
      </c>
      <c r="AD182" s="11"/>
      <c r="AF182" s="27" t="s">
        <v>320</v>
      </c>
      <c r="AG182" s="26">
        <f>(AG162+AG161+AG159)/(AG160+AG162+AG161+AG159)</f>
        <v>0.1666666667</v>
      </c>
      <c r="AI182" s="11"/>
      <c r="AK182" s="27" t="s">
        <v>320</v>
      </c>
      <c r="AL182" s="26">
        <f>(AL162+AL161+AL159)/(AL160+AL162+AL161+AL159)</f>
        <v>0.1538461538</v>
      </c>
      <c r="AN182" s="11"/>
      <c r="AP182" s="27" t="s">
        <v>320</v>
      </c>
      <c r="AQ182" s="26">
        <f>(AQ162+AQ161+AQ159)/(AQ160+AQ162+AQ161+AQ159)</f>
        <v>0.3209876543</v>
      </c>
      <c r="AS182" s="11"/>
    </row>
    <row r="183">
      <c r="B183" s="27" t="s">
        <v>321</v>
      </c>
      <c r="C183" s="26">
        <f>(C161+C159)/C160</f>
        <v>0</v>
      </c>
      <c r="E183" s="11"/>
      <c r="G183" s="27" t="s">
        <v>321</v>
      </c>
      <c r="H183" s="26">
        <f>(H161+H159)/H160</f>
        <v>0.03636363636</v>
      </c>
      <c r="J183" s="11"/>
      <c r="L183" s="27" t="s">
        <v>321</v>
      </c>
      <c r="M183" s="26">
        <f>(M161+M159)/M160</f>
        <v>0</v>
      </c>
      <c r="O183" s="11"/>
      <c r="Q183" s="27" t="s">
        <v>321</v>
      </c>
      <c r="R183" s="26">
        <f>(R161+R159)/R160</f>
        <v>0.03636363636</v>
      </c>
      <c r="T183" s="11"/>
      <c r="V183" s="27" t="s">
        <v>321</v>
      </c>
      <c r="W183" s="26">
        <f>(W161+W159)/W160</f>
        <v>0.1090909091</v>
      </c>
      <c r="Y183" s="11"/>
      <c r="AA183" s="27" t="s">
        <v>321</v>
      </c>
      <c r="AB183" s="26">
        <f>(AB161+AB159)/AB160</f>
        <v>0.1090909091</v>
      </c>
      <c r="AD183" s="11"/>
      <c r="AF183" s="27" t="s">
        <v>321</v>
      </c>
      <c r="AG183" s="26">
        <f>(AG161+AG159)/AG160</f>
        <v>0.1090909091</v>
      </c>
      <c r="AI183" s="11"/>
      <c r="AK183" s="27" t="s">
        <v>321</v>
      </c>
      <c r="AL183" s="26">
        <f>(AL161+AL159)/AL160</f>
        <v>0.1818181818</v>
      </c>
      <c r="AN183" s="11"/>
      <c r="AP183" s="27" t="s">
        <v>321</v>
      </c>
      <c r="AQ183" s="26">
        <f>(AQ161+AQ159)/AQ160</f>
        <v>0.4727272727</v>
      </c>
      <c r="AS183" s="11"/>
    </row>
    <row r="184">
      <c r="E184" s="11"/>
      <c r="J184" s="11"/>
      <c r="O184" s="11"/>
      <c r="T184" s="11"/>
      <c r="Y184" s="11"/>
      <c r="AD184" s="11"/>
      <c r="AI184" s="11"/>
      <c r="AN184" s="11"/>
      <c r="AS184" s="11"/>
    </row>
    <row r="185">
      <c r="E185" s="11"/>
      <c r="J185" s="11"/>
      <c r="O185" s="11"/>
      <c r="T185" s="11"/>
      <c r="Y185" s="11"/>
      <c r="AD185" s="11"/>
      <c r="AI185" s="11"/>
      <c r="AN185" s="11"/>
      <c r="AS185" s="11"/>
    </row>
    <row r="186">
      <c r="E186" s="11"/>
      <c r="J186" s="11"/>
      <c r="O186" s="11"/>
      <c r="T186" s="11"/>
      <c r="Y186" s="11"/>
      <c r="AD186" s="11"/>
      <c r="AI186" s="11"/>
      <c r="AN186" s="11"/>
      <c r="AS186" s="11"/>
    </row>
    <row r="187">
      <c r="E187" s="11"/>
      <c r="J187" s="11"/>
      <c r="O187" s="11"/>
      <c r="T187" s="11"/>
      <c r="Y187" s="11"/>
      <c r="AD187" s="11"/>
      <c r="AI187" s="11"/>
      <c r="AN187" s="11"/>
      <c r="AS187" s="11"/>
    </row>
    <row r="188">
      <c r="E188" s="11"/>
      <c r="J188" s="11"/>
      <c r="O188" s="11"/>
      <c r="T188" s="11"/>
      <c r="Y188" s="11"/>
      <c r="AD188" s="11"/>
      <c r="AI188" s="11"/>
      <c r="AN188" s="11"/>
      <c r="AS188" s="11"/>
    </row>
    <row r="189">
      <c r="E189" s="11"/>
      <c r="J189" s="11"/>
      <c r="O189" s="11"/>
      <c r="T189" s="11"/>
      <c r="Y189" s="11"/>
      <c r="AD189" s="11"/>
      <c r="AI189" s="11"/>
      <c r="AN189" s="11"/>
      <c r="AS189" s="11"/>
    </row>
    <row r="190">
      <c r="E190" s="11"/>
      <c r="J190" s="11"/>
      <c r="O190" s="11"/>
      <c r="T190" s="11"/>
      <c r="Y190" s="11"/>
      <c r="AD190" s="11"/>
      <c r="AI190" s="11"/>
      <c r="AN190" s="11"/>
      <c r="AS190" s="11"/>
    </row>
    <row r="191">
      <c r="E191" s="11"/>
      <c r="J191" s="11"/>
      <c r="O191" s="11"/>
      <c r="T191" s="11"/>
      <c r="Y191" s="11"/>
      <c r="AD191" s="11"/>
      <c r="AI191" s="11"/>
      <c r="AN191" s="11"/>
      <c r="AS191" s="11"/>
    </row>
    <row r="192">
      <c r="E192" s="11"/>
      <c r="J192" s="11"/>
      <c r="O192" s="11"/>
      <c r="T192" s="11"/>
      <c r="Y192" s="11"/>
      <c r="AD192" s="11"/>
      <c r="AI192" s="11"/>
      <c r="AN192" s="11"/>
      <c r="AS192" s="11"/>
    </row>
    <row r="193">
      <c r="E193" s="11"/>
      <c r="J193" s="11"/>
      <c r="O193" s="11"/>
      <c r="T193" s="11"/>
      <c r="Y193" s="11"/>
      <c r="AD193" s="11"/>
      <c r="AI193" s="11"/>
      <c r="AN193" s="11"/>
      <c r="AS193" s="11"/>
    </row>
    <row r="194">
      <c r="E194" s="11"/>
      <c r="J194" s="11"/>
      <c r="O194" s="11"/>
      <c r="T194" s="11"/>
      <c r="Y194" s="11"/>
      <c r="AD194" s="11"/>
      <c r="AI194" s="11"/>
      <c r="AN194" s="11"/>
      <c r="AS194" s="11"/>
    </row>
    <row r="195">
      <c r="E195" s="11"/>
      <c r="J195" s="11"/>
      <c r="O195" s="11"/>
      <c r="T195" s="11"/>
      <c r="Y195" s="11"/>
      <c r="AD195" s="11"/>
      <c r="AI195" s="11"/>
      <c r="AN195" s="11"/>
      <c r="AS195" s="11"/>
    </row>
    <row r="196">
      <c r="E196" s="11"/>
      <c r="J196" s="11"/>
      <c r="O196" s="11"/>
      <c r="T196" s="11"/>
      <c r="Y196" s="11"/>
      <c r="AD196" s="11"/>
      <c r="AI196" s="11"/>
      <c r="AN196" s="11"/>
      <c r="AS196" s="11"/>
    </row>
    <row r="197">
      <c r="E197" s="11"/>
      <c r="J197" s="11"/>
      <c r="O197" s="11"/>
      <c r="T197" s="11"/>
      <c r="Y197" s="11"/>
      <c r="AD197" s="11"/>
      <c r="AI197" s="11"/>
      <c r="AN197" s="11"/>
      <c r="AS197" s="11"/>
    </row>
    <row r="198">
      <c r="E198" s="11"/>
      <c r="J198" s="11"/>
      <c r="O198" s="11"/>
      <c r="T198" s="11"/>
      <c r="Y198" s="11"/>
      <c r="AD198" s="11"/>
      <c r="AI198" s="11"/>
      <c r="AN198" s="11"/>
      <c r="AS198" s="11"/>
    </row>
    <row r="199">
      <c r="E199" s="11"/>
      <c r="J199" s="11"/>
      <c r="O199" s="11"/>
      <c r="T199" s="11"/>
      <c r="Y199" s="11"/>
      <c r="AD199" s="11"/>
      <c r="AI199" s="11"/>
      <c r="AN199" s="11"/>
      <c r="AS199" s="11"/>
    </row>
    <row r="200">
      <c r="E200" s="11"/>
      <c r="J200" s="11"/>
      <c r="O200" s="11"/>
      <c r="T200" s="11"/>
      <c r="Y200" s="11"/>
      <c r="AD200" s="11"/>
      <c r="AI200" s="11"/>
      <c r="AN200" s="11"/>
      <c r="AS200" s="11"/>
    </row>
    <row r="201">
      <c r="E201" s="11"/>
      <c r="J201" s="11"/>
      <c r="O201" s="11"/>
      <c r="T201" s="11"/>
      <c r="Y201" s="11"/>
      <c r="AD201" s="11"/>
      <c r="AI201" s="11"/>
      <c r="AN201" s="11"/>
      <c r="AS201" s="11"/>
    </row>
    <row r="202">
      <c r="E202" s="11"/>
      <c r="J202" s="11"/>
      <c r="O202" s="11"/>
      <c r="T202" s="11"/>
      <c r="Y202" s="11"/>
      <c r="AD202" s="11"/>
      <c r="AI202" s="11"/>
      <c r="AN202" s="11"/>
      <c r="AS202" s="11"/>
    </row>
    <row r="203">
      <c r="E203" s="11"/>
      <c r="J203" s="11"/>
      <c r="O203" s="11"/>
      <c r="T203" s="11"/>
      <c r="Y203" s="11"/>
      <c r="AD203" s="11"/>
      <c r="AI203" s="11"/>
      <c r="AN203" s="11"/>
      <c r="AS203" s="11"/>
    </row>
    <row r="204">
      <c r="E204" s="11"/>
      <c r="J204" s="11"/>
      <c r="O204" s="11"/>
      <c r="T204" s="11"/>
      <c r="Y204" s="11"/>
      <c r="AD204" s="11"/>
      <c r="AI204" s="11"/>
      <c r="AN204" s="11"/>
      <c r="AS204" s="11"/>
    </row>
    <row r="205">
      <c r="E205" s="11"/>
      <c r="J205" s="11"/>
      <c r="O205" s="11"/>
      <c r="T205" s="11"/>
      <c r="Y205" s="11"/>
      <c r="AD205" s="11"/>
      <c r="AI205" s="11"/>
      <c r="AN205" s="11"/>
      <c r="AS205" s="11"/>
    </row>
    <row r="206">
      <c r="E206" s="11"/>
      <c r="J206" s="11"/>
      <c r="O206" s="11"/>
      <c r="T206" s="11"/>
      <c r="Y206" s="11"/>
      <c r="AD206" s="11"/>
      <c r="AI206" s="11"/>
      <c r="AN206" s="11"/>
      <c r="AS206" s="11"/>
    </row>
    <row r="207">
      <c r="E207" s="11"/>
      <c r="J207" s="11"/>
      <c r="O207" s="11"/>
      <c r="T207" s="11"/>
      <c r="Y207" s="11"/>
      <c r="AD207" s="11"/>
      <c r="AI207" s="11"/>
      <c r="AN207" s="11"/>
      <c r="AS207" s="11"/>
    </row>
    <row r="208">
      <c r="E208" s="11"/>
      <c r="J208" s="11"/>
      <c r="O208" s="11"/>
      <c r="T208" s="11"/>
      <c r="Y208" s="11"/>
      <c r="AD208" s="11"/>
      <c r="AI208" s="11"/>
      <c r="AN208" s="11"/>
      <c r="AS208" s="11"/>
    </row>
    <row r="209">
      <c r="E209" s="11"/>
      <c r="J209" s="11"/>
      <c r="O209" s="11"/>
      <c r="T209" s="11"/>
      <c r="Y209" s="11"/>
      <c r="AD209" s="11"/>
      <c r="AI209" s="11"/>
      <c r="AN209" s="11"/>
      <c r="AS209" s="11"/>
    </row>
    <row r="210">
      <c r="E210" s="11"/>
      <c r="J210" s="11"/>
      <c r="O210" s="11"/>
      <c r="T210" s="11"/>
      <c r="Y210" s="11"/>
      <c r="AD210" s="11"/>
      <c r="AI210" s="11"/>
      <c r="AN210" s="11"/>
      <c r="AS210" s="11"/>
    </row>
    <row r="211">
      <c r="E211" s="11"/>
      <c r="J211" s="11"/>
      <c r="O211" s="11"/>
      <c r="T211" s="11"/>
      <c r="Y211" s="11"/>
      <c r="AD211" s="11"/>
      <c r="AI211" s="11"/>
      <c r="AN211" s="11"/>
      <c r="AS211" s="11"/>
    </row>
    <row r="212">
      <c r="E212" s="11"/>
      <c r="J212" s="11"/>
      <c r="O212" s="11"/>
      <c r="T212" s="11"/>
      <c r="Y212" s="11"/>
      <c r="AD212" s="11"/>
      <c r="AI212" s="11"/>
      <c r="AN212" s="11"/>
      <c r="AS212" s="11"/>
    </row>
    <row r="213">
      <c r="E213" s="11"/>
      <c r="J213" s="11"/>
      <c r="O213" s="11"/>
      <c r="T213" s="11"/>
      <c r="Y213" s="11"/>
      <c r="AD213" s="11"/>
      <c r="AI213" s="11"/>
      <c r="AN213" s="11"/>
      <c r="AS213" s="11"/>
    </row>
    <row r="214">
      <c r="E214" s="11"/>
      <c r="J214" s="11"/>
      <c r="O214" s="11"/>
      <c r="T214" s="11"/>
      <c r="Y214" s="11"/>
      <c r="AD214" s="11"/>
      <c r="AI214" s="11"/>
      <c r="AN214" s="11"/>
      <c r="AS214" s="11"/>
    </row>
    <row r="215">
      <c r="E215" s="11"/>
      <c r="J215" s="11"/>
      <c r="O215" s="11"/>
      <c r="T215" s="11"/>
      <c r="Y215" s="11"/>
      <c r="AD215" s="11"/>
      <c r="AI215" s="11"/>
      <c r="AN215" s="11"/>
      <c r="AS215" s="11"/>
    </row>
    <row r="216">
      <c r="E216" s="11"/>
      <c r="J216" s="11"/>
      <c r="O216" s="11"/>
      <c r="T216" s="11"/>
      <c r="Y216" s="11"/>
      <c r="AD216" s="11"/>
      <c r="AI216" s="11"/>
      <c r="AN216" s="11"/>
      <c r="AS216" s="11"/>
    </row>
    <row r="217">
      <c r="E217" s="11"/>
      <c r="J217" s="11"/>
      <c r="O217" s="11"/>
      <c r="T217" s="11"/>
      <c r="Y217" s="11"/>
      <c r="AD217" s="11"/>
      <c r="AI217" s="11"/>
      <c r="AN217" s="11"/>
      <c r="AS217" s="11"/>
    </row>
    <row r="218">
      <c r="E218" s="11"/>
      <c r="J218" s="11"/>
      <c r="O218" s="11"/>
      <c r="T218" s="11"/>
      <c r="Y218" s="11"/>
      <c r="AD218" s="11"/>
      <c r="AI218" s="11"/>
      <c r="AN218" s="11"/>
      <c r="AS218" s="11"/>
    </row>
    <row r="219">
      <c r="E219" s="11"/>
      <c r="J219" s="11"/>
      <c r="O219" s="11"/>
      <c r="T219" s="11"/>
      <c r="Y219" s="11"/>
      <c r="AD219" s="11"/>
      <c r="AI219" s="11"/>
      <c r="AN219" s="11"/>
      <c r="AS219" s="11"/>
    </row>
    <row r="220">
      <c r="E220" s="11"/>
      <c r="J220" s="11"/>
      <c r="O220" s="11"/>
      <c r="T220" s="11"/>
      <c r="Y220" s="11"/>
      <c r="AD220" s="11"/>
      <c r="AI220" s="11"/>
      <c r="AN220" s="11"/>
      <c r="AS220" s="11"/>
    </row>
    <row r="221">
      <c r="E221" s="11"/>
      <c r="J221" s="11"/>
      <c r="O221" s="11"/>
      <c r="T221" s="11"/>
      <c r="Y221" s="11"/>
      <c r="AD221" s="11"/>
      <c r="AI221" s="11"/>
      <c r="AN221" s="11"/>
      <c r="AS221" s="11"/>
    </row>
    <row r="222">
      <c r="E222" s="11"/>
      <c r="J222" s="11"/>
      <c r="O222" s="11"/>
      <c r="T222" s="11"/>
      <c r="Y222" s="11"/>
      <c r="AD222" s="11"/>
      <c r="AI222" s="11"/>
      <c r="AN222" s="11"/>
      <c r="AS222" s="11"/>
    </row>
    <row r="223">
      <c r="E223" s="11"/>
      <c r="J223" s="11"/>
      <c r="O223" s="11"/>
      <c r="T223" s="11"/>
      <c r="Y223" s="11"/>
      <c r="AD223" s="11"/>
      <c r="AI223" s="11"/>
      <c r="AN223" s="11"/>
      <c r="AS223" s="11"/>
    </row>
    <row r="224">
      <c r="E224" s="11"/>
      <c r="J224" s="11"/>
      <c r="O224" s="11"/>
      <c r="T224" s="11"/>
      <c r="Y224" s="11"/>
      <c r="AD224" s="11"/>
      <c r="AI224" s="11"/>
      <c r="AN224" s="11"/>
      <c r="AS224" s="11"/>
    </row>
    <row r="225">
      <c r="E225" s="11"/>
      <c r="J225" s="11"/>
      <c r="O225" s="11"/>
      <c r="T225" s="11"/>
      <c r="Y225" s="11"/>
      <c r="AD225" s="11"/>
      <c r="AI225" s="11"/>
      <c r="AN225" s="11"/>
      <c r="AS225" s="11"/>
    </row>
    <row r="226">
      <c r="E226" s="11"/>
      <c r="J226" s="11"/>
      <c r="O226" s="11"/>
      <c r="T226" s="11"/>
      <c r="Y226" s="11"/>
      <c r="AD226" s="11"/>
      <c r="AI226" s="11"/>
      <c r="AN226" s="11"/>
      <c r="AS226" s="11"/>
    </row>
    <row r="227">
      <c r="E227" s="11"/>
      <c r="J227" s="11"/>
      <c r="O227" s="11"/>
      <c r="T227" s="11"/>
      <c r="Y227" s="11"/>
      <c r="AD227" s="11"/>
      <c r="AI227" s="11"/>
      <c r="AN227" s="11"/>
      <c r="AS227" s="11"/>
    </row>
    <row r="228">
      <c r="E228" s="11"/>
      <c r="J228" s="11"/>
      <c r="O228" s="11"/>
      <c r="T228" s="11"/>
      <c r="Y228" s="11"/>
      <c r="AD228" s="11"/>
      <c r="AI228" s="11"/>
      <c r="AN228" s="11"/>
      <c r="AS228" s="11"/>
    </row>
    <row r="229">
      <c r="E229" s="11"/>
      <c r="J229" s="11"/>
      <c r="O229" s="11"/>
      <c r="T229" s="11"/>
      <c r="Y229" s="11"/>
      <c r="AD229" s="11"/>
      <c r="AI229" s="11"/>
      <c r="AN229" s="11"/>
      <c r="AS229" s="11"/>
    </row>
    <row r="230">
      <c r="E230" s="11"/>
      <c r="J230" s="11"/>
      <c r="O230" s="11"/>
      <c r="T230" s="11"/>
      <c r="Y230" s="11"/>
      <c r="AD230" s="11"/>
      <c r="AI230" s="11"/>
      <c r="AN230" s="11"/>
      <c r="AS230" s="11"/>
    </row>
    <row r="231">
      <c r="E231" s="11"/>
      <c r="J231" s="11"/>
      <c r="O231" s="11"/>
      <c r="T231" s="11"/>
      <c r="Y231" s="11"/>
      <c r="AD231" s="11"/>
      <c r="AI231" s="11"/>
      <c r="AN231" s="11"/>
      <c r="AS231" s="11"/>
    </row>
    <row r="232">
      <c r="E232" s="11"/>
      <c r="J232" s="11"/>
      <c r="O232" s="11"/>
      <c r="T232" s="11"/>
      <c r="Y232" s="11"/>
      <c r="AD232" s="11"/>
      <c r="AI232" s="11"/>
      <c r="AN232" s="11"/>
      <c r="AS232" s="11"/>
    </row>
    <row r="233">
      <c r="E233" s="11"/>
      <c r="J233" s="11"/>
      <c r="O233" s="11"/>
      <c r="T233" s="11"/>
      <c r="Y233" s="11"/>
      <c r="AD233" s="11"/>
      <c r="AI233" s="11"/>
      <c r="AN233" s="11"/>
      <c r="AS233" s="11"/>
    </row>
    <row r="234">
      <c r="E234" s="11"/>
      <c r="J234" s="11"/>
      <c r="O234" s="11"/>
      <c r="T234" s="11"/>
      <c r="Y234" s="11"/>
      <c r="AD234" s="11"/>
      <c r="AI234" s="11"/>
      <c r="AN234" s="11"/>
      <c r="AS234" s="11"/>
    </row>
    <row r="235">
      <c r="E235" s="11"/>
      <c r="J235" s="11"/>
      <c r="O235" s="11"/>
      <c r="T235" s="11"/>
      <c r="Y235" s="11"/>
      <c r="AD235" s="11"/>
      <c r="AI235" s="11"/>
      <c r="AN235" s="11"/>
      <c r="AS235" s="11"/>
    </row>
    <row r="236">
      <c r="E236" s="11"/>
      <c r="J236" s="11"/>
      <c r="O236" s="11"/>
      <c r="T236" s="11"/>
      <c r="Y236" s="11"/>
      <c r="AD236" s="11"/>
      <c r="AI236" s="11"/>
      <c r="AN236" s="11"/>
      <c r="AS236" s="11"/>
    </row>
    <row r="237">
      <c r="E237" s="11"/>
      <c r="J237" s="11"/>
      <c r="O237" s="11"/>
      <c r="T237" s="11"/>
      <c r="Y237" s="11"/>
      <c r="AD237" s="11"/>
      <c r="AI237" s="11"/>
      <c r="AN237" s="11"/>
      <c r="AS237" s="11"/>
    </row>
    <row r="238">
      <c r="E238" s="11"/>
      <c r="J238" s="11"/>
      <c r="O238" s="11"/>
      <c r="T238" s="11"/>
      <c r="Y238" s="11"/>
      <c r="AD238" s="11"/>
      <c r="AI238" s="11"/>
      <c r="AN238" s="11"/>
      <c r="AS238" s="11"/>
    </row>
    <row r="239">
      <c r="E239" s="11"/>
      <c r="J239" s="11"/>
      <c r="O239" s="11"/>
      <c r="T239" s="11"/>
      <c r="Y239" s="11"/>
      <c r="AD239" s="11"/>
      <c r="AI239" s="11"/>
      <c r="AN239" s="11"/>
      <c r="AS239" s="11"/>
    </row>
    <row r="240">
      <c r="E240" s="11"/>
      <c r="J240" s="11"/>
      <c r="O240" s="11"/>
      <c r="T240" s="11"/>
      <c r="Y240" s="11"/>
      <c r="AD240" s="11"/>
      <c r="AI240" s="11"/>
      <c r="AN240" s="11"/>
      <c r="AS240" s="11"/>
    </row>
    <row r="241">
      <c r="E241" s="11"/>
      <c r="J241" s="11"/>
      <c r="O241" s="11"/>
      <c r="T241" s="11"/>
      <c r="Y241" s="11"/>
      <c r="AD241" s="11"/>
      <c r="AI241" s="11"/>
      <c r="AN241" s="11"/>
      <c r="AS241" s="11"/>
    </row>
    <row r="242">
      <c r="E242" s="11"/>
      <c r="J242" s="11"/>
      <c r="O242" s="11"/>
      <c r="T242" s="11"/>
      <c r="Y242" s="11"/>
      <c r="AD242" s="11"/>
      <c r="AI242" s="11"/>
      <c r="AN242" s="11"/>
      <c r="AS242" s="11"/>
    </row>
    <row r="243">
      <c r="E243" s="11"/>
      <c r="J243" s="11"/>
      <c r="O243" s="11"/>
      <c r="T243" s="11"/>
      <c r="Y243" s="11"/>
      <c r="AD243" s="11"/>
      <c r="AI243" s="11"/>
      <c r="AN243" s="11"/>
      <c r="AS243" s="11"/>
    </row>
    <row r="244">
      <c r="E244" s="11"/>
      <c r="J244" s="11"/>
      <c r="O244" s="11"/>
      <c r="T244" s="11"/>
      <c r="Y244" s="11"/>
      <c r="AD244" s="11"/>
      <c r="AI244" s="11"/>
      <c r="AN244" s="11"/>
      <c r="AS244" s="11"/>
    </row>
    <row r="245">
      <c r="E245" s="11"/>
      <c r="J245" s="11"/>
      <c r="O245" s="11"/>
      <c r="T245" s="11"/>
      <c r="Y245" s="11"/>
      <c r="AD245" s="11"/>
      <c r="AI245" s="11"/>
      <c r="AN245" s="11"/>
      <c r="AS245" s="11"/>
    </row>
    <row r="246">
      <c r="E246" s="11"/>
      <c r="J246" s="11"/>
      <c r="O246" s="11"/>
      <c r="T246" s="11"/>
      <c r="Y246" s="11"/>
      <c r="AD246" s="11"/>
      <c r="AI246" s="11"/>
      <c r="AN246" s="11"/>
      <c r="AS246" s="11"/>
    </row>
    <row r="247">
      <c r="E247" s="11"/>
      <c r="J247" s="11"/>
      <c r="O247" s="11"/>
      <c r="T247" s="11"/>
      <c r="Y247" s="11"/>
      <c r="AD247" s="11"/>
      <c r="AI247" s="11"/>
      <c r="AN247" s="11"/>
      <c r="AS247" s="11"/>
    </row>
    <row r="248">
      <c r="E248" s="11"/>
      <c r="J248" s="11"/>
      <c r="O248" s="11"/>
      <c r="T248" s="11"/>
      <c r="Y248" s="11"/>
      <c r="AD248" s="11"/>
      <c r="AI248" s="11"/>
      <c r="AN248" s="11"/>
      <c r="AS248" s="11"/>
    </row>
    <row r="249">
      <c r="E249" s="11"/>
      <c r="J249" s="11"/>
      <c r="O249" s="11"/>
      <c r="T249" s="11"/>
      <c r="Y249" s="11"/>
      <c r="AD249" s="11"/>
      <c r="AI249" s="11"/>
      <c r="AN249" s="11"/>
      <c r="AS249" s="11"/>
    </row>
    <row r="250">
      <c r="E250" s="11"/>
      <c r="J250" s="11"/>
      <c r="O250" s="11"/>
      <c r="T250" s="11"/>
      <c r="Y250" s="11"/>
      <c r="AD250" s="11"/>
      <c r="AI250" s="11"/>
      <c r="AN250" s="11"/>
      <c r="AS250" s="11"/>
    </row>
    <row r="251">
      <c r="E251" s="11"/>
      <c r="J251" s="11"/>
      <c r="O251" s="11"/>
      <c r="T251" s="11"/>
      <c r="Y251" s="11"/>
      <c r="AD251" s="11"/>
      <c r="AI251" s="11"/>
      <c r="AN251" s="11"/>
      <c r="AS251" s="11"/>
    </row>
    <row r="252">
      <c r="E252" s="11"/>
      <c r="J252" s="11"/>
      <c r="O252" s="11"/>
      <c r="T252" s="11"/>
      <c r="Y252" s="11"/>
      <c r="AD252" s="11"/>
      <c r="AI252" s="11"/>
      <c r="AN252" s="11"/>
      <c r="AS252" s="11"/>
    </row>
    <row r="253">
      <c r="E253" s="11"/>
      <c r="J253" s="11"/>
      <c r="O253" s="11"/>
      <c r="T253" s="11"/>
      <c r="Y253" s="11"/>
      <c r="AD253" s="11"/>
      <c r="AI253" s="11"/>
      <c r="AN253" s="11"/>
      <c r="AS253" s="11"/>
    </row>
    <row r="254">
      <c r="E254" s="11"/>
      <c r="J254" s="11"/>
      <c r="O254" s="11"/>
      <c r="T254" s="11"/>
      <c r="Y254" s="11"/>
      <c r="AD254" s="11"/>
      <c r="AI254" s="11"/>
      <c r="AN254" s="11"/>
      <c r="AS254" s="11"/>
    </row>
    <row r="255">
      <c r="E255" s="11"/>
      <c r="J255" s="11"/>
      <c r="O255" s="11"/>
      <c r="T255" s="11"/>
      <c r="Y255" s="11"/>
      <c r="AD255" s="11"/>
      <c r="AI255" s="11"/>
      <c r="AN255" s="11"/>
      <c r="AS255" s="11"/>
    </row>
    <row r="256">
      <c r="E256" s="11"/>
      <c r="J256" s="11"/>
      <c r="O256" s="11"/>
      <c r="T256" s="11"/>
      <c r="Y256" s="11"/>
      <c r="AD256" s="11"/>
      <c r="AI256" s="11"/>
      <c r="AN256" s="11"/>
      <c r="AS256" s="11"/>
    </row>
    <row r="257">
      <c r="E257" s="11"/>
      <c r="J257" s="11"/>
      <c r="O257" s="11"/>
      <c r="T257" s="11"/>
      <c r="Y257" s="11"/>
      <c r="AD257" s="11"/>
      <c r="AI257" s="11"/>
      <c r="AN257" s="11"/>
      <c r="AS257" s="11"/>
    </row>
    <row r="258">
      <c r="E258" s="11"/>
      <c r="J258" s="11"/>
      <c r="O258" s="11"/>
      <c r="T258" s="11"/>
      <c r="Y258" s="11"/>
      <c r="AD258" s="11"/>
      <c r="AI258" s="11"/>
      <c r="AN258" s="11"/>
      <c r="AS258" s="11"/>
    </row>
    <row r="259">
      <c r="E259" s="11"/>
      <c r="J259" s="11"/>
      <c r="O259" s="11"/>
      <c r="T259" s="11"/>
      <c r="Y259" s="11"/>
      <c r="AD259" s="11"/>
      <c r="AI259" s="11"/>
      <c r="AN259" s="11"/>
      <c r="AS259" s="11"/>
    </row>
    <row r="260">
      <c r="E260" s="11"/>
      <c r="J260" s="11"/>
      <c r="O260" s="11"/>
      <c r="T260" s="11"/>
      <c r="Y260" s="11"/>
      <c r="AD260" s="11"/>
      <c r="AI260" s="11"/>
      <c r="AN260" s="11"/>
      <c r="AS260" s="11"/>
    </row>
    <row r="261">
      <c r="E261" s="11"/>
      <c r="J261" s="11"/>
      <c r="O261" s="11"/>
      <c r="T261" s="11"/>
      <c r="Y261" s="11"/>
      <c r="AD261" s="11"/>
      <c r="AI261" s="11"/>
      <c r="AN261" s="11"/>
      <c r="AS261" s="11"/>
    </row>
    <row r="262">
      <c r="E262" s="11"/>
      <c r="J262" s="11"/>
      <c r="O262" s="11"/>
      <c r="T262" s="11"/>
      <c r="Y262" s="11"/>
      <c r="AD262" s="11"/>
      <c r="AI262" s="11"/>
      <c r="AN262" s="11"/>
      <c r="AS262" s="11"/>
    </row>
    <row r="263">
      <c r="E263" s="11"/>
      <c r="J263" s="11"/>
      <c r="O263" s="11"/>
      <c r="T263" s="11"/>
      <c r="Y263" s="11"/>
      <c r="AD263" s="11"/>
      <c r="AI263" s="11"/>
      <c r="AN263" s="11"/>
      <c r="AS263" s="11"/>
    </row>
    <row r="264">
      <c r="E264" s="11"/>
      <c r="J264" s="11"/>
      <c r="O264" s="11"/>
      <c r="T264" s="11"/>
      <c r="Y264" s="11"/>
      <c r="AD264" s="11"/>
      <c r="AI264" s="11"/>
      <c r="AN264" s="11"/>
      <c r="AS264" s="11"/>
    </row>
    <row r="265">
      <c r="E265" s="11"/>
      <c r="J265" s="11"/>
      <c r="O265" s="11"/>
      <c r="T265" s="11"/>
      <c r="Y265" s="11"/>
      <c r="AD265" s="11"/>
      <c r="AI265" s="11"/>
      <c r="AN265" s="11"/>
      <c r="AS265" s="11"/>
    </row>
    <row r="266">
      <c r="E266" s="11"/>
      <c r="J266" s="11"/>
      <c r="O266" s="11"/>
      <c r="T266" s="11"/>
      <c r="Y266" s="11"/>
      <c r="AD266" s="11"/>
      <c r="AI266" s="11"/>
      <c r="AN266" s="11"/>
      <c r="AS266" s="11"/>
    </row>
    <row r="267">
      <c r="E267" s="11"/>
      <c r="J267" s="11"/>
      <c r="O267" s="11"/>
      <c r="T267" s="11"/>
      <c r="Y267" s="11"/>
      <c r="AD267" s="11"/>
      <c r="AI267" s="11"/>
      <c r="AN267" s="11"/>
      <c r="AS267" s="11"/>
    </row>
    <row r="268">
      <c r="E268" s="11"/>
      <c r="J268" s="11"/>
      <c r="O268" s="11"/>
      <c r="T268" s="11"/>
      <c r="Y268" s="11"/>
      <c r="AD268" s="11"/>
      <c r="AI268" s="11"/>
      <c r="AN268" s="11"/>
      <c r="AS268" s="11"/>
    </row>
    <row r="269">
      <c r="E269" s="11"/>
      <c r="J269" s="11"/>
      <c r="O269" s="11"/>
      <c r="T269" s="11"/>
      <c r="Y269" s="11"/>
      <c r="AD269" s="11"/>
      <c r="AI269" s="11"/>
      <c r="AN269" s="11"/>
      <c r="AS269" s="11"/>
    </row>
    <row r="270">
      <c r="E270" s="11"/>
      <c r="J270" s="11"/>
      <c r="O270" s="11"/>
      <c r="T270" s="11"/>
      <c r="Y270" s="11"/>
      <c r="AD270" s="11"/>
      <c r="AI270" s="11"/>
      <c r="AN270" s="11"/>
      <c r="AS270" s="11"/>
    </row>
    <row r="271">
      <c r="E271" s="11"/>
      <c r="J271" s="11"/>
      <c r="O271" s="11"/>
      <c r="T271" s="11"/>
      <c r="Y271" s="11"/>
      <c r="AD271" s="11"/>
      <c r="AI271" s="11"/>
      <c r="AN271" s="11"/>
      <c r="AS271" s="11"/>
    </row>
    <row r="272">
      <c r="E272" s="11"/>
      <c r="J272" s="11"/>
      <c r="O272" s="11"/>
      <c r="T272" s="11"/>
      <c r="Y272" s="11"/>
      <c r="AD272" s="11"/>
      <c r="AI272" s="11"/>
      <c r="AN272" s="11"/>
      <c r="AS272" s="11"/>
    </row>
    <row r="273">
      <c r="E273" s="11"/>
      <c r="J273" s="11"/>
      <c r="O273" s="11"/>
      <c r="T273" s="11"/>
      <c r="Y273" s="11"/>
      <c r="AD273" s="11"/>
      <c r="AI273" s="11"/>
      <c r="AN273" s="11"/>
      <c r="AS273" s="11"/>
    </row>
    <row r="274">
      <c r="E274" s="11"/>
      <c r="J274" s="11"/>
      <c r="O274" s="11"/>
      <c r="T274" s="11"/>
      <c r="Y274" s="11"/>
      <c r="AD274" s="11"/>
      <c r="AI274" s="11"/>
      <c r="AN274" s="11"/>
      <c r="AS274" s="11"/>
    </row>
    <row r="275">
      <c r="E275" s="11"/>
      <c r="J275" s="11"/>
      <c r="O275" s="11"/>
      <c r="T275" s="11"/>
      <c r="Y275" s="11"/>
      <c r="AD275" s="11"/>
      <c r="AI275" s="11"/>
      <c r="AN275" s="11"/>
      <c r="AS275" s="11"/>
    </row>
    <row r="276">
      <c r="E276" s="11"/>
      <c r="J276" s="11"/>
      <c r="O276" s="11"/>
      <c r="T276" s="11"/>
      <c r="Y276" s="11"/>
      <c r="AD276" s="11"/>
      <c r="AI276" s="11"/>
      <c r="AN276" s="11"/>
      <c r="AS276" s="11"/>
    </row>
    <row r="277">
      <c r="E277" s="11"/>
      <c r="J277" s="11"/>
      <c r="O277" s="11"/>
      <c r="T277" s="11"/>
      <c r="Y277" s="11"/>
      <c r="AD277" s="11"/>
      <c r="AI277" s="11"/>
      <c r="AN277" s="11"/>
      <c r="AS277" s="11"/>
    </row>
    <row r="278">
      <c r="E278" s="11"/>
      <c r="J278" s="11"/>
      <c r="O278" s="11"/>
      <c r="T278" s="11"/>
      <c r="Y278" s="11"/>
      <c r="AD278" s="11"/>
      <c r="AI278" s="11"/>
      <c r="AN278" s="11"/>
      <c r="AS278" s="11"/>
    </row>
    <row r="279">
      <c r="E279" s="11"/>
      <c r="J279" s="11"/>
      <c r="O279" s="11"/>
      <c r="T279" s="11"/>
      <c r="Y279" s="11"/>
      <c r="AD279" s="11"/>
      <c r="AI279" s="11"/>
      <c r="AN279" s="11"/>
      <c r="AS279" s="11"/>
    </row>
    <row r="280">
      <c r="E280" s="11"/>
      <c r="J280" s="11"/>
      <c r="O280" s="11"/>
      <c r="T280" s="11"/>
      <c r="Y280" s="11"/>
      <c r="AD280" s="11"/>
      <c r="AI280" s="11"/>
      <c r="AN280" s="11"/>
      <c r="AS280" s="11"/>
    </row>
    <row r="281">
      <c r="E281" s="11"/>
      <c r="J281" s="11"/>
      <c r="O281" s="11"/>
      <c r="T281" s="11"/>
      <c r="Y281" s="11"/>
      <c r="AD281" s="11"/>
      <c r="AI281" s="11"/>
      <c r="AN281" s="11"/>
      <c r="AS281" s="11"/>
    </row>
    <row r="282">
      <c r="E282" s="11"/>
      <c r="J282" s="11"/>
      <c r="O282" s="11"/>
      <c r="T282" s="11"/>
      <c r="Y282" s="11"/>
      <c r="AD282" s="11"/>
      <c r="AI282" s="11"/>
      <c r="AN282" s="11"/>
      <c r="AS282" s="11"/>
    </row>
    <row r="283">
      <c r="E283" s="11"/>
      <c r="J283" s="11"/>
      <c r="O283" s="11"/>
      <c r="T283" s="11"/>
      <c r="Y283" s="11"/>
      <c r="AD283" s="11"/>
      <c r="AI283" s="11"/>
      <c r="AN283" s="11"/>
      <c r="AS283" s="11"/>
    </row>
    <row r="284">
      <c r="E284" s="11"/>
      <c r="J284" s="11"/>
      <c r="O284" s="11"/>
      <c r="T284" s="11"/>
      <c r="Y284" s="11"/>
      <c r="AD284" s="11"/>
      <c r="AI284" s="11"/>
      <c r="AN284" s="11"/>
      <c r="AS284" s="11"/>
    </row>
    <row r="285">
      <c r="E285" s="11"/>
      <c r="J285" s="11"/>
      <c r="O285" s="11"/>
      <c r="T285" s="11"/>
      <c r="Y285" s="11"/>
      <c r="AD285" s="11"/>
      <c r="AI285" s="11"/>
      <c r="AN285" s="11"/>
      <c r="AS285" s="11"/>
    </row>
    <row r="286">
      <c r="E286" s="11"/>
      <c r="J286" s="11"/>
      <c r="O286" s="11"/>
      <c r="T286" s="11"/>
      <c r="Y286" s="11"/>
      <c r="AD286" s="11"/>
      <c r="AI286" s="11"/>
      <c r="AN286" s="11"/>
      <c r="AS286" s="11"/>
    </row>
    <row r="287">
      <c r="E287" s="11"/>
      <c r="J287" s="11"/>
      <c r="O287" s="11"/>
      <c r="T287" s="11"/>
      <c r="Y287" s="11"/>
      <c r="AD287" s="11"/>
      <c r="AI287" s="11"/>
      <c r="AN287" s="11"/>
      <c r="AS287" s="11"/>
    </row>
    <row r="288">
      <c r="E288" s="11"/>
      <c r="J288" s="11"/>
      <c r="O288" s="11"/>
      <c r="T288" s="11"/>
      <c r="Y288" s="11"/>
      <c r="AD288" s="11"/>
      <c r="AI288" s="11"/>
      <c r="AN288" s="11"/>
      <c r="AS288" s="11"/>
    </row>
    <row r="289">
      <c r="E289" s="11"/>
      <c r="J289" s="11"/>
      <c r="O289" s="11"/>
      <c r="T289" s="11"/>
      <c r="Y289" s="11"/>
      <c r="AD289" s="11"/>
      <c r="AI289" s="11"/>
      <c r="AN289" s="11"/>
      <c r="AS289" s="11"/>
    </row>
    <row r="290">
      <c r="E290" s="11"/>
      <c r="J290" s="11"/>
      <c r="O290" s="11"/>
      <c r="T290" s="11"/>
      <c r="Y290" s="11"/>
      <c r="AD290" s="11"/>
      <c r="AI290" s="11"/>
      <c r="AN290" s="11"/>
      <c r="AS290" s="11"/>
    </row>
    <row r="291">
      <c r="E291" s="11"/>
      <c r="J291" s="11"/>
      <c r="O291" s="11"/>
      <c r="T291" s="11"/>
      <c r="Y291" s="11"/>
      <c r="AD291" s="11"/>
      <c r="AI291" s="11"/>
      <c r="AN291" s="11"/>
      <c r="AS291" s="11"/>
    </row>
    <row r="292">
      <c r="E292" s="11"/>
      <c r="J292" s="11"/>
      <c r="O292" s="11"/>
      <c r="T292" s="11"/>
      <c r="Y292" s="11"/>
      <c r="AD292" s="11"/>
      <c r="AI292" s="11"/>
      <c r="AN292" s="11"/>
      <c r="AS292" s="11"/>
    </row>
    <row r="293">
      <c r="E293" s="11"/>
      <c r="J293" s="11"/>
      <c r="O293" s="11"/>
      <c r="T293" s="11"/>
      <c r="Y293" s="11"/>
      <c r="AD293" s="11"/>
      <c r="AI293" s="11"/>
      <c r="AN293" s="11"/>
      <c r="AS293" s="11"/>
    </row>
    <row r="294">
      <c r="E294" s="11"/>
      <c r="J294" s="11"/>
      <c r="O294" s="11"/>
      <c r="T294" s="11"/>
      <c r="Y294" s="11"/>
      <c r="AD294" s="11"/>
      <c r="AI294" s="11"/>
      <c r="AN294" s="11"/>
      <c r="AS294" s="11"/>
    </row>
    <row r="295">
      <c r="E295" s="11"/>
      <c r="J295" s="11"/>
      <c r="O295" s="11"/>
      <c r="T295" s="11"/>
      <c r="Y295" s="11"/>
      <c r="AD295" s="11"/>
      <c r="AI295" s="11"/>
      <c r="AN295" s="11"/>
      <c r="AS295" s="11"/>
    </row>
    <row r="296">
      <c r="E296" s="11"/>
      <c r="J296" s="11"/>
      <c r="O296" s="11"/>
      <c r="T296" s="11"/>
      <c r="Y296" s="11"/>
      <c r="AD296" s="11"/>
      <c r="AI296" s="11"/>
      <c r="AN296" s="11"/>
      <c r="AS296" s="11"/>
    </row>
    <row r="297">
      <c r="E297" s="11"/>
      <c r="J297" s="11"/>
      <c r="O297" s="11"/>
      <c r="T297" s="11"/>
      <c r="Y297" s="11"/>
      <c r="AD297" s="11"/>
      <c r="AI297" s="11"/>
      <c r="AN297" s="11"/>
      <c r="AS297" s="11"/>
    </row>
    <row r="298">
      <c r="E298" s="11"/>
      <c r="J298" s="11"/>
      <c r="O298" s="11"/>
      <c r="T298" s="11"/>
      <c r="Y298" s="11"/>
      <c r="AD298" s="11"/>
      <c r="AI298" s="11"/>
      <c r="AN298" s="11"/>
      <c r="AS298" s="11"/>
    </row>
    <row r="299">
      <c r="E299" s="11"/>
      <c r="J299" s="11"/>
      <c r="O299" s="11"/>
      <c r="T299" s="11"/>
      <c r="Y299" s="11"/>
      <c r="AD299" s="11"/>
      <c r="AI299" s="11"/>
      <c r="AN299" s="11"/>
      <c r="AS299" s="11"/>
    </row>
    <row r="300">
      <c r="E300" s="11"/>
      <c r="J300" s="11"/>
      <c r="O300" s="11"/>
      <c r="T300" s="11"/>
      <c r="Y300" s="11"/>
      <c r="AD300" s="11"/>
      <c r="AI300" s="11"/>
      <c r="AN300" s="11"/>
      <c r="AS300" s="11"/>
    </row>
    <row r="301">
      <c r="E301" s="11"/>
      <c r="J301" s="11"/>
      <c r="O301" s="11"/>
      <c r="T301" s="11"/>
      <c r="Y301" s="11"/>
      <c r="AD301" s="11"/>
      <c r="AI301" s="11"/>
      <c r="AN301" s="11"/>
      <c r="AS301" s="11"/>
    </row>
    <row r="302">
      <c r="E302" s="11"/>
      <c r="J302" s="11"/>
      <c r="O302" s="11"/>
      <c r="T302" s="11"/>
      <c r="Y302" s="11"/>
      <c r="AD302" s="11"/>
      <c r="AI302" s="11"/>
      <c r="AN302" s="11"/>
      <c r="AS302" s="11"/>
    </row>
    <row r="303">
      <c r="E303" s="11"/>
      <c r="J303" s="11"/>
      <c r="O303" s="11"/>
      <c r="T303" s="11"/>
      <c r="Y303" s="11"/>
      <c r="AD303" s="11"/>
      <c r="AI303" s="11"/>
      <c r="AN303" s="11"/>
      <c r="AS303" s="11"/>
    </row>
    <row r="304">
      <c r="E304" s="11"/>
      <c r="J304" s="11"/>
      <c r="O304" s="11"/>
      <c r="T304" s="11"/>
      <c r="Y304" s="11"/>
      <c r="AD304" s="11"/>
      <c r="AI304" s="11"/>
      <c r="AN304" s="11"/>
      <c r="AS304" s="11"/>
    </row>
    <row r="305">
      <c r="E305" s="11"/>
      <c r="J305" s="11"/>
      <c r="O305" s="11"/>
      <c r="T305" s="11"/>
      <c r="Y305" s="11"/>
      <c r="AD305" s="11"/>
      <c r="AI305" s="11"/>
      <c r="AN305" s="11"/>
      <c r="AS305" s="11"/>
    </row>
    <row r="306">
      <c r="E306" s="11"/>
      <c r="J306" s="11"/>
      <c r="O306" s="11"/>
      <c r="T306" s="11"/>
      <c r="Y306" s="11"/>
      <c r="AD306" s="11"/>
      <c r="AI306" s="11"/>
      <c r="AN306" s="11"/>
      <c r="AS306" s="11"/>
    </row>
    <row r="307">
      <c r="E307" s="11"/>
      <c r="J307" s="11"/>
      <c r="O307" s="11"/>
      <c r="T307" s="11"/>
      <c r="Y307" s="11"/>
      <c r="AD307" s="11"/>
      <c r="AI307" s="11"/>
      <c r="AN307" s="11"/>
      <c r="AS307" s="11"/>
    </row>
    <row r="308">
      <c r="E308" s="11"/>
      <c r="J308" s="11"/>
      <c r="O308" s="11"/>
      <c r="T308" s="11"/>
      <c r="Y308" s="11"/>
      <c r="AD308" s="11"/>
      <c r="AI308" s="11"/>
      <c r="AN308" s="11"/>
      <c r="AS308" s="11"/>
    </row>
    <row r="309">
      <c r="E309" s="11"/>
      <c r="J309" s="11"/>
      <c r="O309" s="11"/>
      <c r="T309" s="11"/>
      <c r="Y309" s="11"/>
      <c r="AD309" s="11"/>
      <c r="AI309" s="11"/>
      <c r="AN309" s="11"/>
      <c r="AS309" s="11"/>
    </row>
    <row r="310">
      <c r="E310" s="11"/>
      <c r="J310" s="11"/>
      <c r="O310" s="11"/>
      <c r="T310" s="11"/>
      <c r="Y310" s="11"/>
      <c r="AD310" s="11"/>
      <c r="AI310" s="11"/>
      <c r="AN310" s="11"/>
      <c r="AS310" s="11"/>
    </row>
    <row r="311">
      <c r="E311" s="11"/>
      <c r="J311" s="11"/>
      <c r="O311" s="11"/>
      <c r="T311" s="11"/>
      <c r="Y311" s="11"/>
      <c r="AD311" s="11"/>
      <c r="AI311" s="11"/>
      <c r="AN311" s="11"/>
      <c r="AS311" s="11"/>
    </row>
    <row r="312">
      <c r="E312" s="11"/>
      <c r="J312" s="11"/>
      <c r="O312" s="11"/>
      <c r="T312" s="11"/>
      <c r="Y312" s="11"/>
      <c r="AD312" s="11"/>
      <c r="AI312" s="11"/>
      <c r="AN312" s="11"/>
      <c r="AS312" s="11"/>
    </row>
    <row r="313">
      <c r="E313" s="11"/>
      <c r="J313" s="11"/>
      <c r="O313" s="11"/>
      <c r="T313" s="11"/>
      <c r="Y313" s="11"/>
      <c r="AD313" s="11"/>
      <c r="AI313" s="11"/>
      <c r="AN313" s="11"/>
      <c r="AS313" s="11"/>
    </row>
    <row r="314">
      <c r="E314" s="11"/>
      <c r="J314" s="11"/>
      <c r="O314" s="11"/>
      <c r="T314" s="11"/>
      <c r="Y314" s="11"/>
      <c r="AD314" s="11"/>
      <c r="AI314" s="11"/>
      <c r="AN314" s="11"/>
      <c r="AS314" s="11"/>
    </row>
    <row r="315">
      <c r="E315" s="11"/>
      <c r="J315" s="11"/>
      <c r="O315" s="11"/>
      <c r="T315" s="11"/>
      <c r="Y315" s="11"/>
      <c r="AD315" s="11"/>
      <c r="AI315" s="11"/>
      <c r="AN315" s="11"/>
      <c r="AS315" s="11"/>
    </row>
    <row r="316">
      <c r="E316" s="11"/>
      <c r="J316" s="11"/>
      <c r="O316" s="11"/>
      <c r="T316" s="11"/>
      <c r="Y316" s="11"/>
      <c r="AD316" s="11"/>
      <c r="AI316" s="11"/>
      <c r="AN316" s="11"/>
      <c r="AS316" s="11"/>
    </row>
    <row r="317">
      <c r="E317" s="11"/>
      <c r="J317" s="11"/>
      <c r="O317" s="11"/>
      <c r="T317" s="11"/>
      <c r="Y317" s="11"/>
      <c r="AD317" s="11"/>
      <c r="AI317" s="11"/>
      <c r="AN317" s="11"/>
      <c r="AS317" s="11"/>
    </row>
    <row r="318">
      <c r="E318" s="11"/>
      <c r="J318" s="11"/>
      <c r="O318" s="11"/>
      <c r="T318" s="11"/>
      <c r="Y318" s="11"/>
      <c r="AD318" s="11"/>
      <c r="AI318" s="11"/>
      <c r="AN318" s="11"/>
      <c r="AS318" s="11"/>
    </row>
    <row r="319">
      <c r="E319" s="11"/>
      <c r="J319" s="11"/>
      <c r="O319" s="11"/>
      <c r="T319" s="11"/>
      <c r="Y319" s="11"/>
      <c r="AD319" s="11"/>
      <c r="AI319" s="11"/>
      <c r="AN319" s="11"/>
      <c r="AS319" s="11"/>
    </row>
    <row r="320">
      <c r="E320" s="11"/>
      <c r="J320" s="11"/>
      <c r="O320" s="11"/>
      <c r="T320" s="11"/>
      <c r="Y320" s="11"/>
      <c r="AD320" s="11"/>
      <c r="AI320" s="11"/>
      <c r="AN320" s="11"/>
      <c r="AS320" s="11"/>
    </row>
    <row r="321">
      <c r="E321" s="11"/>
      <c r="J321" s="11"/>
      <c r="O321" s="11"/>
      <c r="T321" s="11"/>
      <c r="Y321" s="11"/>
      <c r="AD321" s="11"/>
      <c r="AI321" s="11"/>
      <c r="AN321" s="11"/>
      <c r="AS321" s="11"/>
    </row>
    <row r="322">
      <c r="E322" s="11"/>
      <c r="J322" s="11"/>
      <c r="O322" s="11"/>
      <c r="T322" s="11"/>
      <c r="Y322" s="11"/>
      <c r="AD322" s="11"/>
      <c r="AI322" s="11"/>
      <c r="AN322" s="11"/>
      <c r="AS322" s="11"/>
    </row>
    <row r="323">
      <c r="E323" s="11"/>
      <c r="J323" s="11"/>
      <c r="O323" s="11"/>
      <c r="T323" s="11"/>
      <c r="Y323" s="11"/>
      <c r="AD323" s="11"/>
      <c r="AI323" s="11"/>
      <c r="AN323" s="11"/>
      <c r="AS323" s="11"/>
    </row>
    <row r="324">
      <c r="E324" s="11"/>
      <c r="J324" s="11"/>
      <c r="O324" s="11"/>
      <c r="T324" s="11"/>
      <c r="Y324" s="11"/>
      <c r="AD324" s="11"/>
      <c r="AI324" s="11"/>
      <c r="AN324" s="11"/>
      <c r="AS324" s="11"/>
    </row>
    <row r="325">
      <c r="E325" s="11"/>
      <c r="J325" s="11"/>
      <c r="O325" s="11"/>
      <c r="T325" s="11"/>
      <c r="Y325" s="11"/>
      <c r="AD325" s="11"/>
      <c r="AI325" s="11"/>
      <c r="AN325" s="11"/>
      <c r="AS325" s="11"/>
    </row>
    <row r="326">
      <c r="E326" s="11"/>
      <c r="J326" s="11"/>
      <c r="O326" s="11"/>
      <c r="T326" s="11"/>
      <c r="Y326" s="11"/>
      <c r="AD326" s="11"/>
      <c r="AI326" s="11"/>
      <c r="AN326" s="11"/>
      <c r="AS326" s="11"/>
    </row>
    <row r="327">
      <c r="E327" s="11"/>
      <c r="J327" s="11"/>
      <c r="O327" s="11"/>
      <c r="T327" s="11"/>
      <c r="Y327" s="11"/>
      <c r="AD327" s="11"/>
      <c r="AI327" s="11"/>
      <c r="AN327" s="11"/>
      <c r="AS327" s="11"/>
    </row>
    <row r="328">
      <c r="E328" s="11"/>
      <c r="J328" s="11"/>
      <c r="O328" s="11"/>
      <c r="T328" s="11"/>
      <c r="Y328" s="11"/>
      <c r="AD328" s="11"/>
      <c r="AI328" s="11"/>
      <c r="AN328" s="11"/>
      <c r="AS328" s="11"/>
    </row>
    <row r="329">
      <c r="E329" s="11"/>
      <c r="J329" s="11"/>
      <c r="O329" s="11"/>
      <c r="T329" s="11"/>
      <c r="Y329" s="11"/>
      <c r="AD329" s="11"/>
      <c r="AI329" s="11"/>
      <c r="AN329" s="11"/>
      <c r="AS329" s="11"/>
    </row>
    <row r="330">
      <c r="E330" s="11"/>
      <c r="J330" s="11"/>
      <c r="O330" s="11"/>
      <c r="T330" s="11"/>
      <c r="Y330" s="11"/>
      <c r="AD330" s="11"/>
      <c r="AI330" s="11"/>
      <c r="AN330" s="11"/>
      <c r="AS330" s="11"/>
    </row>
    <row r="331">
      <c r="E331" s="11"/>
      <c r="J331" s="11"/>
      <c r="O331" s="11"/>
      <c r="T331" s="11"/>
      <c r="Y331" s="11"/>
      <c r="AD331" s="11"/>
      <c r="AI331" s="11"/>
      <c r="AN331" s="11"/>
      <c r="AS331" s="11"/>
    </row>
    <row r="332">
      <c r="E332" s="11"/>
      <c r="J332" s="11"/>
      <c r="O332" s="11"/>
      <c r="T332" s="11"/>
      <c r="Y332" s="11"/>
      <c r="AD332" s="11"/>
      <c r="AI332" s="11"/>
      <c r="AN332" s="11"/>
      <c r="AS332" s="11"/>
    </row>
    <row r="333">
      <c r="E333" s="11"/>
      <c r="J333" s="11"/>
      <c r="O333" s="11"/>
      <c r="T333" s="11"/>
      <c r="Y333" s="11"/>
      <c r="AD333" s="11"/>
      <c r="AI333" s="11"/>
      <c r="AN333" s="11"/>
      <c r="AS333" s="11"/>
    </row>
    <row r="334">
      <c r="E334" s="11"/>
      <c r="J334" s="11"/>
      <c r="O334" s="11"/>
      <c r="T334" s="11"/>
      <c r="Y334" s="11"/>
      <c r="AD334" s="11"/>
      <c r="AI334" s="11"/>
      <c r="AN334" s="11"/>
      <c r="AS334" s="11"/>
    </row>
    <row r="335">
      <c r="E335" s="11"/>
      <c r="J335" s="11"/>
      <c r="O335" s="11"/>
      <c r="T335" s="11"/>
      <c r="Y335" s="11"/>
      <c r="AD335" s="11"/>
      <c r="AI335" s="11"/>
      <c r="AN335" s="11"/>
      <c r="AS335" s="11"/>
    </row>
    <row r="336">
      <c r="E336" s="11"/>
      <c r="J336" s="11"/>
      <c r="O336" s="11"/>
      <c r="T336" s="11"/>
      <c r="Y336" s="11"/>
      <c r="AD336" s="11"/>
      <c r="AI336" s="11"/>
      <c r="AN336" s="11"/>
      <c r="AS336" s="11"/>
    </row>
    <row r="337">
      <c r="E337" s="11"/>
      <c r="J337" s="11"/>
      <c r="O337" s="11"/>
      <c r="T337" s="11"/>
      <c r="Y337" s="11"/>
      <c r="AD337" s="11"/>
      <c r="AI337" s="11"/>
      <c r="AN337" s="11"/>
      <c r="AS337" s="11"/>
    </row>
    <row r="338">
      <c r="E338" s="11"/>
      <c r="J338" s="11"/>
      <c r="O338" s="11"/>
      <c r="T338" s="11"/>
      <c r="Y338" s="11"/>
      <c r="AD338" s="11"/>
      <c r="AI338" s="11"/>
      <c r="AN338" s="11"/>
      <c r="AS338" s="11"/>
    </row>
    <row r="339">
      <c r="E339" s="11"/>
      <c r="J339" s="11"/>
      <c r="O339" s="11"/>
      <c r="T339" s="11"/>
      <c r="Y339" s="11"/>
      <c r="AD339" s="11"/>
      <c r="AI339" s="11"/>
      <c r="AN339" s="11"/>
      <c r="AS339" s="11"/>
    </row>
    <row r="340">
      <c r="E340" s="11"/>
      <c r="J340" s="11"/>
      <c r="O340" s="11"/>
      <c r="T340" s="11"/>
      <c r="Y340" s="11"/>
      <c r="AD340" s="11"/>
      <c r="AI340" s="11"/>
      <c r="AN340" s="11"/>
      <c r="AS340" s="11"/>
    </row>
    <row r="341">
      <c r="E341" s="11"/>
      <c r="J341" s="11"/>
      <c r="O341" s="11"/>
      <c r="T341" s="11"/>
      <c r="Y341" s="11"/>
      <c r="AD341" s="11"/>
      <c r="AI341" s="11"/>
      <c r="AN341" s="11"/>
      <c r="AS341" s="11"/>
    </row>
    <row r="342">
      <c r="E342" s="11"/>
      <c r="J342" s="11"/>
      <c r="O342" s="11"/>
      <c r="T342" s="11"/>
      <c r="Y342" s="11"/>
      <c r="AD342" s="11"/>
      <c r="AI342" s="11"/>
      <c r="AN342" s="11"/>
      <c r="AS342" s="11"/>
    </row>
    <row r="343">
      <c r="E343" s="11"/>
      <c r="J343" s="11"/>
      <c r="O343" s="11"/>
      <c r="T343" s="11"/>
      <c r="Y343" s="11"/>
      <c r="AD343" s="11"/>
      <c r="AI343" s="11"/>
      <c r="AN343" s="11"/>
      <c r="AS343" s="11"/>
    </row>
    <row r="344">
      <c r="E344" s="11"/>
      <c r="J344" s="11"/>
      <c r="O344" s="11"/>
      <c r="T344" s="11"/>
      <c r="Y344" s="11"/>
      <c r="AD344" s="11"/>
      <c r="AI344" s="11"/>
      <c r="AN344" s="11"/>
      <c r="AS344" s="11"/>
    </row>
    <row r="345">
      <c r="E345" s="11"/>
      <c r="J345" s="11"/>
      <c r="O345" s="11"/>
      <c r="T345" s="11"/>
      <c r="Y345" s="11"/>
      <c r="AD345" s="11"/>
      <c r="AI345" s="11"/>
      <c r="AN345" s="11"/>
      <c r="AS345" s="11"/>
    </row>
    <row r="346">
      <c r="E346" s="11"/>
      <c r="J346" s="11"/>
      <c r="O346" s="11"/>
      <c r="T346" s="11"/>
      <c r="Y346" s="11"/>
      <c r="AD346" s="11"/>
      <c r="AI346" s="11"/>
      <c r="AN346" s="11"/>
      <c r="AS346" s="11"/>
    </row>
    <row r="347">
      <c r="E347" s="11"/>
      <c r="J347" s="11"/>
      <c r="O347" s="11"/>
      <c r="T347" s="11"/>
      <c r="Y347" s="11"/>
      <c r="AD347" s="11"/>
      <c r="AI347" s="11"/>
      <c r="AN347" s="11"/>
      <c r="AS347" s="11"/>
    </row>
    <row r="348">
      <c r="E348" s="11"/>
      <c r="J348" s="11"/>
      <c r="O348" s="11"/>
      <c r="T348" s="11"/>
      <c r="Y348" s="11"/>
      <c r="AD348" s="11"/>
      <c r="AI348" s="11"/>
      <c r="AN348" s="11"/>
      <c r="AS348" s="11"/>
    </row>
    <row r="349">
      <c r="E349" s="11"/>
      <c r="J349" s="11"/>
      <c r="O349" s="11"/>
      <c r="T349" s="11"/>
      <c r="Y349" s="11"/>
      <c r="AD349" s="11"/>
      <c r="AI349" s="11"/>
      <c r="AN349" s="11"/>
      <c r="AS349" s="11"/>
    </row>
    <row r="350">
      <c r="E350" s="11"/>
      <c r="J350" s="11"/>
      <c r="O350" s="11"/>
      <c r="T350" s="11"/>
      <c r="Y350" s="11"/>
      <c r="AD350" s="11"/>
      <c r="AI350" s="11"/>
      <c r="AN350" s="11"/>
      <c r="AS350" s="11"/>
    </row>
    <row r="351">
      <c r="E351" s="11"/>
      <c r="J351" s="11"/>
      <c r="O351" s="11"/>
      <c r="T351" s="11"/>
      <c r="Y351" s="11"/>
      <c r="AD351" s="11"/>
      <c r="AI351" s="11"/>
      <c r="AN351" s="11"/>
      <c r="AS351" s="11"/>
    </row>
    <row r="352">
      <c r="E352" s="11"/>
      <c r="J352" s="11"/>
      <c r="O352" s="11"/>
      <c r="T352" s="11"/>
      <c r="Y352" s="11"/>
      <c r="AD352" s="11"/>
      <c r="AI352" s="11"/>
      <c r="AN352" s="11"/>
      <c r="AS352" s="11"/>
    </row>
    <row r="353">
      <c r="E353" s="11"/>
      <c r="J353" s="11"/>
      <c r="O353" s="11"/>
      <c r="T353" s="11"/>
      <c r="Y353" s="11"/>
      <c r="AD353" s="11"/>
      <c r="AI353" s="11"/>
      <c r="AN353" s="11"/>
      <c r="AS353" s="11"/>
    </row>
    <row r="354">
      <c r="E354" s="11"/>
      <c r="J354" s="11"/>
      <c r="O354" s="11"/>
      <c r="T354" s="11"/>
      <c r="Y354" s="11"/>
      <c r="AD354" s="11"/>
      <c r="AI354" s="11"/>
      <c r="AN354" s="11"/>
      <c r="AS354" s="11"/>
    </row>
    <row r="355">
      <c r="E355" s="11"/>
      <c r="J355" s="11"/>
      <c r="O355" s="11"/>
      <c r="T355" s="11"/>
      <c r="Y355" s="11"/>
      <c r="AD355" s="11"/>
      <c r="AI355" s="11"/>
      <c r="AN355" s="11"/>
      <c r="AS355" s="11"/>
    </row>
    <row r="356">
      <c r="E356" s="11"/>
      <c r="J356" s="11"/>
      <c r="O356" s="11"/>
      <c r="T356" s="11"/>
      <c r="Y356" s="11"/>
      <c r="AD356" s="11"/>
      <c r="AI356" s="11"/>
      <c r="AN356" s="11"/>
      <c r="AS356" s="11"/>
    </row>
    <row r="357">
      <c r="E357" s="11"/>
      <c r="J357" s="11"/>
      <c r="O357" s="11"/>
      <c r="T357" s="11"/>
      <c r="Y357" s="11"/>
      <c r="AD357" s="11"/>
      <c r="AI357" s="11"/>
      <c r="AN357" s="11"/>
      <c r="AS357" s="11"/>
    </row>
    <row r="358">
      <c r="E358" s="11"/>
      <c r="J358" s="11"/>
      <c r="O358" s="11"/>
      <c r="T358" s="11"/>
      <c r="Y358" s="11"/>
      <c r="AD358" s="11"/>
      <c r="AI358" s="11"/>
      <c r="AN358" s="11"/>
      <c r="AS358" s="11"/>
    </row>
    <row r="359">
      <c r="E359" s="11"/>
      <c r="J359" s="11"/>
      <c r="O359" s="11"/>
      <c r="T359" s="11"/>
      <c r="Y359" s="11"/>
      <c r="AD359" s="11"/>
      <c r="AI359" s="11"/>
      <c r="AN359" s="11"/>
      <c r="AS359" s="11"/>
    </row>
    <row r="360">
      <c r="E360" s="11"/>
      <c r="J360" s="11"/>
      <c r="O360" s="11"/>
      <c r="T360" s="11"/>
      <c r="Y360" s="11"/>
      <c r="AD360" s="11"/>
      <c r="AI360" s="11"/>
      <c r="AN360" s="11"/>
      <c r="AS360" s="11"/>
    </row>
    <row r="361">
      <c r="E361" s="11"/>
      <c r="J361" s="11"/>
      <c r="O361" s="11"/>
      <c r="T361" s="11"/>
      <c r="Y361" s="11"/>
      <c r="AD361" s="11"/>
      <c r="AI361" s="11"/>
      <c r="AN361" s="11"/>
      <c r="AS361" s="11"/>
    </row>
    <row r="362">
      <c r="E362" s="11"/>
      <c r="J362" s="11"/>
      <c r="O362" s="11"/>
      <c r="T362" s="11"/>
      <c r="Y362" s="11"/>
      <c r="AD362" s="11"/>
      <c r="AI362" s="11"/>
      <c r="AN362" s="11"/>
      <c r="AS362" s="11"/>
    </row>
    <row r="363">
      <c r="E363" s="11"/>
      <c r="J363" s="11"/>
      <c r="O363" s="11"/>
      <c r="T363" s="11"/>
      <c r="Y363" s="11"/>
      <c r="AD363" s="11"/>
      <c r="AI363" s="11"/>
      <c r="AN363" s="11"/>
      <c r="AS363" s="11"/>
    </row>
    <row r="364">
      <c r="E364" s="11"/>
      <c r="J364" s="11"/>
      <c r="O364" s="11"/>
      <c r="T364" s="11"/>
      <c r="Y364" s="11"/>
      <c r="AD364" s="11"/>
      <c r="AI364" s="11"/>
      <c r="AN364" s="11"/>
      <c r="AS364" s="11"/>
    </row>
    <row r="365">
      <c r="E365" s="11"/>
      <c r="J365" s="11"/>
      <c r="O365" s="11"/>
      <c r="T365" s="11"/>
      <c r="Y365" s="11"/>
      <c r="AD365" s="11"/>
      <c r="AI365" s="11"/>
      <c r="AN365" s="11"/>
      <c r="AS365" s="11"/>
    </row>
    <row r="366">
      <c r="E366" s="11"/>
      <c r="J366" s="11"/>
      <c r="O366" s="11"/>
      <c r="T366" s="11"/>
      <c r="Y366" s="11"/>
      <c r="AD366" s="11"/>
      <c r="AI366" s="11"/>
      <c r="AN366" s="11"/>
      <c r="AS366" s="11"/>
    </row>
    <row r="367">
      <c r="E367" s="11"/>
      <c r="J367" s="11"/>
      <c r="O367" s="11"/>
      <c r="T367" s="11"/>
      <c r="Y367" s="11"/>
      <c r="AD367" s="11"/>
      <c r="AI367" s="11"/>
      <c r="AN367" s="11"/>
      <c r="AS367" s="11"/>
    </row>
    <row r="368">
      <c r="E368" s="11"/>
      <c r="J368" s="11"/>
      <c r="O368" s="11"/>
      <c r="T368" s="11"/>
      <c r="Y368" s="11"/>
      <c r="AD368" s="11"/>
      <c r="AI368" s="11"/>
      <c r="AN368" s="11"/>
      <c r="AS368" s="11"/>
    </row>
    <row r="369">
      <c r="E369" s="11"/>
      <c r="J369" s="11"/>
      <c r="O369" s="11"/>
      <c r="T369" s="11"/>
      <c r="Y369" s="11"/>
      <c r="AD369" s="11"/>
      <c r="AI369" s="11"/>
      <c r="AN369" s="11"/>
      <c r="AS369" s="11"/>
    </row>
    <row r="370">
      <c r="E370" s="11"/>
      <c r="J370" s="11"/>
      <c r="O370" s="11"/>
      <c r="T370" s="11"/>
      <c r="Y370" s="11"/>
      <c r="AD370" s="11"/>
      <c r="AI370" s="11"/>
      <c r="AN370" s="11"/>
      <c r="AS370" s="11"/>
    </row>
    <row r="371">
      <c r="E371" s="11"/>
      <c r="J371" s="11"/>
      <c r="O371" s="11"/>
      <c r="T371" s="11"/>
      <c r="Y371" s="11"/>
      <c r="AD371" s="11"/>
      <c r="AI371" s="11"/>
      <c r="AN371" s="11"/>
      <c r="AS371" s="11"/>
    </row>
    <row r="372">
      <c r="E372" s="11"/>
      <c r="J372" s="11"/>
      <c r="O372" s="11"/>
      <c r="T372" s="11"/>
      <c r="Y372" s="11"/>
      <c r="AD372" s="11"/>
      <c r="AI372" s="11"/>
      <c r="AN372" s="11"/>
      <c r="AS372" s="11"/>
    </row>
    <row r="373">
      <c r="E373" s="11"/>
      <c r="J373" s="11"/>
      <c r="O373" s="11"/>
      <c r="T373" s="11"/>
      <c r="Y373" s="11"/>
      <c r="AD373" s="11"/>
      <c r="AI373" s="11"/>
      <c r="AN373" s="11"/>
      <c r="AS373" s="11"/>
    </row>
    <row r="374">
      <c r="E374" s="11"/>
      <c r="J374" s="11"/>
      <c r="O374" s="11"/>
      <c r="T374" s="11"/>
      <c r="Y374" s="11"/>
      <c r="AD374" s="11"/>
      <c r="AI374" s="11"/>
      <c r="AN374" s="11"/>
      <c r="AS374" s="11"/>
    </row>
    <row r="375">
      <c r="E375" s="11"/>
      <c r="J375" s="11"/>
      <c r="O375" s="11"/>
      <c r="T375" s="11"/>
      <c r="Y375" s="11"/>
      <c r="AD375" s="11"/>
      <c r="AI375" s="11"/>
      <c r="AN375" s="11"/>
      <c r="AS375" s="11"/>
    </row>
    <row r="376">
      <c r="E376" s="11"/>
      <c r="J376" s="11"/>
      <c r="O376" s="11"/>
      <c r="T376" s="11"/>
      <c r="Y376" s="11"/>
      <c r="AD376" s="11"/>
      <c r="AI376" s="11"/>
      <c r="AN376" s="11"/>
      <c r="AS376" s="11"/>
    </row>
    <row r="377">
      <c r="E377" s="11"/>
      <c r="J377" s="11"/>
      <c r="O377" s="11"/>
      <c r="T377" s="11"/>
      <c r="Y377" s="11"/>
      <c r="AD377" s="11"/>
      <c r="AI377" s="11"/>
      <c r="AN377" s="11"/>
      <c r="AS377" s="11"/>
    </row>
    <row r="378">
      <c r="E378" s="11"/>
      <c r="J378" s="11"/>
      <c r="O378" s="11"/>
      <c r="T378" s="11"/>
      <c r="Y378" s="11"/>
      <c r="AD378" s="11"/>
      <c r="AI378" s="11"/>
      <c r="AN378" s="11"/>
      <c r="AS378" s="11"/>
    </row>
    <row r="379">
      <c r="E379" s="11"/>
      <c r="J379" s="11"/>
      <c r="O379" s="11"/>
      <c r="T379" s="11"/>
      <c r="Y379" s="11"/>
      <c r="AD379" s="11"/>
      <c r="AI379" s="11"/>
      <c r="AN379" s="11"/>
      <c r="AS379" s="11"/>
    </row>
    <row r="380">
      <c r="E380" s="11"/>
      <c r="J380" s="11"/>
      <c r="O380" s="11"/>
      <c r="T380" s="11"/>
      <c r="Y380" s="11"/>
      <c r="AD380" s="11"/>
      <c r="AI380" s="11"/>
      <c r="AN380" s="11"/>
      <c r="AS380" s="11"/>
    </row>
    <row r="381">
      <c r="E381" s="11"/>
      <c r="J381" s="11"/>
      <c r="O381" s="11"/>
      <c r="T381" s="11"/>
      <c r="Y381" s="11"/>
      <c r="AD381" s="11"/>
      <c r="AI381" s="11"/>
      <c r="AN381" s="11"/>
      <c r="AS381" s="11"/>
    </row>
    <row r="382">
      <c r="E382" s="11"/>
      <c r="J382" s="11"/>
      <c r="O382" s="11"/>
      <c r="T382" s="11"/>
      <c r="Y382" s="11"/>
      <c r="AD382" s="11"/>
      <c r="AI382" s="11"/>
      <c r="AN382" s="11"/>
      <c r="AS382" s="11"/>
    </row>
    <row r="383">
      <c r="E383" s="11"/>
      <c r="J383" s="11"/>
      <c r="O383" s="11"/>
      <c r="T383" s="11"/>
      <c r="Y383" s="11"/>
      <c r="AD383" s="11"/>
      <c r="AI383" s="11"/>
      <c r="AN383" s="11"/>
      <c r="AS383" s="11"/>
    </row>
    <row r="384">
      <c r="E384" s="11"/>
      <c r="J384" s="11"/>
      <c r="O384" s="11"/>
      <c r="T384" s="11"/>
      <c r="Y384" s="11"/>
      <c r="AD384" s="11"/>
      <c r="AI384" s="11"/>
      <c r="AN384" s="11"/>
      <c r="AS384" s="11"/>
    </row>
    <row r="385">
      <c r="E385" s="11"/>
      <c r="J385" s="11"/>
      <c r="O385" s="11"/>
      <c r="T385" s="11"/>
      <c r="Y385" s="11"/>
      <c r="AD385" s="11"/>
      <c r="AI385" s="11"/>
      <c r="AN385" s="11"/>
      <c r="AS385" s="11"/>
    </row>
    <row r="386">
      <c r="E386" s="11"/>
      <c r="J386" s="11"/>
      <c r="O386" s="11"/>
      <c r="T386" s="11"/>
      <c r="Y386" s="11"/>
      <c r="AD386" s="11"/>
      <c r="AI386" s="11"/>
      <c r="AN386" s="11"/>
      <c r="AS386" s="11"/>
    </row>
    <row r="387">
      <c r="E387" s="11"/>
      <c r="J387" s="11"/>
      <c r="O387" s="11"/>
      <c r="T387" s="11"/>
      <c r="Y387" s="11"/>
      <c r="AD387" s="11"/>
      <c r="AI387" s="11"/>
      <c r="AN387" s="11"/>
      <c r="AS387" s="11"/>
    </row>
    <row r="388">
      <c r="E388" s="11"/>
      <c r="J388" s="11"/>
      <c r="O388" s="11"/>
      <c r="T388" s="11"/>
      <c r="Y388" s="11"/>
      <c r="AD388" s="11"/>
      <c r="AI388" s="11"/>
      <c r="AN388" s="11"/>
      <c r="AS388" s="11"/>
    </row>
    <row r="389">
      <c r="E389" s="11"/>
      <c r="J389" s="11"/>
      <c r="O389" s="11"/>
      <c r="T389" s="11"/>
      <c r="Y389" s="11"/>
      <c r="AD389" s="11"/>
      <c r="AI389" s="11"/>
      <c r="AN389" s="11"/>
      <c r="AS389" s="11"/>
    </row>
    <row r="390">
      <c r="E390" s="11"/>
      <c r="J390" s="11"/>
      <c r="O390" s="11"/>
      <c r="T390" s="11"/>
      <c r="Y390" s="11"/>
      <c r="AD390" s="11"/>
      <c r="AI390" s="11"/>
      <c r="AN390" s="11"/>
      <c r="AS390" s="11"/>
    </row>
    <row r="391">
      <c r="E391" s="11"/>
      <c r="J391" s="11"/>
      <c r="O391" s="11"/>
      <c r="T391" s="11"/>
      <c r="Y391" s="11"/>
      <c r="AD391" s="11"/>
      <c r="AI391" s="11"/>
      <c r="AN391" s="11"/>
      <c r="AS391" s="11"/>
    </row>
    <row r="392">
      <c r="E392" s="11"/>
      <c r="J392" s="11"/>
      <c r="O392" s="11"/>
      <c r="T392" s="11"/>
      <c r="Y392" s="11"/>
      <c r="AD392" s="11"/>
      <c r="AI392" s="11"/>
      <c r="AN392" s="11"/>
      <c r="AS392" s="11"/>
    </row>
    <row r="393">
      <c r="E393" s="11"/>
      <c r="J393" s="11"/>
      <c r="O393" s="11"/>
      <c r="T393" s="11"/>
      <c r="Y393" s="11"/>
      <c r="AD393" s="11"/>
      <c r="AI393" s="11"/>
      <c r="AN393" s="11"/>
      <c r="AS393" s="11"/>
    </row>
    <row r="394">
      <c r="E394" s="11"/>
      <c r="J394" s="11"/>
      <c r="O394" s="11"/>
      <c r="T394" s="11"/>
      <c r="Y394" s="11"/>
      <c r="AD394" s="11"/>
      <c r="AI394" s="11"/>
      <c r="AN394" s="11"/>
      <c r="AS394" s="11"/>
    </row>
    <row r="395">
      <c r="E395" s="11"/>
      <c r="J395" s="11"/>
      <c r="O395" s="11"/>
      <c r="T395" s="11"/>
      <c r="Y395" s="11"/>
      <c r="AD395" s="11"/>
      <c r="AI395" s="11"/>
      <c r="AN395" s="11"/>
      <c r="AS395" s="11"/>
    </row>
    <row r="396">
      <c r="E396" s="11"/>
      <c r="J396" s="11"/>
      <c r="O396" s="11"/>
      <c r="T396" s="11"/>
      <c r="Y396" s="11"/>
      <c r="AD396" s="11"/>
      <c r="AI396" s="11"/>
      <c r="AN396" s="11"/>
      <c r="AS396" s="11"/>
    </row>
    <row r="397">
      <c r="E397" s="11"/>
      <c r="J397" s="11"/>
      <c r="O397" s="11"/>
      <c r="T397" s="11"/>
      <c r="Y397" s="11"/>
      <c r="AD397" s="11"/>
      <c r="AI397" s="11"/>
      <c r="AN397" s="11"/>
      <c r="AS397" s="11"/>
    </row>
    <row r="398">
      <c r="E398" s="11"/>
      <c r="J398" s="11"/>
      <c r="O398" s="11"/>
      <c r="T398" s="11"/>
      <c r="Y398" s="11"/>
      <c r="AD398" s="11"/>
      <c r="AI398" s="11"/>
      <c r="AN398" s="11"/>
      <c r="AS398" s="11"/>
    </row>
    <row r="399">
      <c r="E399" s="11"/>
      <c r="J399" s="11"/>
      <c r="O399" s="11"/>
      <c r="T399" s="11"/>
      <c r="Y399" s="11"/>
      <c r="AD399" s="11"/>
      <c r="AI399" s="11"/>
      <c r="AN399" s="11"/>
      <c r="AS399" s="11"/>
    </row>
    <row r="400">
      <c r="E400" s="11"/>
      <c r="J400" s="11"/>
      <c r="O400" s="11"/>
      <c r="T400" s="11"/>
      <c r="Y400" s="11"/>
      <c r="AD400" s="11"/>
      <c r="AI400" s="11"/>
      <c r="AN400" s="11"/>
      <c r="AS400" s="11"/>
    </row>
    <row r="401">
      <c r="E401" s="11"/>
      <c r="J401" s="11"/>
      <c r="O401" s="11"/>
      <c r="T401" s="11"/>
      <c r="Y401" s="11"/>
      <c r="AD401" s="11"/>
      <c r="AI401" s="11"/>
      <c r="AN401" s="11"/>
      <c r="AS401" s="11"/>
    </row>
    <row r="402">
      <c r="E402" s="11"/>
      <c r="J402" s="11"/>
      <c r="O402" s="11"/>
      <c r="T402" s="11"/>
      <c r="Y402" s="11"/>
      <c r="AD402" s="11"/>
      <c r="AI402" s="11"/>
      <c r="AN402" s="11"/>
      <c r="AS402" s="11"/>
    </row>
    <row r="403">
      <c r="E403" s="11"/>
      <c r="J403" s="11"/>
      <c r="O403" s="11"/>
      <c r="T403" s="11"/>
      <c r="Y403" s="11"/>
      <c r="AD403" s="11"/>
      <c r="AI403" s="11"/>
      <c r="AN403" s="11"/>
      <c r="AS403" s="11"/>
    </row>
    <row r="404">
      <c r="E404" s="11"/>
      <c r="J404" s="11"/>
      <c r="O404" s="11"/>
      <c r="T404" s="11"/>
      <c r="Y404" s="11"/>
      <c r="AD404" s="11"/>
      <c r="AI404" s="11"/>
      <c r="AN404" s="11"/>
      <c r="AS404" s="11"/>
    </row>
    <row r="405">
      <c r="E405" s="11"/>
      <c r="J405" s="11"/>
      <c r="O405" s="11"/>
      <c r="T405" s="11"/>
      <c r="Y405" s="11"/>
      <c r="AD405" s="11"/>
      <c r="AI405" s="11"/>
      <c r="AN405" s="11"/>
      <c r="AS405" s="11"/>
    </row>
    <row r="406">
      <c r="E406" s="11"/>
      <c r="J406" s="11"/>
      <c r="O406" s="11"/>
      <c r="T406" s="11"/>
      <c r="Y406" s="11"/>
      <c r="AD406" s="11"/>
      <c r="AI406" s="11"/>
      <c r="AN406" s="11"/>
      <c r="AS406" s="11"/>
    </row>
    <row r="407">
      <c r="E407" s="11"/>
      <c r="J407" s="11"/>
      <c r="O407" s="11"/>
      <c r="T407" s="11"/>
      <c r="Y407" s="11"/>
      <c r="AD407" s="11"/>
      <c r="AI407" s="11"/>
      <c r="AN407" s="11"/>
      <c r="AS407" s="11"/>
    </row>
    <row r="408">
      <c r="E408" s="11"/>
      <c r="J408" s="11"/>
      <c r="O408" s="11"/>
      <c r="T408" s="11"/>
      <c r="Y408" s="11"/>
      <c r="AD408" s="11"/>
      <c r="AI408" s="11"/>
      <c r="AN408" s="11"/>
      <c r="AS408" s="11"/>
    </row>
    <row r="409">
      <c r="E409" s="11"/>
      <c r="J409" s="11"/>
      <c r="O409" s="11"/>
      <c r="T409" s="11"/>
      <c r="Y409" s="11"/>
      <c r="AD409" s="11"/>
      <c r="AI409" s="11"/>
      <c r="AN409" s="11"/>
      <c r="AS409" s="11"/>
    </row>
    <row r="410">
      <c r="E410" s="11"/>
      <c r="J410" s="11"/>
      <c r="O410" s="11"/>
      <c r="T410" s="11"/>
      <c r="Y410" s="11"/>
      <c r="AD410" s="11"/>
      <c r="AI410" s="11"/>
      <c r="AN410" s="11"/>
      <c r="AS410" s="11"/>
    </row>
    <row r="411">
      <c r="E411" s="11"/>
      <c r="J411" s="11"/>
      <c r="O411" s="11"/>
      <c r="T411" s="11"/>
      <c r="Y411" s="11"/>
      <c r="AD411" s="11"/>
      <c r="AI411" s="11"/>
      <c r="AN411" s="11"/>
      <c r="AS411" s="11"/>
    </row>
    <row r="412">
      <c r="E412" s="11"/>
      <c r="J412" s="11"/>
      <c r="O412" s="11"/>
      <c r="T412" s="11"/>
      <c r="Y412" s="11"/>
      <c r="AD412" s="11"/>
      <c r="AI412" s="11"/>
      <c r="AN412" s="11"/>
      <c r="AS412" s="11"/>
    </row>
    <row r="413">
      <c r="E413" s="11"/>
      <c r="J413" s="11"/>
      <c r="O413" s="11"/>
      <c r="T413" s="11"/>
      <c r="Y413" s="11"/>
      <c r="AD413" s="11"/>
      <c r="AI413" s="11"/>
      <c r="AN413" s="11"/>
      <c r="AS413" s="11"/>
    </row>
    <row r="414">
      <c r="E414" s="11"/>
      <c r="J414" s="11"/>
      <c r="O414" s="11"/>
      <c r="T414" s="11"/>
      <c r="Y414" s="11"/>
      <c r="AD414" s="11"/>
      <c r="AI414" s="11"/>
      <c r="AN414" s="11"/>
      <c r="AS414" s="11"/>
    </row>
    <row r="415">
      <c r="E415" s="11"/>
      <c r="J415" s="11"/>
      <c r="O415" s="11"/>
      <c r="T415" s="11"/>
      <c r="Y415" s="11"/>
      <c r="AD415" s="11"/>
      <c r="AI415" s="11"/>
      <c r="AN415" s="11"/>
      <c r="AS415" s="11"/>
    </row>
    <row r="416">
      <c r="E416" s="11"/>
      <c r="J416" s="11"/>
      <c r="O416" s="11"/>
      <c r="T416" s="11"/>
      <c r="Y416" s="11"/>
      <c r="AD416" s="11"/>
      <c r="AI416" s="11"/>
      <c r="AN416" s="11"/>
      <c r="AS416" s="11"/>
    </row>
    <row r="417">
      <c r="E417" s="11"/>
      <c r="J417" s="11"/>
      <c r="O417" s="11"/>
      <c r="T417" s="11"/>
      <c r="Y417" s="11"/>
      <c r="AD417" s="11"/>
      <c r="AI417" s="11"/>
      <c r="AN417" s="11"/>
      <c r="AS417" s="11"/>
    </row>
    <row r="418">
      <c r="E418" s="11"/>
      <c r="J418" s="11"/>
      <c r="O418" s="11"/>
      <c r="T418" s="11"/>
      <c r="Y418" s="11"/>
      <c r="AD418" s="11"/>
      <c r="AI418" s="11"/>
      <c r="AN418" s="11"/>
      <c r="AS418" s="11"/>
    </row>
    <row r="419">
      <c r="E419" s="11"/>
      <c r="J419" s="11"/>
      <c r="O419" s="11"/>
      <c r="T419" s="11"/>
      <c r="Y419" s="11"/>
      <c r="AD419" s="11"/>
      <c r="AI419" s="11"/>
      <c r="AN419" s="11"/>
      <c r="AS419" s="11"/>
    </row>
    <row r="420">
      <c r="E420" s="11"/>
      <c r="J420" s="11"/>
      <c r="O420" s="11"/>
      <c r="T420" s="11"/>
      <c r="Y420" s="11"/>
      <c r="AD420" s="11"/>
      <c r="AI420" s="11"/>
      <c r="AN420" s="11"/>
      <c r="AS420" s="11"/>
    </row>
    <row r="421">
      <c r="E421" s="11"/>
      <c r="J421" s="11"/>
      <c r="O421" s="11"/>
      <c r="T421" s="11"/>
      <c r="Y421" s="11"/>
      <c r="AD421" s="11"/>
      <c r="AI421" s="11"/>
      <c r="AN421" s="11"/>
      <c r="AS421" s="11"/>
    </row>
    <row r="422">
      <c r="E422" s="11"/>
      <c r="J422" s="11"/>
      <c r="O422" s="11"/>
      <c r="T422" s="11"/>
      <c r="Y422" s="11"/>
      <c r="AD422" s="11"/>
      <c r="AI422" s="11"/>
      <c r="AN422" s="11"/>
      <c r="AS422" s="11"/>
    </row>
    <row r="423">
      <c r="E423" s="11"/>
      <c r="J423" s="11"/>
      <c r="O423" s="11"/>
      <c r="T423" s="11"/>
      <c r="Y423" s="11"/>
      <c r="AD423" s="11"/>
      <c r="AI423" s="11"/>
      <c r="AN423" s="11"/>
      <c r="AS423" s="11"/>
    </row>
    <row r="424">
      <c r="E424" s="11"/>
      <c r="J424" s="11"/>
      <c r="O424" s="11"/>
      <c r="T424" s="11"/>
      <c r="Y424" s="11"/>
      <c r="AD424" s="11"/>
      <c r="AI424" s="11"/>
      <c r="AN424" s="11"/>
      <c r="AS424" s="11"/>
    </row>
    <row r="425">
      <c r="E425" s="11"/>
      <c r="J425" s="11"/>
      <c r="O425" s="11"/>
      <c r="T425" s="11"/>
      <c r="Y425" s="11"/>
      <c r="AD425" s="11"/>
      <c r="AI425" s="11"/>
      <c r="AN425" s="11"/>
      <c r="AS425" s="11"/>
    </row>
    <row r="426">
      <c r="E426" s="11"/>
      <c r="J426" s="11"/>
      <c r="O426" s="11"/>
      <c r="T426" s="11"/>
      <c r="Y426" s="11"/>
      <c r="AD426" s="11"/>
      <c r="AI426" s="11"/>
      <c r="AN426" s="11"/>
      <c r="AS426" s="11"/>
    </row>
    <row r="427">
      <c r="E427" s="11"/>
      <c r="J427" s="11"/>
      <c r="O427" s="11"/>
      <c r="T427" s="11"/>
      <c r="Y427" s="11"/>
      <c r="AD427" s="11"/>
      <c r="AI427" s="11"/>
      <c r="AN427" s="11"/>
      <c r="AS427" s="11"/>
    </row>
    <row r="428">
      <c r="E428" s="11"/>
      <c r="J428" s="11"/>
      <c r="O428" s="11"/>
      <c r="T428" s="11"/>
      <c r="Y428" s="11"/>
      <c r="AD428" s="11"/>
      <c r="AI428" s="11"/>
      <c r="AN428" s="11"/>
      <c r="AS428" s="11"/>
    </row>
    <row r="429">
      <c r="E429" s="11"/>
      <c r="J429" s="11"/>
      <c r="O429" s="11"/>
      <c r="T429" s="11"/>
      <c r="Y429" s="11"/>
      <c r="AD429" s="11"/>
      <c r="AI429" s="11"/>
      <c r="AN429" s="11"/>
      <c r="AS429" s="11"/>
    </row>
    <row r="430">
      <c r="E430" s="11"/>
      <c r="J430" s="11"/>
      <c r="O430" s="11"/>
      <c r="T430" s="11"/>
      <c r="Y430" s="11"/>
      <c r="AD430" s="11"/>
      <c r="AI430" s="11"/>
      <c r="AN430" s="11"/>
      <c r="AS430" s="11"/>
    </row>
    <row r="431">
      <c r="E431" s="11"/>
      <c r="J431" s="11"/>
      <c r="O431" s="11"/>
      <c r="T431" s="11"/>
      <c r="Y431" s="11"/>
      <c r="AD431" s="11"/>
      <c r="AI431" s="11"/>
      <c r="AN431" s="11"/>
      <c r="AS431" s="11"/>
    </row>
    <row r="432">
      <c r="E432" s="11"/>
      <c r="J432" s="11"/>
      <c r="O432" s="11"/>
      <c r="T432" s="11"/>
      <c r="Y432" s="11"/>
      <c r="AD432" s="11"/>
      <c r="AI432" s="11"/>
      <c r="AN432" s="11"/>
      <c r="AS432" s="11"/>
    </row>
    <row r="433">
      <c r="E433" s="11"/>
      <c r="J433" s="11"/>
      <c r="O433" s="11"/>
      <c r="T433" s="11"/>
      <c r="Y433" s="11"/>
      <c r="AD433" s="11"/>
      <c r="AI433" s="11"/>
      <c r="AN433" s="11"/>
      <c r="AS433" s="11"/>
    </row>
    <row r="434">
      <c r="E434" s="11"/>
      <c r="J434" s="11"/>
      <c r="O434" s="11"/>
      <c r="T434" s="11"/>
      <c r="Y434" s="11"/>
      <c r="AD434" s="11"/>
      <c r="AI434" s="11"/>
      <c r="AN434" s="11"/>
      <c r="AS434" s="11"/>
    </row>
    <row r="435">
      <c r="E435" s="11"/>
      <c r="J435" s="11"/>
      <c r="O435" s="11"/>
      <c r="T435" s="11"/>
      <c r="Y435" s="11"/>
      <c r="AD435" s="11"/>
      <c r="AI435" s="11"/>
      <c r="AN435" s="11"/>
      <c r="AS435" s="11"/>
    </row>
    <row r="436">
      <c r="E436" s="11"/>
      <c r="J436" s="11"/>
      <c r="O436" s="11"/>
      <c r="T436" s="11"/>
      <c r="Y436" s="11"/>
      <c r="AD436" s="11"/>
      <c r="AI436" s="11"/>
      <c r="AN436" s="11"/>
      <c r="AS436" s="11"/>
    </row>
    <row r="437">
      <c r="E437" s="11"/>
      <c r="J437" s="11"/>
      <c r="O437" s="11"/>
      <c r="T437" s="11"/>
      <c r="Y437" s="11"/>
      <c r="AD437" s="11"/>
      <c r="AI437" s="11"/>
      <c r="AN437" s="11"/>
      <c r="AS437" s="11"/>
    </row>
    <row r="438">
      <c r="E438" s="11"/>
      <c r="J438" s="11"/>
      <c r="O438" s="11"/>
      <c r="T438" s="11"/>
      <c r="Y438" s="11"/>
      <c r="AD438" s="11"/>
      <c r="AI438" s="11"/>
      <c r="AN438" s="11"/>
      <c r="AS438" s="11"/>
    </row>
    <row r="439">
      <c r="E439" s="11"/>
      <c r="J439" s="11"/>
      <c r="O439" s="11"/>
      <c r="T439" s="11"/>
      <c r="Y439" s="11"/>
      <c r="AD439" s="11"/>
      <c r="AI439" s="11"/>
      <c r="AN439" s="11"/>
      <c r="AS439" s="11"/>
    </row>
    <row r="440">
      <c r="E440" s="11"/>
      <c r="J440" s="11"/>
      <c r="O440" s="11"/>
      <c r="T440" s="11"/>
      <c r="Y440" s="11"/>
      <c r="AD440" s="11"/>
      <c r="AI440" s="11"/>
      <c r="AN440" s="11"/>
      <c r="AS440" s="11"/>
    </row>
    <row r="441">
      <c r="E441" s="11"/>
      <c r="J441" s="11"/>
      <c r="O441" s="11"/>
      <c r="T441" s="11"/>
      <c r="Y441" s="11"/>
      <c r="AD441" s="11"/>
      <c r="AI441" s="11"/>
      <c r="AN441" s="11"/>
      <c r="AS441" s="11"/>
    </row>
    <row r="442">
      <c r="E442" s="11"/>
      <c r="J442" s="11"/>
      <c r="O442" s="11"/>
      <c r="T442" s="11"/>
      <c r="Y442" s="11"/>
      <c r="AD442" s="11"/>
      <c r="AI442" s="11"/>
      <c r="AN442" s="11"/>
      <c r="AS442" s="11"/>
    </row>
    <row r="443">
      <c r="E443" s="11"/>
      <c r="J443" s="11"/>
      <c r="O443" s="11"/>
      <c r="T443" s="11"/>
      <c r="Y443" s="11"/>
      <c r="AD443" s="11"/>
      <c r="AI443" s="11"/>
      <c r="AN443" s="11"/>
      <c r="AS443" s="11"/>
    </row>
    <row r="444">
      <c r="E444" s="11"/>
      <c r="J444" s="11"/>
      <c r="O444" s="11"/>
      <c r="T444" s="11"/>
      <c r="Y444" s="11"/>
      <c r="AD444" s="11"/>
      <c r="AI444" s="11"/>
      <c r="AN444" s="11"/>
      <c r="AS444" s="11"/>
    </row>
    <row r="445">
      <c r="E445" s="11"/>
      <c r="J445" s="11"/>
      <c r="O445" s="11"/>
      <c r="T445" s="11"/>
      <c r="Y445" s="11"/>
      <c r="AD445" s="11"/>
      <c r="AI445" s="11"/>
      <c r="AN445" s="11"/>
      <c r="AS445" s="11"/>
    </row>
    <row r="446">
      <c r="E446" s="11"/>
      <c r="J446" s="11"/>
      <c r="O446" s="11"/>
      <c r="T446" s="11"/>
      <c r="Y446" s="11"/>
      <c r="AD446" s="11"/>
      <c r="AI446" s="11"/>
      <c r="AN446" s="11"/>
      <c r="AS446" s="11"/>
    </row>
    <row r="447">
      <c r="E447" s="11"/>
      <c r="J447" s="11"/>
      <c r="O447" s="11"/>
      <c r="T447" s="11"/>
      <c r="Y447" s="11"/>
      <c r="AD447" s="11"/>
      <c r="AI447" s="11"/>
      <c r="AN447" s="11"/>
      <c r="AS447" s="11"/>
    </row>
    <row r="448">
      <c r="E448" s="11"/>
      <c r="J448" s="11"/>
      <c r="O448" s="11"/>
      <c r="T448" s="11"/>
      <c r="Y448" s="11"/>
      <c r="AD448" s="11"/>
      <c r="AI448" s="11"/>
      <c r="AN448" s="11"/>
      <c r="AS448" s="11"/>
    </row>
    <row r="449">
      <c r="E449" s="11"/>
      <c r="J449" s="11"/>
      <c r="O449" s="11"/>
      <c r="T449" s="11"/>
      <c r="Y449" s="11"/>
      <c r="AD449" s="11"/>
      <c r="AI449" s="11"/>
      <c r="AN449" s="11"/>
      <c r="AS449" s="11"/>
    </row>
    <row r="450">
      <c r="E450" s="11"/>
      <c r="J450" s="11"/>
      <c r="O450" s="11"/>
      <c r="T450" s="11"/>
      <c r="Y450" s="11"/>
      <c r="AD450" s="11"/>
      <c r="AI450" s="11"/>
      <c r="AN450" s="11"/>
      <c r="AS450" s="11"/>
    </row>
    <row r="451">
      <c r="E451" s="11"/>
      <c r="J451" s="11"/>
      <c r="O451" s="11"/>
      <c r="T451" s="11"/>
      <c r="Y451" s="11"/>
      <c r="AD451" s="11"/>
      <c r="AI451" s="11"/>
      <c r="AN451" s="11"/>
      <c r="AS451" s="11"/>
    </row>
    <row r="452">
      <c r="E452" s="11"/>
      <c r="J452" s="11"/>
      <c r="O452" s="11"/>
      <c r="T452" s="11"/>
      <c r="Y452" s="11"/>
      <c r="AD452" s="11"/>
      <c r="AI452" s="11"/>
      <c r="AN452" s="11"/>
      <c r="AS452" s="11"/>
    </row>
    <row r="453">
      <c r="E453" s="11"/>
      <c r="J453" s="11"/>
      <c r="O453" s="11"/>
      <c r="T453" s="11"/>
      <c r="Y453" s="11"/>
      <c r="AD453" s="11"/>
      <c r="AI453" s="11"/>
      <c r="AN453" s="11"/>
      <c r="AS453" s="11"/>
    </row>
    <row r="454">
      <c r="E454" s="11"/>
      <c r="J454" s="11"/>
      <c r="O454" s="11"/>
      <c r="T454" s="11"/>
      <c r="Y454" s="11"/>
      <c r="AD454" s="11"/>
      <c r="AI454" s="11"/>
      <c r="AN454" s="11"/>
      <c r="AS454" s="11"/>
    </row>
    <row r="455">
      <c r="E455" s="11"/>
      <c r="J455" s="11"/>
      <c r="O455" s="11"/>
      <c r="T455" s="11"/>
      <c r="Y455" s="11"/>
      <c r="AD455" s="11"/>
      <c r="AI455" s="11"/>
      <c r="AN455" s="11"/>
      <c r="AS455" s="11"/>
    </row>
    <row r="456">
      <c r="E456" s="11"/>
      <c r="J456" s="11"/>
      <c r="O456" s="11"/>
      <c r="T456" s="11"/>
      <c r="Y456" s="11"/>
      <c r="AD456" s="11"/>
      <c r="AI456" s="11"/>
      <c r="AN456" s="11"/>
      <c r="AS456" s="11"/>
    </row>
    <row r="457">
      <c r="E457" s="11"/>
      <c r="J457" s="11"/>
      <c r="O457" s="11"/>
      <c r="T457" s="11"/>
      <c r="Y457" s="11"/>
      <c r="AD457" s="11"/>
      <c r="AI457" s="11"/>
      <c r="AN457" s="11"/>
      <c r="AS457" s="11"/>
    </row>
    <row r="458">
      <c r="E458" s="11"/>
      <c r="J458" s="11"/>
      <c r="O458" s="11"/>
      <c r="T458" s="11"/>
      <c r="Y458" s="11"/>
      <c r="AD458" s="11"/>
      <c r="AI458" s="11"/>
      <c r="AN458" s="11"/>
      <c r="AS458" s="11"/>
    </row>
    <row r="459">
      <c r="E459" s="11"/>
      <c r="J459" s="11"/>
      <c r="O459" s="11"/>
      <c r="T459" s="11"/>
      <c r="Y459" s="11"/>
      <c r="AD459" s="11"/>
      <c r="AI459" s="11"/>
      <c r="AN459" s="11"/>
      <c r="AS459" s="11"/>
    </row>
    <row r="460">
      <c r="E460" s="11"/>
      <c r="J460" s="11"/>
      <c r="O460" s="11"/>
      <c r="T460" s="11"/>
      <c r="Y460" s="11"/>
      <c r="AD460" s="11"/>
      <c r="AI460" s="11"/>
      <c r="AN460" s="11"/>
      <c r="AS460" s="11"/>
    </row>
    <row r="461">
      <c r="E461" s="11"/>
      <c r="J461" s="11"/>
      <c r="O461" s="11"/>
      <c r="T461" s="11"/>
      <c r="Y461" s="11"/>
      <c r="AD461" s="11"/>
      <c r="AI461" s="11"/>
      <c r="AN461" s="11"/>
      <c r="AS461" s="11"/>
    </row>
    <row r="462">
      <c r="E462" s="11"/>
      <c r="J462" s="11"/>
      <c r="O462" s="11"/>
      <c r="T462" s="11"/>
      <c r="Y462" s="11"/>
      <c r="AD462" s="11"/>
      <c r="AI462" s="11"/>
      <c r="AN462" s="11"/>
      <c r="AS462" s="11"/>
    </row>
    <row r="463">
      <c r="E463" s="11"/>
      <c r="J463" s="11"/>
      <c r="O463" s="11"/>
      <c r="T463" s="11"/>
      <c r="Y463" s="11"/>
      <c r="AD463" s="11"/>
      <c r="AI463" s="11"/>
      <c r="AN463" s="11"/>
      <c r="AS463" s="11"/>
    </row>
    <row r="464">
      <c r="E464" s="11"/>
      <c r="J464" s="11"/>
      <c r="O464" s="11"/>
      <c r="T464" s="11"/>
      <c r="Y464" s="11"/>
      <c r="AD464" s="11"/>
      <c r="AI464" s="11"/>
      <c r="AN464" s="11"/>
      <c r="AS464" s="11"/>
    </row>
    <row r="465">
      <c r="E465" s="11"/>
      <c r="J465" s="11"/>
      <c r="O465" s="11"/>
      <c r="T465" s="11"/>
      <c r="Y465" s="11"/>
      <c r="AD465" s="11"/>
      <c r="AI465" s="11"/>
      <c r="AN465" s="11"/>
      <c r="AS465" s="11"/>
    </row>
    <row r="466">
      <c r="E466" s="11"/>
      <c r="J466" s="11"/>
      <c r="O466" s="11"/>
      <c r="T466" s="11"/>
      <c r="Y466" s="11"/>
      <c r="AD466" s="11"/>
      <c r="AI466" s="11"/>
      <c r="AN466" s="11"/>
      <c r="AS466" s="11"/>
    </row>
    <row r="467">
      <c r="E467" s="11"/>
      <c r="J467" s="11"/>
      <c r="O467" s="11"/>
      <c r="T467" s="11"/>
      <c r="Y467" s="11"/>
      <c r="AD467" s="11"/>
      <c r="AI467" s="11"/>
      <c r="AN467" s="11"/>
      <c r="AS467" s="11"/>
    </row>
    <row r="468">
      <c r="E468" s="11"/>
      <c r="J468" s="11"/>
      <c r="O468" s="11"/>
      <c r="T468" s="11"/>
      <c r="Y468" s="11"/>
      <c r="AD468" s="11"/>
      <c r="AI468" s="11"/>
      <c r="AN468" s="11"/>
      <c r="AS468" s="11"/>
    </row>
    <row r="469">
      <c r="E469" s="11"/>
      <c r="J469" s="11"/>
      <c r="O469" s="11"/>
      <c r="T469" s="11"/>
      <c r="Y469" s="11"/>
      <c r="AD469" s="11"/>
      <c r="AI469" s="11"/>
      <c r="AN469" s="11"/>
      <c r="AS469" s="11"/>
    </row>
    <row r="470">
      <c r="E470" s="11"/>
      <c r="J470" s="11"/>
      <c r="O470" s="11"/>
      <c r="T470" s="11"/>
      <c r="Y470" s="11"/>
      <c r="AD470" s="11"/>
      <c r="AI470" s="11"/>
      <c r="AN470" s="11"/>
      <c r="AS470" s="11"/>
    </row>
    <row r="471">
      <c r="E471" s="11"/>
      <c r="J471" s="11"/>
      <c r="O471" s="11"/>
      <c r="T471" s="11"/>
      <c r="Y471" s="11"/>
      <c r="AD471" s="11"/>
      <c r="AI471" s="11"/>
      <c r="AN471" s="11"/>
      <c r="AS471" s="11"/>
    </row>
    <row r="472">
      <c r="E472" s="11"/>
      <c r="J472" s="11"/>
      <c r="O472" s="11"/>
      <c r="T472" s="11"/>
      <c r="Y472" s="11"/>
      <c r="AD472" s="11"/>
      <c r="AI472" s="11"/>
      <c r="AN472" s="11"/>
      <c r="AS472" s="11"/>
    </row>
    <row r="473">
      <c r="E473" s="11"/>
      <c r="J473" s="11"/>
      <c r="O473" s="11"/>
      <c r="T473" s="11"/>
      <c r="Y473" s="11"/>
      <c r="AD473" s="11"/>
      <c r="AI473" s="11"/>
      <c r="AN473" s="11"/>
      <c r="AS473" s="11"/>
    </row>
    <row r="474">
      <c r="E474" s="11"/>
      <c r="J474" s="11"/>
      <c r="O474" s="11"/>
      <c r="T474" s="11"/>
      <c r="Y474" s="11"/>
      <c r="AD474" s="11"/>
      <c r="AI474" s="11"/>
      <c r="AN474" s="11"/>
      <c r="AS474" s="11"/>
    </row>
    <row r="475">
      <c r="E475" s="11"/>
      <c r="J475" s="11"/>
      <c r="O475" s="11"/>
      <c r="T475" s="11"/>
      <c r="Y475" s="11"/>
      <c r="AD475" s="11"/>
      <c r="AI475" s="11"/>
      <c r="AN475" s="11"/>
      <c r="AS475" s="11"/>
    </row>
    <row r="476">
      <c r="E476" s="11"/>
      <c r="J476" s="11"/>
      <c r="O476" s="11"/>
      <c r="T476" s="11"/>
      <c r="Y476" s="11"/>
      <c r="AD476" s="11"/>
      <c r="AI476" s="11"/>
      <c r="AN476" s="11"/>
      <c r="AS476" s="11"/>
    </row>
    <row r="477">
      <c r="E477" s="11"/>
      <c r="J477" s="11"/>
      <c r="O477" s="11"/>
      <c r="T477" s="11"/>
      <c r="Y477" s="11"/>
      <c r="AD477" s="11"/>
      <c r="AI477" s="11"/>
      <c r="AN477" s="11"/>
      <c r="AS477" s="11"/>
    </row>
    <row r="478">
      <c r="E478" s="11"/>
      <c r="J478" s="11"/>
      <c r="O478" s="11"/>
      <c r="T478" s="11"/>
      <c r="Y478" s="11"/>
      <c r="AD478" s="11"/>
      <c r="AI478" s="11"/>
      <c r="AN478" s="11"/>
      <c r="AS478" s="11"/>
    </row>
    <row r="479">
      <c r="E479" s="11"/>
      <c r="J479" s="11"/>
      <c r="O479" s="11"/>
      <c r="T479" s="11"/>
      <c r="Y479" s="11"/>
      <c r="AD479" s="11"/>
      <c r="AI479" s="11"/>
      <c r="AN479" s="11"/>
      <c r="AS479" s="11"/>
    </row>
    <row r="480">
      <c r="E480" s="11"/>
      <c r="J480" s="11"/>
      <c r="O480" s="11"/>
      <c r="T480" s="11"/>
      <c r="Y480" s="11"/>
      <c r="AD480" s="11"/>
      <c r="AI480" s="11"/>
      <c r="AN480" s="11"/>
      <c r="AS480" s="11"/>
    </row>
    <row r="481">
      <c r="E481" s="11"/>
      <c r="J481" s="11"/>
      <c r="O481" s="11"/>
      <c r="T481" s="11"/>
      <c r="Y481" s="11"/>
      <c r="AD481" s="11"/>
      <c r="AI481" s="11"/>
      <c r="AN481" s="11"/>
      <c r="AS481" s="11"/>
    </row>
    <row r="482">
      <c r="E482" s="11"/>
      <c r="J482" s="11"/>
      <c r="O482" s="11"/>
      <c r="T482" s="11"/>
      <c r="Y482" s="11"/>
      <c r="AD482" s="11"/>
      <c r="AI482" s="11"/>
      <c r="AN482" s="11"/>
      <c r="AS482" s="11"/>
    </row>
    <row r="483">
      <c r="E483" s="11"/>
      <c r="J483" s="11"/>
      <c r="O483" s="11"/>
      <c r="T483" s="11"/>
      <c r="Y483" s="11"/>
      <c r="AD483" s="11"/>
      <c r="AI483" s="11"/>
      <c r="AN483" s="11"/>
      <c r="AS483" s="11"/>
    </row>
    <row r="484">
      <c r="E484" s="11"/>
      <c r="J484" s="11"/>
      <c r="O484" s="11"/>
      <c r="T484" s="11"/>
      <c r="Y484" s="11"/>
      <c r="AD484" s="11"/>
      <c r="AI484" s="11"/>
      <c r="AN484" s="11"/>
      <c r="AS484" s="11"/>
    </row>
    <row r="485">
      <c r="E485" s="11"/>
      <c r="J485" s="11"/>
      <c r="O485" s="11"/>
      <c r="T485" s="11"/>
      <c r="Y485" s="11"/>
      <c r="AD485" s="11"/>
      <c r="AI485" s="11"/>
      <c r="AN485" s="11"/>
      <c r="AS485" s="11"/>
    </row>
    <row r="486">
      <c r="E486" s="11"/>
      <c r="J486" s="11"/>
      <c r="O486" s="11"/>
      <c r="T486" s="11"/>
      <c r="Y486" s="11"/>
      <c r="AD486" s="11"/>
      <c r="AI486" s="11"/>
      <c r="AN486" s="11"/>
      <c r="AS486" s="11"/>
    </row>
    <row r="487">
      <c r="E487" s="11"/>
      <c r="J487" s="11"/>
      <c r="O487" s="11"/>
      <c r="T487" s="11"/>
      <c r="Y487" s="11"/>
      <c r="AD487" s="11"/>
      <c r="AI487" s="11"/>
      <c r="AN487" s="11"/>
      <c r="AS487" s="11"/>
    </row>
    <row r="488">
      <c r="E488" s="11"/>
      <c r="J488" s="11"/>
      <c r="O488" s="11"/>
      <c r="T488" s="11"/>
      <c r="Y488" s="11"/>
      <c r="AD488" s="11"/>
      <c r="AI488" s="11"/>
      <c r="AN488" s="11"/>
      <c r="AS488" s="11"/>
    </row>
    <row r="489">
      <c r="E489" s="11"/>
      <c r="J489" s="11"/>
      <c r="O489" s="11"/>
      <c r="T489" s="11"/>
      <c r="Y489" s="11"/>
      <c r="AD489" s="11"/>
      <c r="AI489" s="11"/>
      <c r="AN489" s="11"/>
      <c r="AS489" s="11"/>
    </row>
    <row r="490">
      <c r="E490" s="11"/>
      <c r="J490" s="11"/>
      <c r="O490" s="11"/>
      <c r="T490" s="11"/>
      <c r="Y490" s="11"/>
      <c r="AD490" s="11"/>
      <c r="AI490" s="11"/>
      <c r="AN490" s="11"/>
      <c r="AS490" s="11"/>
    </row>
    <row r="491">
      <c r="E491" s="11"/>
      <c r="J491" s="11"/>
      <c r="O491" s="11"/>
      <c r="T491" s="11"/>
      <c r="Y491" s="11"/>
      <c r="AD491" s="11"/>
      <c r="AI491" s="11"/>
      <c r="AN491" s="11"/>
      <c r="AS491" s="11"/>
    </row>
    <row r="492">
      <c r="E492" s="11"/>
      <c r="J492" s="11"/>
      <c r="O492" s="11"/>
      <c r="T492" s="11"/>
      <c r="Y492" s="11"/>
      <c r="AD492" s="11"/>
      <c r="AI492" s="11"/>
      <c r="AN492" s="11"/>
      <c r="AS492" s="11"/>
    </row>
    <row r="493">
      <c r="E493" s="11"/>
      <c r="J493" s="11"/>
      <c r="O493" s="11"/>
      <c r="T493" s="11"/>
      <c r="Y493" s="11"/>
      <c r="AD493" s="11"/>
      <c r="AI493" s="11"/>
      <c r="AN493" s="11"/>
      <c r="AS493" s="11"/>
    </row>
    <row r="494">
      <c r="E494" s="11"/>
      <c r="J494" s="11"/>
      <c r="O494" s="11"/>
      <c r="T494" s="11"/>
      <c r="Y494" s="11"/>
      <c r="AD494" s="11"/>
      <c r="AI494" s="11"/>
      <c r="AN494" s="11"/>
      <c r="AS494" s="11"/>
    </row>
    <row r="495">
      <c r="E495" s="11"/>
      <c r="J495" s="11"/>
      <c r="O495" s="11"/>
      <c r="T495" s="11"/>
      <c r="Y495" s="11"/>
      <c r="AD495" s="11"/>
      <c r="AI495" s="11"/>
      <c r="AN495" s="11"/>
      <c r="AS495" s="11"/>
    </row>
    <row r="496">
      <c r="E496" s="11"/>
      <c r="J496" s="11"/>
      <c r="O496" s="11"/>
      <c r="T496" s="11"/>
      <c r="Y496" s="11"/>
      <c r="AD496" s="11"/>
      <c r="AI496" s="11"/>
      <c r="AN496" s="11"/>
      <c r="AS496" s="11"/>
    </row>
    <row r="497">
      <c r="E497" s="11"/>
      <c r="J497" s="11"/>
      <c r="O497" s="11"/>
      <c r="T497" s="11"/>
      <c r="Y497" s="11"/>
      <c r="AD497" s="11"/>
      <c r="AI497" s="11"/>
      <c r="AN497" s="11"/>
      <c r="AS497" s="11"/>
    </row>
    <row r="498">
      <c r="E498" s="11"/>
      <c r="J498" s="11"/>
      <c r="O498" s="11"/>
      <c r="T498" s="11"/>
      <c r="Y498" s="11"/>
      <c r="AD498" s="11"/>
      <c r="AI498" s="11"/>
      <c r="AN498" s="11"/>
      <c r="AS498" s="11"/>
    </row>
    <row r="499">
      <c r="E499" s="11"/>
      <c r="J499" s="11"/>
      <c r="O499" s="11"/>
      <c r="T499" s="11"/>
      <c r="Y499" s="11"/>
      <c r="AD499" s="11"/>
      <c r="AI499" s="11"/>
      <c r="AN499" s="11"/>
      <c r="AS499" s="11"/>
    </row>
    <row r="500">
      <c r="E500" s="11"/>
      <c r="J500" s="11"/>
      <c r="O500" s="11"/>
      <c r="T500" s="11"/>
      <c r="Y500" s="11"/>
      <c r="AD500" s="11"/>
      <c r="AI500" s="11"/>
      <c r="AN500" s="11"/>
      <c r="AS500" s="11"/>
    </row>
    <row r="501">
      <c r="E501" s="11"/>
      <c r="J501" s="11"/>
      <c r="O501" s="11"/>
      <c r="T501" s="11"/>
      <c r="Y501" s="11"/>
      <c r="AD501" s="11"/>
      <c r="AI501" s="11"/>
      <c r="AN501" s="11"/>
      <c r="AS501" s="11"/>
    </row>
    <row r="502">
      <c r="E502" s="11"/>
      <c r="J502" s="11"/>
      <c r="O502" s="11"/>
      <c r="T502" s="11"/>
      <c r="Y502" s="11"/>
      <c r="AD502" s="11"/>
      <c r="AI502" s="11"/>
      <c r="AN502" s="11"/>
      <c r="AS502" s="11"/>
    </row>
    <row r="503">
      <c r="E503" s="11"/>
      <c r="J503" s="11"/>
      <c r="O503" s="11"/>
      <c r="T503" s="11"/>
      <c r="Y503" s="11"/>
      <c r="AD503" s="11"/>
      <c r="AI503" s="11"/>
      <c r="AN503" s="11"/>
      <c r="AS503" s="11"/>
    </row>
    <row r="504">
      <c r="E504" s="11"/>
      <c r="J504" s="11"/>
      <c r="O504" s="11"/>
      <c r="T504" s="11"/>
      <c r="Y504" s="11"/>
      <c r="AD504" s="11"/>
      <c r="AI504" s="11"/>
      <c r="AN504" s="11"/>
      <c r="AS504" s="11"/>
    </row>
    <row r="505">
      <c r="E505" s="11"/>
      <c r="J505" s="11"/>
      <c r="O505" s="11"/>
      <c r="T505" s="11"/>
      <c r="Y505" s="11"/>
      <c r="AD505" s="11"/>
      <c r="AI505" s="11"/>
      <c r="AN505" s="11"/>
      <c r="AS505" s="11"/>
    </row>
    <row r="506">
      <c r="E506" s="11"/>
      <c r="J506" s="11"/>
      <c r="O506" s="11"/>
      <c r="T506" s="11"/>
      <c r="Y506" s="11"/>
      <c r="AD506" s="11"/>
      <c r="AI506" s="11"/>
      <c r="AN506" s="11"/>
      <c r="AS506" s="11"/>
    </row>
    <row r="507">
      <c r="E507" s="11"/>
      <c r="J507" s="11"/>
      <c r="O507" s="11"/>
      <c r="T507" s="11"/>
      <c r="Y507" s="11"/>
      <c r="AD507" s="11"/>
      <c r="AI507" s="11"/>
      <c r="AN507" s="11"/>
      <c r="AS507" s="11"/>
    </row>
    <row r="508">
      <c r="E508" s="11"/>
      <c r="J508" s="11"/>
      <c r="O508" s="11"/>
      <c r="T508" s="11"/>
      <c r="Y508" s="11"/>
      <c r="AD508" s="11"/>
      <c r="AI508" s="11"/>
      <c r="AN508" s="11"/>
      <c r="AS508" s="11"/>
    </row>
    <row r="509">
      <c r="E509" s="11"/>
      <c r="J509" s="11"/>
      <c r="O509" s="11"/>
      <c r="T509" s="11"/>
      <c r="Y509" s="11"/>
      <c r="AD509" s="11"/>
      <c r="AI509" s="11"/>
      <c r="AN509" s="11"/>
      <c r="AS509" s="11"/>
    </row>
    <row r="510">
      <c r="E510" s="11"/>
      <c r="J510" s="11"/>
      <c r="O510" s="11"/>
      <c r="T510" s="11"/>
      <c r="Y510" s="11"/>
      <c r="AD510" s="11"/>
      <c r="AI510" s="11"/>
      <c r="AN510" s="11"/>
      <c r="AS510" s="11"/>
    </row>
    <row r="511">
      <c r="E511" s="11"/>
      <c r="J511" s="11"/>
      <c r="O511" s="11"/>
      <c r="T511" s="11"/>
      <c r="Y511" s="11"/>
      <c r="AD511" s="11"/>
      <c r="AI511" s="11"/>
      <c r="AN511" s="11"/>
      <c r="AS511" s="11"/>
    </row>
    <row r="512">
      <c r="E512" s="11"/>
      <c r="J512" s="11"/>
      <c r="O512" s="11"/>
      <c r="T512" s="11"/>
      <c r="Y512" s="11"/>
      <c r="AD512" s="11"/>
      <c r="AI512" s="11"/>
      <c r="AN512" s="11"/>
      <c r="AS512" s="11"/>
    </row>
    <row r="513">
      <c r="E513" s="11"/>
      <c r="J513" s="11"/>
      <c r="O513" s="11"/>
      <c r="T513" s="11"/>
      <c r="Y513" s="11"/>
      <c r="AD513" s="11"/>
      <c r="AI513" s="11"/>
      <c r="AN513" s="11"/>
      <c r="AS513" s="11"/>
    </row>
    <row r="514">
      <c r="E514" s="11"/>
      <c r="J514" s="11"/>
      <c r="O514" s="11"/>
      <c r="T514" s="11"/>
      <c r="Y514" s="11"/>
      <c r="AD514" s="11"/>
      <c r="AI514" s="11"/>
      <c r="AN514" s="11"/>
      <c r="AS514" s="11"/>
    </row>
    <row r="515">
      <c r="E515" s="11"/>
      <c r="J515" s="11"/>
      <c r="O515" s="11"/>
      <c r="T515" s="11"/>
      <c r="Y515" s="11"/>
      <c r="AD515" s="11"/>
      <c r="AI515" s="11"/>
      <c r="AN515" s="11"/>
      <c r="AS515" s="11"/>
    </row>
    <row r="516">
      <c r="E516" s="11"/>
      <c r="J516" s="11"/>
      <c r="O516" s="11"/>
      <c r="T516" s="11"/>
      <c r="Y516" s="11"/>
      <c r="AD516" s="11"/>
      <c r="AI516" s="11"/>
      <c r="AN516" s="11"/>
      <c r="AS516" s="11"/>
    </row>
    <row r="517">
      <c r="E517" s="11"/>
      <c r="J517" s="11"/>
      <c r="O517" s="11"/>
      <c r="T517" s="11"/>
      <c r="Y517" s="11"/>
      <c r="AD517" s="11"/>
      <c r="AI517" s="11"/>
      <c r="AN517" s="11"/>
      <c r="AS517" s="11"/>
    </row>
    <row r="518">
      <c r="E518" s="11"/>
      <c r="J518" s="11"/>
      <c r="O518" s="11"/>
      <c r="T518" s="11"/>
      <c r="Y518" s="11"/>
      <c r="AD518" s="11"/>
      <c r="AI518" s="11"/>
      <c r="AN518" s="11"/>
      <c r="AS518" s="11"/>
    </row>
    <row r="519">
      <c r="E519" s="11"/>
      <c r="J519" s="11"/>
      <c r="O519" s="11"/>
      <c r="T519" s="11"/>
      <c r="Y519" s="11"/>
      <c r="AD519" s="11"/>
      <c r="AI519" s="11"/>
      <c r="AN519" s="11"/>
      <c r="AS519" s="11"/>
    </row>
    <row r="520">
      <c r="E520" s="11"/>
      <c r="J520" s="11"/>
      <c r="O520" s="11"/>
      <c r="T520" s="11"/>
      <c r="Y520" s="11"/>
      <c r="AD520" s="11"/>
      <c r="AI520" s="11"/>
      <c r="AN520" s="11"/>
      <c r="AS520" s="11"/>
    </row>
    <row r="521">
      <c r="E521" s="11"/>
      <c r="J521" s="11"/>
      <c r="O521" s="11"/>
      <c r="T521" s="11"/>
      <c r="Y521" s="11"/>
      <c r="AD521" s="11"/>
      <c r="AI521" s="11"/>
      <c r="AN521" s="11"/>
      <c r="AS521" s="11"/>
    </row>
    <row r="522">
      <c r="E522" s="11"/>
      <c r="J522" s="11"/>
      <c r="O522" s="11"/>
      <c r="T522" s="11"/>
      <c r="Y522" s="11"/>
      <c r="AD522" s="11"/>
      <c r="AI522" s="11"/>
      <c r="AN522" s="11"/>
      <c r="AS522" s="11"/>
    </row>
    <row r="523">
      <c r="E523" s="11"/>
      <c r="J523" s="11"/>
      <c r="O523" s="11"/>
      <c r="T523" s="11"/>
      <c r="Y523" s="11"/>
      <c r="AD523" s="11"/>
      <c r="AI523" s="11"/>
      <c r="AN523" s="11"/>
      <c r="AS523" s="11"/>
    </row>
    <row r="524">
      <c r="E524" s="11"/>
      <c r="J524" s="11"/>
      <c r="O524" s="11"/>
      <c r="T524" s="11"/>
      <c r="Y524" s="11"/>
      <c r="AD524" s="11"/>
      <c r="AI524" s="11"/>
      <c r="AN524" s="11"/>
      <c r="AS524" s="11"/>
    </row>
    <row r="525">
      <c r="E525" s="11"/>
      <c r="J525" s="11"/>
      <c r="O525" s="11"/>
      <c r="T525" s="11"/>
      <c r="Y525" s="11"/>
      <c r="AD525" s="11"/>
      <c r="AI525" s="11"/>
      <c r="AN525" s="11"/>
      <c r="AS525" s="11"/>
    </row>
    <row r="526">
      <c r="E526" s="11"/>
      <c r="J526" s="11"/>
      <c r="O526" s="11"/>
      <c r="T526" s="11"/>
      <c r="Y526" s="11"/>
      <c r="AD526" s="11"/>
      <c r="AI526" s="11"/>
      <c r="AN526" s="11"/>
      <c r="AS526" s="11"/>
    </row>
    <row r="527">
      <c r="E527" s="11"/>
      <c r="J527" s="11"/>
      <c r="O527" s="11"/>
      <c r="T527" s="11"/>
      <c r="Y527" s="11"/>
      <c r="AD527" s="11"/>
      <c r="AI527" s="11"/>
      <c r="AN527" s="11"/>
      <c r="AS527" s="11"/>
    </row>
    <row r="528">
      <c r="E528" s="11"/>
      <c r="J528" s="11"/>
      <c r="O528" s="11"/>
      <c r="T528" s="11"/>
      <c r="Y528" s="11"/>
      <c r="AD528" s="11"/>
      <c r="AI528" s="11"/>
      <c r="AN528" s="11"/>
      <c r="AS528" s="11"/>
    </row>
    <row r="529">
      <c r="E529" s="11"/>
      <c r="J529" s="11"/>
      <c r="O529" s="11"/>
      <c r="T529" s="11"/>
      <c r="Y529" s="11"/>
      <c r="AD529" s="11"/>
      <c r="AI529" s="11"/>
      <c r="AN529" s="11"/>
      <c r="AS529" s="11"/>
    </row>
    <row r="530">
      <c r="E530" s="11"/>
      <c r="J530" s="11"/>
      <c r="O530" s="11"/>
      <c r="T530" s="11"/>
      <c r="Y530" s="11"/>
      <c r="AD530" s="11"/>
      <c r="AI530" s="11"/>
      <c r="AN530" s="11"/>
      <c r="AS530" s="11"/>
    </row>
    <row r="531">
      <c r="E531" s="11"/>
      <c r="J531" s="11"/>
      <c r="O531" s="11"/>
      <c r="T531" s="11"/>
      <c r="Y531" s="11"/>
      <c r="AD531" s="11"/>
      <c r="AI531" s="11"/>
      <c r="AN531" s="11"/>
      <c r="AS531" s="11"/>
    </row>
    <row r="532">
      <c r="E532" s="11"/>
      <c r="J532" s="11"/>
      <c r="O532" s="11"/>
      <c r="T532" s="11"/>
      <c r="Y532" s="11"/>
      <c r="AD532" s="11"/>
      <c r="AI532" s="11"/>
      <c r="AN532" s="11"/>
      <c r="AS532" s="11"/>
    </row>
    <row r="533">
      <c r="E533" s="11"/>
      <c r="J533" s="11"/>
      <c r="O533" s="11"/>
      <c r="T533" s="11"/>
      <c r="Y533" s="11"/>
      <c r="AD533" s="11"/>
      <c r="AI533" s="11"/>
      <c r="AN533" s="11"/>
      <c r="AS533" s="11"/>
    </row>
    <row r="534">
      <c r="E534" s="11"/>
      <c r="J534" s="11"/>
      <c r="O534" s="11"/>
      <c r="T534" s="11"/>
      <c r="Y534" s="11"/>
      <c r="AD534" s="11"/>
      <c r="AI534" s="11"/>
      <c r="AN534" s="11"/>
      <c r="AS534" s="11"/>
    </row>
    <row r="535">
      <c r="E535" s="11"/>
      <c r="J535" s="11"/>
      <c r="O535" s="11"/>
      <c r="T535" s="11"/>
      <c r="Y535" s="11"/>
      <c r="AD535" s="11"/>
      <c r="AI535" s="11"/>
      <c r="AN535" s="11"/>
      <c r="AS535" s="11"/>
    </row>
    <row r="536">
      <c r="E536" s="11"/>
      <c r="J536" s="11"/>
      <c r="O536" s="11"/>
      <c r="T536" s="11"/>
      <c r="Y536" s="11"/>
      <c r="AD536" s="11"/>
      <c r="AI536" s="11"/>
      <c r="AN536" s="11"/>
      <c r="AS536" s="11"/>
    </row>
    <row r="537">
      <c r="E537" s="11"/>
      <c r="J537" s="11"/>
      <c r="O537" s="11"/>
      <c r="T537" s="11"/>
      <c r="Y537" s="11"/>
      <c r="AD537" s="11"/>
      <c r="AI537" s="11"/>
      <c r="AN537" s="11"/>
      <c r="AS537" s="11"/>
    </row>
    <row r="538">
      <c r="E538" s="11"/>
      <c r="J538" s="11"/>
      <c r="O538" s="11"/>
      <c r="T538" s="11"/>
      <c r="Y538" s="11"/>
      <c r="AD538" s="11"/>
      <c r="AI538" s="11"/>
      <c r="AN538" s="11"/>
      <c r="AS538" s="11"/>
    </row>
    <row r="539">
      <c r="E539" s="11"/>
      <c r="J539" s="11"/>
      <c r="O539" s="11"/>
      <c r="T539" s="11"/>
      <c r="Y539" s="11"/>
      <c r="AD539" s="11"/>
      <c r="AI539" s="11"/>
      <c r="AN539" s="11"/>
      <c r="AS539" s="11"/>
    </row>
    <row r="540">
      <c r="E540" s="11"/>
      <c r="J540" s="11"/>
      <c r="O540" s="11"/>
      <c r="T540" s="11"/>
      <c r="Y540" s="11"/>
      <c r="AD540" s="11"/>
      <c r="AI540" s="11"/>
      <c r="AN540" s="11"/>
      <c r="AS540" s="11"/>
    </row>
    <row r="541">
      <c r="E541" s="11"/>
      <c r="J541" s="11"/>
      <c r="O541" s="11"/>
      <c r="T541" s="11"/>
      <c r="Y541" s="11"/>
      <c r="AD541" s="11"/>
      <c r="AI541" s="11"/>
      <c r="AN541" s="11"/>
      <c r="AS541" s="11"/>
    </row>
    <row r="542">
      <c r="E542" s="11"/>
      <c r="J542" s="11"/>
      <c r="O542" s="11"/>
      <c r="T542" s="11"/>
      <c r="Y542" s="11"/>
      <c r="AD542" s="11"/>
      <c r="AI542" s="11"/>
      <c r="AN542" s="11"/>
      <c r="AS542" s="11"/>
    </row>
    <row r="543">
      <c r="E543" s="11"/>
      <c r="J543" s="11"/>
      <c r="O543" s="11"/>
      <c r="T543" s="11"/>
      <c r="Y543" s="11"/>
      <c r="AD543" s="11"/>
      <c r="AI543" s="11"/>
      <c r="AN543" s="11"/>
      <c r="AS543" s="11"/>
    </row>
    <row r="544">
      <c r="E544" s="11"/>
      <c r="J544" s="11"/>
      <c r="O544" s="11"/>
      <c r="T544" s="11"/>
      <c r="Y544" s="11"/>
      <c r="AD544" s="11"/>
      <c r="AI544" s="11"/>
      <c r="AN544" s="11"/>
      <c r="AS544" s="11"/>
    </row>
    <row r="545">
      <c r="E545" s="11"/>
      <c r="J545" s="11"/>
      <c r="O545" s="11"/>
      <c r="T545" s="11"/>
      <c r="Y545" s="11"/>
      <c r="AD545" s="11"/>
      <c r="AI545" s="11"/>
      <c r="AN545" s="11"/>
      <c r="AS545" s="11"/>
    </row>
    <row r="546">
      <c r="E546" s="11"/>
      <c r="J546" s="11"/>
      <c r="O546" s="11"/>
      <c r="T546" s="11"/>
      <c r="Y546" s="11"/>
      <c r="AD546" s="11"/>
      <c r="AI546" s="11"/>
      <c r="AN546" s="11"/>
      <c r="AS546" s="11"/>
    </row>
    <row r="547">
      <c r="E547" s="11"/>
      <c r="J547" s="11"/>
      <c r="O547" s="11"/>
      <c r="T547" s="11"/>
      <c r="Y547" s="11"/>
      <c r="AD547" s="11"/>
      <c r="AI547" s="11"/>
      <c r="AN547" s="11"/>
      <c r="AS547" s="11"/>
    </row>
    <row r="548">
      <c r="E548" s="11"/>
      <c r="J548" s="11"/>
      <c r="O548" s="11"/>
      <c r="T548" s="11"/>
      <c r="Y548" s="11"/>
      <c r="AD548" s="11"/>
      <c r="AI548" s="11"/>
      <c r="AN548" s="11"/>
      <c r="AS548" s="11"/>
    </row>
    <row r="549">
      <c r="E549" s="11"/>
      <c r="J549" s="11"/>
      <c r="O549" s="11"/>
      <c r="T549" s="11"/>
      <c r="Y549" s="11"/>
      <c r="AD549" s="11"/>
      <c r="AI549" s="11"/>
      <c r="AN549" s="11"/>
      <c r="AS549" s="11"/>
    </row>
    <row r="550">
      <c r="E550" s="11"/>
      <c r="J550" s="11"/>
      <c r="O550" s="11"/>
      <c r="T550" s="11"/>
      <c r="Y550" s="11"/>
      <c r="AD550" s="11"/>
      <c r="AI550" s="11"/>
      <c r="AN550" s="11"/>
      <c r="AS550" s="11"/>
    </row>
    <row r="551">
      <c r="E551" s="11"/>
      <c r="J551" s="11"/>
      <c r="O551" s="11"/>
      <c r="T551" s="11"/>
      <c r="Y551" s="11"/>
      <c r="AD551" s="11"/>
      <c r="AI551" s="11"/>
      <c r="AN551" s="11"/>
      <c r="AS551" s="11"/>
    </row>
    <row r="552">
      <c r="E552" s="11"/>
      <c r="J552" s="11"/>
      <c r="O552" s="11"/>
      <c r="T552" s="11"/>
      <c r="Y552" s="11"/>
      <c r="AD552" s="11"/>
      <c r="AI552" s="11"/>
      <c r="AN552" s="11"/>
      <c r="AS552" s="11"/>
    </row>
    <row r="553">
      <c r="E553" s="11"/>
      <c r="J553" s="11"/>
      <c r="O553" s="11"/>
      <c r="T553" s="11"/>
      <c r="Y553" s="11"/>
      <c r="AD553" s="11"/>
      <c r="AI553" s="11"/>
      <c r="AN553" s="11"/>
      <c r="AS553" s="11"/>
    </row>
    <row r="554">
      <c r="E554" s="11"/>
      <c r="J554" s="11"/>
      <c r="O554" s="11"/>
      <c r="T554" s="11"/>
      <c r="Y554" s="11"/>
      <c r="AD554" s="11"/>
      <c r="AI554" s="11"/>
      <c r="AN554" s="11"/>
      <c r="AS554" s="11"/>
    </row>
    <row r="555">
      <c r="E555" s="11"/>
      <c r="J555" s="11"/>
      <c r="O555" s="11"/>
      <c r="T555" s="11"/>
      <c r="Y555" s="11"/>
      <c r="AD555" s="11"/>
      <c r="AI555" s="11"/>
      <c r="AN555" s="11"/>
      <c r="AS555" s="11"/>
    </row>
    <row r="556">
      <c r="E556" s="11"/>
      <c r="J556" s="11"/>
      <c r="O556" s="11"/>
      <c r="T556" s="11"/>
      <c r="Y556" s="11"/>
      <c r="AD556" s="11"/>
      <c r="AI556" s="11"/>
      <c r="AN556" s="11"/>
      <c r="AS556" s="11"/>
    </row>
    <row r="557">
      <c r="E557" s="11"/>
      <c r="J557" s="11"/>
      <c r="O557" s="11"/>
      <c r="T557" s="11"/>
      <c r="Y557" s="11"/>
      <c r="AD557" s="11"/>
      <c r="AI557" s="11"/>
      <c r="AN557" s="11"/>
      <c r="AS557" s="11"/>
    </row>
    <row r="558">
      <c r="E558" s="11"/>
      <c r="J558" s="11"/>
      <c r="O558" s="11"/>
      <c r="T558" s="11"/>
      <c r="Y558" s="11"/>
      <c r="AD558" s="11"/>
      <c r="AI558" s="11"/>
      <c r="AN558" s="11"/>
      <c r="AS558" s="11"/>
    </row>
    <row r="559">
      <c r="E559" s="11"/>
      <c r="J559" s="11"/>
      <c r="O559" s="11"/>
      <c r="T559" s="11"/>
      <c r="Y559" s="11"/>
      <c r="AD559" s="11"/>
      <c r="AI559" s="11"/>
      <c r="AN559" s="11"/>
      <c r="AS559" s="11"/>
    </row>
    <row r="560">
      <c r="E560" s="11"/>
      <c r="J560" s="11"/>
      <c r="O560" s="11"/>
      <c r="T560" s="11"/>
      <c r="Y560" s="11"/>
      <c r="AD560" s="11"/>
      <c r="AI560" s="11"/>
      <c r="AN560" s="11"/>
      <c r="AS560" s="11"/>
    </row>
    <row r="561">
      <c r="E561" s="11"/>
      <c r="J561" s="11"/>
      <c r="O561" s="11"/>
      <c r="T561" s="11"/>
      <c r="Y561" s="11"/>
      <c r="AD561" s="11"/>
      <c r="AI561" s="11"/>
      <c r="AN561" s="11"/>
      <c r="AS561" s="11"/>
    </row>
    <row r="562">
      <c r="E562" s="11"/>
      <c r="J562" s="11"/>
      <c r="O562" s="11"/>
      <c r="T562" s="11"/>
      <c r="Y562" s="11"/>
      <c r="AD562" s="11"/>
      <c r="AI562" s="11"/>
      <c r="AN562" s="11"/>
      <c r="AS562" s="11"/>
    </row>
    <row r="563">
      <c r="E563" s="11"/>
      <c r="J563" s="11"/>
      <c r="O563" s="11"/>
      <c r="T563" s="11"/>
      <c r="Y563" s="11"/>
      <c r="AD563" s="11"/>
      <c r="AI563" s="11"/>
      <c r="AN563" s="11"/>
      <c r="AS563" s="11"/>
    </row>
    <row r="564">
      <c r="E564" s="11"/>
      <c r="J564" s="11"/>
      <c r="O564" s="11"/>
      <c r="T564" s="11"/>
      <c r="Y564" s="11"/>
      <c r="AD564" s="11"/>
      <c r="AI564" s="11"/>
      <c r="AN564" s="11"/>
      <c r="AS564" s="11"/>
    </row>
    <row r="565">
      <c r="E565" s="11"/>
      <c r="J565" s="11"/>
      <c r="O565" s="11"/>
      <c r="T565" s="11"/>
      <c r="Y565" s="11"/>
      <c r="AD565" s="11"/>
      <c r="AI565" s="11"/>
      <c r="AN565" s="11"/>
      <c r="AS565" s="11"/>
    </row>
    <row r="566">
      <c r="E566" s="11"/>
      <c r="J566" s="11"/>
      <c r="O566" s="11"/>
      <c r="T566" s="11"/>
      <c r="Y566" s="11"/>
      <c r="AD566" s="11"/>
      <c r="AI566" s="11"/>
      <c r="AN566" s="11"/>
      <c r="AS566" s="11"/>
    </row>
    <row r="567">
      <c r="E567" s="11"/>
      <c r="J567" s="11"/>
      <c r="O567" s="11"/>
      <c r="T567" s="11"/>
      <c r="Y567" s="11"/>
      <c r="AD567" s="11"/>
      <c r="AI567" s="11"/>
      <c r="AN567" s="11"/>
      <c r="AS567" s="11"/>
    </row>
    <row r="568">
      <c r="E568" s="11"/>
      <c r="J568" s="11"/>
      <c r="O568" s="11"/>
      <c r="T568" s="11"/>
      <c r="Y568" s="11"/>
      <c r="AD568" s="11"/>
      <c r="AI568" s="11"/>
      <c r="AN568" s="11"/>
      <c r="AS568" s="11"/>
    </row>
    <row r="569">
      <c r="E569" s="11"/>
      <c r="J569" s="11"/>
      <c r="O569" s="11"/>
      <c r="T569" s="11"/>
      <c r="Y569" s="11"/>
      <c r="AD569" s="11"/>
      <c r="AI569" s="11"/>
      <c r="AN569" s="11"/>
      <c r="AS569" s="11"/>
    </row>
    <row r="570">
      <c r="E570" s="11"/>
      <c r="J570" s="11"/>
      <c r="O570" s="11"/>
      <c r="T570" s="11"/>
      <c r="Y570" s="11"/>
      <c r="AD570" s="11"/>
      <c r="AI570" s="11"/>
      <c r="AN570" s="11"/>
      <c r="AS570" s="11"/>
    </row>
    <row r="571">
      <c r="E571" s="11"/>
      <c r="J571" s="11"/>
      <c r="O571" s="11"/>
      <c r="T571" s="11"/>
      <c r="Y571" s="11"/>
      <c r="AD571" s="11"/>
      <c r="AI571" s="11"/>
      <c r="AN571" s="11"/>
      <c r="AS571" s="11"/>
    </row>
    <row r="572">
      <c r="E572" s="11"/>
      <c r="J572" s="11"/>
      <c r="O572" s="11"/>
      <c r="T572" s="11"/>
      <c r="Y572" s="11"/>
      <c r="AD572" s="11"/>
      <c r="AI572" s="11"/>
      <c r="AN572" s="11"/>
      <c r="AS572" s="11"/>
    </row>
    <row r="573">
      <c r="E573" s="11"/>
      <c r="J573" s="11"/>
      <c r="O573" s="11"/>
      <c r="T573" s="11"/>
      <c r="Y573" s="11"/>
      <c r="AD573" s="11"/>
      <c r="AI573" s="11"/>
      <c r="AN573" s="11"/>
      <c r="AS573" s="11"/>
    </row>
    <row r="574">
      <c r="E574" s="11"/>
      <c r="J574" s="11"/>
      <c r="O574" s="11"/>
      <c r="T574" s="11"/>
      <c r="Y574" s="11"/>
      <c r="AD574" s="11"/>
      <c r="AI574" s="11"/>
      <c r="AN574" s="11"/>
      <c r="AS574" s="11"/>
    </row>
    <row r="575">
      <c r="E575" s="11"/>
      <c r="J575" s="11"/>
      <c r="O575" s="11"/>
      <c r="T575" s="11"/>
      <c r="Y575" s="11"/>
      <c r="AD575" s="11"/>
      <c r="AI575" s="11"/>
      <c r="AN575" s="11"/>
      <c r="AS575" s="11"/>
    </row>
    <row r="576">
      <c r="E576" s="11"/>
      <c r="J576" s="11"/>
      <c r="O576" s="11"/>
      <c r="T576" s="11"/>
      <c r="Y576" s="11"/>
      <c r="AD576" s="11"/>
      <c r="AI576" s="11"/>
      <c r="AN576" s="11"/>
      <c r="AS576" s="11"/>
    </row>
    <row r="577">
      <c r="E577" s="11"/>
      <c r="J577" s="11"/>
      <c r="O577" s="11"/>
      <c r="T577" s="11"/>
      <c r="Y577" s="11"/>
      <c r="AD577" s="11"/>
      <c r="AI577" s="11"/>
      <c r="AN577" s="11"/>
      <c r="AS577" s="11"/>
    </row>
    <row r="578">
      <c r="E578" s="11"/>
      <c r="J578" s="11"/>
      <c r="O578" s="11"/>
      <c r="T578" s="11"/>
      <c r="Y578" s="11"/>
      <c r="AD578" s="11"/>
      <c r="AI578" s="11"/>
      <c r="AN578" s="11"/>
      <c r="AS578" s="11"/>
    </row>
    <row r="579">
      <c r="E579" s="11"/>
      <c r="J579" s="11"/>
      <c r="O579" s="11"/>
      <c r="T579" s="11"/>
      <c r="Y579" s="11"/>
      <c r="AD579" s="11"/>
      <c r="AI579" s="11"/>
      <c r="AN579" s="11"/>
      <c r="AS579" s="11"/>
    </row>
    <row r="580">
      <c r="E580" s="11"/>
      <c r="J580" s="11"/>
      <c r="O580" s="11"/>
      <c r="T580" s="11"/>
      <c r="Y580" s="11"/>
      <c r="AD580" s="11"/>
      <c r="AI580" s="11"/>
      <c r="AN580" s="11"/>
      <c r="AS580" s="11"/>
    </row>
    <row r="581">
      <c r="E581" s="11"/>
      <c r="J581" s="11"/>
      <c r="O581" s="11"/>
      <c r="T581" s="11"/>
      <c r="Y581" s="11"/>
      <c r="AD581" s="11"/>
      <c r="AI581" s="11"/>
      <c r="AN581" s="11"/>
      <c r="AS581" s="11"/>
    </row>
    <row r="582">
      <c r="E582" s="11"/>
      <c r="J582" s="11"/>
      <c r="O582" s="11"/>
      <c r="T582" s="11"/>
      <c r="Y582" s="11"/>
      <c r="AD582" s="11"/>
      <c r="AI582" s="11"/>
      <c r="AN582" s="11"/>
      <c r="AS582" s="11"/>
    </row>
    <row r="583">
      <c r="E583" s="11"/>
      <c r="J583" s="11"/>
      <c r="O583" s="11"/>
      <c r="T583" s="11"/>
      <c r="Y583" s="11"/>
      <c r="AD583" s="11"/>
      <c r="AI583" s="11"/>
      <c r="AN583" s="11"/>
      <c r="AS583" s="11"/>
    </row>
    <row r="584">
      <c r="E584" s="11"/>
      <c r="J584" s="11"/>
      <c r="O584" s="11"/>
      <c r="T584" s="11"/>
      <c r="Y584" s="11"/>
      <c r="AD584" s="11"/>
      <c r="AI584" s="11"/>
      <c r="AN584" s="11"/>
      <c r="AS584" s="11"/>
    </row>
    <row r="585">
      <c r="E585" s="11"/>
      <c r="J585" s="11"/>
      <c r="O585" s="11"/>
      <c r="T585" s="11"/>
      <c r="Y585" s="11"/>
      <c r="AD585" s="11"/>
      <c r="AI585" s="11"/>
      <c r="AN585" s="11"/>
      <c r="AS585" s="11"/>
    </row>
    <row r="586">
      <c r="E586" s="11"/>
      <c r="J586" s="11"/>
      <c r="O586" s="11"/>
      <c r="T586" s="11"/>
      <c r="Y586" s="11"/>
      <c r="AD586" s="11"/>
      <c r="AI586" s="11"/>
      <c r="AN586" s="11"/>
      <c r="AS586" s="11"/>
    </row>
    <row r="587">
      <c r="E587" s="11"/>
      <c r="J587" s="11"/>
      <c r="O587" s="11"/>
      <c r="T587" s="11"/>
      <c r="Y587" s="11"/>
      <c r="AD587" s="11"/>
      <c r="AI587" s="11"/>
      <c r="AN587" s="11"/>
      <c r="AS587" s="11"/>
    </row>
    <row r="588">
      <c r="E588" s="11"/>
      <c r="J588" s="11"/>
      <c r="O588" s="11"/>
      <c r="T588" s="11"/>
      <c r="Y588" s="11"/>
      <c r="AD588" s="11"/>
      <c r="AI588" s="11"/>
      <c r="AN588" s="11"/>
      <c r="AS588" s="11"/>
    </row>
    <row r="589">
      <c r="E589" s="11"/>
      <c r="J589" s="11"/>
      <c r="O589" s="11"/>
      <c r="T589" s="11"/>
      <c r="Y589" s="11"/>
      <c r="AD589" s="11"/>
      <c r="AI589" s="11"/>
      <c r="AN589" s="11"/>
      <c r="AS589" s="11"/>
    </row>
    <row r="590">
      <c r="E590" s="11"/>
      <c r="J590" s="11"/>
      <c r="O590" s="11"/>
      <c r="T590" s="11"/>
      <c r="Y590" s="11"/>
      <c r="AD590" s="11"/>
      <c r="AI590" s="11"/>
      <c r="AN590" s="11"/>
      <c r="AS590" s="11"/>
    </row>
    <row r="591">
      <c r="E591" s="11"/>
      <c r="J591" s="11"/>
      <c r="O591" s="11"/>
      <c r="T591" s="11"/>
      <c r="Y591" s="11"/>
      <c r="AD591" s="11"/>
      <c r="AI591" s="11"/>
      <c r="AN591" s="11"/>
      <c r="AS591" s="11"/>
    </row>
    <row r="592">
      <c r="E592" s="11"/>
      <c r="J592" s="11"/>
      <c r="O592" s="11"/>
      <c r="T592" s="11"/>
      <c r="Y592" s="11"/>
      <c r="AD592" s="11"/>
      <c r="AI592" s="11"/>
      <c r="AN592" s="11"/>
      <c r="AS592" s="11"/>
    </row>
    <row r="593">
      <c r="E593" s="11"/>
      <c r="J593" s="11"/>
      <c r="O593" s="11"/>
      <c r="T593" s="11"/>
      <c r="Y593" s="11"/>
      <c r="AD593" s="11"/>
      <c r="AI593" s="11"/>
      <c r="AN593" s="11"/>
      <c r="AS593" s="11"/>
    </row>
    <row r="594">
      <c r="E594" s="11"/>
      <c r="J594" s="11"/>
      <c r="O594" s="11"/>
      <c r="T594" s="11"/>
      <c r="Y594" s="11"/>
      <c r="AD594" s="11"/>
      <c r="AI594" s="11"/>
      <c r="AN594" s="11"/>
      <c r="AS594" s="11"/>
    </row>
    <row r="595">
      <c r="E595" s="11"/>
      <c r="J595" s="11"/>
      <c r="O595" s="11"/>
      <c r="T595" s="11"/>
      <c r="Y595" s="11"/>
      <c r="AD595" s="11"/>
      <c r="AI595" s="11"/>
      <c r="AN595" s="11"/>
      <c r="AS595" s="11"/>
    </row>
    <row r="596">
      <c r="E596" s="11"/>
      <c r="J596" s="11"/>
      <c r="O596" s="11"/>
      <c r="T596" s="11"/>
      <c r="Y596" s="11"/>
      <c r="AD596" s="11"/>
      <c r="AI596" s="11"/>
      <c r="AN596" s="11"/>
      <c r="AS596" s="11"/>
    </row>
    <row r="597">
      <c r="E597" s="11"/>
      <c r="J597" s="11"/>
      <c r="O597" s="11"/>
      <c r="T597" s="11"/>
      <c r="Y597" s="11"/>
      <c r="AD597" s="11"/>
      <c r="AI597" s="11"/>
      <c r="AN597" s="11"/>
      <c r="AS597" s="11"/>
    </row>
    <row r="598">
      <c r="E598" s="11"/>
      <c r="J598" s="11"/>
      <c r="O598" s="11"/>
      <c r="T598" s="11"/>
      <c r="Y598" s="11"/>
      <c r="AD598" s="11"/>
      <c r="AI598" s="11"/>
      <c r="AN598" s="11"/>
      <c r="AS598" s="11"/>
    </row>
    <row r="599">
      <c r="E599" s="11"/>
      <c r="J599" s="11"/>
      <c r="O599" s="11"/>
      <c r="T599" s="11"/>
      <c r="Y599" s="11"/>
      <c r="AD599" s="11"/>
      <c r="AI599" s="11"/>
      <c r="AN599" s="11"/>
      <c r="AS599" s="11"/>
    </row>
    <row r="600">
      <c r="E600" s="11"/>
      <c r="J600" s="11"/>
      <c r="O600" s="11"/>
      <c r="T600" s="11"/>
      <c r="Y600" s="11"/>
      <c r="AD600" s="11"/>
      <c r="AI600" s="11"/>
      <c r="AN600" s="11"/>
      <c r="AS600" s="11"/>
    </row>
    <row r="601">
      <c r="E601" s="11"/>
      <c r="J601" s="11"/>
      <c r="O601" s="11"/>
      <c r="T601" s="11"/>
      <c r="Y601" s="11"/>
      <c r="AD601" s="11"/>
      <c r="AI601" s="11"/>
      <c r="AN601" s="11"/>
      <c r="AS601" s="11"/>
    </row>
    <row r="602">
      <c r="E602" s="11"/>
      <c r="J602" s="11"/>
      <c r="O602" s="11"/>
      <c r="T602" s="11"/>
      <c r="Y602" s="11"/>
      <c r="AD602" s="11"/>
      <c r="AI602" s="11"/>
      <c r="AN602" s="11"/>
      <c r="AS602" s="11"/>
    </row>
    <row r="603">
      <c r="E603" s="11"/>
      <c r="J603" s="11"/>
      <c r="O603" s="11"/>
      <c r="T603" s="11"/>
      <c r="Y603" s="11"/>
      <c r="AD603" s="11"/>
      <c r="AI603" s="11"/>
      <c r="AN603" s="11"/>
      <c r="AS603" s="11"/>
    </row>
    <row r="604">
      <c r="E604" s="11"/>
      <c r="J604" s="11"/>
      <c r="O604" s="11"/>
      <c r="T604" s="11"/>
      <c r="Y604" s="11"/>
      <c r="AD604" s="11"/>
      <c r="AI604" s="11"/>
      <c r="AN604" s="11"/>
      <c r="AS604" s="11"/>
    </row>
    <row r="605">
      <c r="E605" s="11"/>
      <c r="J605" s="11"/>
      <c r="O605" s="11"/>
      <c r="T605" s="11"/>
      <c r="Y605" s="11"/>
      <c r="AD605" s="11"/>
      <c r="AI605" s="11"/>
      <c r="AN605" s="11"/>
      <c r="AS605" s="11"/>
    </row>
    <row r="606">
      <c r="E606" s="11"/>
      <c r="J606" s="11"/>
      <c r="O606" s="11"/>
      <c r="T606" s="11"/>
      <c r="Y606" s="11"/>
      <c r="AD606" s="11"/>
      <c r="AI606" s="11"/>
      <c r="AN606" s="11"/>
      <c r="AS606" s="11"/>
    </row>
    <row r="607">
      <c r="E607" s="11"/>
      <c r="J607" s="11"/>
      <c r="O607" s="11"/>
      <c r="T607" s="11"/>
      <c r="Y607" s="11"/>
      <c r="AD607" s="11"/>
      <c r="AI607" s="11"/>
      <c r="AN607" s="11"/>
      <c r="AS607" s="11"/>
    </row>
    <row r="608">
      <c r="E608" s="11"/>
      <c r="J608" s="11"/>
      <c r="O608" s="11"/>
      <c r="T608" s="11"/>
      <c r="Y608" s="11"/>
      <c r="AD608" s="11"/>
      <c r="AI608" s="11"/>
      <c r="AN608" s="11"/>
      <c r="AS608" s="11"/>
    </row>
    <row r="609">
      <c r="E609" s="11"/>
      <c r="J609" s="11"/>
      <c r="O609" s="11"/>
      <c r="T609" s="11"/>
      <c r="Y609" s="11"/>
      <c r="AD609" s="11"/>
      <c r="AI609" s="11"/>
      <c r="AN609" s="11"/>
      <c r="AS609" s="11"/>
    </row>
    <row r="610">
      <c r="E610" s="11"/>
      <c r="J610" s="11"/>
      <c r="O610" s="11"/>
      <c r="T610" s="11"/>
      <c r="Y610" s="11"/>
      <c r="AD610" s="11"/>
      <c r="AI610" s="11"/>
      <c r="AN610" s="11"/>
      <c r="AS610" s="11"/>
    </row>
    <row r="611">
      <c r="E611" s="11"/>
      <c r="J611" s="11"/>
      <c r="O611" s="11"/>
      <c r="T611" s="11"/>
      <c r="Y611" s="11"/>
      <c r="AD611" s="11"/>
      <c r="AI611" s="11"/>
      <c r="AN611" s="11"/>
      <c r="AS611" s="11"/>
    </row>
    <row r="612">
      <c r="E612" s="11"/>
      <c r="J612" s="11"/>
      <c r="O612" s="11"/>
      <c r="T612" s="11"/>
      <c r="Y612" s="11"/>
      <c r="AD612" s="11"/>
      <c r="AI612" s="11"/>
      <c r="AN612" s="11"/>
      <c r="AS612" s="11"/>
    </row>
    <row r="613">
      <c r="E613" s="11"/>
      <c r="J613" s="11"/>
      <c r="O613" s="11"/>
      <c r="T613" s="11"/>
      <c r="Y613" s="11"/>
      <c r="AD613" s="11"/>
      <c r="AI613" s="11"/>
      <c r="AN613" s="11"/>
      <c r="AS613" s="11"/>
    </row>
    <row r="614">
      <c r="E614" s="11"/>
      <c r="J614" s="11"/>
      <c r="O614" s="11"/>
      <c r="T614" s="11"/>
      <c r="Y614" s="11"/>
      <c r="AD614" s="11"/>
      <c r="AI614" s="11"/>
      <c r="AN614" s="11"/>
      <c r="AS614" s="11"/>
    </row>
    <row r="615">
      <c r="E615" s="11"/>
      <c r="J615" s="11"/>
      <c r="O615" s="11"/>
      <c r="T615" s="11"/>
      <c r="Y615" s="11"/>
      <c r="AD615" s="11"/>
      <c r="AI615" s="11"/>
      <c r="AN615" s="11"/>
      <c r="AS615" s="11"/>
    </row>
    <row r="616">
      <c r="E616" s="11"/>
      <c r="J616" s="11"/>
      <c r="O616" s="11"/>
      <c r="T616" s="11"/>
      <c r="Y616" s="11"/>
      <c r="AD616" s="11"/>
      <c r="AI616" s="11"/>
      <c r="AN616" s="11"/>
      <c r="AS616" s="11"/>
    </row>
    <row r="617">
      <c r="E617" s="11"/>
      <c r="J617" s="11"/>
      <c r="O617" s="11"/>
      <c r="T617" s="11"/>
      <c r="Y617" s="11"/>
      <c r="AD617" s="11"/>
      <c r="AI617" s="11"/>
      <c r="AN617" s="11"/>
      <c r="AS617" s="11"/>
    </row>
    <row r="618">
      <c r="E618" s="11"/>
      <c r="J618" s="11"/>
      <c r="O618" s="11"/>
      <c r="T618" s="11"/>
      <c r="Y618" s="11"/>
      <c r="AD618" s="11"/>
      <c r="AI618" s="11"/>
      <c r="AN618" s="11"/>
      <c r="AS618" s="11"/>
    </row>
    <row r="619">
      <c r="E619" s="11"/>
      <c r="J619" s="11"/>
      <c r="O619" s="11"/>
      <c r="T619" s="11"/>
      <c r="Y619" s="11"/>
      <c r="AD619" s="11"/>
      <c r="AI619" s="11"/>
      <c r="AN619" s="11"/>
      <c r="AS619" s="11"/>
    </row>
    <row r="620">
      <c r="E620" s="11"/>
      <c r="J620" s="11"/>
      <c r="O620" s="11"/>
      <c r="T620" s="11"/>
      <c r="Y620" s="11"/>
      <c r="AD620" s="11"/>
      <c r="AI620" s="11"/>
      <c r="AN620" s="11"/>
      <c r="AS620" s="11"/>
    </row>
    <row r="621">
      <c r="E621" s="11"/>
      <c r="J621" s="11"/>
      <c r="O621" s="11"/>
      <c r="T621" s="11"/>
      <c r="Y621" s="11"/>
      <c r="AD621" s="11"/>
      <c r="AI621" s="11"/>
      <c r="AN621" s="11"/>
      <c r="AS621" s="11"/>
    </row>
    <row r="622">
      <c r="E622" s="11"/>
      <c r="J622" s="11"/>
      <c r="O622" s="11"/>
      <c r="T622" s="11"/>
      <c r="Y622" s="11"/>
      <c r="AD622" s="11"/>
      <c r="AI622" s="11"/>
      <c r="AN622" s="11"/>
      <c r="AS622" s="11"/>
    </row>
    <row r="623">
      <c r="E623" s="11"/>
      <c r="J623" s="11"/>
      <c r="O623" s="11"/>
      <c r="T623" s="11"/>
      <c r="Y623" s="11"/>
      <c r="AD623" s="11"/>
      <c r="AI623" s="11"/>
      <c r="AN623" s="11"/>
      <c r="AS623" s="11"/>
    </row>
    <row r="624">
      <c r="E624" s="11"/>
      <c r="J624" s="11"/>
      <c r="O624" s="11"/>
      <c r="T624" s="11"/>
      <c r="Y624" s="11"/>
      <c r="AD624" s="11"/>
      <c r="AI624" s="11"/>
      <c r="AN624" s="11"/>
      <c r="AS624" s="11"/>
    </row>
    <row r="625">
      <c r="E625" s="11"/>
      <c r="J625" s="11"/>
      <c r="O625" s="11"/>
      <c r="T625" s="11"/>
      <c r="Y625" s="11"/>
      <c r="AD625" s="11"/>
      <c r="AI625" s="11"/>
      <c r="AN625" s="11"/>
      <c r="AS625" s="11"/>
    </row>
    <row r="626">
      <c r="E626" s="11"/>
      <c r="J626" s="11"/>
      <c r="O626" s="11"/>
      <c r="T626" s="11"/>
      <c r="Y626" s="11"/>
      <c r="AD626" s="11"/>
      <c r="AI626" s="11"/>
      <c r="AN626" s="11"/>
      <c r="AS626" s="11"/>
    </row>
    <row r="627">
      <c r="E627" s="11"/>
      <c r="J627" s="11"/>
      <c r="O627" s="11"/>
      <c r="T627" s="11"/>
      <c r="Y627" s="11"/>
      <c r="AD627" s="11"/>
      <c r="AI627" s="11"/>
      <c r="AN627" s="11"/>
      <c r="AS627" s="11"/>
    </row>
    <row r="628">
      <c r="E628" s="11"/>
      <c r="J628" s="11"/>
      <c r="O628" s="11"/>
      <c r="T628" s="11"/>
      <c r="Y628" s="11"/>
      <c r="AD628" s="11"/>
      <c r="AI628" s="11"/>
      <c r="AN628" s="11"/>
      <c r="AS628" s="11"/>
    </row>
    <row r="629">
      <c r="E629" s="11"/>
      <c r="J629" s="11"/>
      <c r="O629" s="11"/>
      <c r="T629" s="11"/>
      <c r="Y629" s="11"/>
      <c r="AD629" s="11"/>
      <c r="AI629" s="11"/>
      <c r="AN629" s="11"/>
      <c r="AS629" s="11"/>
    </row>
    <row r="630">
      <c r="E630" s="11"/>
      <c r="J630" s="11"/>
      <c r="O630" s="11"/>
      <c r="T630" s="11"/>
      <c r="Y630" s="11"/>
      <c r="AD630" s="11"/>
      <c r="AI630" s="11"/>
      <c r="AN630" s="11"/>
      <c r="AS630" s="11"/>
    </row>
    <row r="631">
      <c r="E631" s="11"/>
      <c r="J631" s="11"/>
      <c r="O631" s="11"/>
      <c r="T631" s="11"/>
      <c r="Y631" s="11"/>
      <c r="AD631" s="11"/>
      <c r="AI631" s="11"/>
      <c r="AN631" s="11"/>
      <c r="AS631" s="11"/>
    </row>
    <row r="632">
      <c r="E632" s="11"/>
      <c r="J632" s="11"/>
      <c r="O632" s="11"/>
      <c r="T632" s="11"/>
      <c r="Y632" s="11"/>
      <c r="AD632" s="11"/>
      <c r="AI632" s="11"/>
      <c r="AN632" s="11"/>
      <c r="AS632" s="11"/>
    </row>
    <row r="633">
      <c r="E633" s="11"/>
      <c r="J633" s="11"/>
      <c r="O633" s="11"/>
      <c r="T633" s="11"/>
      <c r="Y633" s="11"/>
      <c r="AD633" s="11"/>
      <c r="AI633" s="11"/>
      <c r="AN633" s="11"/>
      <c r="AS633" s="11"/>
    </row>
    <row r="634">
      <c r="E634" s="11"/>
      <c r="J634" s="11"/>
      <c r="O634" s="11"/>
      <c r="T634" s="11"/>
      <c r="Y634" s="11"/>
      <c r="AD634" s="11"/>
      <c r="AI634" s="11"/>
      <c r="AN634" s="11"/>
      <c r="AS634" s="11"/>
    </row>
    <row r="635">
      <c r="E635" s="11"/>
      <c r="J635" s="11"/>
      <c r="O635" s="11"/>
      <c r="T635" s="11"/>
      <c r="Y635" s="11"/>
      <c r="AD635" s="11"/>
      <c r="AI635" s="11"/>
      <c r="AN635" s="11"/>
      <c r="AS635" s="11"/>
    </row>
    <row r="636">
      <c r="E636" s="11"/>
      <c r="J636" s="11"/>
      <c r="O636" s="11"/>
      <c r="T636" s="11"/>
      <c r="Y636" s="11"/>
      <c r="AD636" s="11"/>
      <c r="AI636" s="11"/>
      <c r="AN636" s="11"/>
      <c r="AS636" s="11"/>
    </row>
    <row r="637">
      <c r="E637" s="11"/>
      <c r="J637" s="11"/>
      <c r="O637" s="11"/>
      <c r="T637" s="11"/>
      <c r="Y637" s="11"/>
      <c r="AD637" s="11"/>
      <c r="AI637" s="11"/>
      <c r="AN637" s="11"/>
      <c r="AS637" s="11"/>
    </row>
    <row r="638">
      <c r="E638" s="11"/>
      <c r="J638" s="11"/>
      <c r="O638" s="11"/>
      <c r="T638" s="11"/>
      <c r="Y638" s="11"/>
      <c r="AD638" s="11"/>
      <c r="AI638" s="11"/>
      <c r="AN638" s="11"/>
      <c r="AS638" s="11"/>
    </row>
    <row r="639">
      <c r="E639" s="11"/>
      <c r="J639" s="11"/>
      <c r="O639" s="11"/>
      <c r="T639" s="11"/>
      <c r="Y639" s="11"/>
      <c r="AD639" s="11"/>
      <c r="AI639" s="11"/>
      <c r="AN639" s="11"/>
      <c r="AS639" s="11"/>
    </row>
    <row r="640">
      <c r="E640" s="11"/>
      <c r="J640" s="11"/>
      <c r="O640" s="11"/>
      <c r="T640" s="11"/>
      <c r="Y640" s="11"/>
      <c r="AD640" s="11"/>
      <c r="AI640" s="11"/>
      <c r="AN640" s="11"/>
      <c r="AS640" s="11"/>
    </row>
    <row r="641">
      <c r="E641" s="11"/>
      <c r="J641" s="11"/>
      <c r="O641" s="11"/>
      <c r="T641" s="11"/>
      <c r="Y641" s="11"/>
      <c r="AD641" s="11"/>
      <c r="AI641" s="11"/>
      <c r="AN641" s="11"/>
      <c r="AS641" s="11"/>
    </row>
    <row r="642">
      <c r="E642" s="11"/>
      <c r="J642" s="11"/>
      <c r="O642" s="11"/>
      <c r="T642" s="11"/>
      <c r="Y642" s="11"/>
      <c r="AD642" s="11"/>
      <c r="AI642" s="11"/>
      <c r="AN642" s="11"/>
      <c r="AS642" s="11"/>
    </row>
    <row r="643">
      <c r="E643" s="11"/>
      <c r="J643" s="11"/>
      <c r="O643" s="11"/>
      <c r="T643" s="11"/>
      <c r="Y643" s="11"/>
      <c r="AD643" s="11"/>
      <c r="AI643" s="11"/>
      <c r="AN643" s="11"/>
      <c r="AS643" s="11"/>
    </row>
    <row r="644">
      <c r="E644" s="11"/>
      <c r="J644" s="11"/>
      <c r="O644" s="11"/>
      <c r="T644" s="11"/>
      <c r="Y644" s="11"/>
      <c r="AD644" s="11"/>
      <c r="AI644" s="11"/>
      <c r="AN644" s="11"/>
      <c r="AS644" s="11"/>
    </row>
    <row r="645">
      <c r="E645" s="11"/>
      <c r="J645" s="11"/>
      <c r="O645" s="11"/>
      <c r="T645" s="11"/>
      <c r="Y645" s="11"/>
      <c r="AD645" s="11"/>
      <c r="AI645" s="11"/>
      <c r="AN645" s="11"/>
      <c r="AS645" s="11"/>
    </row>
    <row r="646">
      <c r="E646" s="11"/>
      <c r="J646" s="11"/>
      <c r="O646" s="11"/>
      <c r="T646" s="11"/>
      <c r="Y646" s="11"/>
      <c r="AD646" s="11"/>
      <c r="AI646" s="11"/>
      <c r="AN646" s="11"/>
      <c r="AS646" s="11"/>
    </row>
    <row r="647">
      <c r="E647" s="11"/>
      <c r="J647" s="11"/>
      <c r="O647" s="11"/>
      <c r="T647" s="11"/>
      <c r="Y647" s="11"/>
      <c r="AD647" s="11"/>
      <c r="AI647" s="11"/>
      <c r="AN647" s="11"/>
      <c r="AS647" s="11"/>
    </row>
    <row r="648">
      <c r="E648" s="11"/>
      <c r="J648" s="11"/>
      <c r="O648" s="11"/>
      <c r="T648" s="11"/>
      <c r="Y648" s="11"/>
      <c r="AD648" s="11"/>
      <c r="AI648" s="11"/>
      <c r="AN648" s="11"/>
      <c r="AS648" s="11"/>
    </row>
    <row r="649">
      <c r="E649" s="11"/>
      <c r="J649" s="11"/>
      <c r="O649" s="11"/>
      <c r="T649" s="11"/>
      <c r="Y649" s="11"/>
      <c r="AD649" s="11"/>
      <c r="AI649" s="11"/>
      <c r="AN649" s="11"/>
      <c r="AS649" s="11"/>
    </row>
    <row r="650">
      <c r="E650" s="11"/>
      <c r="J650" s="11"/>
      <c r="O650" s="11"/>
      <c r="T650" s="11"/>
      <c r="Y650" s="11"/>
      <c r="AD650" s="11"/>
      <c r="AI650" s="11"/>
      <c r="AN650" s="11"/>
      <c r="AS650" s="11"/>
    </row>
    <row r="651">
      <c r="E651" s="11"/>
      <c r="J651" s="11"/>
      <c r="O651" s="11"/>
      <c r="T651" s="11"/>
      <c r="Y651" s="11"/>
      <c r="AD651" s="11"/>
      <c r="AI651" s="11"/>
      <c r="AN651" s="11"/>
      <c r="AS651" s="11"/>
    </row>
    <row r="652">
      <c r="E652" s="11"/>
      <c r="J652" s="11"/>
      <c r="O652" s="11"/>
      <c r="T652" s="11"/>
      <c r="Y652" s="11"/>
      <c r="AD652" s="11"/>
      <c r="AI652" s="11"/>
      <c r="AN652" s="11"/>
      <c r="AS652" s="11"/>
    </row>
    <row r="653">
      <c r="E653" s="11"/>
      <c r="J653" s="11"/>
      <c r="O653" s="11"/>
      <c r="T653" s="11"/>
      <c r="Y653" s="11"/>
      <c r="AD653" s="11"/>
      <c r="AI653" s="11"/>
      <c r="AN653" s="11"/>
      <c r="AS653" s="11"/>
    </row>
    <row r="654">
      <c r="E654" s="11"/>
      <c r="J654" s="11"/>
      <c r="O654" s="11"/>
      <c r="T654" s="11"/>
      <c r="Y654" s="11"/>
      <c r="AD654" s="11"/>
      <c r="AI654" s="11"/>
      <c r="AN654" s="11"/>
      <c r="AS654" s="11"/>
    </row>
    <row r="655">
      <c r="E655" s="11"/>
      <c r="J655" s="11"/>
      <c r="O655" s="11"/>
      <c r="T655" s="11"/>
      <c r="Y655" s="11"/>
      <c r="AD655" s="11"/>
      <c r="AI655" s="11"/>
      <c r="AN655" s="11"/>
      <c r="AS655" s="11"/>
    </row>
    <row r="656">
      <c r="E656" s="11"/>
      <c r="J656" s="11"/>
      <c r="O656" s="11"/>
      <c r="T656" s="11"/>
      <c r="Y656" s="11"/>
      <c r="AD656" s="11"/>
      <c r="AI656" s="11"/>
      <c r="AN656" s="11"/>
      <c r="AS656" s="11"/>
    </row>
    <row r="657">
      <c r="E657" s="11"/>
      <c r="J657" s="11"/>
      <c r="O657" s="11"/>
      <c r="T657" s="11"/>
      <c r="Y657" s="11"/>
      <c r="AD657" s="11"/>
      <c r="AI657" s="11"/>
      <c r="AN657" s="11"/>
      <c r="AS657" s="11"/>
    </row>
    <row r="658">
      <c r="E658" s="11"/>
      <c r="J658" s="11"/>
      <c r="O658" s="11"/>
      <c r="T658" s="11"/>
      <c r="Y658" s="11"/>
      <c r="AD658" s="11"/>
      <c r="AI658" s="11"/>
      <c r="AN658" s="11"/>
      <c r="AS658" s="11"/>
    </row>
    <row r="659">
      <c r="E659" s="11"/>
      <c r="J659" s="11"/>
      <c r="O659" s="11"/>
      <c r="T659" s="11"/>
      <c r="Y659" s="11"/>
      <c r="AD659" s="11"/>
      <c r="AI659" s="11"/>
      <c r="AN659" s="11"/>
      <c r="AS659" s="11"/>
    </row>
    <row r="660">
      <c r="E660" s="11"/>
      <c r="J660" s="11"/>
      <c r="O660" s="11"/>
      <c r="T660" s="11"/>
      <c r="Y660" s="11"/>
      <c r="AD660" s="11"/>
      <c r="AI660" s="11"/>
      <c r="AN660" s="11"/>
      <c r="AS660" s="11"/>
    </row>
    <row r="661">
      <c r="E661" s="11"/>
      <c r="J661" s="11"/>
      <c r="O661" s="11"/>
      <c r="T661" s="11"/>
      <c r="Y661" s="11"/>
      <c r="AD661" s="11"/>
      <c r="AI661" s="11"/>
      <c r="AN661" s="11"/>
      <c r="AS661" s="11"/>
    </row>
    <row r="662">
      <c r="E662" s="11"/>
      <c r="J662" s="11"/>
      <c r="O662" s="11"/>
      <c r="T662" s="11"/>
      <c r="Y662" s="11"/>
      <c r="AD662" s="11"/>
      <c r="AI662" s="11"/>
      <c r="AN662" s="11"/>
      <c r="AS662" s="11"/>
    </row>
    <row r="663">
      <c r="E663" s="11"/>
      <c r="J663" s="11"/>
      <c r="O663" s="11"/>
      <c r="T663" s="11"/>
      <c r="Y663" s="11"/>
      <c r="AD663" s="11"/>
      <c r="AI663" s="11"/>
      <c r="AN663" s="11"/>
      <c r="AS663" s="11"/>
    </row>
    <row r="664">
      <c r="E664" s="11"/>
      <c r="J664" s="11"/>
      <c r="O664" s="11"/>
      <c r="T664" s="11"/>
      <c r="Y664" s="11"/>
      <c r="AD664" s="11"/>
      <c r="AI664" s="11"/>
      <c r="AN664" s="11"/>
      <c r="AS664" s="11"/>
    </row>
    <row r="665">
      <c r="E665" s="11"/>
      <c r="J665" s="11"/>
      <c r="O665" s="11"/>
      <c r="T665" s="11"/>
      <c r="Y665" s="11"/>
      <c r="AD665" s="11"/>
      <c r="AI665" s="11"/>
      <c r="AN665" s="11"/>
      <c r="AS665" s="11"/>
    </row>
    <row r="666">
      <c r="E666" s="11"/>
      <c r="J666" s="11"/>
      <c r="O666" s="11"/>
      <c r="T666" s="11"/>
      <c r="Y666" s="11"/>
      <c r="AD666" s="11"/>
      <c r="AI666" s="11"/>
      <c r="AN666" s="11"/>
      <c r="AS666" s="11"/>
    </row>
    <row r="667">
      <c r="E667" s="11"/>
      <c r="J667" s="11"/>
      <c r="O667" s="11"/>
      <c r="T667" s="11"/>
      <c r="Y667" s="11"/>
      <c r="AD667" s="11"/>
      <c r="AI667" s="11"/>
      <c r="AN667" s="11"/>
      <c r="AS667" s="11"/>
    </row>
    <row r="668">
      <c r="E668" s="11"/>
      <c r="J668" s="11"/>
      <c r="O668" s="11"/>
      <c r="T668" s="11"/>
      <c r="Y668" s="11"/>
      <c r="AD668" s="11"/>
      <c r="AI668" s="11"/>
      <c r="AN668" s="11"/>
      <c r="AS668" s="11"/>
    </row>
    <row r="669">
      <c r="E669" s="11"/>
      <c r="J669" s="11"/>
      <c r="O669" s="11"/>
      <c r="T669" s="11"/>
      <c r="Y669" s="11"/>
      <c r="AD669" s="11"/>
      <c r="AI669" s="11"/>
      <c r="AN669" s="11"/>
      <c r="AS669" s="11"/>
    </row>
    <row r="670">
      <c r="E670" s="11"/>
      <c r="J670" s="11"/>
      <c r="O670" s="11"/>
      <c r="T670" s="11"/>
      <c r="Y670" s="11"/>
      <c r="AD670" s="11"/>
      <c r="AI670" s="11"/>
      <c r="AN670" s="11"/>
      <c r="AS670" s="11"/>
    </row>
    <row r="671">
      <c r="E671" s="11"/>
      <c r="J671" s="11"/>
      <c r="O671" s="11"/>
      <c r="T671" s="11"/>
      <c r="Y671" s="11"/>
      <c r="AD671" s="11"/>
      <c r="AI671" s="11"/>
      <c r="AN671" s="11"/>
      <c r="AS671" s="11"/>
    </row>
    <row r="672">
      <c r="E672" s="11"/>
      <c r="J672" s="11"/>
      <c r="O672" s="11"/>
      <c r="T672" s="11"/>
      <c r="Y672" s="11"/>
      <c r="AD672" s="11"/>
      <c r="AI672" s="11"/>
      <c r="AN672" s="11"/>
      <c r="AS672" s="11"/>
    </row>
    <row r="673">
      <c r="E673" s="11"/>
      <c r="J673" s="11"/>
      <c r="O673" s="11"/>
      <c r="T673" s="11"/>
      <c r="Y673" s="11"/>
      <c r="AD673" s="11"/>
      <c r="AI673" s="11"/>
      <c r="AN673" s="11"/>
      <c r="AS673" s="11"/>
    </row>
    <row r="674">
      <c r="E674" s="11"/>
      <c r="J674" s="11"/>
      <c r="O674" s="11"/>
      <c r="T674" s="11"/>
      <c r="Y674" s="11"/>
      <c r="AD674" s="11"/>
      <c r="AI674" s="11"/>
      <c r="AN674" s="11"/>
      <c r="AS674" s="11"/>
    </row>
    <row r="675">
      <c r="E675" s="11"/>
      <c r="J675" s="11"/>
      <c r="O675" s="11"/>
      <c r="T675" s="11"/>
      <c r="Y675" s="11"/>
      <c r="AD675" s="11"/>
      <c r="AI675" s="11"/>
      <c r="AN675" s="11"/>
      <c r="AS675" s="11"/>
    </row>
    <row r="676">
      <c r="E676" s="11"/>
      <c r="J676" s="11"/>
      <c r="O676" s="11"/>
      <c r="T676" s="11"/>
      <c r="Y676" s="11"/>
      <c r="AD676" s="11"/>
      <c r="AI676" s="11"/>
      <c r="AN676" s="11"/>
      <c r="AS676" s="11"/>
    </row>
    <row r="677">
      <c r="E677" s="11"/>
      <c r="J677" s="11"/>
      <c r="O677" s="11"/>
      <c r="T677" s="11"/>
      <c r="Y677" s="11"/>
      <c r="AD677" s="11"/>
      <c r="AI677" s="11"/>
      <c r="AN677" s="11"/>
      <c r="AS677" s="11"/>
    </row>
    <row r="678">
      <c r="E678" s="11"/>
      <c r="J678" s="11"/>
      <c r="O678" s="11"/>
      <c r="T678" s="11"/>
      <c r="Y678" s="11"/>
      <c r="AD678" s="11"/>
      <c r="AI678" s="11"/>
      <c r="AN678" s="11"/>
      <c r="AS678" s="11"/>
    </row>
    <row r="679">
      <c r="E679" s="11"/>
      <c r="J679" s="11"/>
      <c r="O679" s="11"/>
      <c r="T679" s="11"/>
      <c r="Y679" s="11"/>
      <c r="AD679" s="11"/>
      <c r="AI679" s="11"/>
      <c r="AN679" s="11"/>
      <c r="AS679" s="11"/>
    </row>
    <row r="680">
      <c r="E680" s="11"/>
      <c r="J680" s="11"/>
      <c r="O680" s="11"/>
      <c r="T680" s="11"/>
      <c r="Y680" s="11"/>
      <c r="AD680" s="11"/>
      <c r="AI680" s="11"/>
      <c r="AN680" s="11"/>
      <c r="AS680" s="11"/>
    </row>
    <row r="681">
      <c r="E681" s="11"/>
      <c r="J681" s="11"/>
      <c r="O681" s="11"/>
      <c r="T681" s="11"/>
      <c r="Y681" s="11"/>
      <c r="AD681" s="11"/>
      <c r="AI681" s="11"/>
      <c r="AN681" s="11"/>
      <c r="AS681" s="11"/>
    </row>
    <row r="682">
      <c r="E682" s="11"/>
      <c r="J682" s="11"/>
      <c r="O682" s="11"/>
      <c r="T682" s="11"/>
      <c r="Y682" s="11"/>
      <c r="AD682" s="11"/>
      <c r="AI682" s="11"/>
      <c r="AN682" s="11"/>
      <c r="AS682" s="11"/>
    </row>
    <row r="683">
      <c r="E683" s="11"/>
      <c r="J683" s="11"/>
      <c r="O683" s="11"/>
      <c r="T683" s="11"/>
      <c r="Y683" s="11"/>
      <c r="AD683" s="11"/>
      <c r="AI683" s="11"/>
      <c r="AN683" s="11"/>
      <c r="AS683" s="11"/>
    </row>
    <row r="684">
      <c r="E684" s="11"/>
      <c r="J684" s="11"/>
      <c r="O684" s="11"/>
      <c r="T684" s="11"/>
      <c r="Y684" s="11"/>
      <c r="AD684" s="11"/>
      <c r="AI684" s="11"/>
      <c r="AN684" s="11"/>
      <c r="AS684" s="11"/>
    </row>
    <row r="685">
      <c r="E685" s="11"/>
      <c r="J685" s="11"/>
      <c r="O685" s="11"/>
      <c r="T685" s="11"/>
      <c r="Y685" s="11"/>
      <c r="AD685" s="11"/>
      <c r="AI685" s="11"/>
      <c r="AN685" s="11"/>
      <c r="AS685" s="11"/>
    </row>
    <row r="686">
      <c r="E686" s="11"/>
      <c r="J686" s="11"/>
      <c r="O686" s="11"/>
      <c r="T686" s="11"/>
      <c r="Y686" s="11"/>
      <c r="AD686" s="11"/>
      <c r="AI686" s="11"/>
      <c r="AN686" s="11"/>
      <c r="AS686" s="11"/>
    </row>
    <row r="687">
      <c r="E687" s="11"/>
      <c r="J687" s="11"/>
      <c r="O687" s="11"/>
      <c r="T687" s="11"/>
      <c r="Y687" s="11"/>
      <c r="AD687" s="11"/>
      <c r="AI687" s="11"/>
      <c r="AN687" s="11"/>
      <c r="AS687" s="11"/>
    </row>
    <row r="688">
      <c r="E688" s="11"/>
      <c r="J688" s="11"/>
      <c r="O688" s="11"/>
      <c r="T688" s="11"/>
      <c r="Y688" s="11"/>
      <c r="AD688" s="11"/>
      <c r="AI688" s="11"/>
      <c r="AN688" s="11"/>
      <c r="AS688" s="11"/>
    </row>
    <row r="689">
      <c r="E689" s="11"/>
      <c r="J689" s="11"/>
      <c r="O689" s="11"/>
      <c r="T689" s="11"/>
      <c r="Y689" s="11"/>
      <c r="AD689" s="11"/>
      <c r="AI689" s="11"/>
      <c r="AN689" s="11"/>
      <c r="AS689" s="11"/>
    </row>
    <row r="690">
      <c r="E690" s="11"/>
      <c r="J690" s="11"/>
      <c r="O690" s="11"/>
      <c r="T690" s="11"/>
      <c r="Y690" s="11"/>
      <c r="AD690" s="11"/>
      <c r="AI690" s="11"/>
      <c r="AN690" s="11"/>
      <c r="AS690" s="11"/>
    </row>
    <row r="691">
      <c r="E691" s="11"/>
      <c r="J691" s="11"/>
      <c r="O691" s="11"/>
      <c r="T691" s="11"/>
      <c r="Y691" s="11"/>
      <c r="AD691" s="11"/>
      <c r="AI691" s="11"/>
      <c r="AN691" s="11"/>
      <c r="AS691" s="11"/>
    </row>
    <row r="692">
      <c r="E692" s="11"/>
      <c r="J692" s="11"/>
      <c r="O692" s="11"/>
      <c r="T692" s="11"/>
      <c r="Y692" s="11"/>
      <c r="AD692" s="11"/>
      <c r="AI692" s="11"/>
      <c r="AN692" s="11"/>
      <c r="AS692" s="11"/>
    </row>
    <row r="693">
      <c r="E693" s="11"/>
      <c r="J693" s="11"/>
      <c r="O693" s="11"/>
      <c r="T693" s="11"/>
      <c r="Y693" s="11"/>
      <c r="AD693" s="11"/>
      <c r="AI693" s="11"/>
      <c r="AN693" s="11"/>
      <c r="AS693" s="11"/>
    </row>
    <row r="694">
      <c r="E694" s="11"/>
      <c r="J694" s="11"/>
      <c r="O694" s="11"/>
      <c r="T694" s="11"/>
      <c r="Y694" s="11"/>
      <c r="AD694" s="11"/>
      <c r="AI694" s="11"/>
      <c r="AN694" s="11"/>
      <c r="AS694" s="11"/>
    </row>
    <row r="695">
      <c r="E695" s="11"/>
      <c r="J695" s="11"/>
      <c r="O695" s="11"/>
      <c r="T695" s="11"/>
      <c r="Y695" s="11"/>
      <c r="AD695" s="11"/>
      <c r="AI695" s="11"/>
      <c r="AN695" s="11"/>
      <c r="AS695" s="11"/>
    </row>
    <row r="696">
      <c r="E696" s="11"/>
      <c r="J696" s="11"/>
      <c r="O696" s="11"/>
      <c r="T696" s="11"/>
      <c r="Y696" s="11"/>
      <c r="AD696" s="11"/>
      <c r="AI696" s="11"/>
      <c r="AN696" s="11"/>
      <c r="AS696" s="11"/>
    </row>
    <row r="697">
      <c r="E697" s="11"/>
      <c r="J697" s="11"/>
      <c r="O697" s="11"/>
      <c r="T697" s="11"/>
      <c r="Y697" s="11"/>
      <c r="AD697" s="11"/>
      <c r="AI697" s="11"/>
      <c r="AN697" s="11"/>
      <c r="AS697" s="11"/>
    </row>
    <row r="698">
      <c r="E698" s="11"/>
      <c r="J698" s="11"/>
      <c r="O698" s="11"/>
      <c r="T698" s="11"/>
      <c r="Y698" s="11"/>
      <c r="AD698" s="11"/>
      <c r="AI698" s="11"/>
      <c r="AN698" s="11"/>
      <c r="AS698" s="11"/>
    </row>
    <row r="699">
      <c r="E699" s="11"/>
      <c r="J699" s="11"/>
      <c r="O699" s="11"/>
      <c r="T699" s="11"/>
      <c r="Y699" s="11"/>
      <c r="AD699" s="11"/>
      <c r="AI699" s="11"/>
      <c r="AN699" s="11"/>
      <c r="AS699" s="11"/>
    </row>
    <row r="700">
      <c r="E700" s="11"/>
      <c r="J700" s="11"/>
      <c r="O700" s="11"/>
      <c r="T700" s="11"/>
      <c r="Y700" s="11"/>
      <c r="AD700" s="11"/>
      <c r="AI700" s="11"/>
      <c r="AN700" s="11"/>
      <c r="AS700" s="11"/>
    </row>
    <row r="701">
      <c r="E701" s="11"/>
      <c r="J701" s="11"/>
      <c r="O701" s="11"/>
      <c r="T701" s="11"/>
      <c r="Y701" s="11"/>
      <c r="AD701" s="11"/>
      <c r="AI701" s="11"/>
      <c r="AN701" s="11"/>
      <c r="AS701" s="11"/>
    </row>
    <row r="702">
      <c r="E702" s="11"/>
      <c r="J702" s="11"/>
      <c r="O702" s="11"/>
      <c r="T702" s="11"/>
      <c r="Y702" s="11"/>
      <c r="AD702" s="11"/>
      <c r="AI702" s="11"/>
      <c r="AN702" s="11"/>
      <c r="AS702" s="11"/>
    </row>
    <row r="703">
      <c r="E703" s="11"/>
      <c r="J703" s="11"/>
      <c r="O703" s="11"/>
      <c r="T703" s="11"/>
      <c r="Y703" s="11"/>
      <c r="AD703" s="11"/>
      <c r="AI703" s="11"/>
      <c r="AN703" s="11"/>
      <c r="AS703" s="11"/>
    </row>
    <row r="704">
      <c r="E704" s="11"/>
      <c r="J704" s="11"/>
      <c r="O704" s="11"/>
      <c r="T704" s="11"/>
      <c r="Y704" s="11"/>
      <c r="AD704" s="11"/>
      <c r="AI704" s="11"/>
      <c r="AN704" s="11"/>
      <c r="AS704" s="11"/>
    </row>
    <row r="705">
      <c r="E705" s="11"/>
      <c r="J705" s="11"/>
      <c r="O705" s="11"/>
      <c r="T705" s="11"/>
      <c r="Y705" s="11"/>
      <c r="AD705" s="11"/>
      <c r="AI705" s="11"/>
      <c r="AN705" s="11"/>
      <c r="AS705" s="11"/>
    </row>
    <row r="706">
      <c r="E706" s="11"/>
      <c r="J706" s="11"/>
      <c r="O706" s="11"/>
      <c r="T706" s="11"/>
      <c r="Y706" s="11"/>
      <c r="AD706" s="11"/>
      <c r="AI706" s="11"/>
      <c r="AN706" s="11"/>
      <c r="AS706" s="11"/>
    </row>
    <row r="707">
      <c r="E707" s="11"/>
      <c r="J707" s="11"/>
      <c r="O707" s="11"/>
      <c r="T707" s="11"/>
      <c r="Y707" s="11"/>
      <c r="AD707" s="11"/>
      <c r="AI707" s="11"/>
      <c r="AN707" s="11"/>
      <c r="AS707" s="11"/>
    </row>
    <row r="708">
      <c r="E708" s="11"/>
      <c r="J708" s="11"/>
      <c r="O708" s="11"/>
      <c r="T708" s="11"/>
      <c r="Y708" s="11"/>
      <c r="AD708" s="11"/>
      <c r="AI708" s="11"/>
      <c r="AN708" s="11"/>
      <c r="AS708" s="11"/>
    </row>
    <row r="709">
      <c r="E709" s="11"/>
      <c r="J709" s="11"/>
      <c r="O709" s="11"/>
      <c r="T709" s="11"/>
      <c r="Y709" s="11"/>
      <c r="AD709" s="11"/>
      <c r="AI709" s="11"/>
      <c r="AN709" s="11"/>
      <c r="AS709" s="11"/>
    </row>
    <row r="710">
      <c r="E710" s="11"/>
      <c r="J710" s="11"/>
      <c r="O710" s="11"/>
      <c r="T710" s="11"/>
      <c r="Y710" s="11"/>
      <c r="AD710" s="11"/>
      <c r="AI710" s="11"/>
      <c r="AN710" s="11"/>
      <c r="AS710" s="11"/>
    </row>
    <row r="711">
      <c r="E711" s="11"/>
      <c r="J711" s="11"/>
      <c r="O711" s="11"/>
      <c r="T711" s="11"/>
      <c r="Y711" s="11"/>
      <c r="AD711" s="11"/>
      <c r="AI711" s="11"/>
      <c r="AN711" s="11"/>
      <c r="AS711" s="11"/>
    </row>
    <row r="712">
      <c r="E712" s="11"/>
      <c r="J712" s="11"/>
      <c r="O712" s="11"/>
      <c r="T712" s="11"/>
      <c r="Y712" s="11"/>
      <c r="AD712" s="11"/>
      <c r="AI712" s="11"/>
      <c r="AN712" s="11"/>
      <c r="AS712" s="11"/>
    </row>
    <row r="713">
      <c r="E713" s="11"/>
      <c r="J713" s="11"/>
      <c r="O713" s="11"/>
      <c r="T713" s="11"/>
      <c r="Y713" s="11"/>
      <c r="AD713" s="11"/>
      <c r="AI713" s="11"/>
      <c r="AN713" s="11"/>
      <c r="AS713" s="11"/>
    </row>
    <row r="714">
      <c r="E714" s="11"/>
      <c r="J714" s="11"/>
      <c r="O714" s="11"/>
      <c r="T714" s="11"/>
      <c r="Y714" s="11"/>
      <c r="AD714" s="11"/>
      <c r="AI714" s="11"/>
      <c r="AN714" s="11"/>
      <c r="AS714" s="11"/>
    </row>
    <row r="715">
      <c r="E715" s="11"/>
      <c r="J715" s="11"/>
      <c r="O715" s="11"/>
      <c r="T715" s="11"/>
      <c r="Y715" s="11"/>
      <c r="AD715" s="11"/>
      <c r="AI715" s="11"/>
      <c r="AN715" s="11"/>
      <c r="AS715" s="11"/>
    </row>
    <row r="716">
      <c r="E716" s="11"/>
      <c r="J716" s="11"/>
      <c r="O716" s="11"/>
      <c r="T716" s="11"/>
      <c r="Y716" s="11"/>
      <c r="AD716" s="11"/>
      <c r="AI716" s="11"/>
      <c r="AN716" s="11"/>
      <c r="AS716" s="11"/>
    </row>
    <row r="717">
      <c r="E717" s="11"/>
      <c r="J717" s="11"/>
      <c r="O717" s="11"/>
      <c r="T717" s="11"/>
      <c r="Y717" s="11"/>
      <c r="AD717" s="11"/>
      <c r="AI717" s="11"/>
      <c r="AN717" s="11"/>
      <c r="AS717" s="11"/>
    </row>
    <row r="718">
      <c r="E718" s="11"/>
      <c r="J718" s="11"/>
      <c r="O718" s="11"/>
      <c r="T718" s="11"/>
      <c r="Y718" s="11"/>
      <c r="AD718" s="11"/>
      <c r="AI718" s="11"/>
      <c r="AN718" s="11"/>
      <c r="AS718" s="11"/>
    </row>
    <row r="719">
      <c r="E719" s="11"/>
      <c r="J719" s="11"/>
      <c r="O719" s="11"/>
      <c r="T719" s="11"/>
      <c r="Y719" s="11"/>
      <c r="AD719" s="11"/>
      <c r="AI719" s="11"/>
      <c r="AN719" s="11"/>
      <c r="AS719" s="11"/>
    </row>
    <row r="720">
      <c r="E720" s="11"/>
      <c r="J720" s="11"/>
      <c r="O720" s="11"/>
      <c r="T720" s="11"/>
      <c r="Y720" s="11"/>
      <c r="AD720" s="11"/>
      <c r="AI720" s="11"/>
      <c r="AN720" s="11"/>
      <c r="AS720" s="11"/>
    </row>
    <row r="721">
      <c r="E721" s="11"/>
      <c r="J721" s="11"/>
      <c r="O721" s="11"/>
      <c r="T721" s="11"/>
      <c r="Y721" s="11"/>
      <c r="AD721" s="11"/>
      <c r="AI721" s="11"/>
      <c r="AN721" s="11"/>
      <c r="AS721" s="11"/>
    </row>
    <row r="722">
      <c r="E722" s="11"/>
      <c r="J722" s="11"/>
      <c r="O722" s="11"/>
      <c r="T722" s="11"/>
      <c r="Y722" s="11"/>
      <c r="AD722" s="11"/>
      <c r="AI722" s="11"/>
      <c r="AN722" s="11"/>
      <c r="AS722" s="11"/>
    </row>
    <row r="723">
      <c r="E723" s="11"/>
      <c r="J723" s="11"/>
      <c r="O723" s="11"/>
      <c r="T723" s="11"/>
      <c r="Y723" s="11"/>
      <c r="AD723" s="11"/>
      <c r="AI723" s="11"/>
      <c r="AN723" s="11"/>
      <c r="AS723" s="11"/>
    </row>
    <row r="724">
      <c r="E724" s="11"/>
      <c r="J724" s="11"/>
      <c r="O724" s="11"/>
      <c r="T724" s="11"/>
      <c r="Y724" s="11"/>
      <c r="AD724" s="11"/>
      <c r="AI724" s="11"/>
      <c r="AN724" s="11"/>
      <c r="AS724" s="11"/>
    </row>
    <row r="725">
      <c r="E725" s="11"/>
      <c r="J725" s="11"/>
      <c r="O725" s="11"/>
      <c r="T725" s="11"/>
      <c r="Y725" s="11"/>
      <c r="AD725" s="11"/>
      <c r="AI725" s="11"/>
      <c r="AN725" s="11"/>
      <c r="AS725" s="11"/>
    </row>
    <row r="726">
      <c r="E726" s="11"/>
      <c r="J726" s="11"/>
      <c r="O726" s="11"/>
      <c r="T726" s="11"/>
      <c r="Y726" s="11"/>
      <c r="AD726" s="11"/>
      <c r="AI726" s="11"/>
      <c r="AN726" s="11"/>
      <c r="AS726" s="11"/>
    </row>
    <row r="727">
      <c r="E727" s="11"/>
      <c r="J727" s="11"/>
      <c r="O727" s="11"/>
      <c r="T727" s="11"/>
      <c r="Y727" s="11"/>
      <c r="AD727" s="11"/>
      <c r="AI727" s="11"/>
      <c r="AN727" s="11"/>
      <c r="AS727" s="11"/>
    </row>
    <row r="728">
      <c r="E728" s="11"/>
      <c r="J728" s="11"/>
      <c r="O728" s="11"/>
      <c r="T728" s="11"/>
      <c r="Y728" s="11"/>
      <c r="AD728" s="11"/>
      <c r="AI728" s="11"/>
      <c r="AN728" s="11"/>
      <c r="AS728" s="11"/>
    </row>
    <row r="729">
      <c r="E729" s="11"/>
      <c r="J729" s="11"/>
      <c r="O729" s="11"/>
      <c r="T729" s="11"/>
      <c r="Y729" s="11"/>
      <c r="AD729" s="11"/>
      <c r="AI729" s="11"/>
      <c r="AN729" s="11"/>
      <c r="AS729" s="11"/>
    </row>
    <row r="730">
      <c r="E730" s="11"/>
      <c r="J730" s="11"/>
      <c r="O730" s="11"/>
      <c r="T730" s="11"/>
      <c r="Y730" s="11"/>
      <c r="AD730" s="11"/>
      <c r="AI730" s="11"/>
      <c r="AN730" s="11"/>
      <c r="AS730" s="11"/>
    </row>
    <row r="731">
      <c r="E731" s="11"/>
      <c r="J731" s="11"/>
      <c r="O731" s="11"/>
      <c r="T731" s="11"/>
      <c r="Y731" s="11"/>
      <c r="AD731" s="11"/>
      <c r="AI731" s="11"/>
      <c r="AN731" s="11"/>
      <c r="AS731" s="11"/>
    </row>
    <row r="732">
      <c r="E732" s="11"/>
      <c r="J732" s="11"/>
      <c r="O732" s="11"/>
      <c r="T732" s="11"/>
      <c r="Y732" s="11"/>
      <c r="AD732" s="11"/>
      <c r="AI732" s="11"/>
      <c r="AN732" s="11"/>
      <c r="AS732" s="11"/>
    </row>
    <row r="733">
      <c r="E733" s="11"/>
      <c r="J733" s="11"/>
      <c r="O733" s="11"/>
      <c r="T733" s="11"/>
      <c r="Y733" s="11"/>
      <c r="AD733" s="11"/>
      <c r="AI733" s="11"/>
      <c r="AN733" s="11"/>
      <c r="AS733" s="11"/>
    </row>
    <row r="734">
      <c r="E734" s="11"/>
      <c r="J734" s="11"/>
      <c r="O734" s="11"/>
      <c r="T734" s="11"/>
      <c r="Y734" s="11"/>
      <c r="AD734" s="11"/>
      <c r="AI734" s="11"/>
      <c r="AN734" s="11"/>
      <c r="AS734" s="11"/>
    </row>
    <row r="735">
      <c r="E735" s="11"/>
      <c r="J735" s="11"/>
      <c r="O735" s="11"/>
      <c r="T735" s="11"/>
      <c r="Y735" s="11"/>
      <c r="AD735" s="11"/>
      <c r="AI735" s="11"/>
      <c r="AN735" s="11"/>
      <c r="AS735" s="11"/>
    </row>
    <row r="736">
      <c r="E736" s="11"/>
      <c r="J736" s="11"/>
      <c r="O736" s="11"/>
      <c r="T736" s="11"/>
      <c r="Y736" s="11"/>
      <c r="AD736" s="11"/>
      <c r="AI736" s="11"/>
      <c r="AN736" s="11"/>
      <c r="AS736" s="11"/>
    </row>
    <row r="737">
      <c r="E737" s="11"/>
      <c r="J737" s="11"/>
      <c r="O737" s="11"/>
      <c r="T737" s="11"/>
      <c r="Y737" s="11"/>
      <c r="AD737" s="11"/>
      <c r="AI737" s="11"/>
      <c r="AN737" s="11"/>
      <c r="AS737" s="11"/>
    </row>
    <row r="738">
      <c r="E738" s="11"/>
      <c r="J738" s="11"/>
      <c r="O738" s="11"/>
      <c r="T738" s="11"/>
      <c r="Y738" s="11"/>
      <c r="AD738" s="11"/>
      <c r="AI738" s="11"/>
      <c r="AN738" s="11"/>
      <c r="AS738" s="11"/>
    </row>
    <row r="739">
      <c r="E739" s="11"/>
      <c r="J739" s="11"/>
      <c r="O739" s="11"/>
      <c r="T739" s="11"/>
      <c r="Y739" s="11"/>
      <c r="AD739" s="11"/>
      <c r="AI739" s="11"/>
      <c r="AN739" s="11"/>
      <c r="AS739" s="11"/>
    </row>
    <row r="740">
      <c r="E740" s="11"/>
      <c r="J740" s="11"/>
      <c r="O740" s="11"/>
      <c r="T740" s="11"/>
      <c r="Y740" s="11"/>
      <c r="AD740" s="11"/>
      <c r="AI740" s="11"/>
      <c r="AN740" s="11"/>
      <c r="AS740" s="11"/>
    </row>
    <row r="741">
      <c r="E741" s="11"/>
      <c r="J741" s="11"/>
      <c r="O741" s="11"/>
      <c r="T741" s="11"/>
      <c r="Y741" s="11"/>
      <c r="AD741" s="11"/>
      <c r="AI741" s="11"/>
      <c r="AN741" s="11"/>
      <c r="AS741" s="11"/>
    </row>
    <row r="742">
      <c r="E742" s="11"/>
      <c r="J742" s="11"/>
      <c r="O742" s="11"/>
      <c r="T742" s="11"/>
      <c r="Y742" s="11"/>
      <c r="AD742" s="11"/>
      <c r="AI742" s="11"/>
      <c r="AN742" s="11"/>
      <c r="AS742" s="11"/>
    </row>
    <row r="743">
      <c r="E743" s="11"/>
      <c r="J743" s="11"/>
      <c r="O743" s="11"/>
      <c r="T743" s="11"/>
      <c r="Y743" s="11"/>
      <c r="AD743" s="11"/>
      <c r="AI743" s="11"/>
      <c r="AN743" s="11"/>
      <c r="AS743" s="11"/>
    </row>
    <row r="744">
      <c r="E744" s="11"/>
      <c r="J744" s="11"/>
      <c r="O744" s="11"/>
      <c r="T744" s="11"/>
      <c r="Y744" s="11"/>
      <c r="AD744" s="11"/>
      <c r="AI744" s="11"/>
      <c r="AN744" s="11"/>
      <c r="AS744" s="11"/>
    </row>
    <row r="745">
      <c r="E745" s="11"/>
      <c r="J745" s="11"/>
      <c r="O745" s="11"/>
      <c r="T745" s="11"/>
      <c r="Y745" s="11"/>
      <c r="AD745" s="11"/>
      <c r="AI745" s="11"/>
      <c r="AN745" s="11"/>
      <c r="AS745" s="11"/>
    </row>
    <row r="746">
      <c r="E746" s="11"/>
      <c r="J746" s="11"/>
      <c r="O746" s="11"/>
      <c r="T746" s="11"/>
      <c r="Y746" s="11"/>
      <c r="AD746" s="11"/>
      <c r="AI746" s="11"/>
      <c r="AN746" s="11"/>
      <c r="AS746" s="11"/>
    </row>
    <row r="747">
      <c r="E747" s="11"/>
      <c r="J747" s="11"/>
      <c r="O747" s="11"/>
      <c r="T747" s="11"/>
      <c r="Y747" s="11"/>
      <c r="AD747" s="11"/>
      <c r="AI747" s="11"/>
      <c r="AN747" s="11"/>
      <c r="AS747" s="11"/>
    </row>
    <row r="748">
      <c r="E748" s="11"/>
      <c r="J748" s="11"/>
      <c r="O748" s="11"/>
      <c r="T748" s="11"/>
      <c r="Y748" s="11"/>
      <c r="AD748" s="11"/>
      <c r="AI748" s="11"/>
      <c r="AN748" s="11"/>
      <c r="AS748" s="11"/>
    </row>
    <row r="749">
      <c r="E749" s="11"/>
      <c r="J749" s="11"/>
      <c r="O749" s="11"/>
      <c r="T749" s="11"/>
      <c r="Y749" s="11"/>
      <c r="AD749" s="11"/>
      <c r="AI749" s="11"/>
      <c r="AN749" s="11"/>
      <c r="AS749" s="11"/>
    </row>
    <row r="750">
      <c r="E750" s="11"/>
      <c r="J750" s="11"/>
      <c r="O750" s="11"/>
      <c r="T750" s="11"/>
      <c r="Y750" s="11"/>
      <c r="AD750" s="11"/>
      <c r="AI750" s="11"/>
      <c r="AN750" s="11"/>
      <c r="AS750" s="11"/>
    </row>
    <row r="751">
      <c r="E751" s="11"/>
      <c r="J751" s="11"/>
      <c r="O751" s="11"/>
      <c r="T751" s="11"/>
      <c r="Y751" s="11"/>
      <c r="AD751" s="11"/>
      <c r="AI751" s="11"/>
      <c r="AN751" s="11"/>
      <c r="AS751" s="11"/>
    </row>
    <row r="752">
      <c r="E752" s="11"/>
      <c r="J752" s="11"/>
      <c r="O752" s="11"/>
      <c r="T752" s="11"/>
      <c r="Y752" s="11"/>
      <c r="AD752" s="11"/>
      <c r="AI752" s="11"/>
      <c r="AN752" s="11"/>
      <c r="AS752" s="11"/>
    </row>
    <row r="753">
      <c r="E753" s="11"/>
      <c r="J753" s="11"/>
      <c r="O753" s="11"/>
      <c r="T753" s="11"/>
      <c r="Y753" s="11"/>
      <c r="AD753" s="11"/>
      <c r="AI753" s="11"/>
      <c r="AN753" s="11"/>
      <c r="AS753" s="11"/>
    </row>
    <row r="754">
      <c r="E754" s="11"/>
      <c r="J754" s="11"/>
      <c r="O754" s="11"/>
      <c r="T754" s="11"/>
      <c r="Y754" s="11"/>
      <c r="AD754" s="11"/>
      <c r="AI754" s="11"/>
      <c r="AN754" s="11"/>
      <c r="AS754" s="11"/>
    </row>
    <row r="755">
      <c r="E755" s="11"/>
      <c r="J755" s="11"/>
      <c r="O755" s="11"/>
      <c r="T755" s="11"/>
      <c r="Y755" s="11"/>
      <c r="AD755" s="11"/>
      <c r="AI755" s="11"/>
      <c r="AN755" s="11"/>
      <c r="AS755" s="11"/>
    </row>
    <row r="756">
      <c r="E756" s="11"/>
      <c r="J756" s="11"/>
      <c r="O756" s="11"/>
      <c r="T756" s="11"/>
      <c r="Y756" s="11"/>
      <c r="AD756" s="11"/>
      <c r="AI756" s="11"/>
      <c r="AN756" s="11"/>
      <c r="AS756" s="11"/>
    </row>
    <row r="757">
      <c r="E757" s="11"/>
      <c r="J757" s="11"/>
      <c r="O757" s="11"/>
      <c r="T757" s="11"/>
      <c r="Y757" s="11"/>
      <c r="AD757" s="11"/>
      <c r="AI757" s="11"/>
      <c r="AN757" s="11"/>
      <c r="AS757" s="11"/>
    </row>
    <row r="758">
      <c r="E758" s="11"/>
      <c r="J758" s="11"/>
      <c r="O758" s="11"/>
      <c r="T758" s="11"/>
      <c r="Y758" s="11"/>
      <c r="AD758" s="11"/>
      <c r="AI758" s="11"/>
      <c r="AN758" s="11"/>
      <c r="AS758" s="11"/>
    </row>
    <row r="759">
      <c r="E759" s="11"/>
      <c r="J759" s="11"/>
      <c r="O759" s="11"/>
      <c r="T759" s="11"/>
      <c r="Y759" s="11"/>
      <c r="AD759" s="11"/>
      <c r="AI759" s="11"/>
      <c r="AN759" s="11"/>
      <c r="AS759" s="11"/>
    </row>
    <row r="760">
      <c r="E760" s="11"/>
      <c r="J760" s="11"/>
      <c r="O760" s="11"/>
      <c r="T760" s="11"/>
      <c r="Y760" s="11"/>
      <c r="AD760" s="11"/>
      <c r="AI760" s="11"/>
      <c r="AN760" s="11"/>
      <c r="AS760" s="11"/>
    </row>
    <row r="761">
      <c r="E761" s="11"/>
      <c r="J761" s="11"/>
      <c r="O761" s="11"/>
      <c r="T761" s="11"/>
      <c r="Y761" s="11"/>
      <c r="AD761" s="11"/>
      <c r="AI761" s="11"/>
      <c r="AN761" s="11"/>
      <c r="AS761" s="11"/>
    </row>
    <row r="762">
      <c r="E762" s="11"/>
      <c r="J762" s="11"/>
      <c r="O762" s="11"/>
      <c r="T762" s="11"/>
      <c r="Y762" s="11"/>
      <c r="AD762" s="11"/>
      <c r="AI762" s="11"/>
      <c r="AN762" s="11"/>
      <c r="AS762" s="11"/>
    </row>
    <row r="763">
      <c r="E763" s="11"/>
      <c r="J763" s="11"/>
      <c r="O763" s="11"/>
      <c r="T763" s="11"/>
      <c r="Y763" s="11"/>
      <c r="AD763" s="11"/>
      <c r="AI763" s="11"/>
      <c r="AN763" s="11"/>
      <c r="AS763" s="11"/>
    </row>
    <row r="764">
      <c r="E764" s="11"/>
      <c r="J764" s="11"/>
      <c r="O764" s="11"/>
      <c r="T764" s="11"/>
      <c r="Y764" s="11"/>
      <c r="AD764" s="11"/>
      <c r="AI764" s="11"/>
      <c r="AN764" s="11"/>
      <c r="AS764" s="11"/>
    </row>
    <row r="765">
      <c r="E765" s="11"/>
      <c r="J765" s="11"/>
      <c r="O765" s="11"/>
      <c r="T765" s="11"/>
      <c r="Y765" s="11"/>
      <c r="AD765" s="11"/>
      <c r="AI765" s="11"/>
      <c r="AN765" s="11"/>
      <c r="AS765" s="11"/>
    </row>
    <row r="766">
      <c r="E766" s="11"/>
      <c r="J766" s="11"/>
      <c r="O766" s="11"/>
      <c r="T766" s="11"/>
      <c r="Y766" s="11"/>
      <c r="AD766" s="11"/>
      <c r="AI766" s="11"/>
      <c r="AN766" s="11"/>
      <c r="AS766" s="11"/>
    </row>
    <row r="767">
      <c r="E767" s="11"/>
      <c r="J767" s="11"/>
      <c r="O767" s="11"/>
      <c r="T767" s="11"/>
      <c r="Y767" s="11"/>
      <c r="AD767" s="11"/>
      <c r="AI767" s="11"/>
      <c r="AN767" s="11"/>
      <c r="AS767" s="11"/>
    </row>
    <row r="768">
      <c r="E768" s="11"/>
      <c r="J768" s="11"/>
      <c r="O768" s="11"/>
      <c r="T768" s="11"/>
      <c r="Y768" s="11"/>
      <c r="AD768" s="11"/>
      <c r="AI768" s="11"/>
      <c r="AN768" s="11"/>
      <c r="AS768" s="11"/>
    </row>
    <row r="769">
      <c r="E769" s="11"/>
      <c r="J769" s="11"/>
      <c r="O769" s="11"/>
      <c r="T769" s="11"/>
      <c r="Y769" s="11"/>
      <c r="AD769" s="11"/>
      <c r="AI769" s="11"/>
      <c r="AN769" s="11"/>
      <c r="AS769" s="11"/>
    </row>
    <row r="770">
      <c r="E770" s="11"/>
      <c r="J770" s="11"/>
      <c r="O770" s="11"/>
      <c r="T770" s="11"/>
      <c r="Y770" s="11"/>
      <c r="AD770" s="11"/>
      <c r="AI770" s="11"/>
      <c r="AN770" s="11"/>
      <c r="AS770" s="11"/>
    </row>
    <row r="771">
      <c r="E771" s="11"/>
      <c r="J771" s="11"/>
      <c r="O771" s="11"/>
      <c r="T771" s="11"/>
      <c r="Y771" s="11"/>
      <c r="AD771" s="11"/>
      <c r="AI771" s="11"/>
      <c r="AN771" s="11"/>
      <c r="AS771" s="11"/>
    </row>
    <row r="772">
      <c r="E772" s="11"/>
      <c r="J772" s="11"/>
      <c r="O772" s="11"/>
      <c r="T772" s="11"/>
      <c r="Y772" s="11"/>
      <c r="AD772" s="11"/>
      <c r="AI772" s="11"/>
      <c r="AN772" s="11"/>
      <c r="AS772" s="11"/>
    </row>
    <row r="773">
      <c r="E773" s="11"/>
      <c r="J773" s="11"/>
      <c r="O773" s="11"/>
      <c r="T773" s="11"/>
      <c r="Y773" s="11"/>
      <c r="AD773" s="11"/>
      <c r="AI773" s="11"/>
      <c r="AN773" s="11"/>
      <c r="AS773" s="11"/>
    </row>
    <row r="774">
      <c r="E774" s="11"/>
      <c r="J774" s="11"/>
      <c r="O774" s="11"/>
      <c r="T774" s="11"/>
      <c r="Y774" s="11"/>
      <c r="AD774" s="11"/>
      <c r="AI774" s="11"/>
      <c r="AN774" s="11"/>
      <c r="AS774" s="11"/>
    </row>
    <row r="775">
      <c r="E775" s="11"/>
      <c r="J775" s="11"/>
      <c r="O775" s="11"/>
      <c r="T775" s="11"/>
      <c r="Y775" s="11"/>
      <c r="AD775" s="11"/>
      <c r="AI775" s="11"/>
      <c r="AN775" s="11"/>
      <c r="AS775" s="11"/>
    </row>
    <row r="776">
      <c r="E776" s="11"/>
      <c r="J776" s="11"/>
      <c r="O776" s="11"/>
      <c r="T776" s="11"/>
      <c r="Y776" s="11"/>
      <c r="AD776" s="11"/>
      <c r="AI776" s="11"/>
      <c r="AN776" s="11"/>
      <c r="AS776" s="11"/>
    </row>
    <row r="777">
      <c r="E777" s="11"/>
      <c r="J777" s="11"/>
      <c r="O777" s="11"/>
      <c r="T777" s="11"/>
      <c r="Y777" s="11"/>
      <c r="AD777" s="11"/>
      <c r="AI777" s="11"/>
      <c r="AN777" s="11"/>
      <c r="AS777" s="11"/>
    </row>
    <row r="778">
      <c r="E778" s="11"/>
      <c r="J778" s="11"/>
      <c r="O778" s="11"/>
      <c r="T778" s="11"/>
      <c r="Y778" s="11"/>
      <c r="AD778" s="11"/>
      <c r="AI778" s="11"/>
      <c r="AN778" s="11"/>
      <c r="AS778" s="11"/>
    </row>
    <row r="779">
      <c r="E779" s="11"/>
      <c r="J779" s="11"/>
      <c r="O779" s="11"/>
      <c r="T779" s="11"/>
      <c r="Y779" s="11"/>
      <c r="AD779" s="11"/>
      <c r="AI779" s="11"/>
      <c r="AN779" s="11"/>
      <c r="AS779" s="11"/>
    </row>
    <row r="780">
      <c r="E780" s="11"/>
      <c r="J780" s="11"/>
      <c r="O780" s="11"/>
      <c r="T780" s="11"/>
      <c r="Y780" s="11"/>
      <c r="AD780" s="11"/>
      <c r="AI780" s="11"/>
      <c r="AN780" s="11"/>
      <c r="AS780" s="11"/>
    </row>
    <row r="781">
      <c r="E781" s="11"/>
      <c r="J781" s="11"/>
      <c r="O781" s="11"/>
      <c r="T781" s="11"/>
      <c r="Y781" s="11"/>
      <c r="AD781" s="11"/>
      <c r="AI781" s="11"/>
      <c r="AN781" s="11"/>
      <c r="AS781" s="11"/>
    </row>
    <row r="782">
      <c r="E782" s="11"/>
      <c r="J782" s="11"/>
      <c r="O782" s="11"/>
      <c r="T782" s="11"/>
      <c r="Y782" s="11"/>
      <c r="AD782" s="11"/>
      <c r="AI782" s="11"/>
      <c r="AN782" s="11"/>
      <c r="AS782" s="11"/>
    </row>
    <row r="783">
      <c r="E783" s="11"/>
      <c r="J783" s="11"/>
      <c r="O783" s="11"/>
      <c r="T783" s="11"/>
      <c r="Y783" s="11"/>
      <c r="AD783" s="11"/>
      <c r="AI783" s="11"/>
      <c r="AN783" s="11"/>
      <c r="AS783" s="11"/>
    </row>
    <row r="784">
      <c r="E784" s="11"/>
      <c r="J784" s="11"/>
      <c r="O784" s="11"/>
      <c r="T784" s="11"/>
      <c r="Y784" s="11"/>
      <c r="AD784" s="11"/>
      <c r="AI784" s="11"/>
      <c r="AN784" s="11"/>
      <c r="AS784" s="11"/>
    </row>
    <row r="785">
      <c r="E785" s="11"/>
      <c r="J785" s="11"/>
      <c r="O785" s="11"/>
      <c r="T785" s="11"/>
      <c r="Y785" s="11"/>
      <c r="AD785" s="11"/>
      <c r="AI785" s="11"/>
      <c r="AN785" s="11"/>
      <c r="AS785" s="11"/>
    </row>
    <row r="786">
      <c r="E786" s="11"/>
      <c r="J786" s="11"/>
      <c r="O786" s="11"/>
      <c r="T786" s="11"/>
      <c r="Y786" s="11"/>
      <c r="AD786" s="11"/>
      <c r="AI786" s="11"/>
      <c r="AN786" s="11"/>
      <c r="AS786" s="11"/>
    </row>
    <row r="787">
      <c r="E787" s="11"/>
      <c r="J787" s="11"/>
      <c r="O787" s="11"/>
      <c r="T787" s="11"/>
      <c r="Y787" s="11"/>
      <c r="AD787" s="11"/>
      <c r="AI787" s="11"/>
      <c r="AN787" s="11"/>
      <c r="AS787" s="11"/>
    </row>
    <row r="788">
      <c r="E788" s="11"/>
      <c r="J788" s="11"/>
      <c r="O788" s="11"/>
      <c r="T788" s="11"/>
      <c r="Y788" s="11"/>
      <c r="AD788" s="11"/>
      <c r="AI788" s="11"/>
      <c r="AN788" s="11"/>
      <c r="AS788" s="11"/>
    </row>
    <row r="789">
      <c r="E789" s="11"/>
      <c r="J789" s="11"/>
      <c r="O789" s="11"/>
      <c r="T789" s="11"/>
      <c r="Y789" s="11"/>
      <c r="AD789" s="11"/>
      <c r="AI789" s="11"/>
      <c r="AN789" s="11"/>
      <c r="AS789" s="11"/>
    </row>
    <row r="790">
      <c r="E790" s="11"/>
      <c r="J790" s="11"/>
      <c r="O790" s="11"/>
      <c r="T790" s="11"/>
      <c r="Y790" s="11"/>
      <c r="AD790" s="11"/>
      <c r="AI790" s="11"/>
      <c r="AN790" s="11"/>
      <c r="AS790" s="11"/>
    </row>
    <row r="791">
      <c r="E791" s="11"/>
      <c r="J791" s="11"/>
      <c r="O791" s="11"/>
      <c r="T791" s="11"/>
      <c r="Y791" s="11"/>
      <c r="AD791" s="11"/>
      <c r="AI791" s="11"/>
      <c r="AN791" s="11"/>
      <c r="AS791" s="11"/>
    </row>
    <row r="792">
      <c r="E792" s="11"/>
      <c r="J792" s="11"/>
      <c r="O792" s="11"/>
      <c r="T792" s="11"/>
      <c r="Y792" s="11"/>
      <c r="AD792" s="11"/>
      <c r="AI792" s="11"/>
      <c r="AN792" s="11"/>
      <c r="AS792" s="11"/>
    </row>
    <row r="793">
      <c r="E793" s="11"/>
      <c r="J793" s="11"/>
      <c r="O793" s="11"/>
      <c r="T793" s="11"/>
      <c r="Y793" s="11"/>
      <c r="AD793" s="11"/>
      <c r="AI793" s="11"/>
      <c r="AN793" s="11"/>
      <c r="AS793" s="11"/>
    </row>
    <row r="794">
      <c r="E794" s="11"/>
      <c r="J794" s="11"/>
      <c r="O794" s="11"/>
      <c r="T794" s="11"/>
      <c r="Y794" s="11"/>
      <c r="AD794" s="11"/>
      <c r="AI794" s="11"/>
      <c r="AN794" s="11"/>
      <c r="AS794" s="11"/>
    </row>
    <row r="795">
      <c r="E795" s="11"/>
      <c r="J795" s="11"/>
      <c r="O795" s="11"/>
      <c r="T795" s="11"/>
      <c r="Y795" s="11"/>
      <c r="AD795" s="11"/>
      <c r="AI795" s="11"/>
      <c r="AN795" s="11"/>
      <c r="AS795" s="11"/>
    </row>
    <row r="796">
      <c r="E796" s="11"/>
      <c r="J796" s="11"/>
      <c r="O796" s="11"/>
      <c r="T796" s="11"/>
      <c r="Y796" s="11"/>
      <c r="AD796" s="11"/>
      <c r="AI796" s="11"/>
      <c r="AN796" s="11"/>
      <c r="AS796" s="11"/>
    </row>
    <row r="797">
      <c r="E797" s="11"/>
      <c r="J797" s="11"/>
      <c r="O797" s="11"/>
      <c r="T797" s="11"/>
      <c r="Y797" s="11"/>
      <c r="AD797" s="11"/>
      <c r="AI797" s="11"/>
      <c r="AN797" s="11"/>
      <c r="AS797" s="11"/>
    </row>
    <row r="798">
      <c r="E798" s="11"/>
      <c r="J798" s="11"/>
      <c r="O798" s="11"/>
      <c r="T798" s="11"/>
      <c r="Y798" s="11"/>
      <c r="AD798" s="11"/>
      <c r="AI798" s="11"/>
      <c r="AN798" s="11"/>
      <c r="AS798" s="11"/>
    </row>
    <row r="799">
      <c r="E799" s="11"/>
      <c r="J799" s="11"/>
      <c r="O799" s="11"/>
      <c r="T799" s="11"/>
      <c r="Y799" s="11"/>
      <c r="AD799" s="11"/>
      <c r="AI799" s="11"/>
      <c r="AN799" s="11"/>
      <c r="AS799" s="11"/>
    </row>
    <row r="800">
      <c r="E800" s="11"/>
      <c r="J800" s="11"/>
      <c r="O800" s="11"/>
      <c r="T800" s="11"/>
      <c r="Y800" s="11"/>
      <c r="AD800" s="11"/>
      <c r="AI800" s="11"/>
      <c r="AN800" s="11"/>
      <c r="AS800" s="11"/>
    </row>
    <row r="801">
      <c r="E801" s="11"/>
      <c r="J801" s="11"/>
      <c r="O801" s="11"/>
      <c r="T801" s="11"/>
      <c r="Y801" s="11"/>
      <c r="AD801" s="11"/>
      <c r="AI801" s="11"/>
      <c r="AN801" s="11"/>
      <c r="AS801" s="11"/>
    </row>
    <row r="802">
      <c r="E802" s="11"/>
      <c r="J802" s="11"/>
      <c r="O802" s="11"/>
      <c r="T802" s="11"/>
      <c r="Y802" s="11"/>
      <c r="AD802" s="11"/>
      <c r="AI802" s="11"/>
      <c r="AN802" s="11"/>
      <c r="AS802" s="11"/>
    </row>
    <row r="803">
      <c r="E803" s="11"/>
      <c r="J803" s="11"/>
      <c r="O803" s="11"/>
      <c r="T803" s="11"/>
      <c r="Y803" s="11"/>
      <c r="AD803" s="11"/>
      <c r="AI803" s="11"/>
      <c r="AN803" s="11"/>
      <c r="AS803" s="11"/>
    </row>
    <row r="804">
      <c r="E804" s="11"/>
      <c r="J804" s="11"/>
      <c r="O804" s="11"/>
      <c r="T804" s="11"/>
      <c r="Y804" s="11"/>
      <c r="AD804" s="11"/>
      <c r="AI804" s="11"/>
      <c r="AN804" s="11"/>
      <c r="AS804" s="11"/>
    </row>
    <row r="805">
      <c r="E805" s="11"/>
      <c r="J805" s="11"/>
      <c r="O805" s="11"/>
      <c r="T805" s="11"/>
      <c r="Y805" s="11"/>
      <c r="AD805" s="11"/>
      <c r="AI805" s="11"/>
      <c r="AN805" s="11"/>
      <c r="AS805" s="11"/>
    </row>
    <row r="806">
      <c r="E806" s="11"/>
      <c r="J806" s="11"/>
      <c r="O806" s="11"/>
      <c r="T806" s="11"/>
      <c r="Y806" s="11"/>
      <c r="AD806" s="11"/>
      <c r="AI806" s="11"/>
      <c r="AN806" s="11"/>
      <c r="AS806" s="11"/>
    </row>
    <row r="807">
      <c r="E807" s="11"/>
      <c r="J807" s="11"/>
      <c r="O807" s="11"/>
      <c r="T807" s="11"/>
      <c r="Y807" s="11"/>
      <c r="AD807" s="11"/>
      <c r="AI807" s="11"/>
      <c r="AN807" s="11"/>
      <c r="AS807" s="11"/>
    </row>
    <row r="808">
      <c r="E808" s="11"/>
      <c r="J808" s="11"/>
      <c r="O808" s="11"/>
      <c r="T808" s="11"/>
      <c r="Y808" s="11"/>
      <c r="AD808" s="11"/>
      <c r="AI808" s="11"/>
      <c r="AN808" s="11"/>
      <c r="AS808" s="11"/>
    </row>
    <row r="809">
      <c r="E809" s="11"/>
      <c r="J809" s="11"/>
      <c r="O809" s="11"/>
      <c r="T809" s="11"/>
      <c r="Y809" s="11"/>
      <c r="AD809" s="11"/>
      <c r="AI809" s="11"/>
      <c r="AN809" s="11"/>
      <c r="AS809" s="11"/>
    </row>
    <row r="810">
      <c r="E810" s="11"/>
      <c r="J810" s="11"/>
      <c r="O810" s="11"/>
      <c r="T810" s="11"/>
      <c r="Y810" s="11"/>
      <c r="AD810" s="11"/>
      <c r="AI810" s="11"/>
      <c r="AN810" s="11"/>
      <c r="AS810" s="11"/>
    </row>
    <row r="811">
      <c r="E811" s="11"/>
      <c r="J811" s="11"/>
      <c r="O811" s="11"/>
      <c r="T811" s="11"/>
      <c r="Y811" s="11"/>
      <c r="AD811" s="11"/>
      <c r="AI811" s="11"/>
      <c r="AN811" s="11"/>
      <c r="AS811" s="11"/>
    </row>
    <row r="812">
      <c r="E812" s="11"/>
      <c r="J812" s="11"/>
      <c r="O812" s="11"/>
      <c r="T812" s="11"/>
      <c r="Y812" s="11"/>
      <c r="AD812" s="11"/>
      <c r="AI812" s="11"/>
      <c r="AN812" s="11"/>
      <c r="AS812" s="11"/>
    </row>
    <row r="813">
      <c r="E813" s="11"/>
      <c r="J813" s="11"/>
      <c r="O813" s="11"/>
      <c r="T813" s="11"/>
      <c r="Y813" s="11"/>
      <c r="AD813" s="11"/>
      <c r="AI813" s="11"/>
      <c r="AN813" s="11"/>
      <c r="AS813" s="11"/>
    </row>
    <row r="814">
      <c r="E814" s="11"/>
      <c r="J814" s="11"/>
      <c r="O814" s="11"/>
      <c r="T814" s="11"/>
      <c r="Y814" s="11"/>
      <c r="AD814" s="11"/>
      <c r="AI814" s="11"/>
      <c r="AN814" s="11"/>
      <c r="AS814" s="11"/>
    </row>
    <row r="815">
      <c r="E815" s="11"/>
      <c r="J815" s="11"/>
      <c r="O815" s="11"/>
      <c r="T815" s="11"/>
      <c r="Y815" s="11"/>
      <c r="AD815" s="11"/>
      <c r="AI815" s="11"/>
      <c r="AN815" s="11"/>
      <c r="AS815" s="11"/>
    </row>
    <row r="816">
      <c r="E816" s="11"/>
      <c r="J816" s="11"/>
      <c r="O816" s="11"/>
      <c r="T816" s="11"/>
      <c r="Y816" s="11"/>
      <c r="AD816" s="11"/>
      <c r="AI816" s="11"/>
      <c r="AN816" s="11"/>
      <c r="AS816" s="11"/>
    </row>
    <row r="817">
      <c r="E817" s="11"/>
      <c r="J817" s="11"/>
      <c r="O817" s="11"/>
      <c r="T817" s="11"/>
      <c r="Y817" s="11"/>
      <c r="AD817" s="11"/>
      <c r="AI817" s="11"/>
      <c r="AN817" s="11"/>
      <c r="AS817" s="11"/>
    </row>
    <row r="818">
      <c r="E818" s="11"/>
      <c r="J818" s="11"/>
      <c r="O818" s="11"/>
      <c r="T818" s="11"/>
      <c r="Y818" s="11"/>
      <c r="AD818" s="11"/>
      <c r="AI818" s="11"/>
      <c r="AN818" s="11"/>
      <c r="AS818" s="11"/>
    </row>
    <row r="819">
      <c r="E819" s="11"/>
      <c r="J819" s="11"/>
      <c r="O819" s="11"/>
      <c r="T819" s="11"/>
      <c r="Y819" s="11"/>
      <c r="AD819" s="11"/>
      <c r="AI819" s="11"/>
      <c r="AN819" s="11"/>
      <c r="AS819" s="11"/>
    </row>
    <row r="820">
      <c r="E820" s="11"/>
      <c r="J820" s="11"/>
      <c r="O820" s="11"/>
      <c r="T820" s="11"/>
      <c r="Y820" s="11"/>
      <c r="AD820" s="11"/>
      <c r="AI820" s="11"/>
      <c r="AN820" s="11"/>
      <c r="AS820" s="11"/>
    </row>
    <row r="821">
      <c r="E821" s="11"/>
      <c r="J821" s="11"/>
      <c r="O821" s="11"/>
      <c r="T821" s="11"/>
      <c r="Y821" s="11"/>
      <c r="AD821" s="11"/>
      <c r="AI821" s="11"/>
      <c r="AN821" s="11"/>
      <c r="AS821" s="11"/>
    </row>
    <row r="822">
      <c r="E822" s="11"/>
      <c r="J822" s="11"/>
      <c r="O822" s="11"/>
      <c r="T822" s="11"/>
      <c r="Y822" s="11"/>
      <c r="AD822" s="11"/>
      <c r="AI822" s="11"/>
      <c r="AN822" s="11"/>
      <c r="AS822" s="11"/>
    </row>
    <row r="823">
      <c r="E823" s="11"/>
      <c r="J823" s="11"/>
      <c r="O823" s="11"/>
      <c r="T823" s="11"/>
      <c r="Y823" s="11"/>
      <c r="AD823" s="11"/>
      <c r="AI823" s="11"/>
      <c r="AN823" s="11"/>
      <c r="AS823" s="11"/>
    </row>
    <row r="824">
      <c r="E824" s="11"/>
      <c r="J824" s="11"/>
      <c r="O824" s="11"/>
      <c r="T824" s="11"/>
      <c r="Y824" s="11"/>
      <c r="AD824" s="11"/>
      <c r="AI824" s="11"/>
      <c r="AN824" s="11"/>
      <c r="AS824" s="11"/>
    </row>
    <row r="825">
      <c r="E825" s="11"/>
      <c r="J825" s="11"/>
      <c r="O825" s="11"/>
      <c r="T825" s="11"/>
      <c r="Y825" s="11"/>
      <c r="AD825" s="11"/>
      <c r="AI825" s="11"/>
      <c r="AN825" s="11"/>
      <c r="AS825" s="11"/>
    </row>
    <row r="826">
      <c r="E826" s="11"/>
      <c r="J826" s="11"/>
      <c r="O826" s="11"/>
      <c r="T826" s="11"/>
      <c r="Y826" s="11"/>
      <c r="AD826" s="11"/>
      <c r="AI826" s="11"/>
      <c r="AN826" s="11"/>
      <c r="AS826" s="11"/>
    </row>
    <row r="827">
      <c r="E827" s="11"/>
      <c r="J827" s="11"/>
      <c r="O827" s="11"/>
      <c r="T827" s="11"/>
      <c r="Y827" s="11"/>
      <c r="AD827" s="11"/>
      <c r="AI827" s="11"/>
      <c r="AN827" s="11"/>
      <c r="AS827" s="11"/>
    </row>
    <row r="828">
      <c r="E828" s="11"/>
      <c r="J828" s="11"/>
      <c r="O828" s="11"/>
      <c r="T828" s="11"/>
      <c r="Y828" s="11"/>
      <c r="AD828" s="11"/>
      <c r="AI828" s="11"/>
      <c r="AN828" s="11"/>
      <c r="AS828" s="11"/>
    </row>
    <row r="829">
      <c r="E829" s="11"/>
      <c r="J829" s="11"/>
      <c r="O829" s="11"/>
      <c r="T829" s="11"/>
      <c r="Y829" s="11"/>
      <c r="AD829" s="11"/>
      <c r="AI829" s="11"/>
      <c r="AN829" s="11"/>
      <c r="AS829" s="11"/>
    </row>
    <row r="830">
      <c r="E830" s="11"/>
      <c r="J830" s="11"/>
      <c r="O830" s="11"/>
      <c r="T830" s="11"/>
      <c r="Y830" s="11"/>
      <c r="AD830" s="11"/>
      <c r="AI830" s="11"/>
      <c r="AN830" s="11"/>
      <c r="AS830" s="11"/>
    </row>
    <row r="831">
      <c r="E831" s="11"/>
      <c r="J831" s="11"/>
      <c r="O831" s="11"/>
      <c r="T831" s="11"/>
      <c r="Y831" s="11"/>
      <c r="AD831" s="11"/>
      <c r="AI831" s="11"/>
      <c r="AN831" s="11"/>
      <c r="AS831" s="11"/>
    </row>
    <row r="832">
      <c r="E832" s="11"/>
      <c r="J832" s="11"/>
      <c r="O832" s="11"/>
      <c r="T832" s="11"/>
      <c r="Y832" s="11"/>
      <c r="AD832" s="11"/>
      <c r="AI832" s="11"/>
      <c r="AN832" s="11"/>
      <c r="AS832" s="11"/>
    </row>
    <row r="833">
      <c r="E833" s="11"/>
      <c r="J833" s="11"/>
      <c r="O833" s="11"/>
      <c r="T833" s="11"/>
      <c r="Y833" s="11"/>
      <c r="AD833" s="11"/>
      <c r="AI833" s="11"/>
      <c r="AN833" s="11"/>
      <c r="AS833" s="11"/>
    </row>
    <row r="834">
      <c r="E834" s="11"/>
      <c r="J834" s="11"/>
      <c r="O834" s="11"/>
      <c r="T834" s="11"/>
      <c r="Y834" s="11"/>
      <c r="AD834" s="11"/>
      <c r="AI834" s="11"/>
      <c r="AN834" s="11"/>
      <c r="AS834" s="11"/>
    </row>
    <row r="835">
      <c r="E835" s="11"/>
      <c r="J835" s="11"/>
      <c r="O835" s="11"/>
      <c r="T835" s="11"/>
      <c r="Y835" s="11"/>
      <c r="AD835" s="11"/>
      <c r="AI835" s="11"/>
      <c r="AN835" s="11"/>
      <c r="AS835" s="11"/>
    </row>
    <row r="836">
      <c r="E836" s="11"/>
      <c r="J836" s="11"/>
      <c r="O836" s="11"/>
      <c r="T836" s="11"/>
      <c r="Y836" s="11"/>
      <c r="AD836" s="11"/>
      <c r="AI836" s="11"/>
      <c r="AN836" s="11"/>
      <c r="AS836" s="11"/>
    </row>
    <row r="837">
      <c r="E837" s="11"/>
      <c r="J837" s="11"/>
      <c r="O837" s="11"/>
      <c r="T837" s="11"/>
      <c r="Y837" s="11"/>
      <c r="AD837" s="11"/>
      <c r="AI837" s="11"/>
      <c r="AN837" s="11"/>
      <c r="AS837" s="11"/>
    </row>
    <row r="838">
      <c r="E838" s="11"/>
      <c r="J838" s="11"/>
      <c r="O838" s="11"/>
      <c r="T838" s="11"/>
      <c r="Y838" s="11"/>
      <c r="AD838" s="11"/>
      <c r="AI838" s="11"/>
      <c r="AN838" s="11"/>
      <c r="AS838" s="11"/>
    </row>
    <row r="839">
      <c r="E839" s="11"/>
      <c r="J839" s="11"/>
      <c r="O839" s="11"/>
      <c r="T839" s="11"/>
      <c r="Y839" s="11"/>
      <c r="AD839" s="11"/>
      <c r="AI839" s="11"/>
      <c r="AN839" s="11"/>
      <c r="AS839" s="11"/>
    </row>
    <row r="840">
      <c r="E840" s="11"/>
      <c r="J840" s="11"/>
      <c r="O840" s="11"/>
      <c r="T840" s="11"/>
      <c r="Y840" s="11"/>
      <c r="AD840" s="11"/>
      <c r="AI840" s="11"/>
      <c r="AN840" s="11"/>
      <c r="AS840" s="11"/>
    </row>
    <row r="841">
      <c r="E841" s="11"/>
      <c r="J841" s="11"/>
      <c r="O841" s="11"/>
      <c r="T841" s="11"/>
      <c r="Y841" s="11"/>
      <c r="AD841" s="11"/>
      <c r="AI841" s="11"/>
      <c r="AN841" s="11"/>
      <c r="AS841" s="11"/>
    </row>
    <row r="842">
      <c r="E842" s="11"/>
      <c r="J842" s="11"/>
      <c r="O842" s="11"/>
      <c r="T842" s="11"/>
      <c r="Y842" s="11"/>
      <c r="AD842" s="11"/>
      <c r="AI842" s="11"/>
      <c r="AN842" s="11"/>
      <c r="AS842" s="11"/>
    </row>
    <row r="843">
      <c r="E843" s="11"/>
      <c r="J843" s="11"/>
      <c r="O843" s="11"/>
      <c r="T843" s="11"/>
      <c r="Y843" s="11"/>
      <c r="AD843" s="11"/>
      <c r="AI843" s="11"/>
      <c r="AN843" s="11"/>
      <c r="AS843" s="11"/>
    </row>
    <row r="844">
      <c r="E844" s="11"/>
      <c r="J844" s="11"/>
      <c r="O844" s="11"/>
      <c r="T844" s="11"/>
      <c r="Y844" s="11"/>
      <c r="AD844" s="11"/>
      <c r="AI844" s="11"/>
      <c r="AN844" s="11"/>
      <c r="AS844" s="11"/>
    </row>
    <row r="845">
      <c r="E845" s="11"/>
      <c r="J845" s="11"/>
      <c r="O845" s="11"/>
      <c r="T845" s="11"/>
      <c r="Y845" s="11"/>
      <c r="AD845" s="11"/>
      <c r="AI845" s="11"/>
      <c r="AN845" s="11"/>
      <c r="AS845" s="11"/>
    </row>
    <row r="846">
      <c r="E846" s="11"/>
      <c r="J846" s="11"/>
      <c r="O846" s="11"/>
      <c r="T846" s="11"/>
      <c r="Y846" s="11"/>
      <c r="AD846" s="11"/>
      <c r="AI846" s="11"/>
      <c r="AN846" s="11"/>
      <c r="AS846" s="11"/>
    </row>
    <row r="847">
      <c r="E847" s="11"/>
      <c r="J847" s="11"/>
      <c r="O847" s="11"/>
      <c r="T847" s="11"/>
      <c r="Y847" s="11"/>
      <c r="AD847" s="11"/>
      <c r="AI847" s="11"/>
      <c r="AN847" s="11"/>
      <c r="AS847" s="11"/>
    </row>
    <row r="848">
      <c r="E848" s="11"/>
      <c r="J848" s="11"/>
      <c r="O848" s="11"/>
      <c r="T848" s="11"/>
      <c r="Y848" s="11"/>
      <c r="AD848" s="11"/>
      <c r="AI848" s="11"/>
      <c r="AN848" s="11"/>
      <c r="AS848" s="11"/>
    </row>
    <row r="849">
      <c r="E849" s="11"/>
      <c r="J849" s="11"/>
      <c r="O849" s="11"/>
      <c r="T849" s="11"/>
      <c r="Y849" s="11"/>
      <c r="AD849" s="11"/>
      <c r="AI849" s="11"/>
      <c r="AN849" s="11"/>
      <c r="AS849" s="11"/>
    </row>
    <row r="850">
      <c r="E850" s="11"/>
      <c r="J850" s="11"/>
      <c r="O850" s="11"/>
      <c r="T850" s="11"/>
      <c r="Y850" s="11"/>
      <c r="AD850" s="11"/>
      <c r="AI850" s="11"/>
      <c r="AN850" s="11"/>
      <c r="AS850" s="11"/>
    </row>
    <row r="851">
      <c r="E851" s="11"/>
      <c r="J851" s="11"/>
      <c r="O851" s="11"/>
      <c r="T851" s="11"/>
      <c r="Y851" s="11"/>
      <c r="AD851" s="11"/>
      <c r="AI851" s="11"/>
      <c r="AN851" s="11"/>
      <c r="AS851" s="11"/>
    </row>
    <row r="852">
      <c r="E852" s="11"/>
      <c r="J852" s="11"/>
      <c r="O852" s="11"/>
      <c r="T852" s="11"/>
      <c r="Y852" s="11"/>
      <c r="AD852" s="11"/>
      <c r="AI852" s="11"/>
      <c r="AN852" s="11"/>
      <c r="AS852" s="11"/>
    </row>
    <row r="853">
      <c r="E853" s="11"/>
      <c r="J853" s="11"/>
      <c r="O853" s="11"/>
      <c r="T853" s="11"/>
      <c r="Y853" s="11"/>
      <c r="AD853" s="11"/>
      <c r="AI853" s="11"/>
      <c r="AN853" s="11"/>
      <c r="AS853" s="11"/>
    </row>
    <row r="854">
      <c r="E854" s="11"/>
      <c r="J854" s="11"/>
      <c r="O854" s="11"/>
      <c r="T854" s="11"/>
      <c r="Y854" s="11"/>
      <c r="AD854" s="11"/>
      <c r="AI854" s="11"/>
      <c r="AN854" s="11"/>
      <c r="AS854" s="11"/>
    </row>
    <row r="855">
      <c r="E855" s="11"/>
      <c r="J855" s="11"/>
      <c r="O855" s="11"/>
      <c r="T855" s="11"/>
      <c r="Y855" s="11"/>
      <c r="AD855" s="11"/>
      <c r="AI855" s="11"/>
      <c r="AN855" s="11"/>
      <c r="AS855" s="11"/>
    </row>
    <row r="856">
      <c r="E856" s="11"/>
      <c r="J856" s="11"/>
      <c r="O856" s="11"/>
      <c r="T856" s="11"/>
      <c r="Y856" s="11"/>
      <c r="AD856" s="11"/>
      <c r="AI856" s="11"/>
      <c r="AN856" s="11"/>
      <c r="AS856" s="11"/>
    </row>
    <row r="857">
      <c r="E857" s="11"/>
      <c r="J857" s="11"/>
      <c r="O857" s="11"/>
      <c r="T857" s="11"/>
      <c r="Y857" s="11"/>
      <c r="AD857" s="11"/>
      <c r="AI857" s="11"/>
      <c r="AN857" s="11"/>
      <c r="AS857" s="11"/>
    </row>
    <row r="858">
      <c r="E858" s="11"/>
      <c r="J858" s="11"/>
      <c r="O858" s="11"/>
      <c r="T858" s="11"/>
      <c r="Y858" s="11"/>
      <c r="AD858" s="11"/>
      <c r="AI858" s="11"/>
      <c r="AN858" s="11"/>
      <c r="AS858" s="11"/>
    </row>
    <row r="859">
      <c r="E859" s="11"/>
      <c r="J859" s="11"/>
      <c r="O859" s="11"/>
      <c r="T859" s="11"/>
      <c r="Y859" s="11"/>
      <c r="AD859" s="11"/>
      <c r="AI859" s="11"/>
      <c r="AN859" s="11"/>
      <c r="AS859" s="11"/>
    </row>
    <row r="860">
      <c r="E860" s="11"/>
      <c r="J860" s="11"/>
      <c r="O860" s="11"/>
      <c r="T860" s="11"/>
      <c r="Y860" s="11"/>
      <c r="AD860" s="11"/>
      <c r="AI860" s="11"/>
      <c r="AN860" s="11"/>
      <c r="AS860" s="11"/>
    </row>
    <row r="861">
      <c r="E861" s="11"/>
      <c r="J861" s="11"/>
      <c r="O861" s="11"/>
      <c r="T861" s="11"/>
      <c r="Y861" s="11"/>
      <c r="AD861" s="11"/>
      <c r="AI861" s="11"/>
      <c r="AN861" s="11"/>
      <c r="AS861" s="11"/>
    </row>
    <row r="862">
      <c r="E862" s="11"/>
      <c r="J862" s="11"/>
      <c r="O862" s="11"/>
      <c r="T862" s="11"/>
      <c r="Y862" s="11"/>
      <c r="AD862" s="11"/>
      <c r="AI862" s="11"/>
      <c r="AN862" s="11"/>
      <c r="AS862" s="11"/>
    </row>
    <row r="863">
      <c r="E863" s="11"/>
      <c r="J863" s="11"/>
      <c r="O863" s="11"/>
      <c r="T863" s="11"/>
      <c r="Y863" s="11"/>
      <c r="AD863" s="11"/>
      <c r="AI863" s="11"/>
      <c r="AN863" s="11"/>
      <c r="AS863" s="11"/>
    </row>
    <row r="864">
      <c r="E864" s="11"/>
      <c r="J864" s="11"/>
      <c r="O864" s="11"/>
      <c r="T864" s="11"/>
      <c r="Y864" s="11"/>
      <c r="AD864" s="11"/>
      <c r="AI864" s="11"/>
      <c r="AN864" s="11"/>
      <c r="AS864" s="11"/>
    </row>
    <row r="865">
      <c r="E865" s="11"/>
      <c r="J865" s="11"/>
      <c r="O865" s="11"/>
      <c r="T865" s="11"/>
      <c r="Y865" s="11"/>
      <c r="AD865" s="11"/>
      <c r="AI865" s="11"/>
      <c r="AN865" s="11"/>
      <c r="AS865" s="11"/>
    </row>
    <row r="866">
      <c r="E866" s="11"/>
      <c r="J866" s="11"/>
      <c r="O866" s="11"/>
      <c r="T866" s="11"/>
      <c r="Y866" s="11"/>
      <c r="AD866" s="11"/>
      <c r="AI866" s="11"/>
      <c r="AN866" s="11"/>
      <c r="AS866" s="11"/>
    </row>
    <row r="867">
      <c r="E867" s="11"/>
      <c r="J867" s="11"/>
      <c r="O867" s="11"/>
      <c r="T867" s="11"/>
      <c r="Y867" s="11"/>
      <c r="AD867" s="11"/>
      <c r="AI867" s="11"/>
      <c r="AN867" s="11"/>
      <c r="AS867" s="11"/>
    </row>
    <row r="868">
      <c r="E868" s="11"/>
      <c r="J868" s="11"/>
      <c r="O868" s="11"/>
      <c r="T868" s="11"/>
      <c r="Y868" s="11"/>
      <c r="AD868" s="11"/>
      <c r="AI868" s="11"/>
      <c r="AN868" s="11"/>
      <c r="AS868" s="11"/>
    </row>
    <row r="869">
      <c r="E869" s="11"/>
      <c r="J869" s="11"/>
      <c r="O869" s="11"/>
      <c r="T869" s="11"/>
      <c r="Y869" s="11"/>
      <c r="AD869" s="11"/>
      <c r="AI869" s="11"/>
      <c r="AN869" s="11"/>
      <c r="AS869" s="11"/>
    </row>
    <row r="870">
      <c r="E870" s="11"/>
      <c r="J870" s="11"/>
      <c r="O870" s="11"/>
      <c r="T870" s="11"/>
      <c r="Y870" s="11"/>
      <c r="AD870" s="11"/>
      <c r="AI870" s="11"/>
      <c r="AN870" s="11"/>
      <c r="AS870" s="11"/>
    </row>
    <row r="871">
      <c r="E871" s="11"/>
      <c r="J871" s="11"/>
      <c r="O871" s="11"/>
      <c r="T871" s="11"/>
      <c r="Y871" s="11"/>
      <c r="AD871" s="11"/>
      <c r="AI871" s="11"/>
      <c r="AN871" s="11"/>
      <c r="AS871" s="11"/>
    </row>
    <row r="872">
      <c r="E872" s="11"/>
      <c r="J872" s="11"/>
      <c r="O872" s="11"/>
      <c r="T872" s="11"/>
      <c r="Y872" s="11"/>
      <c r="AD872" s="11"/>
      <c r="AI872" s="11"/>
      <c r="AN872" s="11"/>
      <c r="AS872" s="11"/>
    </row>
    <row r="873">
      <c r="E873" s="11"/>
      <c r="J873" s="11"/>
      <c r="O873" s="11"/>
      <c r="T873" s="11"/>
      <c r="Y873" s="11"/>
      <c r="AD873" s="11"/>
      <c r="AI873" s="11"/>
      <c r="AN873" s="11"/>
      <c r="AS873" s="11"/>
    </row>
    <row r="874">
      <c r="E874" s="11"/>
      <c r="J874" s="11"/>
      <c r="O874" s="11"/>
      <c r="T874" s="11"/>
      <c r="Y874" s="11"/>
      <c r="AD874" s="11"/>
      <c r="AI874" s="11"/>
      <c r="AN874" s="11"/>
      <c r="AS874" s="11"/>
    </row>
    <row r="875">
      <c r="E875" s="11"/>
      <c r="J875" s="11"/>
      <c r="O875" s="11"/>
      <c r="T875" s="11"/>
      <c r="Y875" s="11"/>
      <c r="AD875" s="11"/>
      <c r="AI875" s="11"/>
      <c r="AN875" s="11"/>
      <c r="AS875" s="11"/>
    </row>
    <row r="876">
      <c r="E876" s="11"/>
      <c r="J876" s="11"/>
      <c r="O876" s="11"/>
      <c r="T876" s="11"/>
      <c r="Y876" s="11"/>
      <c r="AD876" s="11"/>
      <c r="AI876" s="11"/>
      <c r="AN876" s="11"/>
      <c r="AS876" s="11"/>
    </row>
    <row r="877">
      <c r="E877" s="11"/>
      <c r="J877" s="11"/>
      <c r="O877" s="11"/>
      <c r="T877" s="11"/>
      <c r="Y877" s="11"/>
      <c r="AD877" s="11"/>
      <c r="AI877" s="11"/>
      <c r="AN877" s="11"/>
      <c r="AS877" s="11"/>
    </row>
    <row r="878">
      <c r="E878" s="11"/>
      <c r="J878" s="11"/>
      <c r="O878" s="11"/>
      <c r="T878" s="11"/>
      <c r="Y878" s="11"/>
      <c r="AD878" s="11"/>
      <c r="AI878" s="11"/>
      <c r="AN878" s="11"/>
      <c r="AS878" s="11"/>
    </row>
    <row r="879">
      <c r="E879" s="11"/>
      <c r="J879" s="11"/>
      <c r="O879" s="11"/>
      <c r="T879" s="11"/>
      <c r="Y879" s="11"/>
      <c r="AD879" s="11"/>
      <c r="AI879" s="11"/>
      <c r="AN879" s="11"/>
      <c r="AS879" s="11"/>
    </row>
    <row r="880">
      <c r="E880" s="11"/>
      <c r="J880" s="11"/>
      <c r="O880" s="11"/>
      <c r="T880" s="11"/>
      <c r="Y880" s="11"/>
      <c r="AD880" s="11"/>
      <c r="AI880" s="11"/>
      <c r="AN880" s="11"/>
      <c r="AS880" s="11"/>
    </row>
    <row r="881">
      <c r="E881" s="11"/>
      <c r="J881" s="11"/>
      <c r="O881" s="11"/>
      <c r="T881" s="11"/>
      <c r="Y881" s="11"/>
      <c r="AD881" s="11"/>
      <c r="AI881" s="11"/>
      <c r="AN881" s="11"/>
      <c r="AS881" s="11"/>
    </row>
    <row r="882">
      <c r="E882" s="11"/>
      <c r="J882" s="11"/>
      <c r="O882" s="11"/>
      <c r="T882" s="11"/>
      <c r="Y882" s="11"/>
      <c r="AD882" s="11"/>
      <c r="AI882" s="11"/>
      <c r="AN882" s="11"/>
      <c r="AS882" s="11"/>
    </row>
    <row r="883">
      <c r="E883" s="11"/>
      <c r="J883" s="11"/>
      <c r="O883" s="11"/>
      <c r="T883" s="11"/>
      <c r="Y883" s="11"/>
      <c r="AD883" s="11"/>
      <c r="AI883" s="11"/>
      <c r="AN883" s="11"/>
      <c r="AS883" s="11"/>
    </row>
    <row r="884">
      <c r="E884" s="11"/>
      <c r="J884" s="11"/>
      <c r="O884" s="11"/>
      <c r="T884" s="11"/>
      <c r="Y884" s="11"/>
      <c r="AD884" s="11"/>
      <c r="AI884" s="11"/>
      <c r="AN884" s="11"/>
      <c r="AS884" s="11"/>
    </row>
    <row r="885">
      <c r="E885" s="11"/>
      <c r="J885" s="11"/>
      <c r="O885" s="11"/>
      <c r="T885" s="11"/>
      <c r="Y885" s="11"/>
      <c r="AD885" s="11"/>
      <c r="AI885" s="11"/>
      <c r="AN885" s="11"/>
      <c r="AS885" s="11"/>
    </row>
    <row r="886">
      <c r="E886" s="11"/>
      <c r="J886" s="11"/>
      <c r="O886" s="11"/>
      <c r="T886" s="11"/>
      <c r="Y886" s="11"/>
      <c r="AD886" s="11"/>
      <c r="AI886" s="11"/>
      <c r="AN886" s="11"/>
      <c r="AS886" s="11"/>
    </row>
    <row r="887">
      <c r="E887" s="11"/>
      <c r="J887" s="11"/>
      <c r="O887" s="11"/>
      <c r="T887" s="11"/>
      <c r="Y887" s="11"/>
      <c r="AD887" s="11"/>
      <c r="AI887" s="11"/>
      <c r="AN887" s="11"/>
      <c r="AS887" s="11"/>
    </row>
    <row r="888">
      <c r="E888" s="11"/>
      <c r="J888" s="11"/>
      <c r="O888" s="11"/>
      <c r="T888" s="11"/>
      <c r="Y888" s="11"/>
      <c r="AD888" s="11"/>
      <c r="AI888" s="11"/>
      <c r="AN888" s="11"/>
      <c r="AS888" s="11"/>
    </row>
    <row r="889">
      <c r="E889" s="11"/>
      <c r="J889" s="11"/>
      <c r="O889" s="11"/>
      <c r="T889" s="11"/>
      <c r="Y889" s="11"/>
      <c r="AD889" s="11"/>
      <c r="AI889" s="11"/>
      <c r="AN889" s="11"/>
      <c r="AS889" s="11"/>
    </row>
    <row r="890">
      <c r="E890" s="11"/>
      <c r="J890" s="11"/>
      <c r="O890" s="11"/>
      <c r="T890" s="11"/>
      <c r="Y890" s="11"/>
      <c r="AD890" s="11"/>
      <c r="AI890" s="11"/>
      <c r="AN890" s="11"/>
      <c r="AS890" s="11"/>
    </row>
    <row r="891">
      <c r="E891" s="11"/>
      <c r="J891" s="11"/>
      <c r="O891" s="11"/>
      <c r="T891" s="11"/>
      <c r="Y891" s="11"/>
      <c r="AD891" s="11"/>
      <c r="AI891" s="11"/>
      <c r="AN891" s="11"/>
      <c r="AS891" s="11"/>
    </row>
    <row r="892">
      <c r="E892" s="11"/>
      <c r="J892" s="11"/>
      <c r="O892" s="11"/>
      <c r="T892" s="11"/>
      <c r="Y892" s="11"/>
      <c r="AD892" s="11"/>
      <c r="AI892" s="11"/>
      <c r="AN892" s="11"/>
      <c r="AS892" s="11"/>
    </row>
    <row r="893">
      <c r="E893" s="11"/>
      <c r="J893" s="11"/>
      <c r="O893" s="11"/>
      <c r="T893" s="11"/>
      <c r="Y893" s="11"/>
      <c r="AD893" s="11"/>
      <c r="AI893" s="11"/>
      <c r="AN893" s="11"/>
      <c r="AS893" s="11"/>
    </row>
    <row r="894">
      <c r="E894" s="11"/>
      <c r="J894" s="11"/>
      <c r="O894" s="11"/>
      <c r="T894" s="11"/>
      <c r="Y894" s="11"/>
      <c r="AD894" s="11"/>
      <c r="AI894" s="11"/>
      <c r="AN894" s="11"/>
      <c r="AS894" s="11"/>
    </row>
    <row r="895">
      <c r="E895" s="11"/>
      <c r="J895" s="11"/>
      <c r="O895" s="11"/>
      <c r="T895" s="11"/>
      <c r="Y895" s="11"/>
      <c r="AD895" s="11"/>
      <c r="AI895" s="11"/>
      <c r="AN895" s="11"/>
      <c r="AS895" s="11"/>
    </row>
    <row r="896">
      <c r="E896" s="11"/>
      <c r="J896" s="11"/>
      <c r="O896" s="11"/>
      <c r="T896" s="11"/>
      <c r="Y896" s="11"/>
      <c r="AD896" s="11"/>
      <c r="AI896" s="11"/>
      <c r="AN896" s="11"/>
      <c r="AS896" s="11"/>
    </row>
    <row r="897">
      <c r="E897" s="11"/>
      <c r="J897" s="11"/>
      <c r="O897" s="11"/>
      <c r="T897" s="11"/>
      <c r="Y897" s="11"/>
      <c r="AD897" s="11"/>
      <c r="AI897" s="11"/>
      <c r="AN897" s="11"/>
      <c r="AS897" s="11"/>
    </row>
    <row r="898">
      <c r="E898" s="11"/>
      <c r="J898" s="11"/>
      <c r="O898" s="11"/>
      <c r="T898" s="11"/>
      <c r="Y898" s="11"/>
      <c r="AD898" s="11"/>
      <c r="AI898" s="11"/>
      <c r="AN898" s="11"/>
      <c r="AS898" s="11"/>
    </row>
    <row r="899">
      <c r="E899" s="11"/>
      <c r="J899" s="11"/>
      <c r="O899" s="11"/>
      <c r="T899" s="11"/>
      <c r="Y899" s="11"/>
      <c r="AD899" s="11"/>
      <c r="AI899" s="11"/>
      <c r="AN899" s="11"/>
      <c r="AS899" s="11"/>
    </row>
    <row r="900">
      <c r="E900" s="11"/>
      <c r="J900" s="11"/>
      <c r="O900" s="11"/>
      <c r="T900" s="11"/>
      <c r="Y900" s="11"/>
      <c r="AD900" s="11"/>
      <c r="AI900" s="11"/>
      <c r="AN900" s="11"/>
      <c r="AS900" s="11"/>
    </row>
    <row r="901">
      <c r="E901" s="11"/>
      <c r="J901" s="11"/>
      <c r="O901" s="11"/>
      <c r="T901" s="11"/>
      <c r="Y901" s="11"/>
      <c r="AD901" s="11"/>
      <c r="AI901" s="11"/>
      <c r="AN901" s="11"/>
      <c r="AS901" s="11"/>
    </row>
    <row r="902">
      <c r="E902" s="11"/>
      <c r="J902" s="11"/>
      <c r="O902" s="11"/>
      <c r="T902" s="11"/>
      <c r="Y902" s="11"/>
      <c r="AD902" s="11"/>
      <c r="AI902" s="11"/>
      <c r="AN902" s="11"/>
      <c r="AS902" s="11"/>
    </row>
    <row r="903">
      <c r="E903" s="11"/>
      <c r="J903" s="11"/>
      <c r="O903" s="11"/>
      <c r="T903" s="11"/>
      <c r="Y903" s="11"/>
      <c r="AD903" s="11"/>
      <c r="AI903" s="11"/>
      <c r="AN903" s="11"/>
      <c r="AS903" s="11"/>
    </row>
    <row r="904">
      <c r="E904" s="11"/>
      <c r="J904" s="11"/>
      <c r="O904" s="11"/>
      <c r="T904" s="11"/>
      <c r="Y904" s="11"/>
      <c r="AD904" s="11"/>
      <c r="AI904" s="11"/>
      <c r="AN904" s="11"/>
      <c r="AS904" s="11"/>
    </row>
    <row r="905">
      <c r="E905" s="11"/>
      <c r="J905" s="11"/>
      <c r="O905" s="11"/>
      <c r="T905" s="11"/>
      <c r="Y905" s="11"/>
      <c r="AD905" s="11"/>
      <c r="AI905" s="11"/>
      <c r="AN905" s="11"/>
      <c r="AS905" s="11"/>
    </row>
    <row r="906">
      <c r="E906" s="11"/>
      <c r="J906" s="11"/>
      <c r="O906" s="11"/>
      <c r="T906" s="11"/>
      <c r="Y906" s="11"/>
      <c r="AD906" s="11"/>
      <c r="AI906" s="11"/>
      <c r="AN906" s="11"/>
      <c r="AS906" s="11"/>
    </row>
    <row r="907">
      <c r="E907" s="11"/>
      <c r="J907" s="11"/>
      <c r="O907" s="11"/>
      <c r="T907" s="11"/>
      <c r="Y907" s="11"/>
      <c r="AD907" s="11"/>
      <c r="AI907" s="11"/>
      <c r="AN907" s="11"/>
      <c r="AS907" s="11"/>
    </row>
    <row r="908">
      <c r="E908" s="11"/>
      <c r="J908" s="11"/>
      <c r="O908" s="11"/>
      <c r="T908" s="11"/>
      <c r="Y908" s="11"/>
      <c r="AD908" s="11"/>
      <c r="AI908" s="11"/>
      <c r="AN908" s="11"/>
      <c r="AS908" s="11"/>
    </row>
    <row r="909">
      <c r="E909" s="11"/>
      <c r="J909" s="11"/>
      <c r="O909" s="11"/>
      <c r="T909" s="11"/>
      <c r="Y909" s="11"/>
      <c r="AD909" s="11"/>
      <c r="AI909" s="11"/>
      <c r="AN909" s="11"/>
      <c r="AS909" s="11"/>
    </row>
    <row r="910">
      <c r="E910" s="11"/>
      <c r="J910" s="11"/>
      <c r="O910" s="11"/>
      <c r="T910" s="11"/>
      <c r="Y910" s="11"/>
      <c r="AD910" s="11"/>
      <c r="AI910" s="11"/>
      <c r="AN910" s="11"/>
      <c r="AS910" s="11"/>
    </row>
    <row r="911">
      <c r="E911" s="11"/>
      <c r="J911" s="11"/>
      <c r="O911" s="11"/>
      <c r="T911" s="11"/>
      <c r="Y911" s="11"/>
      <c r="AD911" s="11"/>
      <c r="AI911" s="11"/>
      <c r="AN911" s="11"/>
      <c r="AS911" s="11"/>
    </row>
    <row r="912">
      <c r="E912" s="11"/>
      <c r="J912" s="11"/>
      <c r="O912" s="11"/>
      <c r="T912" s="11"/>
      <c r="Y912" s="11"/>
      <c r="AD912" s="11"/>
      <c r="AI912" s="11"/>
      <c r="AN912" s="11"/>
      <c r="AS912" s="11"/>
    </row>
    <row r="913">
      <c r="E913" s="11"/>
      <c r="J913" s="11"/>
      <c r="O913" s="11"/>
      <c r="T913" s="11"/>
      <c r="Y913" s="11"/>
      <c r="AD913" s="11"/>
      <c r="AI913" s="11"/>
      <c r="AN913" s="11"/>
      <c r="AS913" s="11"/>
    </row>
    <row r="914">
      <c r="E914" s="11"/>
      <c r="J914" s="11"/>
      <c r="O914" s="11"/>
      <c r="T914" s="11"/>
      <c r="Y914" s="11"/>
      <c r="AD914" s="11"/>
      <c r="AI914" s="11"/>
      <c r="AN914" s="11"/>
      <c r="AS914" s="11"/>
    </row>
    <row r="915">
      <c r="E915" s="11"/>
      <c r="J915" s="11"/>
      <c r="O915" s="11"/>
      <c r="T915" s="11"/>
      <c r="Y915" s="11"/>
      <c r="AD915" s="11"/>
      <c r="AI915" s="11"/>
      <c r="AN915" s="11"/>
      <c r="AS915" s="11"/>
    </row>
    <row r="916">
      <c r="E916" s="11"/>
      <c r="J916" s="11"/>
      <c r="O916" s="11"/>
      <c r="T916" s="11"/>
      <c r="Y916" s="11"/>
      <c r="AD916" s="11"/>
      <c r="AI916" s="11"/>
      <c r="AN916" s="11"/>
      <c r="AS916" s="11"/>
    </row>
    <row r="917">
      <c r="E917" s="11"/>
      <c r="J917" s="11"/>
      <c r="O917" s="11"/>
      <c r="T917" s="11"/>
      <c r="Y917" s="11"/>
      <c r="AD917" s="11"/>
      <c r="AI917" s="11"/>
      <c r="AN917" s="11"/>
      <c r="AS917" s="11"/>
    </row>
    <row r="918">
      <c r="E918" s="11"/>
      <c r="J918" s="11"/>
      <c r="O918" s="11"/>
      <c r="T918" s="11"/>
      <c r="Y918" s="11"/>
      <c r="AD918" s="11"/>
      <c r="AI918" s="11"/>
      <c r="AN918" s="11"/>
      <c r="AS918" s="11"/>
    </row>
    <row r="919">
      <c r="E919" s="11"/>
      <c r="J919" s="11"/>
      <c r="O919" s="11"/>
      <c r="T919" s="11"/>
      <c r="Y919" s="11"/>
      <c r="AD919" s="11"/>
      <c r="AI919" s="11"/>
      <c r="AN919" s="11"/>
      <c r="AS919" s="11"/>
    </row>
    <row r="920">
      <c r="E920" s="11"/>
      <c r="J920" s="11"/>
      <c r="O920" s="11"/>
      <c r="T920" s="11"/>
      <c r="Y920" s="11"/>
      <c r="AD920" s="11"/>
      <c r="AI920" s="11"/>
      <c r="AN920" s="11"/>
      <c r="AS920" s="11"/>
    </row>
    <row r="921">
      <c r="E921" s="11"/>
      <c r="J921" s="11"/>
      <c r="O921" s="11"/>
      <c r="T921" s="11"/>
      <c r="Y921" s="11"/>
      <c r="AD921" s="11"/>
      <c r="AI921" s="11"/>
      <c r="AN921" s="11"/>
      <c r="AS921" s="11"/>
    </row>
    <row r="922">
      <c r="E922" s="11"/>
      <c r="J922" s="11"/>
      <c r="O922" s="11"/>
      <c r="T922" s="11"/>
      <c r="Y922" s="11"/>
      <c r="AD922" s="11"/>
      <c r="AI922" s="11"/>
      <c r="AN922" s="11"/>
      <c r="AS922" s="11"/>
    </row>
    <row r="923">
      <c r="E923" s="11"/>
      <c r="J923" s="11"/>
      <c r="O923" s="11"/>
      <c r="T923" s="11"/>
      <c r="Y923" s="11"/>
      <c r="AD923" s="11"/>
      <c r="AI923" s="11"/>
      <c r="AN923" s="11"/>
      <c r="AS923" s="11"/>
    </row>
    <row r="924">
      <c r="E924" s="11"/>
      <c r="J924" s="11"/>
      <c r="O924" s="11"/>
      <c r="T924" s="11"/>
      <c r="Y924" s="11"/>
      <c r="AD924" s="11"/>
      <c r="AI924" s="11"/>
      <c r="AN924" s="11"/>
      <c r="AS924" s="11"/>
    </row>
    <row r="925">
      <c r="E925" s="11"/>
      <c r="J925" s="11"/>
      <c r="O925" s="11"/>
      <c r="T925" s="11"/>
      <c r="Y925" s="11"/>
      <c r="AD925" s="11"/>
      <c r="AI925" s="11"/>
      <c r="AN925" s="11"/>
      <c r="AS925" s="11"/>
    </row>
    <row r="926">
      <c r="E926" s="11"/>
      <c r="J926" s="11"/>
      <c r="O926" s="11"/>
      <c r="T926" s="11"/>
      <c r="Y926" s="11"/>
      <c r="AD926" s="11"/>
      <c r="AI926" s="11"/>
      <c r="AN926" s="11"/>
      <c r="AS926" s="11"/>
    </row>
    <row r="927">
      <c r="E927" s="11"/>
      <c r="J927" s="11"/>
      <c r="O927" s="11"/>
      <c r="T927" s="11"/>
      <c r="Y927" s="11"/>
      <c r="AD927" s="11"/>
      <c r="AI927" s="11"/>
      <c r="AN927" s="11"/>
      <c r="AS927" s="11"/>
    </row>
    <row r="928">
      <c r="E928" s="11"/>
      <c r="J928" s="11"/>
      <c r="O928" s="11"/>
      <c r="T928" s="11"/>
      <c r="Y928" s="11"/>
      <c r="AD928" s="11"/>
      <c r="AI928" s="11"/>
      <c r="AN928" s="11"/>
      <c r="AS928" s="11"/>
    </row>
    <row r="929">
      <c r="E929" s="11"/>
      <c r="J929" s="11"/>
      <c r="O929" s="11"/>
      <c r="T929" s="11"/>
      <c r="Y929" s="11"/>
      <c r="AD929" s="11"/>
      <c r="AI929" s="11"/>
      <c r="AN929" s="11"/>
      <c r="AS929" s="11"/>
    </row>
    <row r="930">
      <c r="E930" s="11"/>
      <c r="J930" s="11"/>
      <c r="O930" s="11"/>
      <c r="T930" s="11"/>
      <c r="Y930" s="11"/>
      <c r="AD930" s="11"/>
      <c r="AI930" s="11"/>
      <c r="AN930" s="11"/>
      <c r="AS930" s="11"/>
    </row>
    <row r="931">
      <c r="E931" s="11"/>
      <c r="J931" s="11"/>
      <c r="O931" s="11"/>
      <c r="T931" s="11"/>
      <c r="Y931" s="11"/>
      <c r="AD931" s="11"/>
      <c r="AI931" s="11"/>
      <c r="AN931" s="11"/>
      <c r="AS931" s="11"/>
    </row>
    <row r="932">
      <c r="E932" s="11"/>
      <c r="J932" s="11"/>
      <c r="O932" s="11"/>
      <c r="T932" s="11"/>
      <c r="Y932" s="11"/>
      <c r="AD932" s="11"/>
      <c r="AI932" s="11"/>
      <c r="AN932" s="11"/>
      <c r="AS932" s="11"/>
    </row>
    <row r="933">
      <c r="E933" s="11"/>
      <c r="J933" s="11"/>
      <c r="O933" s="11"/>
      <c r="T933" s="11"/>
      <c r="Y933" s="11"/>
      <c r="AD933" s="11"/>
      <c r="AI933" s="11"/>
      <c r="AN933" s="11"/>
      <c r="AS933" s="11"/>
    </row>
    <row r="934">
      <c r="E934" s="11"/>
      <c r="J934" s="11"/>
      <c r="O934" s="11"/>
      <c r="T934" s="11"/>
      <c r="Y934" s="11"/>
      <c r="AD934" s="11"/>
      <c r="AI934" s="11"/>
      <c r="AN934" s="11"/>
      <c r="AS934" s="11"/>
    </row>
    <row r="935">
      <c r="E935" s="11"/>
      <c r="J935" s="11"/>
      <c r="O935" s="11"/>
      <c r="T935" s="11"/>
      <c r="Y935" s="11"/>
      <c r="AD935" s="11"/>
      <c r="AI935" s="11"/>
      <c r="AN935" s="11"/>
      <c r="AS935" s="11"/>
    </row>
    <row r="936">
      <c r="E936" s="11"/>
      <c r="J936" s="11"/>
      <c r="O936" s="11"/>
      <c r="T936" s="11"/>
      <c r="Y936" s="11"/>
      <c r="AD936" s="11"/>
      <c r="AI936" s="11"/>
      <c r="AN936" s="11"/>
      <c r="AS936" s="11"/>
    </row>
    <row r="937">
      <c r="E937" s="11"/>
      <c r="J937" s="11"/>
      <c r="O937" s="11"/>
      <c r="T937" s="11"/>
      <c r="Y937" s="11"/>
      <c r="AD937" s="11"/>
      <c r="AI937" s="11"/>
      <c r="AN937" s="11"/>
      <c r="AS937" s="11"/>
    </row>
    <row r="938">
      <c r="E938" s="11"/>
      <c r="J938" s="11"/>
      <c r="O938" s="11"/>
      <c r="T938" s="11"/>
      <c r="Y938" s="11"/>
      <c r="AD938" s="11"/>
      <c r="AI938" s="11"/>
      <c r="AN938" s="11"/>
      <c r="AS938" s="11"/>
    </row>
    <row r="939">
      <c r="E939" s="11"/>
      <c r="J939" s="11"/>
      <c r="O939" s="11"/>
      <c r="T939" s="11"/>
      <c r="Y939" s="11"/>
      <c r="AD939" s="11"/>
      <c r="AI939" s="11"/>
      <c r="AN939" s="11"/>
      <c r="AS939" s="11"/>
    </row>
    <row r="940">
      <c r="E940" s="11"/>
      <c r="J940" s="11"/>
      <c r="O940" s="11"/>
      <c r="T940" s="11"/>
      <c r="Y940" s="11"/>
      <c r="AD940" s="11"/>
      <c r="AI940" s="11"/>
      <c r="AN940" s="11"/>
      <c r="AS940" s="11"/>
    </row>
    <row r="941">
      <c r="E941" s="11"/>
      <c r="J941" s="11"/>
      <c r="O941" s="11"/>
      <c r="T941" s="11"/>
      <c r="Y941" s="11"/>
      <c r="AD941" s="11"/>
      <c r="AI941" s="11"/>
      <c r="AN941" s="11"/>
      <c r="AS941" s="11"/>
    </row>
    <row r="942">
      <c r="E942" s="11"/>
      <c r="J942" s="11"/>
      <c r="O942" s="11"/>
      <c r="T942" s="11"/>
      <c r="Y942" s="11"/>
      <c r="AD942" s="11"/>
      <c r="AI942" s="11"/>
      <c r="AN942" s="11"/>
      <c r="AS942" s="11"/>
    </row>
    <row r="943">
      <c r="E943" s="11"/>
      <c r="J943" s="11"/>
      <c r="O943" s="11"/>
      <c r="T943" s="11"/>
      <c r="Y943" s="11"/>
      <c r="AD943" s="11"/>
      <c r="AI943" s="11"/>
      <c r="AN943" s="11"/>
      <c r="AS943" s="11"/>
    </row>
    <row r="944">
      <c r="E944" s="11"/>
      <c r="J944" s="11"/>
      <c r="O944" s="11"/>
      <c r="T944" s="11"/>
      <c r="Y944" s="11"/>
      <c r="AD944" s="11"/>
      <c r="AI944" s="11"/>
      <c r="AN944" s="11"/>
      <c r="AS944" s="11"/>
    </row>
    <row r="945">
      <c r="E945" s="11"/>
      <c r="J945" s="11"/>
      <c r="O945" s="11"/>
      <c r="T945" s="11"/>
      <c r="Y945" s="11"/>
      <c r="AD945" s="11"/>
      <c r="AI945" s="11"/>
      <c r="AN945" s="11"/>
      <c r="AS945" s="11"/>
    </row>
    <row r="946">
      <c r="E946" s="11"/>
      <c r="J946" s="11"/>
      <c r="O946" s="11"/>
      <c r="T946" s="11"/>
      <c r="Y946" s="11"/>
      <c r="AD946" s="11"/>
      <c r="AI946" s="11"/>
      <c r="AN946" s="11"/>
      <c r="AS946" s="11"/>
    </row>
    <row r="947">
      <c r="E947" s="11"/>
      <c r="J947" s="11"/>
      <c r="O947" s="11"/>
      <c r="T947" s="11"/>
      <c r="Y947" s="11"/>
      <c r="AD947" s="11"/>
      <c r="AI947" s="11"/>
      <c r="AN947" s="11"/>
      <c r="AS947" s="11"/>
    </row>
    <row r="948">
      <c r="E948" s="11"/>
      <c r="J948" s="11"/>
      <c r="O948" s="11"/>
      <c r="T948" s="11"/>
      <c r="Y948" s="11"/>
      <c r="AD948" s="11"/>
      <c r="AI948" s="11"/>
      <c r="AN948" s="11"/>
      <c r="AS948" s="11"/>
    </row>
    <row r="949">
      <c r="E949" s="11"/>
      <c r="J949" s="11"/>
      <c r="O949" s="11"/>
      <c r="T949" s="11"/>
      <c r="Y949" s="11"/>
      <c r="AD949" s="11"/>
      <c r="AI949" s="11"/>
      <c r="AN949" s="11"/>
      <c r="AS949" s="11"/>
    </row>
    <row r="950">
      <c r="E950" s="11"/>
      <c r="J950" s="11"/>
      <c r="O950" s="11"/>
      <c r="T950" s="11"/>
      <c r="Y950" s="11"/>
      <c r="AD950" s="11"/>
      <c r="AI950" s="11"/>
      <c r="AN950" s="11"/>
      <c r="AS950" s="11"/>
    </row>
    <row r="951">
      <c r="E951" s="11"/>
      <c r="J951" s="11"/>
      <c r="O951" s="11"/>
      <c r="T951" s="11"/>
      <c r="Y951" s="11"/>
      <c r="AD951" s="11"/>
      <c r="AI951" s="11"/>
      <c r="AN951" s="11"/>
      <c r="AS951" s="11"/>
    </row>
    <row r="952">
      <c r="E952" s="11"/>
      <c r="J952" s="11"/>
      <c r="O952" s="11"/>
      <c r="T952" s="11"/>
      <c r="Y952" s="11"/>
      <c r="AD952" s="11"/>
      <c r="AI952" s="11"/>
      <c r="AN952" s="11"/>
      <c r="AS952" s="11"/>
    </row>
    <row r="953">
      <c r="E953" s="11"/>
      <c r="J953" s="11"/>
      <c r="O953" s="11"/>
      <c r="T953" s="11"/>
      <c r="Y953" s="11"/>
      <c r="AD953" s="11"/>
      <c r="AI953" s="11"/>
      <c r="AN953" s="11"/>
      <c r="AS953" s="11"/>
    </row>
    <row r="954">
      <c r="E954" s="11"/>
      <c r="J954" s="11"/>
      <c r="O954" s="11"/>
      <c r="T954" s="11"/>
      <c r="Y954" s="11"/>
      <c r="AD954" s="11"/>
      <c r="AI954" s="11"/>
      <c r="AN954" s="11"/>
      <c r="AS954" s="11"/>
    </row>
    <row r="955">
      <c r="E955" s="11"/>
      <c r="J955" s="11"/>
      <c r="O955" s="11"/>
      <c r="T955" s="11"/>
      <c r="Y955" s="11"/>
      <c r="AD955" s="11"/>
      <c r="AI955" s="11"/>
      <c r="AN955" s="11"/>
      <c r="AS955" s="11"/>
    </row>
    <row r="956">
      <c r="E956" s="11"/>
      <c r="J956" s="11"/>
      <c r="O956" s="11"/>
      <c r="T956" s="11"/>
      <c r="Y956" s="11"/>
      <c r="AD956" s="11"/>
      <c r="AI956" s="11"/>
      <c r="AN956" s="11"/>
      <c r="AS956" s="11"/>
    </row>
    <row r="957">
      <c r="E957" s="11"/>
      <c r="J957" s="11"/>
      <c r="O957" s="11"/>
      <c r="T957" s="11"/>
      <c r="Y957" s="11"/>
      <c r="AD957" s="11"/>
      <c r="AI957" s="11"/>
      <c r="AN957" s="11"/>
      <c r="AS957" s="11"/>
    </row>
    <row r="958">
      <c r="E958" s="11"/>
      <c r="J958" s="11"/>
      <c r="O958" s="11"/>
      <c r="T958" s="11"/>
      <c r="Y958" s="11"/>
      <c r="AD958" s="11"/>
      <c r="AI958" s="11"/>
      <c r="AN958" s="11"/>
      <c r="AS958" s="11"/>
    </row>
    <row r="959">
      <c r="E959" s="11"/>
      <c r="J959" s="11"/>
      <c r="O959" s="11"/>
      <c r="T959" s="11"/>
      <c r="Y959" s="11"/>
      <c r="AD959" s="11"/>
      <c r="AI959" s="11"/>
      <c r="AN959" s="11"/>
      <c r="AS959" s="11"/>
    </row>
    <row r="960">
      <c r="E960" s="11"/>
      <c r="J960" s="11"/>
      <c r="O960" s="11"/>
      <c r="T960" s="11"/>
      <c r="Y960" s="11"/>
      <c r="AD960" s="11"/>
      <c r="AI960" s="11"/>
      <c r="AN960" s="11"/>
      <c r="AS960" s="11"/>
    </row>
    <row r="961">
      <c r="E961" s="11"/>
      <c r="J961" s="11"/>
      <c r="O961" s="11"/>
      <c r="T961" s="11"/>
      <c r="Y961" s="11"/>
      <c r="AD961" s="11"/>
      <c r="AI961" s="11"/>
      <c r="AN961" s="11"/>
      <c r="AS961" s="11"/>
    </row>
    <row r="962">
      <c r="E962" s="11"/>
      <c r="J962" s="11"/>
      <c r="O962" s="11"/>
      <c r="T962" s="11"/>
      <c r="Y962" s="11"/>
      <c r="AD962" s="11"/>
      <c r="AI962" s="11"/>
      <c r="AN962" s="11"/>
      <c r="AS962" s="11"/>
    </row>
    <row r="963">
      <c r="E963" s="11"/>
      <c r="J963" s="11"/>
      <c r="O963" s="11"/>
      <c r="T963" s="11"/>
      <c r="Y963" s="11"/>
      <c r="AD963" s="11"/>
      <c r="AI963" s="11"/>
      <c r="AN963" s="11"/>
      <c r="AS963" s="11"/>
    </row>
    <row r="964">
      <c r="E964" s="11"/>
      <c r="J964" s="11"/>
      <c r="O964" s="11"/>
      <c r="T964" s="11"/>
      <c r="Y964" s="11"/>
      <c r="AD964" s="11"/>
      <c r="AI964" s="11"/>
      <c r="AN964" s="11"/>
      <c r="AS964" s="11"/>
    </row>
    <row r="965">
      <c r="E965" s="11"/>
      <c r="J965" s="11"/>
      <c r="O965" s="11"/>
      <c r="T965" s="11"/>
      <c r="Y965" s="11"/>
      <c r="AD965" s="11"/>
      <c r="AI965" s="11"/>
      <c r="AN965" s="11"/>
      <c r="AS965" s="11"/>
    </row>
    <row r="966">
      <c r="E966" s="11"/>
      <c r="J966" s="11"/>
      <c r="O966" s="11"/>
      <c r="T966" s="11"/>
      <c r="Y966" s="11"/>
      <c r="AD966" s="11"/>
      <c r="AI966" s="11"/>
      <c r="AN966" s="11"/>
      <c r="AS966" s="11"/>
    </row>
    <row r="967">
      <c r="E967" s="11"/>
      <c r="J967" s="11"/>
      <c r="O967" s="11"/>
      <c r="T967" s="11"/>
      <c r="Y967" s="11"/>
      <c r="AD967" s="11"/>
      <c r="AI967" s="11"/>
      <c r="AN967" s="11"/>
      <c r="AS967" s="11"/>
    </row>
    <row r="968">
      <c r="E968" s="11"/>
      <c r="J968" s="11"/>
      <c r="O968" s="11"/>
      <c r="T968" s="11"/>
      <c r="Y968" s="11"/>
      <c r="AD968" s="11"/>
      <c r="AI968" s="11"/>
      <c r="AN968" s="11"/>
      <c r="AS968" s="11"/>
    </row>
    <row r="969">
      <c r="E969" s="11"/>
      <c r="J969" s="11"/>
      <c r="O969" s="11"/>
      <c r="T969" s="11"/>
      <c r="Y969" s="11"/>
      <c r="AD969" s="11"/>
      <c r="AI969" s="11"/>
      <c r="AN969" s="11"/>
      <c r="AS969" s="11"/>
    </row>
    <row r="970">
      <c r="E970" s="11"/>
      <c r="J970" s="11"/>
      <c r="O970" s="11"/>
      <c r="T970" s="11"/>
      <c r="Y970" s="11"/>
      <c r="AD970" s="11"/>
      <c r="AI970" s="11"/>
      <c r="AN970" s="11"/>
      <c r="AS970" s="11"/>
    </row>
    <row r="971">
      <c r="E971" s="11"/>
      <c r="J971" s="11"/>
      <c r="O971" s="11"/>
      <c r="T971" s="11"/>
      <c r="Y971" s="11"/>
      <c r="AD971" s="11"/>
      <c r="AI971" s="11"/>
      <c r="AN971" s="11"/>
      <c r="AS971" s="11"/>
    </row>
    <row r="972">
      <c r="E972" s="11"/>
      <c r="J972" s="11"/>
      <c r="O972" s="11"/>
      <c r="T972" s="11"/>
      <c r="Y972" s="11"/>
      <c r="AD972" s="11"/>
      <c r="AI972" s="11"/>
      <c r="AN972" s="11"/>
      <c r="AS972" s="11"/>
    </row>
    <row r="973">
      <c r="E973" s="11"/>
      <c r="J973" s="11"/>
      <c r="O973" s="11"/>
      <c r="T973" s="11"/>
      <c r="Y973" s="11"/>
      <c r="AD973" s="11"/>
      <c r="AI973" s="11"/>
      <c r="AN973" s="11"/>
      <c r="AS973" s="11"/>
    </row>
    <row r="974">
      <c r="E974" s="11"/>
      <c r="J974" s="11"/>
      <c r="O974" s="11"/>
      <c r="T974" s="11"/>
      <c r="Y974" s="11"/>
      <c r="AD974" s="11"/>
      <c r="AI974" s="11"/>
      <c r="AN974" s="11"/>
      <c r="AS974" s="11"/>
    </row>
    <row r="975">
      <c r="E975" s="11"/>
      <c r="J975" s="11"/>
      <c r="O975" s="11"/>
      <c r="T975" s="11"/>
      <c r="Y975" s="11"/>
      <c r="AD975" s="11"/>
      <c r="AI975" s="11"/>
      <c r="AN975" s="11"/>
      <c r="AS975" s="11"/>
    </row>
    <row r="976">
      <c r="E976" s="11"/>
      <c r="J976" s="11"/>
      <c r="O976" s="11"/>
      <c r="T976" s="11"/>
      <c r="Y976" s="11"/>
      <c r="AD976" s="11"/>
      <c r="AI976" s="11"/>
      <c r="AN976" s="11"/>
      <c r="AS976" s="11"/>
    </row>
    <row r="977">
      <c r="E977" s="11"/>
      <c r="J977" s="11"/>
      <c r="O977" s="11"/>
      <c r="T977" s="11"/>
      <c r="Y977" s="11"/>
      <c r="AD977" s="11"/>
      <c r="AI977" s="11"/>
      <c r="AN977" s="11"/>
      <c r="AS977" s="11"/>
    </row>
    <row r="978">
      <c r="E978" s="11"/>
      <c r="J978" s="11"/>
      <c r="O978" s="11"/>
      <c r="T978" s="11"/>
      <c r="Y978" s="11"/>
      <c r="AD978" s="11"/>
      <c r="AI978" s="11"/>
      <c r="AN978" s="11"/>
      <c r="AS978" s="11"/>
    </row>
    <row r="979">
      <c r="E979" s="11"/>
      <c r="J979" s="11"/>
      <c r="O979" s="11"/>
      <c r="T979" s="11"/>
      <c r="Y979" s="11"/>
      <c r="AD979" s="11"/>
      <c r="AI979" s="11"/>
      <c r="AN979" s="11"/>
      <c r="AS979" s="11"/>
    </row>
    <row r="980">
      <c r="E980" s="11"/>
      <c r="J980" s="11"/>
      <c r="O980" s="11"/>
      <c r="T980" s="11"/>
      <c r="Y980" s="11"/>
      <c r="AD980" s="11"/>
      <c r="AI980" s="11"/>
      <c r="AN980" s="11"/>
      <c r="AS980" s="11"/>
    </row>
    <row r="981">
      <c r="E981" s="11"/>
      <c r="J981" s="11"/>
      <c r="O981" s="11"/>
      <c r="T981" s="11"/>
      <c r="Y981" s="11"/>
      <c r="AD981" s="11"/>
      <c r="AI981" s="11"/>
      <c r="AN981" s="11"/>
      <c r="AS981" s="11"/>
    </row>
    <row r="982">
      <c r="E982" s="11"/>
      <c r="J982" s="11"/>
      <c r="O982" s="11"/>
      <c r="T982" s="11"/>
      <c r="Y982" s="11"/>
      <c r="AD982" s="11"/>
      <c r="AI982" s="11"/>
      <c r="AN982" s="11"/>
      <c r="AS982" s="11"/>
    </row>
    <row r="983">
      <c r="E983" s="11"/>
      <c r="J983" s="11"/>
      <c r="O983" s="11"/>
      <c r="T983" s="11"/>
      <c r="Y983" s="11"/>
      <c r="AD983" s="11"/>
      <c r="AI983" s="11"/>
      <c r="AN983" s="11"/>
      <c r="AS983" s="11"/>
    </row>
    <row r="984">
      <c r="E984" s="11"/>
      <c r="J984" s="11"/>
      <c r="O984" s="11"/>
      <c r="T984" s="11"/>
      <c r="Y984" s="11"/>
      <c r="AD984" s="11"/>
      <c r="AI984" s="11"/>
      <c r="AN984" s="11"/>
      <c r="AS984" s="11"/>
    </row>
    <row r="985">
      <c r="E985" s="11"/>
      <c r="J985" s="11"/>
      <c r="O985" s="11"/>
      <c r="T985" s="11"/>
      <c r="Y985" s="11"/>
      <c r="AD985" s="11"/>
      <c r="AI985" s="11"/>
      <c r="AN985" s="11"/>
      <c r="AS985" s="11"/>
    </row>
    <row r="986">
      <c r="E986" s="11"/>
      <c r="J986" s="11"/>
      <c r="O986" s="11"/>
      <c r="T986" s="11"/>
      <c r="Y986" s="11"/>
      <c r="AD986" s="11"/>
      <c r="AI986" s="11"/>
      <c r="AN986" s="11"/>
      <c r="AS986" s="11"/>
    </row>
    <row r="987">
      <c r="E987" s="11"/>
      <c r="J987" s="11"/>
      <c r="O987" s="11"/>
      <c r="T987" s="11"/>
      <c r="Y987" s="11"/>
      <c r="AD987" s="11"/>
      <c r="AI987" s="11"/>
      <c r="AN987" s="11"/>
      <c r="AS987" s="11"/>
    </row>
    <row r="988">
      <c r="E988" s="11"/>
      <c r="J988" s="11"/>
      <c r="O988" s="11"/>
      <c r="T988" s="11"/>
      <c r="Y988" s="11"/>
      <c r="AD988" s="11"/>
      <c r="AI988" s="11"/>
      <c r="AN988" s="11"/>
      <c r="AS988" s="11"/>
    </row>
    <row r="989">
      <c r="E989" s="11"/>
      <c r="J989" s="11"/>
      <c r="O989" s="11"/>
      <c r="T989" s="11"/>
      <c r="Y989" s="11"/>
      <c r="AD989" s="11"/>
      <c r="AI989" s="11"/>
      <c r="AN989" s="11"/>
      <c r="AS989" s="11"/>
    </row>
    <row r="990">
      <c r="E990" s="11"/>
      <c r="J990" s="11"/>
      <c r="O990" s="11"/>
      <c r="T990" s="11"/>
      <c r="Y990" s="11"/>
      <c r="AD990" s="11"/>
      <c r="AI990" s="11"/>
      <c r="AN990" s="11"/>
      <c r="AS990" s="11"/>
    </row>
    <row r="991">
      <c r="E991" s="11"/>
      <c r="J991" s="11"/>
      <c r="O991" s="11"/>
      <c r="T991" s="11"/>
      <c r="Y991" s="11"/>
      <c r="AD991" s="11"/>
      <c r="AI991" s="11"/>
      <c r="AN991" s="11"/>
      <c r="AS991" s="11"/>
    </row>
    <row r="992">
      <c r="E992" s="11"/>
      <c r="J992" s="11"/>
      <c r="O992" s="11"/>
      <c r="T992" s="11"/>
      <c r="Y992" s="11"/>
      <c r="AD992" s="11"/>
      <c r="AI992" s="11"/>
      <c r="AN992" s="11"/>
      <c r="AS992" s="11"/>
    </row>
    <row r="993">
      <c r="E993" s="11"/>
      <c r="J993" s="11"/>
      <c r="O993" s="11"/>
      <c r="T993" s="11"/>
      <c r="Y993" s="11"/>
      <c r="AD993" s="11"/>
      <c r="AI993" s="11"/>
      <c r="AN993" s="11"/>
      <c r="AS993" s="11"/>
    </row>
    <row r="994">
      <c r="E994" s="11"/>
      <c r="J994" s="11"/>
      <c r="O994" s="11"/>
      <c r="T994" s="11"/>
      <c r="Y994" s="11"/>
      <c r="AD994" s="11"/>
      <c r="AI994" s="11"/>
      <c r="AN994" s="11"/>
      <c r="AS994" s="11"/>
    </row>
    <row r="995">
      <c r="E995" s="11"/>
      <c r="J995" s="11"/>
      <c r="O995" s="11"/>
      <c r="T995" s="11"/>
      <c r="Y995" s="11"/>
      <c r="AD995" s="11"/>
      <c r="AI995" s="11"/>
      <c r="AN995" s="11"/>
      <c r="AS995" s="11"/>
    </row>
    <row r="996">
      <c r="E996" s="11"/>
      <c r="J996" s="11"/>
      <c r="O996" s="11"/>
      <c r="T996" s="11"/>
      <c r="Y996" s="11"/>
      <c r="AD996" s="11"/>
      <c r="AI996" s="11"/>
      <c r="AN996" s="11"/>
      <c r="AS996" s="11"/>
    </row>
    <row r="997">
      <c r="E997" s="11"/>
      <c r="J997" s="11"/>
      <c r="O997" s="11"/>
      <c r="T997" s="11"/>
      <c r="Y997" s="11"/>
      <c r="AD997" s="11"/>
      <c r="AI997" s="11"/>
      <c r="AN997" s="11"/>
      <c r="AS997" s="11"/>
    </row>
    <row r="998">
      <c r="E998" s="11"/>
      <c r="J998" s="11"/>
      <c r="O998" s="11"/>
      <c r="T998" s="11"/>
      <c r="Y998" s="11"/>
      <c r="AD998" s="11"/>
      <c r="AI998" s="11"/>
      <c r="AN998" s="11"/>
      <c r="AS998" s="11"/>
    </row>
    <row r="999">
      <c r="E999" s="11"/>
      <c r="J999" s="11"/>
      <c r="O999" s="11"/>
      <c r="T999" s="11"/>
      <c r="Y999" s="11"/>
      <c r="AD999" s="11"/>
      <c r="AI999" s="11"/>
      <c r="AN999" s="11"/>
      <c r="AS999" s="11"/>
    </row>
    <row r="1000">
      <c r="E1000" s="11"/>
      <c r="J1000" s="11"/>
      <c r="O1000" s="11"/>
      <c r="T1000" s="11"/>
      <c r="Y1000" s="11"/>
      <c r="AD1000" s="11"/>
      <c r="AI1000" s="11"/>
      <c r="AN1000" s="11"/>
      <c r="AS1000" s="11"/>
    </row>
    <row r="1001">
      <c r="E1001" s="11"/>
      <c r="J1001" s="11"/>
      <c r="O1001" s="11"/>
      <c r="T1001" s="11"/>
      <c r="Y1001" s="11"/>
      <c r="AD1001" s="11"/>
      <c r="AI1001" s="11"/>
      <c r="AN1001" s="11"/>
      <c r="AS1001" s="11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K1" s="1"/>
      <c r="L1" s="1" t="s">
        <v>2</v>
      </c>
      <c r="P1" s="1"/>
      <c r="Q1" s="1" t="s">
        <v>3</v>
      </c>
      <c r="U1" s="1"/>
      <c r="V1" s="1" t="s">
        <v>4</v>
      </c>
      <c r="Z1" s="1"/>
      <c r="AA1" s="1" t="s">
        <v>5</v>
      </c>
      <c r="AE1" s="1"/>
      <c r="AF1" s="1" t="s">
        <v>6</v>
      </c>
      <c r="AJ1" s="1"/>
      <c r="AK1" s="1" t="s">
        <v>7</v>
      </c>
      <c r="AO1" s="1"/>
      <c r="AP1" s="1" t="s">
        <v>8</v>
      </c>
      <c r="AT1" s="2"/>
      <c r="AU1" s="2"/>
      <c r="AV1" s="2"/>
      <c r="AW1" s="2"/>
      <c r="AX1" s="2"/>
      <c r="AY1" s="2"/>
      <c r="AZ1" s="2"/>
      <c r="BA1" s="2"/>
    </row>
    <row r="2">
      <c r="A2" s="3"/>
      <c r="B2" s="3" t="s">
        <v>9</v>
      </c>
      <c r="C2" s="3" t="s">
        <v>10</v>
      </c>
      <c r="D2" s="3" t="s">
        <v>11</v>
      </c>
      <c r="E2" s="4" t="s">
        <v>12</v>
      </c>
      <c r="F2" s="3"/>
      <c r="G2" s="3" t="s">
        <v>9</v>
      </c>
      <c r="H2" s="3" t="s">
        <v>10</v>
      </c>
      <c r="I2" s="5" t="s">
        <v>11</v>
      </c>
      <c r="J2" s="4" t="s">
        <v>12</v>
      </c>
      <c r="K2" s="3"/>
      <c r="L2" s="3" t="s">
        <v>9</v>
      </c>
      <c r="M2" s="3" t="s">
        <v>10</v>
      </c>
      <c r="N2" s="5" t="s">
        <v>11</v>
      </c>
      <c r="O2" s="4" t="s">
        <v>12</v>
      </c>
      <c r="P2" s="3"/>
      <c r="Q2" s="3" t="s">
        <v>9</v>
      </c>
      <c r="R2" s="3" t="s">
        <v>10</v>
      </c>
      <c r="S2" s="5" t="s">
        <v>11</v>
      </c>
      <c r="T2" s="4" t="s">
        <v>12</v>
      </c>
      <c r="U2" s="3"/>
      <c r="V2" s="3" t="s">
        <v>9</v>
      </c>
      <c r="W2" s="3" t="s">
        <v>10</v>
      </c>
      <c r="X2" s="5" t="s">
        <v>11</v>
      </c>
      <c r="Y2" s="4" t="s">
        <v>12</v>
      </c>
      <c r="Z2" s="3"/>
      <c r="AA2" s="3" t="s">
        <v>9</v>
      </c>
      <c r="AB2" s="3" t="s">
        <v>10</v>
      </c>
      <c r="AC2" s="5" t="s">
        <v>11</v>
      </c>
      <c r="AD2" s="4" t="s">
        <v>12</v>
      </c>
      <c r="AE2" s="3"/>
      <c r="AF2" s="3" t="s">
        <v>9</v>
      </c>
      <c r="AG2" s="3" t="s">
        <v>10</v>
      </c>
      <c r="AH2" s="5" t="s">
        <v>11</v>
      </c>
      <c r="AI2" s="4" t="s">
        <v>12</v>
      </c>
      <c r="AJ2" s="3"/>
      <c r="AK2" s="3" t="s">
        <v>9</v>
      </c>
      <c r="AL2" s="3" t="s">
        <v>10</v>
      </c>
      <c r="AM2" s="5" t="s">
        <v>11</v>
      </c>
      <c r="AN2" s="4" t="s">
        <v>12</v>
      </c>
      <c r="AO2" s="3"/>
      <c r="AP2" s="3" t="s">
        <v>9</v>
      </c>
      <c r="AQ2" s="3" t="s">
        <v>10</v>
      </c>
      <c r="AR2" s="5" t="s">
        <v>11</v>
      </c>
      <c r="AS2" s="4" t="s">
        <v>12</v>
      </c>
      <c r="AT2" s="2"/>
      <c r="AU2" s="2"/>
      <c r="AV2" s="2"/>
      <c r="AW2" s="2"/>
      <c r="AX2" s="2"/>
      <c r="AY2" s="2"/>
      <c r="AZ2" s="2"/>
      <c r="BA2" s="2"/>
    </row>
    <row r="3">
      <c r="A3" s="6" t="b">
        <f t="shared" ref="A3:A101" si="1"> EXACT(B3, LOWER(B3))</f>
        <v>0</v>
      </c>
      <c r="B3" s="7" t="s">
        <v>13</v>
      </c>
      <c r="C3" s="8">
        <v>10983.0</v>
      </c>
      <c r="D3" s="8" t="s">
        <v>1276</v>
      </c>
      <c r="E3" s="9">
        <v>1.63594254893E12</v>
      </c>
      <c r="F3" s="6" t="b">
        <f t="shared" ref="F3:F101" si="2"> EXACT(G3, LOWER(G3))</f>
        <v>0</v>
      </c>
      <c r="G3" s="7" t="s">
        <v>13</v>
      </c>
      <c r="H3" s="8">
        <v>48479.0</v>
      </c>
      <c r="I3" s="8" t="s">
        <v>1277</v>
      </c>
      <c r="J3" s="9">
        <v>1.635943073787E12</v>
      </c>
      <c r="K3" s="6" t="b">
        <f t="shared" ref="K3:K101" si="3"> EXACT(L3, LOWER(L3))</f>
        <v>0</v>
      </c>
      <c r="L3" s="7" t="s">
        <v>13</v>
      </c>
      <c r="M3" s="8">
        <v>12398.0</v>
      </c>
      <c r="N3" s="8" t="s">
        <v>1278</v>
      </c>
      <c r="O3" s="9">
        <v>1.635943547526E12</v>
      </c>
      <c r="P3" s="6" t="b">
        <f t="shared" ref="P3:P101" si="4"> EXACT(Q3, LOWER(Q3))</f>
        <v>0</v>
      </c>
      <c r="Q3" s="7" t="s">
        <v>13</v>
      </c>
      <c r="R3" s="8">
        <v>12758.0</v>
      </c>
      <c r="S3" s="8" t="s">
        <v>1279</v>
      </c>
      <c r="T3" s="9">
        <v>1.635946658851E12</v>
      </c>
      <c r="U3" s="6" t="b">
        <f t="shared" ref="U3:U101" si="5"> EXACT(V3, LOWER(V3))</f>
        <v>0</v>
      </c>
      <c r="V3" s="7" t="s">
        <v>13</v>
      </c>
      <c r="W3" s="8">
        <v>13913.0</v>
      </c>
      <c r="X3" s="8" t="s">
        <v>1280</v>
      </c>
      <c r="Y3" s="9">
        <v>1.635947183585E12</v>
      </c>
      <c r="Z3" s="6" t="b">
        <f t="shared" ref="Z3:Z101" si="6"> EXACT(AA3, LOWER(AA3))</f>
        <v>0</v>
      </c>
      <c r="AA3" s="7" t="s">
        <v>13</v>
      </c>
      <c r="AB3" s="8">
        <v>13776.0</v>
      </c>
      <c r="AC3" s="8" t="s">
        <v>1281</v>
      </c>
      <c r="AD3" s="9">
        <v>1.635947680123E12</v>
      </c>
      <c r="AE3" s="6" t="b">
        <f t="shared" ref="AE3:AE101" si="7"> EXACT(AF3, LOWER(AF3))</f>
        <v>0</v>
      </c>
      <c r="AF3" s="7" t="s">
        <v>13</v>
      </c>
      <c r="AG3" s="8">
        <v>12176.0</v>
      </c>
      <c r="AH3" s="8" t="s">
        <v>1282</v>
      </c>
      <c r="AI3" s="9">
        <v>1.63595213836E12</v>
      </c>
      <c r="AJ3" s="6" t="b">
        <f t="shared" ref="AJ3:AJ101" si="8"> EXACT(AK3, LOWER(AK3))</f>
        <v>0</v>
      </c>
      <c r="AK3" s="7" t="s">
        <v>13</v>
      </c>
      <c r="AL3" s="8">
        <v>12828.0</v>
      </c>
      <c r="AM3" s="8" t="s">
        <v>1283</v>
      </c>
      <c r="AN3" s="9">
        <v>1.635953148456E12</v>
      </c>
      <c r="AO3" s="6" t="b">
        <f t="shared" ref="AO3:AO101" si="9"> EXACT(AP3, LOWER(AP3))</f>
        <v>0</v>
      </c>
      <c r="AP3" s="7" t="s">
        <v>13</v>
      </c>
      <c r="AQ3" s="8">
        <v>12357.0</v>
      </c>
      <c r="AR3" s="8" t="s">
        <v>1284</v>
      </c>
      <c r="AS3" s="9">
        <v>1.635953798186E12</v>
      </c>
    </row>
    <row r="4">
      <c r="A4" s="6" t="b">
        <f t="shared" si="1"/>
        <v>1</v>
      </c>
      <c r="B4" s="7" t="s">
        <v>23</v>
      </c>
      <c r="C4" s="8">
        <v>257.0</v>
      </c>
      <c r="D4" s="8" t="s">
        <v>1285</v>
      </c>
      <c r="E4" s="9">
        <v>1.63594254919E12</v>
      </c>
      <c r="F4" s="6" t="b">
        <f t="shared" si="2"/>
        <v>1</v>
      </c>
      <c r="G4" s="7" t="s">
        <v>23</v>
      </c>
      <c r="H4" s="8">
        <v>120.0</v>
      </c>
      <c r="I4" s="8" t="s">
        <v>1277</v>
      </c>
      <c r="J4" s="9">
        <v>1.635943073916E12</v>
      </c>
      <c r="K4" s="6" t="b">
        <f t="shared" si="3"/>
        <v>1</v>
      </c>
      <c r="L4" s="7" t="s">
        <v>23</v>
      </c>
      <c r="M4" s="8">
        <v>188.0</v>
      </c>
      <c r="N4" s="8" t="s">
        <v>1278</v>
      </c>
      <c r="O4" s="9">
        <v>1.635943547713E12</v>
      </c>
      <c r="P4" s="6" t="b">
        <f t="shared" si="4"/>
        <v>1</v>
      </c>
      <c r="Q4" s="7" t="s">
        <v>23</v>
      </c>
      <c r="R4" s="8">
        <v>138.0</v>
      </c>
      <c r="S4" s="8" t="s">
        <v>1279</v>
      </c>
      <c r="T4" s="9">
        <v>1.635946658993E12</v>
      </c>
      <c r="U4" s="6" t="b">
        <f t="shared" si="5"/>
        <v>1</v>
      </c>
      <c r="V4" s="7" t="s">
        <v>23</v>
      </c>
      <c r="W4" s="8">
        <v>150.0</v>
      </c>
      <c r="X4" s="8" t="s">
        <v>1280</v>
      </c>
      <c r="Y4" s="9">
        <v>1.63594718373E12</v>
      </c>
      <c r="Z4" s="6" t="b">
        <f t="shared" si="6"/>
        <v>1</v>
      </c>
      <c r="AA4" s="7" t="s">
        <v>23</v>
      </c>
      <c r="AB4" s="8">
        <v>145.0</v>
      </c>
      <c r="AC4" s="8" t="s">
        <v>1281</v>
      </c>
      <c r="AD4" s="9">
        <v>1.635947680267E12</v>
      </c>
      <c r="AE4" s="6" t="b">
        <f t="shared" si="7"/>
        <v>1</v>
      </c>
      <c r="AF4" s="7" t="s">
        <v>23</v>
      </c>
      <c r="AG4" s="8">
        <v>137.0</v>
      </c>
      <c r="AH4" s="8" t="s">
        <v>1282</v>
      </c>
      <c r="AI4" s="9">
        <v>1.635952138494E12</v>
      </c>
      <c r="AJ4" s="6" t="b">
        <f t="shared" si="8"/>
        <v>1</v>
      </c>
      <c r="AK4" s="7" t="s">
        <v>23</v>
      </c>
      <c r="AL4" s="8">
        <v>110.0</v>
      </c>
      <c r="AM4" s="8" t="s">
        <v>1283</v>
      </c>
      <c r="AN4" s="9">
        <v>1.635953148568E12</v>
      </c>
      <c r="AO4" s="6" t="b">
        <f t="shared" si="9"/>
        <v>1</v>
      </c>
      <c r="AP4" s="7" t="s">
        <v>23</v>
      </c>
      <c r="AQ4" s="8">
        <v>138.0</v>
      </c>
      <c r="AR4" s="8" t="s">
        <v>1284</v>
      </c>
      <c r="AS4" s="9">
        <v>1.635953798315E12</v>
      </c>
    </row>
    <row r="5">
      <c r="A5" s="6" t="b">
        <f t="shared" si="1"/>
        <v>1</v>
      </c>
      <c r="B5" s="7" t="s">
        <v>25</v>
      </c>
      <c r="C5" s="8">
        <v>611.0</v>
      </c>
      <c r="D5" s="8" t="s">
        <v>1285</v>
      </c>
      <c r="E5" s="9">
        <v>1.635942549803E12</v>
      </c>
      <c r="F5" s="6" t="b">
        <f t="shared" si="2"/>
        <v>1</v>
      </c>
      <c r="G5" s="7" t="s">
        <v>25</v>
      </c>
      <c r="H5" s="8">
        <v>228.0</v>
      </c>
      <c r="I5" s="8" t="s">
        <v>1286</v>
      </c>
      <c r="J5" s="9">
        <v>1.635943074127E12</v>
      </c>
      <c r="K5" s="6" t="b">
        <f t="shared" si="3"/>
        <v>1</v>
      </c>
      <c r="L5" s="7" t="s">
        <v>25</v>
      </c>
      <c r="M5" s="8">
        <v>285.0</v>
      </c>
      <c r="N5" s="8" t="s">
        <v>1287</v>
      </c>
      <c r="O5" s="9">
        <v>1.635943548006E12</v>
      </c>
      <c r="P5" s="6" t="b">
        <f t="shared" si="4"/>
        <v>1</v>
      </c>
      <c r="Q5" s="7" t="s">
        <v>25</v>
      </c>
      <c r="R5" s="8">
        <v>326.0</v>
      </c>
      <c r="S5" s="8" t="s">
        <v>1288</v>
      </c>
      <c r="T5" s="9">
        <v>1.635946659313E12</v>
      </c>
      <c r="U5" s="6" t="b">
        <f t="shared" si="5"/>
        <v>1</v>
      </c>
      <c r="V5" s="7" t="s">
        <v>25</v>
      </c>
      <c r="W5" s="8">
        <v>241.0</v>
      </c>
      <c r="X5" s="8" t="s">
        <v>1280</v>
      </c>
      <c r="Y5" s="9">
        <v>1.635947183971E12</v>
      </c>
      <c r="Z5" s="6" t="b">
        <f t="shared" si="6"/>
        <v>1</v>
      </c>
      <c r="AA5" s="7" t="s">
        <v>25</v>
      </c>
      <c r="AB5" s="8">
        <v>259.0</v>
      </c>
      <c r="AC5" s="8" t="s">
        <v>1281</v>
      </c>
      <c r="AD5" s="9">
        <v>1.635947680525E12</v>
      </c>
      <c r="AE5" s="6" t="b">
        <f t="shared" si="7"/>
        <v>1</v>
      </c>
      <c r="AF5" s="7" t="s">
        <v>25</v>
      </c>
      <c r="AG5" s="8">
        <v>250.0</v>
      </c>
      <c r="AH5" s="8" t="s">
        <v>1282</v>
      </c>
      <c r="AI5" s="9">
        <v>1.635952138741E12</v>
      </c>
      <c r="AJ5" s="6" t="b">
        <f t="shared" si="8"/>
        <v>1</v>
      </c>
      <c r="AK5" s="7" t="s">
        <v>25</v>
      </c>
      <c r="AL5" s="8">
        <v>326.0</v>
      </c>
      <c r="AM5" s="8" t="s">
        <v>1283</v>
      </c>
      <c r="AN5" s="9">
        <v>1.635953148886E12</v>
      </c>
      <c r="AO5" s="6" t="b">
        <f t="shared" si="9"/>
        <v>1</v>
      </c>
      <c r="AP5" s="7" t="s">
        <v>25</v>
      </c>
      <c r="AQ5" s="8">
        <v>327.0</v>
      </c>
      <c r="AR5" s="8" t="s">
        <v>1284</v>
      </c>
      <c r="AS5" s="9">
        <v>1.635953798638E12</v>
      </c>
    </row>
    <row r="6">
      <c r="A6" s="6" t="b">
        <f t="shared" si="1"/>
        <v>1</v>
      </c>
      <c r="B6" s="7" t="s">
        <v>30</v>
      </c>
      <c r="C6" s="8">
        <v>233.0</v>
      </c>
      <c r="D6" s="8" t="s">
        <v>1289</v>
      </c>
      <c r="E6" s="9">
        <v>1.635942550032E12</v>
      </c>
      <c r="F6" s="6" t="b">
        <f t="shared" si="2"/>
        <v>1</v>
      </c>
      <c r="G6" s="7" t="s">
        <v>30</v>
      </c>
      <c r="H6" s="8">
        <v>117.0</v>
      </c>
      <c r="I6" s="8" t="s">
        <v>1286</v>
      </c>
      <c r="J6" s="9">
        <v>1.635943074244E12</v>
      </c>
      <c r="K6" s="6" t="b">
        <f t="shared" si="3"/>
        <v>1</v>
      </c>
      <c r="L6" s="7" t="s">
        <v>30</v>
      </c>
      <c r="M6" s="8">
        <v>126.0</v>
      </c>
      <c r="N6" s="8" t="s">
        <v>1287</v>
      </c>
      <c r="O6" s="9">
        <v>1.635943548125E12</v>
      </c>
      <c r="P6" s="6" t="b">
        <f t="shared" si="4"/>
        <v>1</v>
      </c>
      <c r="Q6" s="7" t="s">
        <v>30</v>
      </c>
      <c r="R6" s="8">
        <v>162.0</v>
      </c>
      <c r="S6" s="8" t="s">
        <v>1288</v>
      </c>
      <c r="T6" s="9">
        <v>1.635946659479E12</v>
      </c>
      <c r="U6" s="6" t="b">
        <f t="shared" si="5"/>
        <v>1</v>
      </c>
      <c r="V6" s="7" t="s">
        <v>30</v>
      </c>
      <c r="W6" s="8">
        <v>117.0</v>
      </c>
      <c r="X6" s="8" t="s">
        <v>1290</v>
      </c>
      <c r="Y6" s="9">
        <v>1.635947184089E12</v>
      </c>
      <c r="Z6" s="6" t="b">
        <f t="shared" si="6"/>
        <v>1</v>
      </c>
      <c r="AA6" s="7" t="s">
        <v>30</v>
      </c>
      <c r="AB6" s="8">
        <v>109.0</v>
      </c>
      <c r="AC6" s="8" t="s">
        <v>1281</v>
      </c>
      <c r="AD6" s="9">
        <v>1.635947680633E12</v>
      </c>
      <c r="AE6" s="6" t="b">
        <f t="shared" si="7"/>
        <v>1</v>
      </c>
      <c r="AF6" s="7" t="s">
        <v>30</v>
      </c>
      <c r="AG6" s="8">
        <v>134.0</v>
      </c>
      <c r="AH6" s="8" t="s">
        <v>1282</v>
      </c>
      <c r="AI6" s="9">
        <v>1.635952138876E12</v>
      </c>
      <c r="AJ6" s="6" t="b">
        <f t="shared" si="8"/>
        <v>1</v>
      </c>
      <c r="AK6" s="7" t="s">
        <v>30</v>
      </c>
      <c r="AL6" s="8">
        <v>101.0</v>
      </c>
      <c r="AM6" s="8" t="s">
        <v>1291</v>
      </c>
      <c r="AN6" s="9">
        <v>1.635953149011E12</v>
      </c>
      <c r="AO6" s="6" t="b">
        <f t="shared" si="9"/>
        <v>1</v>
      </c>
      <c r="AP6" s="7" t="s">
        <v>30</v>
      </c>
      <c r="AQ6" s="8">
        <v>128.0</v>
      </c>
      <c r="AR6" s="8" t="s">
        <v>1284</v>
      </c>
      <c r="AS6" s="9">
        <v>1.635953798768E12</v>
      </c>
    </row>
    <row r="7">
      <c r="A7" s="6" t="b">
        <f t="shared" si="1"/>
        <v>1</v>
      </c>
      <c r="B7" s="7" t="s">
        <v>33</v>
      </c>
      <c r="C7" s="8">
        <v>84.0</v>
      </c>
      <c r="D7" s="8" t="s">
        <v>1289</v>
      </c>
      <c r="E7" s="9">
        <v>1.635942550114E12</v>
      </c>
      <c r="F7" s="6" t="b">
        <f t="shared" si="2"/>
        <v>1</v>
      </c>
      <c r="G7" s="7" t="s">
        <v>33</v>
      </c>
      <c r="H7" s="8">
        <v>100.0</v>
      </c>
      <c r="I7" s="8" t="s">
        <v>1286</v>
      </c>
      <c r="J7" s="9">
        <v>1.635943074347E12</v>
      </c>
      <c r="K7" s="6" t="b">
        <f t="shared" si="3"/>
        <v>1</v>
      </c>
      <c r="L7" s="7" t="s">
        <v>33</v>
      </c>
      <c r="M7" s="8">
        <v>112.0</v>
      </c>
      <c r="N7" s="8" t="s">
        <v>1287</v>
      </c>
      <c r="O7" s="9">
        <v>1.635943548235E12</v>
      </c>
      <c r="P7" s="6" t="b">
        <f t="shared" si="4"/>
        <v>1</v>
      </c>
      <c r="Q7" s="7" t="s">
        <v>33</v>
      </c>
      <c r="R7" s="8">
        <v>97.0</v>
      </c>
      <c r="S7" s="8" t="s">
        <v>1288</v>
      </c>
      <c r="T7" s="9">
        <v>1.63594665957E12</v>
      </c>
      <c r="U7" s="6" t="b">
        <f t="shared" si="5"/>
        <v>1</v>
      </c>
      <c r="V7" s="7" t="s">
        <v>33</v>
      </c>
      <c r="W7" s="8">
        <v>109.0</v>
      </c>
      <c r="X7" s="8" t="s">
        <v>1290</v>
      </c>
      <c r="Y7" s="9">
        <v>1.635947184198E12</v>
      </c>
      <c r="Z7" s="6" t="b">
        <f t="shared" si="6"/>
        <v>1</v>
      </c>
      <c r="AA7" s="7" t="s">
        <v>33</v>
      </c>
      <c r="AB7" s="8">
        <v>109.0</v>
      </c>
      <c r="AC7" s="8" t="s">
        <v>1281</v>
      </c>
      <c r="AD7" s="9">
        <v>1.635947680745E12</v>
      </c>
      <c r="AE7" s="6" t="b">
        <f t="shared" si="7"/>
        <v>1</v>
      </c>
      <c r="AF7" s="7" t="s">
        <v>33</v>
      </c>
      <c r="AG7" s="8">
        <v>129.0</v>
      </c>
      <c r="AH7" s="8" t="s">
        <v>1292</v>
      </c>
      <c r="AI7" s="9">
        <v>1.635952139004E12</v>
      </c>
      <c r="AJ7" s="6" t="b">
        <f t="shared" si="8"/>
        <v>1</v>
      </c>
      <c r="AK7" s="7" t="s">
        <v>33</v>
      </c>
      <c r="AL7" s="8">
        <v>159.0</v>
      </c>
      <c r="AM7" s="8" t="s">
        <v>1291</v>
      </c>
      <c r="AN7" s="9">
        <v>1.635953149148E12</v>
      </c>
      <c r="AO7" s="6" t="b">
        <f t="shared" si="9"/>
        <v>1</v>
      </c>
      <c r="AP7" s="7" t="s">
        <v>33</v>
      </c>
      <c r="AQ7" s="8">
        <v>139.0</v>
      </c>
      <c r="AR7" s="8" t="s">
        <v>1284</v>
      </c>
      <c r="AS7" s="9">
        <v>1.635953798914E12</v>
      </c>
    </row>
    <row r="8">
      <c r="A8" s="6" t="b">
        <f t="shared" si="1"/>
        <v>1</v>
      </c>
      <c r="B8" s="7" t="s">
        <v>36</v>
      </c>
      <c r="C8" s="8">
        <v>159.0</v>
      </c>
      <c r="D8" s="8" t="s">
        <v>1289</v>
      </c>
      <c r="E8" s="9">
        <v>1.635942550272E12</v>
      </c>
      <c r="F8" s="6" t="b">
        <f t="shared" si="2"/>
        <v>1</v>
      </c>
      <c r="G8" s="7" t="s">
        <v>36</v>
      </c>
      <c r="H8" s="8">
        <v>161.0</v>
      </c>
      <c r="I8" s="8" t="s">
        <v>1286</v>
      </c>
      <c r="J8" s="9">
        <v>1.635943074505E12</v>
      </c>
      <c r="K8" s="6" t="b">
        <f t="shared" si="3"/>
        <v>1</v>
      </c>
      <c r="L8" s="7" t="s">
        <v>36</v>
      </c>
      <c r="M8" s="8">
        <v>158.0</v>
      </c>
      <c r="N8" s="8" t="s">
        <v>1287</v>
      </c>
      <c r="O8" s="9">
        <v>1.635943548392E12</v>
      </c>
      <c r="P8" s="6" t="b">
        <f t="shared" si="4"/>
        <v>1</v>
      </c>
      <c r="Q8" s="7" t="s">
        <v>36</v>
      </c>
      <c r="R8" s="8">
        <v>165.0</v>
      </c>
      <c r="S8" s="8" t="s">
        <v>1288</v>
      </c>
      <c r="T8" s="9">
        <v>1.635946659734E12</v>
      </c>
      <c r="U8" s="6" t="b">
        <f t="shared" si="5"/>
        <v>1</v>
      </c>
      <c r="V8" s="7" t="s">
        <v>36</v>
      </c>
      <c r="W8" s="8">
        <v>167.0</v>
      </c>
      <c r="X8" s="8" t="s">
        <v>1290</v>
      </c>
      <c r="Y8" s="9">
        <v>1.635947184364E12</v>
      </c>
      <c r="Z8" s="6" t="b">
        <f t="shared" si="6"/>
        <v>1</v>
      </c>
      <c r="AA8" s="7" t="s">
        <v>36</v>
      </c>
      <c r="AB8" s="8">
        <v>166.0</v>
      </c>
      <c r="AC8" s="8" t="s">
        <v>1281</v>
      </c>
      <c r="AD8" s="9">
        <v>1.63594768091E12</v>
      </c>
      <c r="AE8" s="6" t="b">
        <f t="shared" si="7"/>
        <v>1</v>
      </c>
      <c r="AF8" s="7" t="s">
        <v>36</v>
      </c>
      <c r="AG8" s="8">
        <v>183.0</v>
      </c>
      <c r="AH8" s="8" t="s">
        <v>1292</v>
      </c>
      <c r="AI8" s="9">
        <v>1.635952139187E12</v>
      </c>
      <c r="AJ8" s="6" t="b">
        <f t="shared" si="8"/>
        <v>1</v>
      </c>
      <c r="AK8" s="7" t="s">
        <v>36</v>
      </c>
      <c r="AL8" s="8">
        <v>176.0</v>
      </c>
      <c r="AM8" s="8" t="s">
        <v>1291</v>
      </c>
      <c r="AN8" s="9">
        <v>1.635953149324E12</v>
      </c>
      <c r="AO8" s="6" t="b">
        <f t="shared" si="9"/>
        <v>1</v>
      </c>
      <c r="AP8" s="7" t="s">
        <v>36</v>
      </c>
      <c r="AQ8" s="8">
        <v>168.0</v>
      </c>
      <c r="AR8" s="8" t="s">
        <v>1293</v>
      </c>
      <c r="AS8" s="9">
        <v>1.635953799073E12</v>
      </c>
    </row>
    <row r="9">
      <c r="A9" s="6" t="b">
        <f t="shared" si="1"/>
        <v>1</v>
      </c>
      <c r="B9" s="7" t="s">
        <v>37</v>
      </c>
      <c r="C9" s="8">
        <v>109.0</v>
      </c>
      <c r="D9" s="8" t="s">
        <v>1289</v>
      </c>
      <c r="E9" s="9">
        <v>1.635942550392E12</v>
      </c>
      <c r="F9" s="6" t="b">
        <f t="shared" si="2"/>
        <v>1</v>
      </c>
      <c r="G9" s="7" t="s">
        <v>37</v>
      </c>
      <c r="H9" s="8">
        <v>132.0</v>
      </c>
      <c r="I9" s="8" t="s">
        <v>1286</v>
      </c>
      <c r="J9" s="9">
        <v>1.635943074638E12</v>
      </c>
      <c r="K9" s="6" t="b">
        <f t="shared" si="3"/>
        <v>1</v>
      </c>
      <c r="L9" s="7" t="s">
        <v>37</v>
      </c>
      <c r="M9" s="8">
        <v>124.0</v>
      </c>
      <c r="N9" s="8" t="s">
        <v>1287</v>
      </c>
      <c r="O9" s="9">
        <v>1.635943548518E12</v>
      </c>
      <c r="P9" s="6" t="b">
        <f t="shared" si="4"/>
        <v>1</v>
      </c>
      <c r="Q9" s="7" t="s">
        <v>37</v>
      </c>
      <c r="R9" s="8">
        <v>70.0</v>
      </c>
      <c r="S9" s="8" t="s">
        <v>1288</v>
      </c>
      <c r="T9" s="9">
        <v>1.635946659804E12</v>
      </c>
      <c r="U9" s="6" t="b">
        <f t="shared" si="5"/>
        <v>1</v>
      </c>
      <c r="V9" s="7" t="s">
        <v>37</v>
      </c>
      <c r="W9" s="8">
        <v>110.0</v>
      </c>
      <c r="X9" s="8" t="s">
        <v>1290</v>
      </c>
      <c r="Y9" s="9">
        <v>1.635947184476E12</v>
      </c>
      <c r="Z9" s="6" t="b">
        <f t="shared" si="6"/>
        <v>1</v>
      </c>
      <c r="AA9" s="7" t="s">
        <v>37</v>
      </c>
      <c r="AB9" s="8">
        <v>102.0</v>
      </c>
      <c r="AC9" s="8" t="s">
        <v>1294</v>
      </c>
      <c r="AD9" s="9">
        <v>1.635947681028E12</v>
      </c>
      <c r="AE9" s="6" t="b">
        <f t="shared" si="7"/>
        <v>1</v>
      </c>
      <c r="AF9" s="7" t="s">
        <v>37</v>
      </c>
      <c r="AG9" s="8">
        <v>149.0</v>
      </c>
      <c r="AH9" s="8" t="s">
        <v>1292</v>
      </c>
      <c r="AI9" s="9">
        <v>1.635952139339E12</v>
      </c>
      <c r="AJ9" s="6" t="b">
        <f t="shared" si="8"/>
        <v>1</v>
      </c>
      <c r="AK9" s="7" t="s">
        <v>37</v>
      </c>
      <c r="AL9" s="8">
        <v>125.0</v>
      </c>
      <c r="AM9" s="8" t="s">
        <v>1291</v>
      </c>
      <c r="AN9" s="9">
        <v>1.635953149449E12</v>
      </c>
      <c r="AO9" s="6" t="b">
        <f t="shared" si="9"/>
        <v>1</v>
      </c>
      <c r="AP9" s="7" t="s">
        <v>37</v>
      </c>
      <c r="AQ9" s="8">
        <v>124.0</v>
      </c>
      <c r="AR9" s="8" t="s">
        <v>1293</v>
      </c>
      <c r="AS9" s="9">
        <v>1.635953799198E12</v>
      </c>
    </row>
    <row r="10">
      <c r="A10" s="6" t="b">
        <f t="shared" si="1"/>
        <v>1</v>
      </c>
      <c r="B10" s="7" t="s">
        <v>41</v>
      </c>
      <c r="C10" s="8">
        <v>1285.0</v>
      </c>
      <c r="D10" s="8" t="s">
        <v>1295</v>
      </c>
      <c r="E10" s="9">
        <v>1.635942551669E12</v>
      </c>
      <c r="F10" s="6" t="b">
        <f t="shared" si="2"/>
        <v>1</v>
      </c>
      <c r="G10" s="7" t="s">
        <v>41</v>
      </c>
      <c r="H10" s="8">
        <v>1118.0</v>
      </c>
      <c r="I10" s="8" t="s">
        <v>1296</v>
      </c>
      <c r="J10" s="9">
        <v>1.635943075761E12</v>
      </c>
      <c r="K10" s="6" t="b">
        <f t="shared" si="3"/>
        <v>1</v>
      </c>
      <c r="L10" s="7" t="s">
        <v>41</v>
      </c>
      <c r="M10" s="8">
        <v>1162.0</v>
      </c>
      <c r="N10" s="8" t="s">
        <v>1297</v>
      </c>
      <c r="O10" s="9">
        <v>1.635943549694E12</v>
      </c>
      <c r="P10" s="6" t="b">
        <f t="shared" si="4"/>
        <v>1</v>
      </c>
      <c r="Q10" s="7" t="s">
        <v>61</v>
      </c>
      <c r="R10" s="8">
        <v>1607.0</v>
      </c>
      <c r="S10" s="8" t="s">
        <v>1298</v>
      </c>
      <c r="T10" s="9">
        <v>1.635946661416E12</v>
      </c>
      <c r="U10" s="6" t="b">
        <f t="shared" si="5"/>
        <v>1</v>
      </c>
      <c r="V10" s="7" t="s">
        <v>41</v>
      </c>
      <c r="W10" s="8">
        <v>990.0</v>
      </c>
      <c r="X10" s="8" t="s">
        <v>1299</v>
      </c>
      <c r="Y10" s="9">
        <v>1.635947185465E12</v>
      </c>
      <c r="Z10" s="6" t="b">
        <f t="shared" si="6"/>
        <v>1</v>
      </c>
      <c r="AA10" s="7" t="s">
        <v>41</v>
      </c>
      <c r="AB10" s="8">
        <v>1430.0</v>
      </c>
      <c r="AC10" s="8" t="s">
        <v>1300</v>
      </c>
      <c r="AD10" s="9">
        <v>1.635947682438E12</v>
      </c>
      <c r="AE10" s="6" t="b">
        <f t="shared" si="7"/>
        <v>1</v>
      </c>
      <c r="AF10" s="7" t="s">
        <v>41</v>
      </c>
      <c r="AG10" s="8">
        <v>1234.0</v>
      </c>
      <c r="AH10" s="8" t="s">
        <v>1301</v>
      </c>
      <c r="AI10" s="9">
        <v>1.635952140574E12</v>
      </c>
      <c r="AJ10" s="6" t="b">
        <f t="shared" si="8"/>
        <v>1</v>
      </c>
      <c r="AK10" s="7" t="s">
        <v>41</v>
      </c>
      <c r="AL10" s="8">
        <v>995.0</v>
      </c>
      <c r="AM10" s="8" t="s">
        <v>1302</v>
      </c>
      <c r="AN10" s="9">
        <v>1.635953150443E12</v>
      </c>
      <c r="AO10" s="6" t="b">
        <f t="shared" si="9"/>
        <v>1</v>
      </c>
      <c r="AP10" s="7" t="s">
        <v>41</v>
      </c>
      <c r="AQ10" s="8">
        <v>1351.0</v>
      </c>
      <c r="AR10" s="8" t="s">
        <v>1303</v>
      </c>
      <c r="AS10" s="9">
        <v>1.635953800556E12</v>
      </c>
    </row>
    <row r="11">
      <c r="A11" s="6" t="b">
        <f t="shared" si="1"/>
        <v>1</v>
      </c>
      <c r="B11" s="7" t="s">
        <v>48</v>
      </c>
      <c r="C11" s="8">
        <v>147.0</v>
      </c>
      <c r="D11" s="8" t="s">
        <v>1295</v>
      </c>
      <c r="E11" s="9">
        <v>1.635942551818E12</v>
      </c>
      <c r="F11" s="6" t="b">
        <f t="shared" si="2"/>
        <v>1</v>
      </c>
      <c r="G11" s="7" t="s">
        <v>48</v>
      </c>
      <c r="H11" s="8">
        <v>138.0</v>
      </c>
      <c r="I11" s="8" t="s">
        <v>1296</v>
      </c>
      <c r="J11" s="9">
        <v>1.635943075895E12</v>
      </c>
      <c r="K11" s="6" t="b">
        <f t="shared" si="3"/>
        <v>1</v>
      </c>
      <c r="L11" s="7" t="s">
        <v>48</v>
      </c>
      <c r="M11" s="8">
        <v>118.0</v>
      </c>
      <c r="N11" s="8" t="s">
        <v>1297</v>
      </c>
      <c r="O11" s="9">
        <v>1.635943549797E12</v>
      </c>
      <c r="P11" s="6" t="b">
        <f t="shared" si="4"/>
        <v>1</v>
      </c>
      <c r="Q11" s="7" t="s">
        <v>37</v>
      </c>
      <c r="R11" s="8">
        <v>422.0</v>
      </c>
      <c r="S11" s="8" t="s">
        <v>1298</v>
      </c>
      <c r="T11" s="9">
        <v>1.635946661836E12</v>
      </c>
      <c r="U11" s="6" t="b">
        <f t="shared" si="5"/>
        <v>1</v>
      </c>
      <c r="V11" s="7" t="s">
        <v>48</v>
      </c>
      <c r="W11" s="8">
        <v>106.0</v>
      </c>
      <c r="X11" s="8" t="s">
        <v>1299</v>
      </c>
      <c r="Y11" s="9">
        <v>1.635947185571E12</v>
      </c>
      <c r="Z11" s="6" t="b">
        <f t="shared" si="6"/>
        <v>1</v>
      </c>
      <c r="AA11" s="7" t="s">
        <v>48</v>
      </c>
      <c r="AB11" s="8">
        <v>171.0</v>
      </c>
      <c r="AC11" s="8" t="s">
        <v>1300</v>
      </c>
      <c r="AD11" s="9">
        <v>1.635947682613E12</v>
      </c>
      <c r="AE11" s="6" t="b">
        <f t="shared" si="7"/>
        <v>1</v>
      </c>
      <c r="AF11" s="7" t="s">
        <v>48</v>
      </c>
      <c r="AG11" s="8">
        <v>207.0</v>
      </c>
      <c r="AH11" s="8" t="s">
        <v>1301</v>
      </c>
      <c r="AI11" s="9">
        <v>1.635952140777E12</v>
      </c>
      <c r="AJ11" s="6" t="b">
        <f t="shared" si="8"/>
        <v>1</v>
      </c>
      <c r="AK11" s="7" t="s">
        <v>48</v>
      </c>
      <c r="AL11" s="8">
        <v>104.0</v>
      </c>
      <c r="AM11" s="8" t="s">
        <v>1302</v>
      </c>
      <c r="AN11" s="9">
        <v>1.635953150548E12</v>
      </c>
      <c r="AO11" s="6" t="b">
        <f t="shared" si="9"/>
        <v>1</v>
      </c>
      <c r="AP11" s="7" t="s">
        <v>48</v>
      </c>
      <c r="AQ11" s="8">
        <v>148.0</v>
      </c>
      <c r="AR11" s="8" t="s">
        <v>1303</v>
      </c>
      <c r="AS11" s="9">
        <v>1.635953800696E12</v>
      </c>
    </row>
    <row r="12">
      <c r="A12" s="6" t="b">
        <f t="shared" si="1"/>
        <v>1</v>
      </c>
      <c r="B12" s="7" t="s">
        <v>23</v>
      </c>
      <c r="C12" s="8">
        <v>726.0</v>
      </c>
      <c r="D12" s="8" t="s">
        <v>1304</v>
      </c>
      <c r="E12" s="9">
        <v>1.635942552541E12</v>
      </c>
      <c r="F12" s="6" t="b">
        <f t="shared" si="2"/>
        <v>1</v>
      </c>
      <c r="G12" s="7" t="s">
        <v>1305</v>
      </c>
      <c r="H12" s="8">
        <v>705.0</v>
      </c>
      <c r="I12" s="8" t="s">
        <v>1306</v>
      </c>
      <c r="J12" s="9">
        <v>1.635943076599E12</v>
      </c>
      <c r="K12" s="6" t="b">
        <f t="shared" si="3"/>
        <v>1</v>
      </c>
      <c r="L12" s="7" t="s">
        <v>23</v>
      </c>
      <c r="M12" s="8">
        <v>704.0</v>
      </c>
      <c r="N12" s="8" t="s">
        <v>1307</v>
      </c>
      <c r="O12" s="9">
        <v>1.635943550504E12</v>
      </c>
      <c r="P12" s="6" t="b">
        <f t="shared" si="4"/>
        <v>1</v>
      </c>
      <c r="Q12" s="7" t="s">
        <v>41</v>
      </c>
      <c r="R12" s="8">
        <v>368.0</v>
      </c>
      <c r="S12" s="8" t="s">
        <v>1308</v>
      </c>
      <c r="T12" s="9">
        <v>1.635946662204E12</v>
      </c>
      <c r="U12" s="6" t="b">
        <f t="shared" si="5"/>
        <v>1</v>
      </c>
      <c r="V12" s="7" t="s">
        <v>23</v>
      </c>
      <c r="W12" s="8">
        <v>512.0</v>
      </c>
      <c r="X12" s="8" t="s">
        <v>1309</v>
      </c>
      <c r="Y12" s="9">
        <v>1.635947186081E12</v>
      </c>
      <c r="Z12" s="6" t="b">
        <f t="shared" si="6"/>
        <v>1</v>
      </c>
      <c r="AA12" s="7" t="s">
        <v>23</v>
      </c>
      <c r="AB12" s="8">
        <v>975.0</v>
      </c>
      <c r="AC12" s="8" t="s">
        <v>1310</v>
      </c>
      <c r="AD12" s="9">
        <v>1.63594768359E12</v>
      </c>
      <c r="AE12" s="6" t="b">
        <f t="shared" si="7"/>
        <v>1</v>
      </c>
      <c r="AF12" s="7" t="s">
        <v>1311</v>
      </c>
      <c r="AG12" s="8">
        <v>1171.0</v>
      </c>
      <c r="AH12" s="8" t="s">
        <v>1312</v>
      </c>
      <c r="AI12" s="9">
        <v>1.635952141949E12</v>
      </c>
      <c r="AJ12" s="6" t="b">
        <f t="shared" si="8"/>
        <v>1</v>
      </c>
      <c r="AK12" s="7" t="s">
        <v>23</v>
      </c>
      <c r="AL12" s="8">
        <v>627.0</v>
      </c>
      <c r="AM12" s="8" t="s">
        <v>1313</v>
      </c>
      <c r="AN12" s="9">
        <v>1.635953151177E12</v>
      </c>
      <c r="AO12" s="6" t="b">
        <f t="shared" si="9"/>
        <v>1</v>
      </c>
      <c r="AP12" s="7" t="s">
        <v>23</v>
      </c>
      <c r="AQ12" s="8">
        <v>552.0</v>
      </c>
      <c r="AR12" s="8" t="s">
        <v>1314</v>
      </c>
      <c r="AS12" s="9">
        <v>1.63595380125E12</v>
      </c>
    </row>
    <row r="13">
      <c r="A13" s="6" t="b">
        <f t="shared" si="1"/>
        <v>1</v>
      </c>
      <c r="B13" s="7" t="s">
        <v>55</v>
      </c>
      <c r="C13" s="8">
        <v>143.0</v>
      </c>
      <c r="D13" s="8" t="s">
        <v>1304</v>
      </c>
      <c r="E13" s="9">
        <v>1.635942552684E12</v>
      </c>
      <c r="F13" s="6" t="b">
        <f t="shared" si="2"/>
        <v>1</v>
      </c>
      <c r="G13" s="7" t="s">
        <v>55</v>
      </c>
      <c r="H13" s="8">
        <v>124.0</v>
      </c>
      <c r="I13" s="8" t="s">
        <v>1306</v>
      </c>
      <c r="J13" s="9">
        <v>1.635943076724E12</v>
      </c>
      <c r="K13" s="6" t="b">
        <f t="shared" si="3"/>
        <v>1</v>
      </c>
      <c r="L13" s="7" t="s">
        <v>55</v>
      </c>
      <c r="M13" s="8">
        <v>149.0</v>
      </c>
      <c r="N13" s="8" t="s">
        <v>1307</v>
      </c>
      <c r="O13" s="9">
        <v>1.635943550652E12</v>
      </c>
      <c r="P13" s="6" t="b">
        <f t="shared" si="4"/>
        <v>1</v>
      </c>
      <c r="Q13" s="7" t="s">
        <v>48</v>
      </c>
      <c r="R13" s="8">
        <v>208.0</v>
      </c>
      <c r="S13" s="8" t="s">
        <v>1308</v>
      </c>
      <c r="T13" s="9">
        <v>1.635946662411E12</v>
      </c>
      <c r="U13" s="6" t="b">
        <f t="shared" si="5"/>
        <v>1</v>
      </c>
      <c r="V13" s="7" t="s">
        <v>55</v>
      </c>
      <c r="W13" s="8">
        <v>98.0</v>
      </c>
      <c r="X13" s="8" t="s">
        <v>1309</v>
      </c>
      <c r="Y13" s="9">
        <v>1.635947186183E12</v>
      </c>
      <c r="Z13" s="6" t="b">
        <f t="shared" si="6"/>
        <v>1</v>
      </c>
      <c r="AA13" s="7" t="s">
        <v>55</v>
      </c>
      <c r="AB13" s="8">
        <v>83.0</v>
      </c>
      <c r="AC13" s="8" t="s">
        <v>1310</v>
      </c>
      <c r="AD13" s="9">
        <v>1.635947683671E12</v>
      </c>
      <c r="AE13" s="6" t="b">
        <f t="shared" si="7"/>
        <v>1</v>
      </c>
      <c r="AF13" s="7" t="s">
        <v>280</v>
      </c>
      <c r="AG13" s="8">
        <v>637.0</v>
      </c>
      <c r="AH13" s="8" t="s">
        <v>1315</v>
      </c>
      <c r="AI13" s="9">
        <v>1.635952142587E12</v>
      </c>
      <c r="AJ13" s="6" t="b">
        <f t="shared" si="8"/>
        <v>1</v>
      </c>
      <c r="AK13" s="7" t="s">
        <v>55</v>
      </c>
      <c r="AL13" s="8">
        <v>141.0</v>
      </c>
      <c r="AM13" s="8" t="s">
        <v>1313</v>
      </c>
      <c r="AN13" s="9">
        <v>1.635953151316E12</v>
      </c>
      <c r="AO13" s="6" t="b">
        <f t="shared" si="9"/>
        <v>1</v>
      </c>
      <c r="AP13" s="7" t="s">
        <v>55</v>
      </c>
      <c r="AQ13" s="8">
        <v>367.0</v>
      </c>
      <c r="AR13" s="8" t="s">
        <v>1314</v>
      </c>
      <c r="AS13" s="9">
        <v>1.635953801618E12</v>
      </c>
    </row>
    <row r="14">
      <c r="A14" s="6" t="b">
        <f t="shared" si="1"/>
        <v>1</v>
      </c>
      <c r="B14" s="7" t="s">
        <v>37</v>
      </c>
      <c r="C14" s="8">
        <v>285.0</v>
      </c>
      <c r="D14" s="8" t="s">
        <v>1304</v>
      </c>
      <c r="E14" s="9">
        <v>1.635942552971E12</v>
      </c>
      <c r="F14" s="6" t="b">
        <f t="shared" si="2"/>
        <v>1</v>
      </c>
      <c r="G14" s="7" t="s">
        <v>37</v>
      </c>
      <c r="H14" s="8">
        <v>268.0</v>
      </c>
      <c r="I14" s="8" t="s">
        <v>1306</v>
      </c>
      <c r="J14" s="9">
        <v>1.63594307699E12</v>
      </c>
      <c r="K14" s="6" t="b">
        <f t="shared" si="3"/>
        <v>1</v>
      </c>
      <c r="L14" s="7" t="s">
        <v>37</v>
      </c>
      <c r="M14" s="8">
        <v>235.0</v>
      </c>
      <c r="N14" s="8" t="s">
        <v>1307</v>
      </c>
      <c r="O14" s="9">
        <v>1.635943550888E12</v>
      </c>
      <c r="P14" s="6" t="b">
        <f t="shared" si="4"/>
        <v>1</v>
      </c>
      <c r="Q14" s="7" t="s">
        <v>23</v>
      </c>
      <c r="R14" s="8">
        <v>704.0</v>
      </c>
      <c r="S14" s="8" t="s">
        <v>1316</v>
      </c>
      <c r="T14" s="9">
        <v>1.635946663114E12</v>
      </c>
      <c r="U14" s="6" t="b">
        <f t="shared" si="5"/>
        <v>1</v>
      </c>
      <c r="V14" s="7" t="s">
        <v>37</v>
      </c>
      <c r="W14" s="8">
        <v>250.0</v>
      </c>
      <c r="X14" s="8" t="s">
        <v>1309</v>
      </c>
      <c r="Y14" s="9">
        <v>1.635947186431E12</v>
      </c>
      <c r="Z14" s="6" t="b">
        <f t="shared" si="6"/>
        <v>1</v>
      </c>
      <c r="AA14" s="7" t="s">
        <v>37</v>
      </c>
      <c r="AB14" s="8">
        <v>184.0</v>
      </c>
      <c r="AC14" s="8" t="s">
        <v>1310</v>
      </c>
      <c r="AD14" s="9">
        <v>1.635947683856E12</v>
      </c>
      <c r="AE14" s="6" t="b">
        <f t="shared" si="7"/>
        <v>1</v>
      </c>
      <c r="AF14" s="7" t="s">
        <v>1311</v>
      </c>
      <c r="AG14" s="8">
        <v>916.0</v>
      </c>
      <c r="AH14" s="8" t="s">
        <v>1317</v>
      </c>
      <c r="AI14" s="9">
        <v>1.635952143528E12</v>
      </c>
      <c r="AJ14" s="6" t="b">
        <f t="shared" si="8"/>
        <v>1</v>
      </c>
      <c r="AK14" s="7" t="s">
        <v>37</v>
      </c>
      <c r="AL14" s="8">
        <v>235.0</v>
      </c>
      <c r="AM14" s="8" t="s">
        <v>1313</v>
      </c>
      <c r="AN14" s="9">
        <v>1.635953151552E12</v>
      </c>
      <c r="AO14" s="6" t="b">
        <f t="shared" si="9"/>
        <v>1</v>
      </c>
      <c r="AP14" s="7" t="s">
        <v>37</v>
      </c>
      <c r="AQ14" s="8">
        <v>221.0</v>
      </c>
      <c r="AR14" s="8" t="s">
        <v>1314</v>
      </c>
      <c r="AS14" s="9">
        <v>1.635953801839E12</v>
      </c>
    </row>
    <row r="15">
      <c r="A15" s="6" t="b">
        <f t="shared" si="1"/>
        <v>1</v>
      </c>
      <c r="B15" s="7" t="s">
        <v>61</v>
      </c>
      <c r="C15" s="8">
        <v>726.0</v>
      </c>
      <c r="D15" s="8" t="s">
        <v>1318</v>
      </c>
      <c r="E15" s="9">
        <v>1.635942553696E12</v>
      </c>
      <c r="F15" s="6" t="b">
        <f t="shared" si="2"/>
        <v>1</v>
      </c>
      <c r="G15" s="7" t="s">
        <v>61</v>
      </c>
      <c r="H15" s="8">
        <v>855.0</v>
      </c>
      <c r="I15" s="8" t="s">
        <v>1319</v>
      </c>
      <c r="J15" s="9">
        <v>1.635943077844E12</v>
      </c>
      <c r="K15" s="6" t="b">
        <f t="shared" si="3"/>
        <v>1</v>
      </c>
      <c r="L15" s="7" t="s">
        <v>61</v>
      </c>
      <c r="M15" s="8">
        <v>865.0</v>
      </c>
      <c r="N15" s="8" t="s">
        <v>1320</v>
      </c>
      <c r="O15" s="9">
        <v>1.635943551751E12</v>
      </c>
      <c r="P15" s="6" t="b">
        <f t="shared" si="4"/>
        <v>1</v>
      </c>
      <c r="Q15" s="7" t="s">
        <v>55</v>
      </c>
      <c r="R15" s="8">
        <v>197.0</v>
      </c>
      <c r="S15" s="8" t="s">
        <v>1316</v>
      </c>
      <c r="T15" s="9">
        <v>1.635946663314E12</v>
      </c>
      <c r="U15" s="6" t="b">
        <f t="shared" si="5"/>
        <v>1</v>
      </c>
      <c r="V15" s="7" t="s">
        <v>61</v>
      </c>
      <c r="W15" s="8">
        <v>747.0</v>
      </c>
      <c r="X15" s="8" t="s">
        <v>1321</v>
      </c>
      <c r="Y15" s="9">
        <v>1.635947187179E12</v>
      </c>
      <c r="Z15" s="6" t="b">
        <f t="shared" si="6"/>
        <v>1</v>
      </c>
      <c r="AA15" s="7" t="s">
        <v>61</v>
      </c>
      <c r="AB15" s="8">
        <v>685.0</v>
      </c>
      <c r="AC15" s="8" t="s">
        <v>1322</v>
      </c>
      <c r="AD15" s="9">
        <v>1.635947684542E12</v>
      </c>
      <c r="AE15" s="6" t="b">
        <f t="shared" si="7"/>
        <v>1</v>
      </c>
      <c r="AF15" s="7" t="s">
        <v>48</v>
      </c>
      <c r="AG15" s="8">
        <v>137.0</v>
      </c>
      <c r="AH15" s="8" t="s">
        <v>1317</v>
      </c>
      <c r="AI15" s="9">
        <v>1.635952143637E12</v>
      </c>
      <c r="AJ15" s="6" t="b">
        <f t="shared" si="8"/>
        <v>1</v>
      </c>
      <c r="AK15" s="7" t="s">
        <v>61</v>
      </c>
      <c r="AL15" s="8">
        <v>764.0</v>
      </c>
      <c r="AM15" s="8" t="s">
        <v>1323</v>
      </c>
      <c r="AN15" s="9">
        <v>1.635953152319E12</v>
      </c>
      <c r="AO15" s="6" t="b">
        <f t="shared" si="9"/>
        <v>1</v>
      </c>
      <c r="AP15" s="7" t="s">
        <v>61</v>
      </c>
      <c r="AQ15" s="8">
        <v>742.0</v>
      </c>
      <c r="AR15" s="8" t="s">
        <v>1324</v>
      </c>
      <c r="AS15" s="9">
        <v>1.635953802584E12</v>
      </c>
    </row>
    <row r="16">
      <c r="A16" s="6" t="b">
        <f t="shared" si="1"/>
        <v>1</v>
      </c>
      <c r="B16" s="7" t="s">
        <v>46</v>
      </c>
      <c r="C16" s="8">
        <v>788.0</v>
      </c>
      <c r="D16" s="8" t="s">
        <v>1325</v>
      </c>
      <c r="E16" s="9">
        <v>1.635942554483E12</v>
      </c>
      <c r="F16" s="6" t="b">
        <f t="shared" si="2"/>
        <v>1</v>
      </c>
      <c r="G16" s="7" t="s">
        <v>37</v>
      </c>
      <c r="H16" s="8">
        <v>1105.0</v>
      </c>
      <c r="I16" s="8" t="s">
        <v>1326</v>
      </c>
      <c r="J16" s="9">
        <v>1.635943078954E12</v>
      </c>
      <c r="K16" s="6" t="b">
        <f t="shared" si="3"/>
        <v>1</v>
      </c>
      <c r="L16" s="7" t="s">
        <v>46</v>
      </c>
      <c r="M16" s="8">
        <v>617.0</v>
      </c>
      <c r="N16" s="8" t="s">
        <v>1327</v>
      </c>
      <c r="O16" s="9">
        <v>1.635943552367E12</v>
      </c>
      <c r="P16" s="6" t="b">
        <f t="shared" si="4"/>
        <v>1</v>
      </c>
      <c r="Q16" s="7" t="s">
        <v>37</v>
      </c>
      <c r="R16" s="8">
        <v>208.0</v>
      </c>
      <c r="S16" s="8" t="s">
        <v>1316</v>
      </c>
      <c r="T16" s="9">
        <v>1.63594666352E12</v>
      </c>
      <c r="U16" s="6" t="b">
        <f t="shared" si="5"/>
        <v>1</v>
      </c>
      <c r="V16" s="7" t="s">
        <v>46</v>
      </c>
      <c r="W16" s="8">
        <v>592.0</v>
      </c>
      <c r="X16" s="8" t="s">
        <v>1321</v>
      </c>
      <c r="Y16" s="9">
        <v>1.63594718777E12</v>
      </c>
      <c r="Z16" s="6" t="b">
        <f t="shared" si="6"/>
        <v>1</v>
      </c>
      <c r="AA16" s="7" t="s">
        <v>46</v>
      </c>
      <c r="AB16" s="8">
        <v>579.0</v>
      </c>
      <c r="AC16" s="8" t="s">
        <v>1328</v>
      </c>
      <c r="AD16" s="9">
        <v>1.635947685117E12</v>
      </c>
      <c r="AE16" s="6" t="b">
        <f t="shared" si="7"/>
        <v>1</v>
      </c>
      <c r="AF16" s="7" t="s">
        <v>23</v>
      </c>
      <c r="AG16" s="8">
        <v>1339.0</v>
      </c>
      <c r="AH16" s="8" t="s">
        <v>1329</v>
      </c>
      <c r="AI16" s="9">
        <v>1.635952144978E12</v>
      </c>
      <c r="AJ16" s="6" t="b">
        <f t="shared" si="8"/>
        <v>1</v>
      </c>
      <c r="AK16" s="7" t="s">
        <v>46</v>
      </c>
      <c r="AL16" s="8">
        <v>936.0</v>
      </c>
      <c r="AM16" s="8" t="s">
        <v>1330</v>
      </c>
      <c r="AN16" s="9">
        <v>1.63595315325E12</v>
      </c>
      <c r="AO16" s="6" t="b">
        <f t="shared" si="9"/>
        <v>1</v>
      </c>
      <c r="AP16" s="7" t="s">
        <v>46</v>
      </c>
      <c r="AQ16" s="8">
        <v>786.0</v>
      </c>
      <c r="AR16" s="8" t="s">
        <v>1331</v>
      </c>
      <c r="AS16" s="9">
        <v>1.635953803368E12</v>
      </c>
    </row>
    <row r="17">
      <c r="A17" s="6" t="b">
        <f t="shared" si="1"/>
        <v>1</v>
      </c>
      <c r="B17" s="7" t="s">
        <v>48</v>
      </c>
      <c r="C17" s="8">
        <v>302.0</v>
      </c>
      <c r="D17" s="8" t="s">
        <v>1325</v>
      </c>
      <c r="E17" s="9">
        <v>1.635942554786E12</v>
      </c>
      <c r="F17" s="6" t="b">
        <f t="shared" si="2"/>
        <v>1</v>
      </c>
      <c r="G17" s="7" t="s">
        <v>55</v>
      </c>
      <c r="H17" s="8">
        <v>166.0</v>
      </c>
      <c r="I17" s="8" t="s">
        <v>1332</v>
      </c>
      <c r="J17" s="9">
        <v>1.635943079116E12</v>
      </c>
      <c r="K17" s="6" t="b">
        <f t="shared" si="3"/>
        <v>1</v>
      </c>
      <c r="L17" s="7" t="s">
        <v>48</v>
      </c>
      <c r="M17" s="8">
        <v>278.0</v>
      </c>
      <c r="N17" s="8" t="s">
        <v>1327</v>
      </c>
      <c r="O17" s="9">
        <v>1.635943552666E12</v>
      </c>
      <c r="P17" s="6" t="b">
        <f t="shared" si="4"/>
        <v>1</v>
      </c>
      <c r="Q17" s="7" t="s">
        <v>61</v>
      </c>
      <c r="R17" s="8">
        <v>697.0</v>
      </c>
      <c r="S17" s="8" t="s">
        <v>1333</v>
      </c>
      <c r="T17" s="9">
        <v>1.63594666422E12</v>
      </c>
      <c r="U17" s="6" t="b">
        <f t="shared" si="5"/>
        <v>1</v>
      </c>
      <c r="V17" s="7" t="s">
        <v>48</v>
      </c>
      <c r="W17" s="8">
        <v>255.0</v>
      </c>
      <c r="X17" s="8" t="s">
        <v>1334</v>
      </c>
      <c r="Y17" s="9">
        <v>1.635947188036E12</v>
      </c>
      <c r="Z17" s="6" t="b">
        <f t="shared" si="6"/>
        <v>1</v>
      </c>
      <c r="AA17" s="7" t="s">
        <v>48</v>
      </c>
      <c r="AB17" s="8">
        <v>313.0</v>
      </c>
      <c r="AC17" s="8" t="s">
        <v>1328</v>
      </c>
      <c r="AD17" s="9">
        <v>1.635947685428E12</v>
      </c>
      <c r="AE17" s="6" t="b">
        <f t="shared" si="7"/>
        <v>1</v>
      </c>
      <c r="AF17" s="7" t="s">
        <v>55</v>
      </c>
      <c r="AG17" s="8">
        <v>213.0</v>
      </c>
      <c r="AH17" s="8" t="s">
        <v>1335</v>
      </c>
      <c r="AI17" s="9">
        <v>1.635952145201E12</v>
      </c>
      <c r="AJ17" s="6" t="b">
        <f t="shared" si="8"/>
        <v>1</v>
      </c>
      <c r="AK17" s="7" t="s">
        <v>48</v>
      </c>
      <c r="AL17" s="8">
        <v>283.0</v>
      </c>
      <c r="AM17" s="8" t="s">
        <v>1330</v>
      </c>
      <c r="AN17" s="9">
        <v>1.635953153532E12</v>
      </c>
      <c r="AO17" s="6" t="b">
        <f t="shared" si="9"/>
        <v>1</v>
      </c>
      <c r="AP17" s="7" t="s">
        <v>48</v>
      </c>
      <c r="AQ17" s="8">
        <v>288.0</v>
      </c>
      <c r="AR17" s="8" t="s">
        <v>1331</v>
      </c>
      <c r="AS17" s="9">
        <v>1.635953803655E12</v>
      </c>
    </row>
    <row r="18">
      <c r="A18" s="6" t="b">
        <f t="shared" si="1"/>
        <v>1</v>
      </c>
      <c r="B18" s="7" t="s">
        <v>77</v>
      </c>
      <c r="C18" s="8">
        <v>184.0</v>
      </c>
      <c r="D18" s="8" t="s">
        <v>1325</v>
      </c>
      <c r="E18" s="9">
        <v>1.635942554969E12</v>
      </c>
      <c r="F18" s="6" t="b">
        <f t="shared" si="2"/>
        <v>1</v>
      </c>
      <c r="G18" s="7" t="s">
        <v>1305</v>
      </c>
      <c r="H18" s="8">
        <v>144.0</v>
      </c>
      <c r="I18" s="8" t="s">
        <v>1332</v>
      </c>
      <c r="J18" s="9">
        <v>1.635943079279E12</v>
      </c>
      <c r="K18" s="6" t="b">
        <f t="shared" si="3"/>
        <v>1</v>
      </c>
      <c r="L18" s="7" t="s">
        <v>77</v>
      </c>
      <c r="M18" s="8">
        <v>148.0</v>
      </c>
      <c r="N18" s="8" t="s">
        <v>1327</v>
      </c>
      <c r="O18" s="9">
        <v>1.635943552793E12</v>
      </c>
      <c r="P18" s="6" t="b">
        <f t="shared" si="4"/>
        <v>1</v>
      </c>
      <c r="Q18" s="7" t="s">
        <v>46</v>
      </c>
      <c r="R18" s="8">
        <v>642.0</v>
      </c>
      <c r="S18" s="8" t="s">
        <v>1333</v>
      </c>
      <c r="T18" s="9">
        <v>1.635946664861E12</v>
      </c>
      <c r="U18" s="6" t="b">
        <f t="shared" si="5"/>
        <v>1</v>
      </c>
      <c r="V18" s="7" t="s">
        <v>77</v>
      </c>
      <c r="W18" s="8">
        <v>139.0</v>
      </c>
      <c r="X18" s="8" t="s">
        <v>1334</v>
      </c>
      <c r="Y18" s="9">
        <v>1.635947188163E12</v>
      </c>
      <c r="Z18" s="6" t="b">
        <f t="shared" si="6"/>
        <v>1</v>
      </c>
      <c r="AA18" s="7" t="s">
        <v>77</v>
      </c>
      <c r="AB18" s="8">
        <v>256.0</v>
      </c>
      <c r="AC18" s="8" t="s">
        <v>1328</v>
      </c>
      <c r="AD18" s="9">
        <v>1.635947685685E12</v>
      </c>
      <c r="AE18" s="6" t="b">
        <f t="shared" si="7"/>
        <v>1</v>
      </c>
      <c r="AF18" s="7" t="s">
        <v>37</v>
      </c>
      <c r="AG18" s="8">
        <v>255.0</v>
      </c>
      <c r="AH18" s="8" t="s">
        <v>1335</v>
      </c>
      <c r="AI18" s="9">
        <v>1.635952145445E12</v>
      </c>
      <c r="AJ18" s="6" t="b">
        <f t="shared" si="8"/>
        <v>1</v>
      </c>
      <c r="AK18" s="7" t="s">
        <v>46</v>
      </c>
      <c r="AL18" s="8">
        <v>79.0</v>
      </c>
      <c r="AM18" s="8" t="s">
        <v>1330</v>
      </c>
      <c r="AN18" s="9">
        <v>1.635953153611E12</v>
      </c>
      <c r="AO18" s="6" t="b">
        <f t="shared" si="9"/>
        <v>1</v>
      </c>
      <c r="AP18" s="7" t="s">
        <v>77</v>
      </c>
      <c r="AQ18" s="8">
        <v>174.0</v>
      </c>
      <c r="AR18" s="8" t="s">
        <v>1331</v>
      </c>
      <c r="AS18" s="9">
        <v>1.635953803828E12</v>
      </c>
    </row>
    <row r="19">
      <c r="A19" s="6" t="b">
        <f t="shared" si="1"/>
        <v>1</v>
      </c>
      <c r="B19" s="7" t="s">
        <v>55</v>
      </c>
      <c r="C19" s="8">
        <v>149.0</v>
      </c>
      <c r="D19" s="8" t="s">
        <v>1336</v>
      </c>
      <c r="E19" s="9">
        <v>1.635942555118E12</v>
      </c>
      <c r="F19" s="6" t="b">
        <f t="shared" si="2"/>
        <v>1</v>
      </c>
      <c r="G19" s="7" t="s">
        <v>48</v>
      </c>
      <c r="H19" s="8">
        <v>141.0</v>
      </c>
      <c r="I19" s="8" t="s">
        <v>1332</v>
      </c>
      <c r="J19" s="9">
        <v>1.635943079401E12</v>
      </c>
      <c r="K19" s="6" t="b">
        <f t="shared" si="3"/>
        <v>1</v>
      </c>
      <c r="L19" s="7" t="s">
        <v>55</v>
      </c>
      <c r="M19" s="8">
        <v>192.0</v>
      </c>
      <c r="N19" s="8" t="s">
        <v>1327</v>
      </c>
      <c r="O19" s="9">
        <v>1.635943552984E12</v>
      </c>
      <c r="P19" s="6" t="b">
        <f t="shared" si="4"/>
        <v>1</v>
      </c>
      <c r="Q19" s="7" t="s">
        <v>48</v>
      </c>
      <c r="R19" s="8">
        <v>264.0</v>
      </c>
      <c r="S19" s="8" t="s">
        <v>1337</v>
      </c>
      <c r="T19" s="9">
        <v>1.635946665123E12</v>
      </c>
      <c r="U19" s="6" t="b">
        <f t="shared" si="5"/>
        <v>1</v>
      </c>
      <c r="V19" s="7" t="s">
        <v>55</v>
      </c>
      <c r="W19" s="8">
        <v>143.0</v>
      </c>
      <c r="X19" s="8" t="s">
        <v>1334</v>
      </c>
      <c r="Y19" s="9">
        <v>1.635947188308E12</v>
      </c>
      <c r="Z19" s="6" t="b">
        <f t="shared" si="6"/>
        <v>1</v>
      </c>
      <c r="AA19" s="7" t="s">
        <v>55</v>
      </c>
      <c r="AB19" s="8">
        <v>141.0</v>
      </c>
      <c r="AC19" s="8" t="s">
        <v>1328</v>
      </c>
      <c r="AD19" s="9">
        <v>1.635947685829E12</v>
      </c>
      <c r="AE19" s="6" t="b">
        <f t="shared" si="7"/>
        <v>1</v>
      </c>
      <c r="AF19" s="7" t="s">
        <v>61</v>
      </c>
      <c r="AG19" s="8">
        <v>980.0</v>
      </c>
      <c r="AH19" s="8" t="s">
        <v>1338</v>
      </c>
      <c r="AI19" s="9">
        <v>1.635952146426E12</v>
      </c>
      <c r="AJ19" s="6" t="b">
        <f t="shared" si="8"/>
        <v>1</v>
      </c>
      <c r="AK19" s="7" t="s">
        <v>55</v>
      </c>
      <c r="AL19" s="8">
        <v>229.0</v>
      </c>
      <c r="AM19" s="8" t="s">
        <v>1330</v>
      </c>
      <c r="AN19" s="9">
        <v>1.635953153846E12</v>
      </c>
      <c r="AO19" s="6" t="b">
        <f t="shared" si="9"/>
        <v>1</v>
      </c>
      <c r="AP19" s="7" t="s">
        <v>55</v>
      </c>
      <c r="AQ19" s="8">
        <v>215.0</v>
      </c>
      <c r="AR19" s="8" t="s">
        <v>1339</v>
      </c>
      <c r="AS19" s="9">
        <v>1.635953804042E12</v>
      </c>
    </row>
    <row r="20">
      <c r="A20" s="6" t="b">
        <f t="shared" si="1"/>
        <v>1</v>
      </c>
      <c r="B20" s="7" t="s">
        <v>55</v>
      </c>
      <c r="C20" s="8">
        <v>183.0</v>
      </c>
      <c r="D20" s="8" t="s">
        <v>1336</v>
      </c>
      <c r="E20" s="9">
        <v>1.635942555301E12</v>
      </c>
      <c r="F20" s="6" t="b">
        <f t="shared" si="2"/>
        <v>1</v>
      </c>
      <c r="G20" s="7" t="s">
        <v>23</v>
      </c>
      <c r="H20" s="8">
        <v>267.0</v>
      </c>
      <c r="I20" s="8" t="s">
        <v>1332</v>
      </c>
      <c r="J20" s="9">
        <v>1.635943079671E12</v>
      </c>
      <c r="K20" s="6" t="b">
        <f t="shared" si="3"/>
        <v>1</v>
      </c>
      <c r="L20" s="7" t="s">
        <v>55</v>
      </c>
      <c r="M20" s="8">
        <v>152.0</v>
      </c>
      <c r="N20" s="8" t="s">
        <v>1340</v>
      </c>
      <c r="O20" s="9">
        <v>1.635943553137E12</v>
      </c>
      <c r="P20" s="6" t="b">
        <f t="shared" si="4"/>
        <v>1</v>
      </c>
      <c r="Q20" s="7" t="s">
        <v>46</v>
      </c>
      <c r="R20" s="8">
        <v>68.0</v>
      </c>
      <c r="S20" s="8" t="s">
        <v>1337</v>
      </c>
      <c r="T20" s="9">
        <v>1.6359466652E12</v>
      </c>
      <c r="U20" s="6" t="b">
        <f t="shared" si="5"/>
        <v>1</v>
      </c>
      <c r="V20" s="7" t="s">
        <v>55</v>
      </c>
      <c r="W20" s="8">
        <v>149.0</v>
      </c>
      <c r="X20" s="8" t="s">
        <v>1334</v>
      </c>
      <c r="Y20" s="9">
        <v>1.635947188458E12</v>
      </c>
      <c r="Z20" s="6" t="b">
        <f t="shared" si="6"/>
        <v>1</v>
      </c>
      <c r="AA20" s="7" t="s">
        <v>55</v>
      </c>
      <c r="AB20" s="8">
        <v>168.0</v>
      </c>
      <c r="AC20" s="8" t="s">
        <v>1328</v>
      </c>
      <c r="AD20" s="9">
        <v>1.635947685996E12</v>
      </c>
      <c r="AE20" s="6" t="b">
        <f t="shared" si="7"/>
        <v>1</v>
      </c>
      <c r="AF20" s="7" t="s">
        <v>46</v>
      </c>
      <c r="AG20" s="8">
        <v>594.0</v>
      </c>
      <c r="AH20" s="8" t="s">
        <v>1341</v>
      </c>
      <c r="AI20" s="9">
        <v>1.635952147016E12</v>
      </c>
      <c r="AJ20" s="6" t="b">
        <f t="shared" si="8"/>
        <v>1</v>
      </c>
      <c r="AK20" s="7" t="s">
        <v>55</v>
      </c>
      <c r="AL20" s="8">
        <v>182.0</v>
      </c>
      <c r="AM20" s="8" t="s">
        <v>1342</v>
      </c>
      <c r="AN20" s="9">
        <v>1.635953154027E12</v>
      </c>
      <c r="AO20" s="6" t="b">
        <f t="shared" si="9"/>
        <v>1</v>
      </c>
      <c r="AP20" s="7" t="s">
        <v>55</v>
      </c>
      <c r="AQ20" s="8">
        <v>175.0</v>
      </c>
      <c r="AR20" s="8" t="s">
        <v>1339</v>
      </c>
      <c r="AS20" s="9">
        <v>1.635953804217E12</v>
      </c>
    </row>
    <row r="21">
      <c r="A21" s="6" t="b">
        <f t="shared" si="1"/>
        <v>1</v>
      </c>
      <c r="B21" s="7" t="s">
        <v>37</v>
      </c>
      <c r="C21" s="8">
        <v>285.0</v>
      </c>
      <c r="D21" s="8" t="s">
        <v>1336</v>
      </c>
      <c r="E21" s="9">
        <v>1.635942555586E12</v>
      </c>
      <c r="F21" s="6" t="b">
        <f t="shared" si="2"/>
        <v>1</v>
      </c>
      <c r="G21" s="7" t="s">
        <v>55</v>
      </c>
      <c r="H21" s="8">
        <v>242.0</v>
      </c>
      <c r="I21" s="8" t="s">
        <v>1332</v>
      </c>
      <c r="J21" s="9">
        <v>1.635943079916E12</v>
      </c>
      <c r="K21" s="6" t="b">
        <f t="shared" si="3"/>
        <v>1</v>
      </c>
      <c r="L21" s="7" t="s">
        <v>37</v>
      </c>
      <c r="M21" s="8">
        <v>267.0</v>
      </c>
      <c r="N21" s="8" t="s">
        <v>1340</v>
      </c>
      <c r="O21" s="9">
        <v>1.635943553405E12</v>
      </c>
      <c r="P21" s="6" t="b">
        <f t="shared" si="4"/>
        <v>1</v>
      </c>
      <c r="Q21" s="7" t="s">
        <v>55</v>
      </c>
      <c r="R21" s="8">
        <v>223.0</v>
      </c>
      <c r="S21" s="8" t="s">
        <v>1337</v>
      </c>
      <c r="T21" s="9">
        <v>1.635946665419E12</v>
      </c>
      <c r="U21" s="6" t="b">
        <f t="shared" si="5"/>
        <v>1</v>
      </c>
      <c r="V21" s="7" t="s">
        <v>37</v>
      </c>
      <c r="W21" s="8">
        <v>544.0</v>
      </c>
      <c r="X21" s="8" t="s">
        <v>1334</v>
      </c>
      <c r="Y21" s="9">
        <v>1.635947188999E12</v>
      </c>
      <c r="Z21" s="6" t="b">
        <f t="shared" si="6"/>
        <v>1</v>
      </c>
      <c r="AA21" s="7" t="s">
        <v>37</v>
      </c>
      <c r="AB21" s="8">
        <v>201.0</v>
      </c>
      <c r="AC21" s="8" t="s">
        <v>1343</v>
      </c>
      <c r="AD21" s="9">
        <v>1.63594768621E12</v>
      </c>
      <c r="AE21" s="6" t="b">
        <f t="shared" si="7"/>
        <v>1</v>
      </c>
      <c r="AF21" s="7" t="s">
        <v>48</v>
      </c>
      <c r="AG21" s="8">
        <v>313.0</v>
      </c>
      <c r="AH21" s="8" t="s">
        <v>1341</v>
      </c>
      <c r="AI21" s="9">
        <v>1.635952147335E12</v>
      </c>
      <c r="AJ21" s="6" t="b">
        <f t="shared" si="8"/>
        <v>1</v>
      </c>
      <c r="AK21" s="7" t="s">
        <v>55</v>
      </c>
      <c r="AL21" s="8">
        <v>267.0</v>
      </c>
      <c r="AM21" s="8" t="s">
        <v>1342</v>
      </c>
      <c r="AN21" s="9">
        <v>1.635953154295E12</v>
      </c>
      <c r="AO21" s="6" t="b">
        <f t="shared" si="9"/>
        <v>1</v>
      </c>
      <c r="AP21" s="7" t="s">
        <v>37</v>
      </c>
      <c r="AQ21" s="8">
        <v>293.0</v>
      </c>
      <c r="AR21" s="8" t="s">
        <v>1339</v>
      </c>
      <c r="AS21" s="9">
        <v>1.635953804511E12</v>
      </c>
    </row>
    <row r="22">
      <c r="A22" s="6" t="b">
        <f t="shared" si="1"/>
        <v>1</v>
      </c>
      <c r="B22" s="7" t="s">
        <v>48</v>
      </c>
      <c r="C22" s="8">
        <v>122.0</v>
      </c>
      <c r="D22" s="8" t="s">
        <v>1336</v>
      </c>
      <c r="E22" s="9">
        <v>1.635942555709E12</v>
      </c>
      <c r="F22" s="6" t="b">
        <f t="shared" si="2"/>
        <v>1</v>
      </c>
      <c r="G22" s="7" t="s">
        <v>37</v>
      </c>
      <c r="H22" s="8">
        <v>192.0</v>
      </c>
      <c r="I22" s="8" t="s">
        <v>1344</v>
      </c>
      <c r="J22" s="9">
        <v>1.635943080101E12</v>
      </c>
      <c r="K22" s="6" t="b">
        <f t="shared" si="3"/>
        <v>1</v>
      </c>
      <c r="L22" s="7" t="s">
        <v>48</v>
      </c>
      <c r="M22" s="8">
        <v>139.0</v>
      </c>
      <c r="N22" s="8" t="s">
        <v>1340</v>
      </c>
      <c r="O22" s="9">
        <v>1.635943553543E12</v>
      </c>
      <c r="P22" s="6" t="b">
        <f t="shared" si="4"/>
        <v>1</v>
      </c>
      <c r="Q22" s="7" t="s">
        <v>55</v>
      </c>
      <c r="R22" s="8">
        <v>206.0</v>
      </c>
      <c r="S22" s="8" t="s">
        <v>1337</v>
      </c>
      <c r="T22" s="9">
        <v>1.63594666562E12</v>
      </c>
      <c r="U22" s="6" t="b">
        <f t="shared" si="5"/>
        <v>1</v>
      </c>
      <c r="V22" s="7" t="s">
        <v>48</v>
      </c>
      <c r="W22" s="8">
        <v>164.0</v>
      </c>
      <c r="X22" s="8" t="s">
        <v>1345</v>
      </c>
      <c r="Y22" s="9">
        <v>1.635947189174E12</v>
      </c>
      <c r="Z22" s="6" t="b">
        <f t="shared" si="6"/>
        <v>1</v>
      </c>
      <c r="AA22" s="7" t="s">
        <v>48</v>
      </c>
      <c r="AB22" s="8">
        <v>131.0</v>
      </c>
      <c r="AC22" s="8" t="s">
        <v>1343</v>
      </c>
      <c r="AD22" s="9">
        <v>1.635947686348E12</v>
      </c>
      <c r="AE22" s="6" t="b">
        <f t="shared" si="7"/>
        <v>1</v>
      </c>
      <c r="AF22" s="7" t="s">
        <v>46</v>
      </c>
      <c r="AG22" s="8">
        <v>38.0</v>
      </c>
      <c r="AH22" s="8" t="s">
        <v>1341</v>
      </c>
      <c r="AI22" s="9">
        <v>1.635952147369E12</v>
      </c>
      <c r="AJ22" s="6" t="b">
        <f t="shared" si="8"/>
        <v>1</v>
      </c>
      <c r="AK22" s="7" t="s">
        <v>46</v>
      </c>
      <c r="AL22" s="8">
        <v>174.0</v>
      </c>
      <c r="AM22" s="8" t="s">
        <v>1342</v>
      </c>
      <c r="AN22" s="9">
        <v>1.635953154465E12</v>
      </c>
      <c r="AO22" s="6" t="b">
        <f t="shared" si="9"/>
        <v>1</v>
      </c>
      <c r="AP22" s="7" t="s">
        <v>48</v>
      </c>
      <c r="AQ22" s="8">
        <v>106.0</v>
      </c>
      <c r="AR22" s="8" t="s">
        <v>1339</v>
      </c>
      <c r="AS22" s="9">
        <v>1.635953804637E12</v>
      </c>
    </row>
    <row r="23">
      <c r="A23" s="6" t="b">
        <f t="shared" si="1"/>
        <v>1</v>
      </c>
      <c r="B23" s="7" t="s">
        <v>88</v>
      </c>
      <c r="C23" s="8">
        <v>456.0</v>
      </c>
      <c r="D23" s="8" t="s">
        <v>1346</v>
      </c>
      <c r="E23" s="9">
        <v>1.635942556171E12</v>
      </c>
      <c r="F23" s="6" t="b">
        <f t="shared" si="2"/>
        <v>1</v>
      </c>
      <c r="G23" s="7" t="s">
        <v>61</v>
      </c>
      <c r="H23" s="8">
        <v>712.0</v>
      </c>
      <c r="I23" s="8" t="s">
        <v>1344</v>
      </c>
      <c r="J23" s="9">
        <v>1.635943080816E12</v>
      </c>
      <c r="K23" s="6" t="b">
        <f t="shared" si="3"/>
        <v>1</v>
      </c>
      <c r="L23" s="7" t="s">
        <v>88</v>
      </c>
      <c r="M23" s="8">
        <v>428.0</v>
      </c>
      <c r="N23" s="8" t="s">
        <v>1340</v>
      </c>
      <c r="O23" s="9">
        <v>1.635943553969E12</v>
      </c>
      <c r="P23" s="6" t="b">
        <f t="shared" si="4"/>
        <v>1</v>
      </c>
      <c r="Q23" s="7" t="s">
        <v>55</v>
      </c>
      <c r="R23" s="8">
        <v>218.0</v>
      </c>
      <c r="S23" s="8" t="s">
        <v>1337</v>
      </c>
      <c r="T23" s="9">
        <v>1.635946665852E12</v>
      </c>
      <c r="U23" s="6" t="b">
        <f t="shared" si="5"/>
        <v>1</v>
      </c>
      <c r="V23" s="7" t="s">
        <v>88</v>
      </c>
      <c r="W23" s="8">
        <v>447.0</v>
      </c>
      <c r="X23" s="8" t="s">
        <v>1345</v>
      </c>
      <c r="Y23" s="9">
        <v>1.635947189612E12</v>
      </c>
      <c r="Z23" s="6" t="b">
        <f t="shared" si="6"/>
        <v>1</v>
      </c>
      <c r="AA23" s="7" t="s">
        <v>88</v>
      </c>
      <c r="AB23" s="8">
        <v>524.0</v>
      </c>
      <c r="AC23" s="8" t="s">
        <v>1343</v>
      </c>
      <c r="AD23" s="9">
        <v>1.635947686855E12</v>
      </c>
      <c r="AE23" s="6" t="b">
        <f t="shared" si="7"/>
        <v>1</v>
      </c>
      <c r="AF23" s="7" t="s">
        <v>55</v>
      </c>
      <c r="AG23" s="8">
        <v>305.0</v>
      </c>
      <c r="AH23" s="8" t="s">
        <v>1341</v>
      </c>
      <c r="AI23" s="9">
        <v>1.635952147678E12</v>
      </c>
      <c r="AJ23" s="6" t="b">
        <f t="shared" si="8"/>
        <v>1</v>
      </c>
      <c r="AK23" s="7" t="s">
        <v>48</v>
      </c>
      <c r="AL23" s="8">
        <v>177.0</v>
      </c>
      <c r="AM23" s="8" t="s">
        <v>1342</v>
      </c>
      <c r="AN23" s="9">
        <v>1.63595315464E12</v>
      </c>
      <c r="AO23" s="6" t="b">
        <f t="shared" si="9"/>
        <v>1</v>
      </c>
      <c r="AP23" s="7" t="s">
        <v>88</v>
      </c>
      <c r="AQ23" s="8">
        <v>397.0</v>
      </c>
      <c r="AR23" s="8" t="s">
        <v>1347</v>
      </c>
      <c r="AS23" s="9">
        <v>1.635953805014E12</v>
      </c>
    </row>
    <row r="24">
      <c r="A24" s="6" t="b">
        <f t="shared" si="1"/>
        <v>1</v>
      </c>
      <c r="B24" s="7" t="s">
        <v>37</v>
      </c>
      <c r="C24" s="8">
        <v>413.0</v>
      </c>
      <c r="D24" s="8" t="s">
        <v>1346</v>
      </c>
      <c r="E24" s="9">
        <v>1.635942556578E12</v>
      </c>
      <c r="F24" s="6" t="b">
        <f t="shared" si="2"/>
        <v>1</v>
      </c>
      <c r="G24" s="7" t="s">
        <v>46</v>
      </c>
      <c r="H24" s="8">
        <v>821.0</v>
      </c>
      <c r="I24" s="8" t="s">
        <v>1348</v>
      </c>
      <c r="J24" s="9">
        <v>1.635943081636E12</v>
      </c>
      <c r="K24" s="6" t="b">
        <f t="shared" si="3"/>
        <v>1</v>
      </c>
      <c r="L24" s="7" t="s">
        <v>37</v>
      </c>
      <c r="M24" s="8">
        <v>236.0</v>
      </c>
      <c r="N24" s="8" t="s">
        <v>1349</v>
      </c>
      <c r="O24" s="9">
        <v>1.635943554208E12</v>
      </c>
      <c r="P24" s="6" t="b">
        <f t="shared" si="4"/>
        <v>1</v>
      </c>
      <c r="Q24" s="7" t="s">
        <v>46</v>
      </c>
      <c r="R24" s="8">
        <v>168.0</v>
      </c>
      <c r="S24" s="8" t="s">
        <v>1350</v>
      </c>
      <c r="T24" s="9">
        <v>1.635946666009E12</v>
      </c>
      <c r="U24" s="6" t="b">
        <f t="shared" si="5"/>
        <v>1</v>
      </c>
      <c r="V24" s="7" t="s">
        <v>37</v>
      </c>
      <c r="W24" s="8">
        <v>345.0</v>
      </c>
      <c r="X24" s="8" t="s">
        <v>1345</v>
      </c>
      <c r="Y24" s="9">
        <v>1.635947189956E12</v>
      </c>
      <c r="Z24" s="6" t="b">
        <f t="shared" si="6"/>
        <v>1</v>
      </c>
      <c r="AA24" s="7" t="s">
        <v>37</v>
      </c>
      <c r="AB24" s="8">
        <v>173.0</v>
      </c>
      <c r="AC24" s="8" t="s">
        <v>1351</v>
      </c>
      <c r="AD24" s="9">
        <v>1.635947687021E12</v>
      </c>
      <c r="AE24" s="6" t="b">
        <f t="shared" si="7"/>
        <v>1</v>
      </c>
      <c r="AF24" s="7" t="s">
        <v>55</v>
      </c>
      <c r="AG24" s="8">
        <v>168.0</v>
      </c>
      <c r="AH24" s="8" t="s">
        <v>1341</v>
      </c>
      <c r="AI24" s="9">
        <v>1.635952147845E12</v>
      </c>
      <c r="AJ24" s="6" t="b">
        <f t="shared" si="8"/>
        <v>1</v>
      </c>
      <c r="AK24" s="7" t="s">
        <v>77</v>
      </c>
      <c r="AL24" s="8">
        <v>134.0</v>
      </c>
      <c r="AM24" s="8" t="s">
        <v>1342</v>
      </c>
      <c r="AN24" s="9">
        <v>1.635953154777E12</v>
      </c>
      <c r="AO24" s="6" t="b">
        <f t="shared" si="9"/>
        <v>1</v>
      </c>
      <c r="AP24" s="7" t="s">
        <v>37</v>
      </c>
      <c r="AQ24" s="8">
        <v>426.0</v>
      </c>
      <c r="AR24" s="8" t="s">
        <v>1347</v>
      </c>
      <c r="AS24" s="9">
        <v>1.635953805443E12</v>
      </c>
    </row>
    <row r="25">
      <c r="A25" s="6" t="b">
        <f t="shared" si="1"/>
        <v>1</v>
      </c>
      <c r="B25" s="7" t="s">
        <v>48</v>
      </c>
      <c r="C25" s="8">
        <v>360.0</v>
      </c>
      <c r="D25" s="8" t="s">
        <v>1346</v>
      </c>
      <c r="E25" s="9">
        <v>1.635942556939E12</v>
      </c>
      <c r="F25" s="6" t="b">
        <f t="shared" si="2"/>
        <v>1</v>
      </c>
      <c r="G25" s="7" t="s">
        <v>48</v>
      </c>
      <c r="H25" s="8">
        <v>261.0</v>
      </c>
      <c r="I25" s="8" t="s">
        <v>1348</v>
      </c>
      <c r="J25" s="9">
        <v>1.635943081896E12</v>
      </c>
      <c r="K25" s="6" t="b">
        <f t="shared" si="3"/>
        <v>1</v>
      </c>
      <c r="L25" s="7" t="s">
        <v>48</v>
      </c>
      <c r="M25" s="8">
        <v>242.0</v>
      </c>
      <c r="N25" s="8" t="s">
        <v>1349</v>
      </c>
      <c r="O25" s="9">
        <v>1.635943554452E12</v>
      </c>
      <c r="P25" s="6" t="b">
        <f t="shared" si="4"/>
        <v>1</v>
      </c>
      <c r="Q25" s="7" t="s">
        <v>61</v>
      </c>
      <c r="R25" s="8">
        <v>93.0</v>
      </c>
      <c r="S25" s="8" t="s">
        <v>1350</v>
      </c>
      <c r="T25" s="9">
        <v>1.635946666097E12</v>
      </c>
      <c r="U25" s="6" t="b">
        <f t="shared" si="5"/>
        <v>1</v>
      </c>
      <c r="V25" s="7" t="s">
        <v>48</v>
      </c>
      <c r="W25" s="8">
        <v>369.0</v>
      </c>
      <c r="X25" s="8" t="s">
        <v>1352</v>
      </c>
      <c r="Y25" s="9">
        <v>1.635947190324E12</v>
      </c>
      <c r="Z25" s="6" t="b">
        <f t="shared" si="6"/>
        <v>1</v>
      </c>
      <c r="AA25" s="7" t="s">
        <v>48</v>
      </c>
      <c r="AB25" s="8">
        <v>205.0</v>
      </c>
      <c r="AC25" s="8" t="s">
        <v>1351</v>
      </c>
      <c r="AD25" s="9">
        <v>1.635947687232E12</v>
      </c>
      <c r="AE25" s="6" t="b">
        <f t="shared" si="7"/>
        <v>1</v>
      </c>
      <c r="AF25" s="7" t="s">
        <v>55</v>
      </c>
      <c r="AG25" s="8">
        <v>417.0</v>
      </c>
      <c r="AH25" s="8" t="s">
        <v>1353</v>
      </c>
      <c r="AI25" s="9">
        <v>1.635952148262E12</v>
      </c>
      <c r="AJ25" s="6" t="b">
        <f t="shared" si="8"/>
        <v>1</v>
      </c>
      <c r="AK25" s="7" t="s">
        <v>55</v>
      </c>
      <c r="AL25" s="8">
        <v>165.0</v>
      </c>
      <c r="AM25" s="8" t="s">
        <v>1342</v>
      </c>
      <c r="AN25" s="9">
        <v>1.635953154942E12</v>
      </c>
      <c r="AO25" s="6" t="b">
        <f t="shared" si="9"/>
        <v>1</v>
      </c>
      <c r="AP25" s="7" t="s">
        <v>48</v>
      </c>
      <c r="AQ25" s="8">
        <v>197.0</v>
      </c>
      <c r="AR25" s="8" t="s">
        <v>1347</v>
      </c>
      <c r="AS25" s="9">
        <v>1.635953805636E12</v>
      </c>
    </row>
    <row r="26">
      <c r="A26" s="6" t="b">
        <f t="shared" si="1"/>
        <v>0</v>
      </c>
      <c r="B26" s="7" t="s">
        <v>97</v>
      </c>
      <c r="C26" s="8">
        <v>698.0</v>
      </c>
      <c r="D26" s="8" t="s">
        <v>1354</v>
      </c>
      <c r="E26" s="9">
        <v>1.635942557636E12</v>
      </c>
      <c r="F26" s="6" t="b">
        <f t="shared" si="2"/>
        <v>1</v>
      </c>
      <c r="G26" s="7" t="s">
        <v>77</v>
      </c>
      <c r="H26" s="8">
        <v>140.0</v>
      </c>
      <c r="I26" s="8" t="s">
        <v>1355</v>
      </c>
      <c r="J26" s="9">
        <v>1.635943082035E12</v>
      </c>
      <c r="K26" s="6" t="b">
        <f t="shared" si="3"/>
        <v>0</v>
      </c>
      <c r="L26" s="7" t="s">
        <v>101</v>
      </c>
      <c r="M26" s="8">
        <v>839.0</v>
      </c>
      <c r="N26" s="8" t="s">
        <v>1356</v>
      </c>
      <c r="O26" s="9">
        <v>1.63594355529E12</v>
      </c>
      <c r="P26" s="6" t="b">
        <f t="shared" si="4"/>
        <v>1</v>
      </c>
      <c r="Q26" s="7" t="s">
        <v>48</v>
      </c>
      <c r="R26" s="8">
        <v>224.0</v>
      </c>
      <c r="S26" s="8" t="s">
        <v>1350</v>
      </c>
      <c r="T26" s="9">
        <v>1.635946666323E12</v>
      </c>
      <c r="U26" s="6" t="b">
        <f t="shared" si="5"/>
        <v>0</v>
      </c>
      <c r="V26" s="7" t="s">
        <v>99</v>
      </c>
      <c r="W26" s="8">
        <v>868.0</v>
      </c>
      <c r="X26" s="8" t="s">
        <v>1357</v>
      </c>
      <c r="Y26" s="9">
        <v>1.635947191192E12</v>
      </c>
      <c r="Z26" s="6" t="b">
        <f t="shared" si="6"/>
        <v>0</v>
      </c>
      <c r="AA26" s="7" t="s">
        <v>97</v>
      </c>
      <c r="AB26" s="8">
        <v>849.0</v>
      </c>
      <c r="AC26" s="8" t="s">
        <v>1358</v>
      </c>
      <c r="AD26" s="9">
        <v>1.635947688081E12</v>
      </c>
      <c r="AE26" s="6" t="b">
        <f t="shared" si="7"/>
        <v>1</v>
      </c>
      <c r="AF26" s="7" t="s">
        <v>46</v>
      </c>
      <c r="AG26" s="8">
        <v>140.0</v>
      </c>
      <c r="AH26" s="8" t="s">
        <v>1353</v>
      </c>
      <c r="AI26" s="9">
        <v>1.635952148402E12</v>
      </c>
      <c r="AJ26" s="6" t="b">
        <f t="shared" si="8"/>
        <v>1</v>
      </c>
      <c r="AK26" s="7" t="s">
        <v>55</v>
      </c>
      <c r="AL26" s="8">
        <v>176.0</v>
      </c>
      <c r="AM26" s="8" t="s">
        <v>1359</v>
      </c>
      <c r="AN26" s="9">
        <v>1.635953155135E12</v>
      </c>
      <c r="AO26" s="6" t="b">
        <f t="shared" si="9"/>
        <v>1</v>
      </c>
      <c r="AP26" s="7" t="s">
        <v>1360</v>
      </c>
      <c r="AQ26" s="8">
        <v>883.0</v>
      </c>
      <c r="AR26" s="8" t="s">
        <v>1361</v>
      </c>
      <c r="AS26" s="9">
        <v>1.635953806521E12</v>
      </c>
    </row>
    <row r="27">
      <c r="A27" s="6" t="b">
        <f t="shared" si="1"/>
        <v>1</v>
      </c>
      <c r="B27" s="7" t="s">
        <v>107</v>
      </c>
      <c r="C27" s="8">
        <v>361.0</v>
      </c>
      <c r="D27" s="8" t="s">
        <v>1354</v>
      </c>
      <c r="E27" s="9">
        <v>1.635942557996E12</v>
      </c>
      <c r="F27" s="6" t="b">
        <f t="shared" si="2"/>
        <v>1</v>
      </c>
      <c r="G27" s="7" t="s">
        <v>55</v>
      </c>
      <c r="H27" s="8">
        <v>302.0</v>
      </c>
      <c r="I27" s="8" t="s">
        <v>1355</v>
      </c>
      <c r="J27" s="9">
        <v>1.635943082338E12</v>
      </c>
      <c r="K27" s="6" t="b">
        <f t="shared" si="3"/>
        <v>1</v>
      </c>
      <c r="L27" s="7" t="s">
        <v>48</v>
      </c>
      <c r="M27" s="8">
        <v>320.0</v>
      </c>
      <c r="N27" s="8" t="s">
        <v>1356</v>
      </c>
      <c r="O27" s="9">
        <v>1.635943555611E12</v>
      </c>
      <c r="P27" s="6" t="b">
        <f t="shared" si="4"/>
        <v>1</v>
      </c>
      <c r="Q27" s="7" t="s">
        <v>61</v>
      </c>
      <c r="R27" s="8">
        <v>345.0</v>
      </c>
      <c r="S27" s="8" t="s">
        <v>1350</v>
      </c>
      <c r="T27" s="9">
        <v>1.635946666667E12</v>
      </c>
      <c r="U27" s="6" t="b">
        <f t="shared" si="5"/>
        <v>1</v>
      </c>
      <c r="V27" s="7" t="s">
        <v>107</v>
      </c>
      <c r="W27" s="8">
        <v>427.0</v>
      </c>
      <c r="X27" s="8" t="s">
        <v>1357</v>
      </c>
      <c r="Y27" s="9">
        <v>1.635947191624E12</v>
      </c>
      <c r="Z27" s="6" t="b">
        <f t="shared" si="6"/>
        <v>1</v>
      </c>
      <c r="AA27" s="7" t="s">
        <v>631</v>
      </c>
      <c r="AB27" s="8">
        <v>234.0</v>
      </c>
      <c r="AC27" s="8" t="s">
        <v>1358</v>
      </c>
      <c r="AD27" s="9">
        <v>1.635947688313E12</v>
      </c>
      <c r="AE27" s="6" t="b">
        <f t="shared" si="7"/>
        <v>1</v>
      </c>
      <c r="AF27" s="7" t="s">
        <v>48</v>
      </c>
      <c r="AG27" s="8">
        <v>286.0</v>
      </c>
      <c r="AH27" s="8" t="s">
        <v>1353</v>
      </c>
      <c r="AI27" s="9">
        <v>1.635952148687E12</v>
      </c>
      <c r="AJ27" s="6" t="b">
        <f t="shared" si="8"/>
        <v>1</v>
      </c>
      <c r="AK27" s="7" t="s">
        <v>25</v>
      </c>
      <c r="AL27" s="8">
        <v>226.0</v>
      </c>
      <c r="AM27" s="8" t="s">
        <v>1359</v>
      </c>
      <c r="AN27" s="9">
        <v>1.635953155343E12</v>
      </c>
      <c r="AO27" s="6" t="b">
        <f t="shared" si="9"/>
        <v>1</v>
      </c>
      <c r="AP27" s="7" t="s">
        <v>48</v>
      </c>
      <c r="AQ27" s="8">
        <v>646.0</v>
      </c>
      <c r="AR27" s="8" t="s">
        <v>1362</v>
      </c>
      <c r="AS27" s="9">
        <v>1.635953807185E12</v>
      </c>
    </row>
    <row r="28">
      <c r="A28" s="6" t="b">
        <f t="shared" si="1"/>
        <v>1</v>
      </c>
      <c r="B28" s="7" t="s">
        <v>115</v>
      </c>
      <c r="C28" s="8">
        <v>250.0</v>
      </c>
      <c r="D28" s="8" t="s">
        <v>1363</v>
      </c>
      <c r="E28" s="9">
        <v>1.635942558254E12</v>
      </c>
      <c r="F28" s="6" t="b">
        <f t="shared" si="2"/>
        <v>1</v>
      </c>
      <c r="G28" s="7" t="s">
        <v>55</v>
      </c>
      <c r="H28" s="8">
        <v>149.0</v>
      </c>
      <c r="I28" s="8" t="s">
        <v>1355</v>
      </c>
      <c r="J28" s="9">
        <v>1.635943082488E12</v>
      </c>
      <c r="K28" s="6" t="b">
        <f t="shared" si="3"/>
        <v>0</v>
      </c>
      <c r="L28" s="7" t="s">
        <v>101</v>
      </c>
      <c r="M28" s="8">
        <v>434.0</v>
      </c>
      <c r="N28" s="8" t="s">
        <v>1364</v>
      </c>
      <c r="O28" s="9">
        <v>1.635943556045E12</v>
      </c>
      <c r="P28" s="6" t="b">
        <f t="shared" si="4"/>
        <v>1</v>
      </c>
      <c r="Q28" s="7" t="s">
        <v>46</v>
      </c>
      <c r="R28" s="8">
        <v>219.0</v>
      </c>
      <c r="S28" s="8" t="s">
        <v>1350</v>
      </c>
      <c r="T28" s="9">
        <v>1.63594666689E12</v>
      </c>
      <c r="U28" s="6" t="b">
        <f t="shared" si="5"/>
        <v>1</v>
      </c>
      <c r="V28" s="7" t="s">
        <v>116</v>
      </c>
      <c r="W28" s="8">
        <v>292.0</v>
      </c>
      <c r="X28" s="8" t="s">
        <v>1357</v>
      </c>
      <c r="Y28" s="9">
        <v>1.635947191911E12</v>
      </c>
      <c r="Z28" s="6" t="b">
        <f t="shared" si="6"/>
        <v>1</v>
      </c>
      <c r="AA28" s="7" t="s">
        <v>131</v>
      </c>
      <c r="AB28" s="8">
        <v>636.0</v>
      </c>
      <c r="AC28" s="8" t="s">
        <v>1358</v>
      </c>
      <c r="AD28" s="9">
        <v>1.635947688949E12</v>
      </c>
      <c r="AE28" s="6" t="b">
        <f t="shared" si="7"/>
        <v>1</v>
      </c>
      <c r="AF28" s="7" t="s">
        <v>77</v>
      </c>
      <c r="AG28" s="8">
        <v>123.0</v>
      </c>
      <c r="AH28" s="8" t="s">
        <v>1353</v>
      </c>
      <c r="AI28" s="9">
        <v>1.63595214881E12</v>
      </c>
      <c r="AJ28" s="6" t="b">
        <f t="shared" si="8"/>
        <v>1</v>
      </c>
      <c r="AK28" s="7" t="s">
        <v>48</v>
      </c>
      <c r="AL28" s="8">
        <v>132.0</v>
      </c>
      <c r="AM28" s="8" t="s">
        <v>1359</v>
      </c>
      <c r="AN28" s="9">
        <v>1.635953155477E12</v>
      </c>
      <c r="AO28" s="6" t="b">
        <f t="shared" si="9"/>
        <v>0</v>
      </c>
      <c r="AP28" s="7" t="s">
        <v>99</v>
      </c>
      <c r="AQ28" s="8">
        <v>1529.0</v>
      </c>
      <c r="AR28" s="8" t="s">
        <v>1365</v>
      </c>
      <c r="AS28" s="9">
        <v>1.635953808697E12</v>
      </c>
    </row>
    <row r="29">
      <c r="A29" s="6" t="b">
        <f t="shared" si="1"/>
        <v>1</v>
      </c>
      <c r="B29" s="7" t="s">
        <v>48</v>
      </c>
      <c r="C29" s="8">
        <v>177.0</v>
      </c>
      <c r="D29" s="8" t="s">
        <v>1363</v>
      </c>
      <c r="E29" s="9">
        <v>1.635942558424E12</v>
      </c>
      <c r="F29" s="6" t="b">
        <f t="shared" si="2"/>
        <v>1</v>
      </c>
      <c r="G29" s="7" t="s">
        <v>37</v>
      </c>
      <c r="H29" s="8">
        <v>277.0</v>
      </c>
      <c r="I29" s="8" t="s">
        <v>1355</v>
      </c>
      <c r="J29" s="9">
        <v>1.635943082763E12</v>
      </c>
      <c r="K29" s="6" t="b">
        <f t="shared" si="3"/>
        <v>1</v>
      </c>
      <c r="L29" s="7" t="s">
        <v>107</v>
      </c>
      <c r="M29" s="8">
        <v>349.0</v>
      </c>
      <c r="N29" s="8" t="s">
        <v>1364</v>
      </c>
      <c r="O29" s="9">
        <v>1.635943556395E12</v>
      </c>
      <c r="P29" s="6" t="b">
        <f t="shared" si="4"/>
        <v>1</v>
      </c>
      <c r="Q29" s="7" t="s">
        <v>48</v>
      </c>
      <c r="R29" s="8">
        <v>259.0</v>
      </c>
      <c r="S29" s="8" t="s">
        <v>1366</v>
      </c>
      <c r="T29" s="9">
        <v>1.635946667146E12</v>
      </c>
      <c r="U29" s="6" t="b">
        <f t="shared" si="5"/>
        <v>1</v>
      </c>
      <c r="V29" s="7" t="s">
        <v>48</v>
      </c>
      <c r="W29" s="8">
        <v>177.0</v>
      </c>
      <c r="X29" s="8" t="s">
        <v>1367</v>
      </c>
      <c r="Y29" s="9">
        <v>1.635947192105E12</v>
      </c>
      <c r="Z29" s="6" t="b">
        <f t="shared" si="6"/>
        <v>1</v>
      </c>
      <c r="AA29" s="7" t="s">
        <v>48</v>
      </c>
      <c r="AB29" s="8">
        <v>161.0</v>
      </c>
      <c r="AC29" s="8" t="s">
        <v>1368</v>
      </c>
      <c r="AD29" s="9">
        <v>1.635947689109E12</v>
      </c>
      <c r="AE29" s="6" t="b">
        <f t="shared" si="7"/>
        <v>1</v>
      </c>
      <c r="AF29" s="7" t="s">
        <v>55</v>
      </c>
      <c r="AG29" s="8">
        <v>200.0</v>
      </c>
      <c r="AH29" s="8" t="s">
        <v>1369</v>
      </c>
      <c r="AI29" s="9">
        <v>1.63595214901E12</v>
      </c>
      <c r="AJ29" s="6" t="b">
        <f t="shared" si="8"/>
        <v>1</v>
      </c>
      <c r="AK29" s="7" t="s">
        <v>88</v>
      </c>
      <c r="AL29" s="8">
        <v>363.0</v>
      </c>
      <c r="AM29" s="8" t="s">
        <v>1359</v>
      </c>
      <c r="AN29" s="9">
        <v>1.635953155853E12</v>
      </c>
      <c r="AO29" s="6" t="b">
        <f t="shared" si="9"/>
        <v>1</v>
      </c>
      <c r="AP29" s="7" t="s">
        <v>125</v>
      </c>
      <c r="AQ29" s="8">
        <v>476.0</v>
      </c>
      <c r="AR29" s="8" t="s">
        <v>1370</v>
      </c>
      <c r="AS29" s="9">
        <v>1.635953809173E12</v>
      </c>
    </row>
    <row r="30">
      <c r="A30" s="6" t="b">
        <f t="shared" si="1"/>
        <v>1</v>
      </c>
      <c r="B30" s="7" t="s">
        <v>127</v>
      </c>
      <c r="C30" s="8">
        <v>498.0</v>
      </c>
      <c r="D30" s="8" t="s">
        <v>1363</v>
      </c>
      <c r="E30" s="9">
        <v>1.635942558922E12</v>
      </c>
      <c r="F30" s="6" t="b">
        <f t="shared" si="2"/>
        <v>1</v>
      </c>
      <c r="G30" s="7" t="s">
        <v>48</v>
      </c>
      <c r="H30" s="8">
        <v>114.0</v>
      </c>
      <c r="I30" s="8" t="s">
        <v>1355</v>
      </c>
      <c r="J30" s="9">
        <v>1.635943082879E12</v>
      </c>
      <c r="K30" s="6" t="b">
        <f t="shared" si="3"/>
        <v>1</v>
      </c>
      <c r="L30" s="7" t="s">
        <v>116</v>
      </c>
      <c r="M30" s="8">
        <v>294.0</v>
      </c>
      <c r="N30" s="8" t="s">
        <v>1364</v>
      </c>
      <c r="O30" s="9">
        <v>1.635943556688E12</v>
      </c>
      <c r="P30" s="6" t="b">
        <f t="shared" si="4"/>
        <v>1</v>
      </c>
      <c r="Q30" s="7" t="s">
        <v>77</v>
      </c>
      <c r="R30" s="8">
        <v>174.0</v>
      </c>
      <c r="S30" s="8" t="s">
        <v>1366</v>
      </c>
      <c r="T30" s="9">
        <v>1.635946667332E12</v>
      </c>
      <c r="U30" s="6" t="b">
        <f t="shared" si="5"/>
        <v>1</v>
      </c>
      <c r="V30" s="7" t="s">
        <v>127</v>
      </c>
      <c r="W30" s="8">
        <v>540.0</v>
      </c>
      <c r="X30" s="8" t="s">
        <v>1367</v>
      </c>
      <c r="Y30" s="9">
        <v>1.635947192631E12</v>
      </c>
      <c r="Z30" s="6" t="b">
        <f t="shared" si="6"/>
        <v>1</v>
      </c>
      <c r="AA30" s="7" t="s">
        <v>131</v>
      </c>
      <c r="AB30" s="8">
        <v>409.0</v>
      </c>
      <c r="AC30" s="8" t="s">
        <v>1368</v>
      </c>
      <c r="AD30" s="9">
        <v>1.635947689518E12</v>
      </c>
      <c r="AE30" s="6" t="b">
        <f t="shared" si="7"/>
        <v>1</v>
      </c>
      <c r="AF30" s="7" t="s">
        <v>55</v>
      </c>
      <c r="AG30" s="8">
        <v>553.0</v>
      </c>
      <c r="AH30" s="8" t="s">
        <v>1369</v>
      </c>
      <c r="AI30" s="9">
        <v>1.635952149561E12</v>
      </c>
      <c r="AJ30" s="6" t="b">
        <f t="shared" si="8"/>
        <v>1</v>
      </c>
      <c r="AK30" s="7" t="s">
        <v>37</v>
      </c>
      <c r="AL30" s="8">
        <v>109.0</v>
      </c>
      <c r="AM30" s="8" t="s">
        <v>1359</v>
      </c>
      <c r="AN30" s="9">
        <v>1.635953155945E12</v>
      </c>
      <c r="AO30" s="6" t="b">
        <f t="shared" si="9"/>
        <v>1</v>
      </c>
      <c r="AP30" s="7" t="s">
        <v>115</v>
      </c>
      <c r="AQ30" s="8">
        <v>184.0</v>
      </c>
      <c r="AR30" s="8" t="s">
        <v>1370</v>
      </c>
      <c r="AS30" s="9">
        <v>1.635953809371E12</v>
      </c>
    </row>
    <row r="31">
      <c r="A31" s="6" t="b">
        <f t="shared" si="1"/>
        <v>1</v>
      </c>
      <c r="B31" s="7" t="s">
        <v>133</v>
      </c>
      <c r="C31" s="8">
        <v>146.0</v>
      </c>
      <c r="D31" s="8" t="s">
        <v>1371</v>
      </c>
      <c r="E31" s="9">
        <v>1.635942559067E12</v>
      </c>
      <c r="F31" s="6" t="b">
        <f t="shared" si="2"/>
        <v>1</v>
      </c>
      <c r="G31" s="7" t="s">
        <v>88</v>
      </c>
      <c r="H31" s="8">
        <v>455.0</v>
      </c>
      <c r="I31" s="8" t="s">
        <v>1372</v>
      </c>
      <c r="J31" s="9">
        <v>1.635943083332E12</v>
      </c>
      <c r="K31" s="6" t="b">
        <f t="shared" si="3"/>
        <v>1</v>
      </c>
      <c r="L31" s="7" t="s">
        <v>48</v>
      </c>
      <c r="M31" s="8">
        <v>385.0</v>
      </c>
      <c r="N31" s="8" t="s">
        <v>1373</v>
      </c>
      <c r="O31" s="9">
        <v>1.635943557071E12</v>
      </c>
      <c r="P31" s="6" t="b">
        <f t="shared" si="4"/>
        <v>1</v>
      </c>
      <c r="Q31" s="7" t="s">
        <v>55</v>
      </c>
      <c r="R31" s="8">
        <v>158.0</v>
      </c>
      <c r="S31" s="8" t="s">
        <v>1366</v>
      </c>
      <c r="T31" s="9">
        <v>1.635946667478E12</v>
      </c>
      <c r="U31" s="6" t="b">
        <f t="shared" si="5"/>
        <v>1</v>
      </c>
      <c r="V31" s="7" t="s">
        <v>133</v>
      </c>
      <c r="W31" s="8">
        <v>128.0</v>
      </c>
      <c r="X31" s="8" t="s">
        <v>1367</v>
      </c>
      <c r="Y31" s="9">
        <v>1.63594719276E12</v>
      </c>
      <c r="Z31" s="6" t="b">
        <f t="shared" si="6"/>
        <v>1</v>
      </c>
      <c r="AA31" s="7" t="s">
        <v>631</v>
      </c>
      <c r="AB31" s="8">
        <v>125.0</v>
      </c>
      <c r="AC31" s="8" t="s">
        <v>1368</v>
      </c>
      <c r="AD31" s="9">
        <v>1.635947689645E12</v>
      </c>
      <c r="AE31" s="6" t="b">
        <f t="shared" si="7"/>
        <v>1</v>
      </c>
      <c r="AF31" s="7" t="s">
        <v>37</v>
      </c>
      <c r="AG31" s="8">
        <v>278.0</v>
      </c>
      <c r="AH31" s="8" t="s">
        <v>1369</v>
      </c>
      <c r="AI31" s="9">
        <v>1.635952149843E12</v>
      </c>
      <c r="AJ31" s="6" t="b">
        <f t="shared" si="8"/>
        <v>1</v>
      </c>
      <c r="AK31" s="7" t="s">
        <v>88</v>
      </c>
      <c r="AL31" s="8">
        <v>288.0</v>
      </c>
      <c r="AM31" s="8" t="s">
        <v>1374</v>
      </c>
      <c r="AN31" s="9">
        <v>1.635953156234E12</v>
      </c>
      <c r="AO31" s="6" t="b">
        <f t="shared" si="9"/>
        <v>1</v>
      </c>
      <c r="AP31" s="7" t="s">
        <v>48</v>
      </c>
      <c r="AQ31" s="8">
        <v>261.0</v>
      </c>
      <c r="AR31" s="8" t="s">
        <v>1370</v>
      </c>
      <c r="AS31" s="9">
        <v>1.635953809616E12</v>
      </c>
    </row>
    <row r="32">
      <c r="A32" s="6" t="b">
        <f t="shared" si="1"/>
        <v>1</v>
      </c>
      <c r="B32" s="7" t="s">
        <v>30</v>
      </c>
      <c r="C32" s="8">
        <v>159.0</v>
      </c>
      <c r="D32" s="8" t="s">
        <v>1371</v>
      </c>
      <c r="E32" s="9">
        <v>1.635942559225E12</v>
      </c>
      <c r="F32" s="6" t="b">
        <f t="shared" si="2"/>
        <v>1</v>
      </c>
      <c r="G32" s="7" t="s">
        <v>37</v>
      </c>
      <c r="H32" s="8">
        <v>219.0</v>
      </c>
      <c r="I32" s="8" t="s">
        <v>1372</v>
      </c>
      <c r="J32" s="9">
        <v>1.635943083551E12</v>
      </c>
      <c r="K32" s="6" t="b">
        <f t="shared" si="3"/>
        <v>1</v>
      </c>
      <c r="L32" s="7" t="s">
        <v>127</v>
      </c>
      <c r="M32" s="8">
        <v>405.0</v>
      </c>
      <c r="N32" s="8" t="s">
        <v>1373</v>
      </c>
      <c r="O32" s="9">
        <v>1.635943557479E12</v>
      </c>
      <c r="P32" s="6" t="b">
        <f t="shared" si="4"/>
        <v>1</v>
      </c>
      <c r="Q32" s="7" t="s">
        <v>55</v>
      </c>
      <c r="R32" s="8">
        <v>150.0</v>
      </c>
      <c r="S32" s="8" t="s">
        <v>1366</v>
      </c>
      <c r="T32" s="9">
        <v>1.635946667631E12</v>
      </c>
      <c r="U32" s="6" t="b">
        <f t="shared" si="5"/>
        <v>1</v>
      </c>
      <c r="V32" s="7" t="s">
        <v>30</v>
      </c>
      <c r="W32" s="8">
        <v>151.0</v>
      </c>
      <c r="X32" s="8" t="s">
        <v>1367</v>
      </c>
      <c r="Y32" s="9">
        <v>1.635947192909E12</v>
      </c>
      <c r="Z32" s="6" t="b">
        <f t="shared" si="6"/>
        <v>0</v>
      </c>
      <c r="AA32" s="7" t="s">
        <v>97</v>
      </c>
      <c r="AB32" s="8">
        <v>176.0</v>
      </c>
      <c r="AC32" s="8" t="s">
        <v>1368</v>
      </c>
      <c r="AD32" s="9">
        <v>1.635947689819E12</v>
      </c>
      <c r="AE32" s="6" t="b">
        <f t="shared" si="7"/>
        <v>1</v>
      </c>
      <c r="AF32" s="7" t="s">
        <v>48</v>
      </c>
      <c r="AG32" s="8">
        <v>144.0</v>
      </c>
      <c r="AH32" s="8" t="s">
        <v>1369</v>
      </c>
      <c r="AI32" s="9">
        <v>1.635952149988E12</v>
      </c>
      <c r="AJ32" s="6" t="b">
        <f t="shared" si="8"/>
        <v>1</v>
      </c>
      <c r="AK32" s="7" t="s">
        <v>48</v>
      </c>
      <c r="AL32" s="8">
        <v>148.0</v>
      </c>
      <c r="AM32" s="8" t="s">
        <v>1374</v>
      </c>
      <c r="AN32" s="9">
        <v>1.635953156383E12</v>
      </c>
      <c r="AO32" s="6" t="b">
        <f t="shared" si="9"/>
        <v>1</v>
      </c>
      <c r="AP32" s="7" t="s">
        <v>127</v>
      </c>
      <c r="AQ32" s="8">
        <v>764.0</v>
      </c>
      <c r="AR32" s="8" t="s">
        <v>1375</v>
      </c>
      <c r="AS32" s="9">
        <v>1.635953810381E12</v>
      </c>
    </row>
    <row r="33">
      <c r="A33" s="6" t="b">
        <f t="shared" si="1"/>
        <v>1</v>
      </c>
      <c r="B33" s="7" t="s">
        <v>23</v>
      </c>
      <c r="C33" s="8">
        <v>191.0</v>
      </c>
      <c r="D33" s="8" t="s">
        <v>1371</v>
      </c>
      <c r="E33" s="9">
        <v>1.635942559417E12</v>
      </c>
      <c r="F33" s="6" t="b">
        <f t="shared" si="2"/>
        <v>1</v>
      </c>
      <c r="G33" s="7" t="s">
        <v>48</v>
      </c>
      <c r="H33" s="8">
        <v>194.0</v>
      </c>
      <c r="I33" s="8" t="s">
        <v>1372</v>
      </c>
      <c r="J33" s="9">
        <v>1.635943083746E12</v>
      </c>
      <c r="K33" s="6" t="b">
        <f t="shared" si="3"/>
        <v>1</v>
      </c>
      <c r="L33" s="7" t="s">
        <v>133</v>
      </c>
      <c r="M33" s="8">
        <v>131.0</v>
      </c>
      <c r="N33" s="8" t="s">
        <v>1373</v>
      </c>
      <c r="O33" s="9">
        <v>1.635943557606E12</v>
      </c>
      <c r="P33" s="6" t="b">
        <f t="shared" si="4"/>
        <v>1</v>
      </c>
      <c r="Q33" s="7" t="s">
        <v>37</v>
      </c>
      <c r="R33" s="8">
        <v>251.0</v>
      </c>
      <c r="S33" s="8" t="s">
        <v>1366</v>
      </c>
      <c r="T33" s="9">
        <v>1.635946667879E12</v>
      </c>
      <c r="U33" s="6" t="b">
        <f t="shared" si="5"/>
        <v>1</v>
      </c>
      <c r="V33" s="7" t="s">
        <v>23</v>
      </c>
      <c r="W33" s="8">
        <v>183.0</v>
      </c>
      <c r="X33" s="8" t="s">
        <v>1376</v>
      </c>
      <c r="Y33" s="9">
        <v>1.635947193093E12</v>
      </c>
      <c r="Z33" s="6" t="b">
        <f t="shared" si="6"/>
        <v>1</v>
      </c>
      <c r="AA33" s="7" t="s">
        <v>107</v>
      </c>
      <c r="AB33" s="8">
        <v>266.0</v>
      </c>
      <c r="AC33" s="8" t="s">
        <v>1377</v>
      </c>
      <c r="AD33" s="9">
        <v>1.635947690093E12</v>
      </c>
      <c r="AE33" s="6" t="b">
        <f t="shared" si="7"/>
        <v>1</v>
      </c>
      <c r="AF33" s="7" t="s">
        <v>88</v>
      </c>
      <c r="AG33" s="8">
        <v>349.0</v>
      </c>
      <c r="AH33" s="8" t="s">
        <v>1378</v>
      </c>
      <c r="AI33" s="9">
        <v>1.635952150334E12</v>
      </c>
      <c r="AJ33" s="6" t="b">
        <f t="shared" si="8"/>
        <v>1</v>
      </c>
      <c r="AK33" s="7" t="s">
        <v>25</v>
      </c>
      <c r="AL33" s="8">
        <v>158.0</v>
      </c>
      <c r="AM33" s="8" t="s">
        <v>1374</v>
      </c>
      <c r="AN33" s="9">
        <v>1.635953156542E12</v>
      </c>
      <c r="AO33" s="6" t="b">
        <f t="shared" si="9"/>
        <v>1</v>
      </c>
      <c r="AP33" s="7" t="s">
        <v>133</v>
      </c>
      <c r="AQ33" s="8">
        <v>129.0</v>
      </c>
      <c r="AR33" s="8" t="s">
        <v>1375</v>
      </c>
      <c r="AS33" s="9">
        <v>1.635953810512E12</v>
      </c>
    </row>
    <row r="34">
      <c r="A34" s="6" t="b">
        <f t="shared" si="1"/>
        <v>1</v>
      </c>
      <c r="B34" s="7" t="s">
        <v>145</v>
      </c>
      <c r="C34" s="8">
        <v>135.0</v>
      </c>
      <c r="D34" s="8" t="s">
        <v>1371</v>
      </c>
      <c r="E34" s="9">
        <v>1.635942559554E12</v>
      </c>
      <c r="F34" s="6" t="b">
        <f t="shared" si="2"/>
        <v>0</v>
      </c>
      <c r="G34" s="7" t="s">
        <v>99</v>
      </c>
      <c r="H34" s="8">
        <v>876.0</v>
      </c>
      <c r="I34" s="8" t="s">
        <v>1379</v>
      </c>
      <c r="J34" s="9">
        <v>1.635943084623E12</v>
      </c>
      <c r="K34" s="6" t="b">
        <f t="shared" si="3"/>
        <v>1</v>
      </c>
      <c r="L34" s="7" t="s">
        <v>30</v>
      </c>
      <c r="M34" s="8">
        <v>159.0</v>
      </c>
      <c r="N34" s="8" t="s">
        <v>1373</v>
      </c>
      <c r="O34" s="9">
        <v>1.635943557767E12</v>
      </c>
      <c r="P34" s="6" t="b">
        <f t="shared" si="4"/>
        <v>1</v>
      </c>
      <c r="Q34" s="7" t="s">
        <v>48</v>
      </c>
      <c r="R34" s="8">
        <v>171.0</v>
      </c>
      <c r="S34" s="8" t="s">
        <v>1380</v>
      </c>
      <c r="T34" s="9">
        <v>1.635946668061E12</v>
      </c>
      <c r="U34" s="6" t="b">
        <f t="shared" si="5"/>
        <v>1</v>
      </c>
      <c r="V34" s="7" t="s">
        <v>145</v>
      </c>
      <c r="W34" s="8">
        <v>165.0</v>
      </c>
      <c r="X34" s="8" t="s">
        <v>1376</v>
      </c>
      <c r="Y34" s="9">
        <v>1.635947193263E12</v>
      </c>
      <c r="Z34" s="6" t="b">
        <f t="shared" si="6"/>
        <v>1</v>
      </c>
      <c r="AA34" s="7" t="s">
        <v>131</v>
      </c>
      <c r="AB34" s="8">
        <v>128.0</v>
      </c>
      <c r="AC34" s="8" t="s">
        <v>1377</v>
      </c>
      <c r="AD34" s="9">
        <v>1.635947690214E12</v>
      </c>
      <c r="AE34" s="6" t="b">
        <f t="shared" si="7"/>
        <v>1</v>
      </c>
      <c r="AF34" s="7" t="s">
        <v>37</v>
      </c>
      <c r="AG34" s="8">
        <v>100.0</v>
      </c>
      <c r="AH34" s="8" t="s">
        <v>1378</v>
      </c>
      <c r="AI34" s="9">
        <v>1.635952150437E12</v>
      </c>
      <c r="AJ34" s="6" t="b">
        <f t="shared" si="8"/>
        <v>1</v>
      </c>
      <c r="AK34" s="7" t="s">
        <v>55</v>
      </c>
      <c r="AL34" s="8">
        <v>177.0</v>
      </c>
      <c r="AM34" s="8" t="s">
        <v>1374</v>
      </c>
      <c r="AN34" s="9">
        <v>1.635953156718E12</v>
      </c>
      <c r="AO34" s="6" t="b">
        <f t="shared" si="9"/>
        <v>1</v>
      </c>
      <c r="AP34" s="7" t="s">
        <v>30</v>
      </c>
      <c r="AQ34" s="8">
        <v>200.0</v>
      </c>
      <c r="AR34" s="8" t="s">
        <v>1375</v>
      </c>
      <c r="AS34" s="9">
        <v>1.635953810711E12</v>
      </c>
    </row>
    <row r="35">
      <c r="A35" s="6" t="b">
        <f t="shared" si="1"/>
        <v>1</v>
      </c>
      <c r="B35" s="7" t="s">
        <v>30</v>
      </c>
      <c r="C35" s="8">
        <v>162.0</v>
      </c>
      <c r="D35" s="8" t="s">
        <v>1371</v>
      </c>
      <c r="E35" s="9">
        <v>1.635942559725E12</v>
      </c>
      <c r="F35" s="6" t="b">
        <f t="shared" si="2"/>
        <v>1</v>
      </c>
      <c r="G35" s="7" t="s">
        <v>107</v>
      </c>
      <c r="H35" s="8">
        <v>309.0</v>
      </c>
      <c r="I35" s="8" t="s">
        <v>1379</v>
      </c>
      <c r="J35" s="9">
        <v>1.635943084934E12</v>
      </c>
      <c r="K35" s="6" t="b">
        <f t="shared" si="3"/>
        <v>1</v>
      </c>
      <c r="L35" s="7" t="s">
        <v>23</v>
      </c>
      <c r="M35" s="8">
        <v>176.0</v>
      </c>
      <c r="N35" s="8" t="s">
        <v>1373</v>
      </c>
      <c r="O35" s="9">
        <v>1.635943557943E12</v>
      </c>
      <c r="P35" s="6" t="b">
        <f t="shared" si="4"/>
        <v>1</v>
      </c>
      <c r="Q35" s="7" t="s">
        <v>88</v>
      </c>
      <c r="R35" s="8">
        <v>272.0</v>
      </c>
      <c r="S35" s="8" t="s">
        <v>1380</v>
      </c>
      <c r="T35" s="9">
        <v>1.63594666832E12</v>
      </c>
      <c r="U35" s="6" t="b">
        <f t="shared" si="5"/>
        <v>1</v>
      </c>
      <c r="V35" s="7" t="s">
        <v>30</v>
      </c>
      <c r="W35" s="8">
        <v>128.0</v>
      </c>
      <c r="X35" s="8" t="s">
        <v>1376</v>
      </c>
      <c r="Y35" s="9">
        <v>1.635947193383E12</v>
      </c>
      <c r="Z35" s="6" t="b">
        <f t="shared" si="6"/>
        <v>1</v>
      </c>
      <c r="AA35" s="7" t="s">
        <v>48</v>
      </c>
      <c r="AB35" s="8">
        <v>201.0</v>
      </c>
      <c r="AC35" s="8" t="s">
        <v>1377</v>
      </c>
      <c r="AD35" s="9">
        <v>1.635947690416E12</v>
      </c>
      <c r="AE35" s="6" t="b">
        <f t="shared" si="7"/>
        <v>1</v>
      </c>
      <c r="AF35" s="7" t="s">
        <v>48</v>
      </c>
      <c r="AG35" s="8">
        <v>262.0</v>
      </c>
      <c r="AH35" s="8" t="s">
        <v>1378</v>
      </c>
      <c r="AI35" s="9">
        <v>1.635952150696E12</v>
      </c>
      <c r="AJ35" s="6" t="b">
        <f t="shared" si="8"/>
        <v>1</v>
      </c>
      <c r="AK35" s="7" t="s">
        <v>37</v>
      </c>
      <c r="AL35" s="8">
        <v>186.0</v>
      </c>
      <c r="AM35" s="8" t="s">
        <v>1374</v>
      </c>
      <c r="AN35" s="9">
        <v>1.635953156907E12</v>
      </c>
      <c r="AO35" s="6" t="b">
        <f t="shared" si="9"/>
        <v>1</v>
      </c>
      <c r="AP35" s="7" t="s">
        <v>23</v>
      </c>
      <c r="AQ35" s="8">
        <v>253.0</v>
      </c>
      <c r="AR35" s="8" t="s">
        <v>1375</v>
      </c>
      <c r="AS35" s="9">
        <v>1.635953810964E12</v>
      </c>
    </row>
    <row r="36">
      <c r="A36" s="6" t="b">
        <f t="shared" si="1"/>
        <v>1</v>
      </c>
      <c r="B36" s="7" t="s">
        <v>152</v>
      </c>
      <c r="C36" s="8">
        <v>180.0</v>
      </c>
      <c r="D36" s="8" t="s">
        <v>1371</v>
      </c>
      <c r="E36" s="9">
        <v>1.635942559895E12</v>
      </c>
      <c r="F36" s="6" t="b">
        <f t="shared" si="2"/>
        <v>1</v>
      </c>
      <c r="G36" s="7" t="s">
        <v>107</v>
      </c>
      <c r="H36" s="8">
        <v>162.0</v>
      </c>
      <c r="I36" s="8" t="s">
        <v>1381</v>
      </c>
      <c r="J36" s="9">
        <v>1.635943085094E12</v>
      </c>
      <c r="K36" s="6" t="b">
        <f t="shared" si="3"/>
        <v>1</v>
      </c>
      <c r="L36" s="7" t="s">
        <v>145</v>
      </c>
      <c r="M36" s="8">
        <v>141.0</v>
      </c>
      <c r="N36" s="8" t="s">
        <v>1382</v>
      </c>
      <c r="O36" s="9">
        <v>1.635943558083E12</v>
      </c>
      <c r="P36" s="6" t="b">
        <f t="shared" si="4"/>
        <v>1</v>
      </c>
      <c r="Q36" s="7" t="s">
        <v>37</v>
      </c>
      <c r="R36" s="8">
        <v>110.0</v>
      </c>
      <c r="S36" s="8" t="s">
        <v>1380</v>
      </c>
      <c r="T36" s="9">
        <v>1.635946668433E12</v>
      </c>
      <c r="U36" s="6" t="b">
        <f t="shared" si="5"/>
        <v>1</v>
      </c>
      <c r="V36" s="7" t="s">
        <v>152</v>
      </c>
      <c r="W36" s="8">
        <v>208.0</v>
      </c>
      <c r="X36" s="8" t="s">
        <v>1376</v>
      </c>
      <c r="Y36" s="9">
        <v>1.635947193594E12</v>
      </c>
      <c r="Z36" s="6" t="b">
        <f t="shared" si="6"/>
        <v>1</v>
      </c>
      <c r="AA36" s="7" t="s">
        <v>127</v>
      </c>
      <c r="AB36" s="8">
        <v>463.0</v>
      </c>
      <c r="AC36" s="8" t="s">
        <v>1377</v>
      </c>
      <c r="AD36" s="9">
        <v>1.635947690876E12</v>
      </c>
      <c r="AE36" s="6" t="b">
        <f t="shared" si="7"/>
        <v>0</v>
      </c>
      <c r="AF36" s="7" t="s">
        <v>101</v>
      </c>
      <c r="AG36" s="8">
        <v>2174.0</v>
      </c>
      <c r="AH36" s="8" t="s">
        <v>1383</v>
      </c>
      <c r="AI36" s="9">
        <v>1.635952152869E12</v>
      </c>
      <c r="AJ36" s="6" t="b">
        <f t="shared" si="8"/>
        <v>1</v>
      </c>
      <c r="AK36" s="7" t="s">
        <v>48</v>
      </c>
      <c r="AL36" s="8">
        <v>298.0</v>
      </c>
      <c r="AM36" s="8" t="s">
        <v>1384</v>
      </c>
      <c r="AN36" s="9">
        <v>1.6359531572E12</v>
      </c>
      <c r="AO36" s="6" t="b">
        <f t="shared" si="9"/>
        <v>1</v>
      </c>
      <c r="AP36" s="7" t="s">
        <v>145</v>
      </c>
      <c r="AQ36" s="8">
        <v>242.0</v>
      </c>
      <c r="AR36" s="8" t="s">
        <v>1385</v>
      </c>
      <c r="AS36" s="9">
        <v>1.635953811204E12</v>
      </c>
    </row>
    <row r="37">
      <c r="A37" s="6" t="b">
        <f t="shared" si="1"/>
        <v>1</v>
      </c>
      <c r="B37" s="7" t="s">
        <v>33</v>
      </c>
      <c r="C37" s="8">
        <v>209.0</v>
      </c>
      <c r="D37" s="8" t="s">
        <v>1386</v>
      </c>
      <c r="E37" s="9">
        <v>1.635942560104E12</v>
      </c>
      <c r="F37" s="6" t="b">
        <f t="shared" si="2"/>
        <v>1</v>
      </c>
      <c r="G37" s="7" t="s">
        <v>48</v>
      </c>
      <c r="H37" s="8">
        <v>550.0</v>
      </c>
      <c r="I37" s="8" t="s">
        <v>1381</v>
      </c>
      <c r="J37" s="9">
        <v>1.635943085644E12</v>
      </c>
      <c r="K37" s="6" t="b">
        <f t="shared" si="3"/>
        <v>1</v>
      </c>
      <c r="L37" s="7" t="s">
        <v>30</v>
      </c>
      <c r="M37" s="8">
        <v>143.0</v>
      </c>
      <c r="N37" s="8" t="s">
        <v>1382</v>
      </c>
      <c r="O37" s="9">
        <v>1.635943558225E12</v>
      </c>
      <c r="P37" s="6" t="b">
        <f t="shared" si="4"/>
        <v>1</v>
      </c>
      <c r="Q37" s="7" t="s">
        <v>48</v>
      </c>
      <c r="R37" s="8">
        <v>237.0</v>
      </c>
      <c r="S37" s="8" t="s">
        <v>1380</v>
      </c>
      <c r="T37" s="9">
        <v>1.635946668668E12</v>
      </c>
      <c r="U37" s="6" t="b">
        <f t="shared" si="5"/>
        <v>1</v>
      </c>
      <c r="V37" s="7" t="s">
        <v>33</v>
      </c>
      <c r="W37" s="8">
        <v>169.0</v>
      </c>
      <c r="X37" s="8" t="s">
        <v>1376</v>
      </c>
      <c r="Y37" s="9">
        <v>1.635947193762E12</v>
      </c>
      <c r="Z37" s="6" t="b">
        <f t="shared" si="6"/>
        <v>1</v>
      </c>
      <c r="AA37" s="7" t="s">
        <v>133</v>
      </c>
      <c r="AB37" s="8">
        <v>119.0</v>
      </c>
      <c r="AC37" s="8" t="s">
        <v>1387</v>
      </c>
      <c r="AD37" s="9">
        <v>1.635947691014E12</v>
      </c>
      <c r="AE37" s="6" t="b">
        <f t="shared" si="7"/>
        <v>1</v>
      </c>
      <c r="AF37" s="7" t="s">
        <v>107</v>
      </c>
      <c r="AG37" s="8">
        <v>283.0</v>
      </c>
      <c r="AH37" s="8" t="s">
        <v>1388</v>
      </c>
      <c r="AI37" s="9">
        <v>1.635952153151E12</v>
      </c>
      <c r="AJ37" s="6" t="b">
        <f t="shared" si="8"/>
        <v>1</v>
      </c>
      <c r="AK37" s="7" t="s">
        <v>88</v>
      </c>
      <c r="AL37" s="8">
        <v>395.0</v>
      </c>
      <c r="AM37" s="8" t="s">
        <v>1384</v>
      </c>
      <c r="AN37" s="9">
        <v>1.635953157595E12</v>
      </c>
      <c r="AO37" s="6" t="b">
        <f t="shared" si="9"/>
        <v>1</v>
      </c>
      <c r="AP37" s="7" t="s">
        <v>30</v>
      </c>
      <c r="AQ37" s="8">
        <v>293.0</v>
      </c>
      <c r="AR37" s="8" t="s">
        <v>1385</v>
      </c>
      <c r="AS37" s="9">
        <v>1.6359538115E12</v>
      </c>
    </row>
    <row r="38">
      <c r="A38" s="6" t="b">
        <f t="shared" si="1"/>
        <v>1</v>
      </c>
      <c r="B38" s="7" t="s">
        <v>48</v>
      </c>
      <c r="C38" s="8">
        <v>389.0</v>
      </c>
      <c r="D38" s="8" t="s">
        <v>1386</v>
      </c>
      <c r="E38" s="9">
        <v>1.635942560492E12</v>
      </c>
      <c r="F38" s="6" t="b">
        <f t="shared" si="2"/>
        <v>1</v>
      </c>
      <c r="G38" s="7" t="s">
        <v>127</v>
      </c>
      <c r="H38" s="8">
        <v>337.0</v>
      </c>
      <c r="I38" s="8" t="s">
        <v>1381</v>
      </c>
      <c r="J38" s="9">
        <v>1.635943085979E12</v>
      </c>
      <c r="K38" s="6" t="b">
        <f t="shared" si="3"/>
        <v>1</v>
      </c>
      <c r="L38" s="7" t="s">
        <v>152</v>
      </c>
      <c r="M38" s="8">
        <v>200.0</v>
      </c>
      <c r="N38" s="8" t="s">
        <v>1382</v>
      </c>
      <c r="O38" s="9">
        <v>1.635943558426E12</v>
      </c>
      <c r="P38" s="6" t="b">
        <f t="shared" si="4"/>
        <v>0</v>
      </c>
      <c r="Q38" s="7" t="s">
        <v>1389</v>
      </c>
      <c r="R38" s="8">
        <v>719.0</v>
      </c>
      <c r="S38" s="8" t="s">
        <v>1390</v>
      </c>
      <c r="T38" s="9">
        <v>1.635946669389E12</v>
      </c>
      <c r="U38" s="6" t="b">
        <f t="shared" si="5"/>
        <v>1</v>
      </c>
      <c r="V38" s="7" t="s">
        <v>48</v>
      </c>
      <c r="W38" s="8">
        <v>496.0</v>
      </c>
      <c r="X38" s="8" t="s">
        <v>1391</v>
      </c>
      <c r="Y38" s="9">
        <v>1.635947194256E12</v>
      </c>
      <c r="Z38" s="6" t="b">
        <f t="shared" si="6"/>
        <v>1</v>
      </c>
      <c r="AA38" s="7" t="s">
        <v>30</v>
      </c>
      <c r="AB38" s="8">
        <v>143.0</v>
      </c>
      <c r="AC38" s="8" t="s">
        <v>1387</v>
      </c>
      <c r="AD38" s="9">
        <v>1.63594769114E12</v>
      </c>
      <c r="AE38" s="6" t="b">
        <f t="shared" si="7"/>
        <v>1</v>
      </c>
      <c r="AF38" s="7" t="s">
        <v>118</v>
      </c>
      <c r="AG38" s="8">
        <v>244.0</v>
      </c>
      <c r="AH38" s="8" t="s">
        <v>1388</v>
      </c>
      <c r="AI38" s="9">
        <v>1.635952153399E12</v>
      </c>
      <c r="AJ38" s="6" t="b">
        <f t="shared" si="8"/>
        <v>1</v>
      </c>
      <c r="AK38" s="7" t="s">
        <v>37</v>
      </c>
      <c r="AL38" s="8">
        <v>165.0</v>
      </c>
      <c r="AM38" s="8" t="s">
        <v>1384</v>
      </c>
      <c r="AN38" s="9">
        <v>1.635953157762E12</v>
      </c>
      <c r="AO38" s="6" t="b">
        <f t="shared" si="9"/>
        <v>1</v>
      </c>
      <c r="AP38" s="7" t="s">
        <v>152</v>
      </c>
      <c r="AQ38" s="8">
        <v>251.0</v>
      </c>
      <c r="AR38" s="8" t="s">
        <v>1385</v>
      </c>
      <c r="AS38" s="9">
        <v>1.635953811747E12</v>
      </c>
    </row>
    <row r="39">
      <c r="A39" s="6" t="b">
        <f t="shared" si="1"/>
        <v>1</v>
      </c>
      <c r="B39" s="7" t="s">
        <v>127</v>
      </c>
      <c r="C39" s="8">
        <v>1001.0</v>
      </c>
      <c r="D39" s="8" t="s">
        <v>1392</v>
      </c>
      <c r="E39" s="9">
        <v>1.635942561492E12</v>
      </c>
      <c r="F39" s="6" t="b">
        <f t="shared" si="2"/>
        <v>1</v>
      </c>
      <c r="G39" s="7" t="s">
        <v>144</v>
      </c>
      <c r="H39" s="8">
        <v>266.0</v>
      </c>
      <c r="I39" s="8" t="s">
        <v>1393</v>
      </c>
      <c r="J39" s="9">
        <v>1.635943086247E12</v>
      </c>
      <c r="K39" s="6" t="b">
        <f t="shared" si="3"/>
        <v>1</v>
      </c>
      <c r="L39" s="7" t="s">
        <v>36</v>
      </c>
      <c r="M39" s="8">
        <v>135.0</v>
      </c>
      <c r="N39" s="8" t="s">
        <v>1382</v>
      </c>
      <c r="O39" s="9">
        <v>1.63594355856E12</v>
      </c>
      <c r="P39" s="6" t="b">
        <f t="shared" si="4"/>
        <v>1</v>
      </c>
      <c r="Q39" s="7" t="s">
        <v>48</v>
      </c>
      <c r="R39" s="8">
        <v>376.0</v>
      </c>
      <c r="S39" s="8" t="s">
        <v>1390</v>
      </c>
      <c r="T39" s="9">
        <v>1.635946669764E12</v>
      </c>
      <c r="U39" s="6" t="b">
        <f t="shared" si="5"/>
        <v>1</v>
      </c>
      <c r="V39" s="7" t="s">
        <v>127</v>
      </c>
      <c r="W39" s="8">
        <v>516.0</v>
      </c>
      <c r="X39" s="8" t="s">
        <v>1391</v>
      </c>
      <c r="Y39" s="9">
        <v>1.635947194774E12</v>
      </c>
      <c r="Z39" s="6" t="b">
        <f t="shared" si="6"/>
        <v>1</v>
      </c>
      <c r="AA39" s="7" t="s">
        <v>23</v>
      </c>
      <c r="AB39" s="8">
        <v>202.0</v>
      </c>
      <c r="AC39" s="8" t="s">
        <v>1387</v>
      </c>
      <c r="AD39" s="9">
        <v>1.63594769134E12</v>
      </c>
      <c r="AE39" s="6" t="b">
        <f t="shared" si="7"/>
        <v>1</v>
      </c>
      <c r="AF39" s="7" t="s">
        <v>48</v>
      </c>
      <c r="AG39" s="8">
        <v>487.0</v>
      </c>
      <c r="AH39" s="8" t="s">
        <v>1388</v>
      </c>
      <c r="AI39" s="9">
        <v>1.635952153886E12</v>
      </c>
      <c r="AJ39" s="6" t="b">
        <f t="shared" si="8"/>
        <v>1</v>
      </c>
      <c r="AK39" s="7" t="s">
        <v>48</v>
      </c>
      <c r="AL39" s="8">
        <v>313.0</v>
      </c>
      <c r="AM39" s="8" t="s">
        <v>1394</v>
      </c>
      <c r="AN39" s="9">
        <v>1.635953158074E12</v>
      </c>
      <c r="AO39" s="6" t="b">
        <f t="shared" si="9"/>
        <v>1</v>
      </c>
      <c r="AP39" s="7" t="s">
        <v>33</v>
      </c>
      <c r="AQ39" s="8">
        <v>343.0</v>
      </c>
      <c r="AR39" s="8" t="s">
        <v>1395</v>
      </c>
      <c r="AS39" s="9">
        <v>1.63595381209E12</v>
      </c>
    </row>
    <row r="40">
      <c r="A40" s="6" t="b">
        <f t="shared" si="1"/>
        <v>1</v>
      </c>
      <c r="B40" s="7" t="s">
        <v>144</v>
      </c>
      <c r="C40" s="8">
        <v>262.0</v>
      </c>
      <c r="D40" s="8" t="s">
        <v>1392</v>
      </c>
      <c r="E40" s="9">
        <v>1.635942561765E12</v>
      </c>
      <c r="F40" s="6" t="b">
        <f t="shared" si="2"/>
        <v>1</v>
      </c>
      <c r="G40" s="7" t="s">
        <v>48</v>
      </c>
      <c r="H40" s="8">
        <v>197.0</v>
      </c>
      <c r="I40" s="8" t="s">
        <v>1393</v>
      </c>
      <c r="J40" s="9">
        <v>1.635943086443E12</v>
      </c>
      <c r="K40" s="6" t="b">
        <f t="shared" si="3"/>
        <v>1</v>
      </c>
      <c r="L40" s="7" t="s">
        <v>48</v>
      </c>
      <c r="M40" s="8">
        <v>438.0</v>
      </c>
      <c r="N40" s="8" t="s">
        <v>1396</v>
      </c>
      <c r="O40" s="9">
        <v>1.635943559E12</v>
      </c>
      <c r="P40" s="6" t="b">
        <f t="shared" si="4"/>
        <v>0</v>
      </c>
      <c r="Q40" s="7" t="s">
        <v>101</v>
      </c>
      <c r="R40" s="8">
        <v>609.0</v>
      </c>
      <c r="S40" s="8" t="s">
        <v>1397</v>
      </c>
      <c r="T40" s="9">
        <v>1.635946670375E12</v>
      </c>
      <c r="U40" s="6" t="b">
        <f t="shared" si="5"/>
        <v>1</v>
      </c>
      <c r="V40" s="7" t="s">
        <v>144</v>
      </c>
      <c r="W40" s="8">
        <v>287.0</v>
      </c>
      <c r="X40" s="8" t="s">
        <v>1398</v>
      </c>
      <c r="Y40" s="9">
        <v>1.63594719506E12</v>
      </c>
      <c r="Z40" s="6" t="b">
        <f t="shared" si="6"/>
        <v>1</v>
      </c>
      <c r="AA40" s="7" t="s">
        <v>145</v>
      </c>
      <c r="AB40" s="8">
        <v>117.0</v>
      </c>
      <c r="AC40" s="8" t="s">
        <v>1387</v>
      </c>
      <c r="AD40" s="9">
        <v>1.635947691457E12</v>
      </c>
      <c r="AE40" s="6" t="b">
        <f t="shared" si="7"/>
        <v>1</v>
      </c>
      <c r="AF40" s="7" t="s">
        <v>127</v>
      </c>
      <c r="AG40" s="8">
        <v>437.0</v>
      </c>
      <c r="AH40" s="8" t="s">
        <v>1399</v>
      </c>
      <c r="AI40" s="9">
        <v>1.63595215432E12</v>
      </c>
      <c r="AJ40" s="6" t="b">
        <f t="shared" si="8"/>
        <v>1</v>
      </c>
      <c r="AK40" s="7" t="s">
        <v>186</v>
      </c>
      <c r="AL40" s="8">
        <v>641.0</v>
      </c>
      <c r="AM40" s="8" t="s">
        <v>1394</v>
      </c>
      <c r="AN40" s="9">
        <v>1.635953158718E12</v>
      </c>
      <c r="AO40" s="6" t="b">
        <f t="shared" si="9"/>
        <v>1</v>
      </c>
      <c r="AP40" s="7" t="s">
        <v>48</v>
      </c>
      <c r="AQ40" s="8">
        <v>589.0</v>
      </c>
      <c r="AR40" s="8" t="s">
        <v>1395</v>
      </c>
      <c r="AS40" s="9">
        <v>1.63595381268E12</v>
      </c>
    </row>
    <row r="41">
      <c r="A41" s="6" t="b">
        <f t="shared" si="1"/>
        <v>1</v>
      </c>
      <c r="B41" s="7" t="s">
        <v>48</v>
      </c>
      <c r="C41" s="8">
        <v>243.0</v>
      </c>
      <c r="D41" s="8" t="s">
        <v>1392</v>
      </c>
      <c r="E41" s="9">
        <v>1.635942561997E12</v>
      </c>
      <c r="F41" s="6" t="b">
        <f t="shared" si="2"/>
        <v>1</v>
      </c>
      <c r="G41" s="7" t="s">
        <v>116</v>
      </c>
      <c r="H41" s="8">
        <v>4725.0</v>
      </c>
      <c r="I41" s="8" t="s">
        <v>1400</v>
      </c>
      <c r="J41" s="9">
        <v>1.63594309117E12</v>
      </c>
      <c r="K41" s="6" t="b">
        <f t="shared" si="3"/>
        <v>1</v>
      </c>
      <c r="L41" s="7" t="s">
        <v>36</v>
      </c>
      <c r="M41" s="8">
        <v>159.0</v>
      </c>
      <c r="N41" s="8" t="s">
        <v>1396</v>
      </c>
      <c r="O41" s="9">
        <v>1.635943559175E12</v>
      </c>
      <c r="P41" s="6" t="b">
        <f t="shared" si="4"/>
        <v>1</v>
      </c>
      <c r="Q41" s="7" t="s">
        <v>48</v>
      </c>
      <c r="R41" s="8">
        <v>171.0</v>
      </c>
      <c r="S41" s="8" t="s">
        <v>1397</v>
      </c>
      <c r="T41" s="9">
        <v>1.635946670543E12</v>
      </c>
      <c r="U41" s="6" t="b">
        <f t="shared" si="5"/>
        <v>1</v>
      </c>
      <c r="V41" s="7" t="s">
        <v>48</v>
      </c>
      <c r="W41" s="8">
        <v>395.0</v>
      </c>
      <c r="X41" s="8" t="s">
        <v>1398</v>
      </c>
      <c r="Y41" s="9">
        <v>1.635947195465E12</v>
      </c>
      <c r="Z41" s="6" t="b">
        <f t="shared" si="6"/>
        <v>1</v>
      </c>
      <c r="AA41" s="7" t="s">
        <v>30</v>
      </c>
      <c r="AB41" s="8">
        <v>125.0</v>
      </c>
      <c r="AC41" s="8" t="s">
        <v>1387</v>
      </c>
      <c r="AD41" s="9">
        <v>1.635947691583E12</v>
      </c>
      <c r="AE41" s="6" t="b">
        <f t="shared" si="7"/>
        <v>1</v>
      </c>
      <c r="AF41" s="7" t="s">
        <v>133</v>
      </c>
      <c r="AG41" s="8">
        <v>121.0</v>
      </c>
      <c r="AH41" s="8" t="s">
        <v>1399</v>
      </c>
      <c r="AI41" s="9">
        <v>1.635952154441E12</v>
      </c>
      <c r="AJ41" s="6" t="b">
        <f t="shared" si="8"/>
        <v>1</v>
      </c>
      <c r="AK41" s="7" t="s">
        <v>107</v>
      </c>
      <c r="AL41" s="8">
        <v>211.0</v>
      </c>
      <c r="AM41" s="8" t="s">
        <v>1394</v>
      </c>
      <c r="AN41" s="9">
        <v>1.635953158927E12</v>
      </c>
      <c r="AO41" s="6" t="b">
        <f t="shared" si="9"/>
        <v>1</v>
      </c>
      <c r="AP41" s="7" t="s">
        <v>127</v>
      </c>
      <c r="AQ41" s="8">
        <v>522.0</v>
      </c>
      <c r="AR41" s="8" t="s">
        <v>1401</v>
      </c>
      <c r="AS41" s="9">
        <v>1.635953813203E12</v>
      </c>
    </row>
    <row r="42">
      <c r="A42" s="6" t="b">
        <f t="shared" si="1"/>
        <v>1</v>
      </c>
      <c r="B42" s="7" t="s">
        <v>118</v>
      </c>
      <c r="C42" s="8">
        <v>4581.0</v>
      </c>
      <c r="D42" s="8" t="s">
        <v>1402</v>
      </c>
      <c r="E42" s="9">
        <v>1.635942566582E12</v>
      </c>
      <c r="F42" s="6" t="b">
        <f t="shared" si="2"/>
        <v>1</v>
      </c>
      <c r="G42" s="7" t="s">
        <v>157</v>
      </c>
      <c r="H42" s="8">
        <v>1355.0</v>
      </c>
      <c r="I42" s="8" t="s">
        <v>1403</v>
      </c>
      <c r="J42" s="9">
        <v>1.635943092525E12</v>
      </c>
      <c r="K42" s="6" t="b">
        <f t="shared" si="3"/>
        <v>1</v>
      </c>
      <c r="L42" s="7" t="s">
        <v>152</v>
      </c>
      <c r="M42" s="8">
        <v>140.0</v>
      </c>
      <c r="N42" s="8" t="s">
        <v>1396</v>
      </c>
      <c r="O42" s="9">
        <v>1.635943559298E12</v>
      </c>
      <c r="P42" s="6" t="b">
        <f t="shared" si="4"/>
        <v>1</v>
      </c>
      <c r="Q42" s="7" t="s">
        <v>107</v>
      </c>
      <c r="R42" s="8">
        <v>365.0</v>
      </c>
      <c r="S42" s="8" t="s">
        <v>1397</v>
      </c>
      <c r="T42" s="9">
        <v>1.63594667091E12</v>
      </c>
      <c r="U42" s="6" t="b">
        <f t="shared" si="5"/>
        <v>1</v>
      </c>
      <c r="V42" s="7" t="s">
        <v>116</v>
      </c>
      <c r="W42" s="8">
        <v>5233.0</v>
      </c>
      <c r="X42" s="8" t="s">
        <v>1404</v>
      </c>
      <c r="Y42" s="9">
        <v>1.635947200691E12</v>
      </c>
      <c r="Z42" s="6" t="b">
        <f t="shared" si="6"/>
        <v>1</v>
      </c>
      <c r="AA42" s="7" t="s">
        <v>152</v>
      </c>
      <c r="AB42" s="8">
        <v>167.0</v>
      </c>
      <c r="AC42" s="8" t="s">
        <v>1387</v>
      </c>
      <c r="AD42" s="9">
        <v>1.635947691752E12</v>
      </c>
      <c r="AE42" s="6" t="b">
        <f t="shared" si="7"/>
        <v>1</v>
      </c>
      <c r="AF42" s="7" t="s">
        <v>133</v>
      </c>
      <c r="AG42" s="8">
        <v>194.0</v>
      </c>
      <c r="AH42" s="8" t="s">
        <v>1399</v>
      </c>
      <c r="AI42" s="9">
        <v>1.635952154636E12</v>
      </c>
      <c r="AJ42" s="6" t="b">
        <f t="shared" si="8"/>
        <v>1</v>
      </c>
      <c r="AK42" s="7" t="s">
        <v>186</v>
      </c>
      <c r="AL42" s="8">
        <v>430.0</v>
      </c>
      <c r="AM42" s="8" t="s">
        <v>1405</v>
      </c>
      <c r="AN42" s="9">
        <v>1.635953159374E12</v>
      </c>
      <c r="AO42" s="6" t="b">
        <f t="shared" si="9"/>
        <v>1</v>
      </c>
      <c r="AP42" s="7" t="s">
        <v>144</v>
      </c>
      <c r="AQ42" s="8">
        <v>280.0</v>
      </c>
      <c r="AR42" s="8" t="s">
        <v>1401</v>
      </c>
      <c r="AS42" s="9">
        <v>1.635953813484E12</v>
      </c>
    </row>
    <row r="43">
      <c r="A43" s="6" t="b">
        <f t="shared" si="1"/>
        <v>1</v>
      </c>
      <c r="B43" s="7" t="s">
        <v>157</v>
      </c>
      <c r="C43" s="8">
        <v>779.0</v>
      </c>
      <c r="D43" s="8" t="s">
        <v>1406</v>
      </c>
      <c r="E43" s="9">
        <v>1.635942567359E12</v>
      </c>
      <c r="F43" s="6" t="b">
        <f t="shared" si="2"/>
        <v>1</v>
      </c>
      <c r="G43" s="7" t="s">
        <v>189</v>
      </c>
      <c r="H43" s="8">
        <v>870.0</v>
      </c>
      <c r="I43" s="8" t="s">
        <v>1407</v>
      </c>
      <c r="J43" s="9">
        <v>1.635943093394E12</v>
      </c>
      <c r="K43" s="6" t="b">
        <f t="shared" si="3"/>
        <v>1</v>
      </c>
      <c r="L43" s="7" t="s">
        <v>33</v>
      </c>
      <c r="M43" s="8">
        <v>179.0</v>
      </c>
      <c r="N43" s="8" t="s">
        <v>1396</v>
      </c>
      <c r="O43" s="9">
        <v>1.635943559487E12</v>
      </c>
      <c r="P43" s="6" t="b">
        <f t="shared" si="4"/>
        <v>1</v>
      </c>
      <c r="Q43" s="7" t="s">
        <v>111</v>
      </c>
      <c r="R43" s="8">
        <v>136.0</v>
      </c>
      <c r="S43" s="8" t="s">
        <v>1408</v>
      </c>
      <c r="T43" s="9">
        <v>1.635946671055E12</v>
      </c>
      <c r="U43" s="6" t="b">
        <f t="shared" si="5"/>
        <v>1</v>
      </c>
      <c r="V43" s="7" t="s">
        <v>157</v>
      </c>
      <c r="W43" s="8">
        <v>418.0</v>
      </c>
      <c r="X43" s="8" t="s">
        <v>1409</v>
      </c>
      <c r="Y43" s="9">
        <v>1.635947201107E12</v>
      </c>
      <c r="Z43" s="6" t="b">
        <f t="shared" si="6"/>
        <v>1</v>
      </c>
      <c r="AA43" s="7" t="s">
        <v>33</v>
      </c>
      <c r="AB43" s="8">
        <v>184.0</v>
      </c>
      <c r="AC43" s="8" t="s">
        <v>1387</v>
      </c>
      <c r="AD43" s="9">
        <v>1.635947691952E12</v>
      </c>
      <c r="AE43" s="6" t="b">
        <f t="shared" si="7"/>
        <v>1</v>
      </c>
      <c r="AF43" s="7" t="s">
        <v>23</v>
      </c>
      <c r="AG43" s="8">
        <v>250.0</v>
      </c>
      <c r="AH43" s="8" t="s">
        <v>1399</v>
      </c>
      <c r="AI43" s="9">
        <v>1.635952154892E12</v>
      </c>
      <c r="AJ43" s="6" t="b">
        <f t="shared" si="8"/>
        <v>1</v>
      </c>
      <c r="AK43" s="7" t="s">
        <v>48</v>
      </c>
      <c r="AL43" s="8">
        <v>140.0</v>
      </c>
      <c r="AM43" s="8" t="s">
        <v>1405</v>
      </c>
      <c r="AN43" s="9">
        <v>1.635953159498E12</v>
      </c>
      <c r="AO43" s="6" t="b">
        <f t="shared" si="9"/>
        <v>1</v>
      </c>
      <c r="AP43" s="7" t="s">
        <v>48</v>
      </c>
      <c r="AQ43" s="8">
        <v>209.0</v>
      </c>
      <c r="AR43" s="8" t="s">
        <v>1401</v>
      </c>
      <c r="AS43" s="9">
        <v>1.635953813691E12</v>
      </c>
    </row>
    <row r="44">
      <c r="A44" s="6" t="b">
        <f t="shared" si="1"/>
        <v>1</v>
      </c>
      <c r="B44" s="7" t="s">
        <v>125</v>
      </c>
      <c r="C44" s="8">
        <v>259.0</v>
      </c>
      <c r="D44" s="8" t="s">
        <v>1406</v>
      </c>
      <c r="E44" s="9">
        <v>1.63594256762E12</v>
      </c>
      <c r="F44" s="6" t="b">
        <f t="shared" si="2"/>
        <v>1</v>
      </c>
      <c r="G44" s="7" t="s">
        <v>131</v>
      </c>
      <c r="H44" s="8">
        <v>129.0</v>
      </c>
      <c r="I44" s="8" t="s">
        <v>1407</v>
      </c>
      <c r="J44" s="9">
        <v>1.635943093535E12</v>
      </c>
      <c r="K44" s="6" t="b">
        <f t="shared" si="3"/>
        <v>1</v>
      </c>
      <c r="L44" s="7" t="s">
        <v>48</v>
      </c>
      <c r="M44" s="8">
        <v>467.0</v>
      </c>
      <c r="N44" s="8" t="s">
        <v>1396</v>
      </c>
      <c r="O44" s="9">
        <v>1.635943559944E12</v>
      </c>
      <c r="P44" s="6" t="b">
        <f t="shared" si="4"/>
        <v>1</v>
      </c>
      <c r="Q44" s="7" t="s">
        <v>107</v>
      </c>
      <c r="R44" s="8">
        <v>409.0</v>
      </c>
      <c r="S44" s="8" t="s">
        <v>1408</v>
      </c>
      <c r="T44" s="9">
        <v>1.635946671454E12</v>
      </c>
      <c r="U44" s="6" t="b">
        <f t="shared" si="5"/>
        <v>1</v>
      </c>
      <c r="V44" s="7" t="s">
        <v>125</v>
      </c>
      <c r="W44" s="8">
        <v>261.0</v>
      </c>
      <c r="X44" s="8" t="s">
        <v>1409</v>
      </c>
      <c r="Y44" s="9">
        <v>1.63594720137E12</v>
      </c>
      <c r="Z44" s="6" t="b">
        <f t="shared" si="6"/>
        <v>1</v>
      </c>
      <c r="AA44" s="7" t="s">
        <v>48</v>
      </c>
      <c r="AB44" s="8">
        <v>371.0</v>
      </c>
      <c r="AC44" s="8" t="s">
        <v>1410</v>
      </c>
      <c r="AD44" s="9">
        <v>1.635947692306E12</v>
      </c>
      <c r="AE44" s="6" t="b">
        <f t="shared" si="7"/>
        <v>1</v>
      </c>
      <c r="AF44" s="7" t="s">
        <v>133</v>
      </c>
      <c r="AG44" s="8">
        <v>370.0</v>
      </c>
      <c r="AH44" s="8" t="s">
        <v>1411</v>
      </c>
      <c r="AI44" s="9">
        <v>1.635952155257E12</v>
      </c>
      <c r="AJ44" s="6" t="b">
        <f t="shared" si="8"/>
        <v>0</v>
      </c>
      <c r="AK44" s="7" t="s">
        <v>97</v>
      </c>
      <c r="AL44" s="8">
        <v>1071.0</v>
      </c>
      <c r="AM44" s="8" t="s">
        <v>1412</v>
      </c>
      <c r="AN44" s="9">
        <v>1.635953160567E12</v>
      </c>
      <c r="AO44" s="6" t="b">
        <f t="shared" si="9"/>
        <v>1</v>
      </c>
      <c r="AP44" s="7" t="s">
        <v>125</v>
      </c>
      <c r="AQ44" s="8">
        <v>5391.0</v>
      </c>
      <c r="AR44" s="8" t="s">
        <v>1413</v>
      </c>
      <c r="AS44" s="9">
        <v>1.635953819085E12</v>
      </c>
    </row>
    <row r="45">
      <c r="A45" s="6" t="b">
        <f t="shared" si="1"/>
        <v>1</v>
      </c>
      <c r="B45" s="7" t="s">
        <v>131</v>
      </c>
      <c r="C45" s="8">
        <v>222.0</v>
      </c>
      <c r="D45" s="8" t="s">
        <v>1406</v>
      </c>
      <c r="E45" s="9">
        <v>1.635942567843E12</v>
      </c>
      <c r="F45" s="6" t="b">
        <f t="shared" si="2"/>
        <v>1</v>
      </c>
      <c r="G45" s="7" t="s">
        <v>48</v>
      </c>
      <c r="H45" s="8">
        <v>720.0</v>
      </c>
      <c r="I45" s="8" t="s">
        <v>1414</v>
      </c>
      <c r="J45" s="9">
        <v>1.635943094242E12</v>
      </c>
      <c r="K45" s="6" t="b">
        <f t="shared" si="3"/>
        <v>1</v>
      </c>
      <c r="L45" s="7" t="s">
        <v>127</v>
      </c>
      <c r="M45" s="8">
        <v>307.0</v>
      </c>
      <c r="N45" s="8" t="s">
        <v>1415</v>
      </c>
      <c r="O45" s="9">
        <v>1.635943560253E12</v>
      </c>
      <c r="P45" s="6" t="b">
        <f t="shared" si="4"/>
        <v>1</v>
      </c>
      <c r="Q45" s="7" t="s">
        <v>48</v>
      </c>
      <c r="R45" s="8">
        <v>167.0</v>
      </c>
      <c r="S45" s="8" t="s">
        <v>1408</v>
      </c>
      <c r="T45" s="9">
        <v>1.63594667162E12</v>
      </c>
      <c r="U45" s="6" t="b">
        <f t="shared" si="5"/>
        <v>1</v>
      </c>
      <c r="V45" s="7" t="s">
        <v>131</v>
      </c>
      <c r="W45" s="8">
        <v>184.0</v>
      </c>
      <c r="X45" s="8" t="s">
        <v>1409</v>
      </c>
      <c r="Y45" s="9">
        <v>1.635947201555E12</v>
      </c>
      <c r="Z45" s="6" t="b">
        <f t="shared" si="6"/>
        <v>1</v>
      </c>
      <c r="AA45" s="7" t="s">
        <v>127</v>
      </c>
      <c r="AB45" s="8">
        <v>675.0</v>
      </c>
      <c r="AC45" s="8" t="s">
        <v>1410</v>
      </c>
      <c r="AD45" s="9">
        <v>1.635947692979E12</v>
      </c>
      <c r="AE45" s="6" t="b">
        <f t="shared" si="7"/>
        <v>1</v>
      </c>
      <c r="AF45" s="7" t="s">
        <v>133</v>
      </c>
      <c r="AG45" s="8">
        <v>141.0</v>
      </c>
      <c r="AH45" s="8" t="s">
        <v>1411</v>
      </c>
      <c r="AI45" s="9">
        <v>1.635952155396E12</v>
      </c>
      <c r="AJ45" s="6" t="b">
        <f t="shared" si="8"/>
        <v>1</v>
      </c>
      <c r="AK45" s="7" t="s">
        <v>107</v>
      </c>
      <c r="AL45" s="8">
        <v>401.0</v>
      </c>
      <c r="AM45" s="8" t="s">
        <v>1412</v>
      </c>
      <c r="AN45" s="9">
        <v>1.635953160975E12</v>
      </c>
      <c r="AO45" s="6" t="b">
        <f t="shared" si="9"/>
        <v>1</v>
      </c>
      <c r="AP45" s="7" t="s">
        <v>157</v>
      </c>
      <c r="AQ45" s="8">
        <v>461.0</v>
      </c>
      <c r="AR45" s="8" t="s">
        <v>1413</v>
      </c>
      <c r="AS45" s="9">
        <v>1.635953819545E12</v>
      </c>
    </row>
    <row r="46">
      <c r="A46" s="6" t="b">
        <f t="shared" si="1"/>
        <v>1</v>
      </c>
      <c r="B46" s="7" t="s">
        <v>48</v>
      </c>
      <c r="C46" s="8">
        <v>249.0</v>
      </c>
      <c r="D46" s="8" t="s">
        <v>1416</v>
      </c>
      <c r="E46" s="9">
        <v>1.635942568089E12</v>
      </c>
      <c r="F46" s="6" t="b">
        <f t="shared" si="2"/>
        <v>1</v>
      </c>
      <c r="G46" s="7" t="s">
        <v>48</v>
      </c>
      <c r="H46" s="8">
        <v>4441.0</v>
      </c>
      <c r="I46" s="8" t="s">
        <v>1417</v>
      </c>
      <c r="J46" s="9">
        <v>1.635943098693E12</v>
      </c>
      <c r="K46" s="6" t="b">
        <f t="shared" si="3"/>
        <v>1</v>
      </c>
      <c r="L46" s="7" t="s">
        <v>144</v>
      </c>
      <c r="M46" s="8">
        <v>252.0</v>
      </c>
      <c r="N46" s="8" t="s">
        <v>1415</v>
      </c>
      <c r="O46" s="9">
        <v>1.635943560505E12</v>
      </c>
      <c r="P46" s="6" t="b">
        <f t="shared" si="4"/>
        <v>0</v>
      </c>
      <c r="Q46" s="7" t="s">
        <v>101</v>
      </c>
      <c r="R46" s="8">
        <v>143.0</v>
      </c>
      <c r="S46" s="8" t="s">
        <v>1408</v>
      </c>
      <c r="T46" s="9">
        <v>1.635946671763E12</v>
      </c>
      <c r="U46" s="6" t="b">
        <f t="shared" si="5"/>
        <v>1</v>
      </c>
      <c r="V46" s="7" t="s">
        <v>48</v>
      </c>
      <c r="W46" s="8">
        <v>253.0</v>
      </c>
      <c r="X46" s="8" t="s">
        <v>1409</v>
      </c>
      <c r="Y46" s="9">
        <v>1.635947201806E12</v>
      </c>
      <c r="Z46" s="6" t="b">
        <f t="shared" si="6"/>
        <v>1</v>
      </c>
      <c r="AA46" s="7" t="s">
        <v>144</v>
      </c>
      <c r="AB46" s="8">
        <v>203.0</v>
      </c>
      <c r="AC46" s="8" t="s">
        <v>1418</v>
      </c>
      <c r="AD46" s="9">
        <v>1.635947693181E12</v>
      </c>
      <c r="AE46" s="6" t="b">
        <f t="shared" si="7"/>
        <v>1</v>
      </c>
      <c r="AF46" s="7" t="s">
        <v>30</v>
      </c>
      <c r="AG46" s="8">
        <v>252.0</v>
      </c>
      <c r="AH46" s="8" t="s">
        <v>1411</v>
      </c>
      <c r="AI46" s="9">
        <v>1.635952155649E12</v>
      </c>
      <c r="AJ46" s="6" t="b">
        <f t="shared" si="8"/>
        <v>1</v>
      </c>
      <c r="AK46" s="7" t="s">
        <v>131</v>
      </c>
      <c r="AL46" s="8">
        <v>192.0</v>
      </c>
      <c r="AM46" s="8" t="s">
        <v>1419</v>
      </c>
      <c r="AN46" s="9">
        <v>1.635953161161E12</v>
      </c>
      <c r="AO46" s="6" t="b">
        <f t="shared" si="9"/>
        <v>1</v>
      </c>
      <c r="AP46" s="7" t="s">
        <v>125</v>
      </c>
      <c r="AQ46" s="8">
        <v>259.0</v>
      </c>
      <c r="AR46" s="8" t="s">
        <v>1413</v>
      </c>
      <c r="AS46" s="9">
        <v>1.635953819802E12</v>
      </c>
    </row>
    <row r="47">
      <c r="A47" s="6" t="b">
        <f t="shared" si="1"/>
        <v>1</v>
      </c>
      <c r="B47" s="7" t="s">
        <v>202</v>
      </c>
      <c r="C47" s="8">
        <v>1135.0</v>
      </c>
      <c r="D47" s="8" t="s">
        <v>1420</v>
      </c>
      <c r="E47" s="9">
        <v>1.635942569221E12</v>
      </c>
      <c r="F47" s="6" t="b">
        <f t="shared" si="2"/>
        <v>1</v>
      </c>
      <c r="G47" s="7" t="s">
        <v>48</v>
      </c>
      <c r="H47" s="8">
        <v>779.0</v>
      </c>
      <c r="I47" s="8" t="s">
        <v>1421</v>
      </c>
      <c r="J47" s="9">
        <v>1.635943099492E12</v>
      </c>
      <c r="K47" s="6" t="b">
        <f t="shared" si="3"/>
        <v>1</v>
      </c>
      <c r="L47" s="7" t="s">
        <v>48</v>
      </c>
      <c r="M47" s="8">
        <v>674.0</v>
      </c>
      <c r="N47" s="8" t="s">
        <v>1422</v>
      </c>
      <c r="O47" s="9">
        <v>1.635943561178E12</v>
      </c>
      <c r="P47" s="6" t="b">
        <f t="shared" si="4"/>
        <v>1</v>
      </c>
      <c r="Q47" s="7" t="s">
        <v>107</v>
      </c>
      <c r="R47" s="8">
        <v>261.0</v>
      </c>
      <c r="S47" s="8" t="s">
        <v>1423</v>
      </c>
      <c r="T47" s="9">
        <v>1.635946672027E12</v>
      </c>
      <c r="U47" s="6" t="b">
        <f t="shared" si="5"/>
        <v>1</v>
      </c>
      <c r="V47" s="7" t="s">
        <v>202</v>
      </c>
      <c r="W47" s="8">
        <v>1017.0</v>
      </c>
      <c r="X47" s="8" t="s">
        <v>1424</v>
      </c>
      <c r="Y47" s="9">
        <v>1.63594720282E12</v>
      </c>
      <c r="Z47" s="6" t="b">
        <f t="shared" si="6"/>
        <v>1</v>
      </c>
      <c r="AA47" s="7" t="s">
        <v>48</v>
      </c>
      <c r="AB47" s="8">
        <v>153.0</v>
      </c>
      <c r="AC47" s="8" t="s">
        <v>1418</v>
      </c>
      <c r="AD47" s="9">
        <v>1.635947693338E12</v>
      </c>
      <c r="AE47" s="6" t="b">
        <f t="shared" si="7"/>
        <v>1</v>
      </c>
      <c r="AF47" s="7" t="s">
        <v>23</v>
      </c>
      <c r="AG47" s="8">
        <v>178.0</v>
      </c>
      <c r="AH47" s="8" t="s">
        <v>1411</v>
      </c>
      <c r="AI47" s="9">
        <v>1.635952155825E12</v>
      </c>
      <c r="AJ47" s="6" t="b">
        <f t="shared" si="8"/>
        <v>1</v>
      </c>
      <c r="AK47" s="7" t="s">
        <v>48</v>
      </c>
      <c r="AL47" s="8">
        <v>413.0</v>
      </c>
      <c r="AM47" s="8" t="s">
        <v>1419</v>
      </c>
      <c r="AN47" s="9">
        <v>1.635953161575E12</v>
      </c>
      <c r="AO47" s="6" t="b">
        <f t="shared" si="9"/>
        <v>1</v>
      </c>
      <c r="AP47" s="7" t="s">
        <v>131</v>
      </c>
      <c r="AQ47" s="8">
        <v>132.0</v>
      </c>
      <c r="AR47" s="8" t="s">
        <v>1413</v>
      </c>
      <c r="AS47" s="9">
        <v>1.635953819943E12</v>
      </c>
    </row>
    <row r="48">
      <c r="A48" s="6" t="b">
        <f t="shared" si="1"/>
        <v>1</v>
      </c>
      <c r="B48" s="7" t="s">
        <v>77</v>
      </c>
      <c r="C48" s="8">
        <v>242.0</v>
      </c>
      <c r="D48" s="8" t="s">
        <v>1420</v>
      </c>
      <c r="E48" s="9">
        <v>1.635942569466E12</v>
      </c>
      <c r="F48" s="6" t="b">
        <f t="shared" si="2"/>
        <v>1</v>
      </c>
      <c r="G48" s="7" t="s">
        <v>48</v>
      </c>
      <c r="H48" s="8">
        <v>3199.0</v>
      </c>
      <c r="I48" s="8" t="s">
        <v>1425</v>
      </c>
      <c r="J48" s="9">
        <v>1.635943102676E12</v>
      </c>
      <c r="K48" s="6" t="b">
        <f t="shared" si="3"/>
        <v>1</v>
      </c>
      <c r="L48" s="7" t="s">
        <v>118</v>
      </c>
      <c r="M48" s="8">
        <v>3186.0</v>
      </c>
      <c r="N48" s="8" t="s">
        <v>1426</v>
      </c>
      <c r="O48" s="9">
        <v>1.635943564366E12</v>
      </c>
      <c r="P48" s="6" t="b">
        <f t="shared" si="4"/>
        <v>1</v>
      </c>
      <c r="Q48" s="7" t="s">
        <v>111</v>
      </c>
      <c r="R48" s="8">
        <v>264.0</v>
      </c>
      <c r="S48" s="8" t="s">
        <v>1423</v>
      </c>
      <c r="T48" s="9">
        <v>1.635946672287E12</v>
      </c>
      <c r="U48" s="6" t="b">
        <f t="shared" si="5"/>
        <v>1</v>
      </c>
      <c r="V48" s="7" t="s">
        <v>77</v>
      </c>
      <c r="W48" s="8">
        <v>225.0</v>
      </c>
      <c r="X48" s="8" t="s">
        <v>1427</v>
      </c>
      <c r="Y48" s="9">
        <v>1.635947203047E12</v>
      </c>
      <c r="Z48" s="6" t="b">
        <f t="shared" si="6"/>
        <v>1</v>
      </c>
      <c r="AA48" s="7" t="s">
        <v>115</v>
      </c>
      <c r="AB48" s="8">
        <v>10837.0</v>
      </c>
      <c r="AC48" s="8" t="s">
        <v>1428</v>
      </c>
      <c r="AD48" s="9">
        <v>1.635947704175E12</v>
      </c>
      <c r="AE48" s="6" t="b">
        <f t="shared" si="7"/>
        <v>1</v>
      </c>
      <c r="AF48" s="7" t="s">
        <v>145</v>
      </c>
      <c r="AG48" s="8">
        <v>147.0</v>
      </c>
      <c r="AH48" s="8" t="s">
        <v>1411</v>
      </c>
      <c r="AI48" s="9">
        <v>1.635952155973E12</v>
      </c>
      <c r="AJ48" s="6" t="b">
        <f t="shared" si="8"/>
        <v>1</v>
      </c>
      <c r="AK48" s="7" t="s">
        <v>127</v>
      </c>
      <c r="AL48" s="8">
        <v>420.0</v>
      </c>
      <c r="AM48" s="8" t="s">
        <v>1419</v>
      </c>
      <c r="AN48" s="9">
        <v>1.635953161995E12</v>
      </c>
      <c r="AO48" s="6" t="b">
        <f t="shared" si="9"/>
        <v>1</v>
      </c>
      <c r="AP48" s="7" t="s">
        <v>48</v>
      </c>
      <c r="AQ48" s="8">
        <v>307.0</v>
      </c>
      <c r="AR48" s="8" t="s">
        <v>1429</v>
      </c>
      <c r="AS48" s="9">
        <v>1.635953820245E12</v>
      </c>
    </row>
    <row r="49">
      <c r="A49" s="6" t="b">
        <f t="shared" si="1"/>
        <v>1</v>
      </c>
      <c r="B49" s="7" t="s">
        <v>48</v>
      </c>
      <c r="C49" s="8">
        <v>181.0</v>
      </c>
      <c r="D49" s="8" t="s">
        <v>1420</v>
      </c>
      <c r="E49" s="9">
        <v>1.635942569646E12</v>
      </c>
      <c r="F49" s="6" t="b">
        <f t="shared" si="2"/>
        <v>1</v>
      </c>
      <c r="G49" s="7" t="s">
        <v>48</v>
      </c>
      <c r="H49" s="8">
        <v>413.0</v>
      </c>
      <c r="I49" s="8" t="s">
        <v>1430</v>
      </c>
      <c r="J49" s="9">
        <v>1.635943103076E12</v>
      </c>
      <c r="K49" s="6" t="b">
        <f t="shared" si="3"/>
        <v>1</v>
      </c>
      <c r="L49" s="7" t="s">
        <v>157</v>
      </c>
      <c r="M49" s="8">
        <v>1280.0</v>
      </c>
      <c r="N49" s="8" t="s">
        <v>1431</v>
      </c>
      <c r="O49" s="9">
        <v>1.635943565644E12</v>
      </c>
      <c r="P49" s="6" t="b">
        <f t="shared" si="4"/>
        <v>1</v>
      </c>
      <c r="Q49" s="7" t="s">
        <v>48</v>
      </c>
      <c r="R49" s="8">
        <v>286.0</v>
      </c>
      <c r="S49" s="8" t="s">
        <v>1423</v>
      </c>
      <c r="T49" s="9">
        <v>1.635946672574E12</v>
      </c>
      <c r="U49" s="6" t="b">
        <f t="shared" si="5"/>
        <v>1</v>
      </c>
      <c r="V49" s="7" t="s">
        <v>48</v>
      </c>
      <c r="W49" s="8">
        <v>197.0</v>
      </c>
      <c r="X49" s="8" t="s">
        <v>1427</v>
      </c>
      <c r="Y49" s="9">
        <v>1.635947203244E12</v>
      </c>
      <c r="Z49" s="6" t="b">
        <f t="shared" si="6"/>
        <v>1</v>
      </c>
      <c r="AA49" s="7" t="s">
        <v>157</v>
      </c>
      <c r="AB49" s="8">
        <v>1188.0</v>
      </c>
      <c r="AC49" s="8" t="s">
        <v>1432</v>
      </c>
      <c r="AD49" s="9">
        <v>1.635947705361E12</v>
      </c>
      <c r="AE49" s="6" t="b">
        <f t="shared" si="7"/>
        <v>1</v>
      </c>
      <c r="AF49" s="7" t="s">
        <v>30</v>
      </c>
      <c r="AG49" s="8">
        <v>142.0</v>
      </c>
      <c r="AH49" s="8" t="s">
        <v>1433</v>
      </c>
      <c r="AI49" s="9">
        <v>1.635952156117E12</v>
      </c>
      <c r="AJ49" s="6" t="b">
        <f t="shared" si="8"/>
        <v>1</v>
      </c>
      <c r="AK49" s="7" t="s">
        <v>133</v>
      </c>
      <c r="AL49" s="8">
        <v>122.0</v>
      </c>
      <c r="AM49" s="8" t="s">
        <v>1434</v>
      </c>
      <c r="AN49" s="9">
        <v>1.635953162118E12</v>
      </c>
      <c r="AO49" s="6" t="b">
        <f t="shared" si="9"/>
        <v>1</v>
      </c>
      <c r="AP49" s="7" t="s">
        <v>202</v>
      </c>
      <c r="AQ49" s="8">
        <v>1053.0</v>
      </c>
      <c r="AR49" s="8" t="s">
        <v>1435</v>
      </c>
      <c r="AS49" s="9">
        <v>1.635953821293E12</v>
      </c>
    </row>
    <row r="50">
      <c r="A50" s="6" t="b">
        <f t="shared" si="1"/>
        <v>1</v>
      </c>
      <c r="B50" s="7" t="s">
        <v>186</v>
      </c>
      <c r="C50" s="8">
        <v>382.0</v>
      </c>
      <c r="D50" s="8" t="s">
        <v>1436</v>
      </c>
      <c r="E50" s="9">
        <v>1.635942570027E12</v>
      </c>
      <c r="F50" s="6" t="b">
        <f t="shared" si="2"/>
        <v>1</v>
      </c>
      <c r="G50" s="7" t="s">
        <v>48</v>
      </c>
      <c r="H50" s="8">
        <v>219.0</v>
      </c>
      <c r="I50" s="8" t="s">
        <v>1430</v>
      </c>
      <c r="J50" s="9">
        <v>1.635943103295E12</v>
      </c>
      <c r="K50" s="6" t="b">
        <f t="shared" si="3"/>
        <v>1</v>
      </c>
      <c r="L50" s="7" t="s">
        <v>189</v>
      </c>
      <c r="M50" s="8">
        <v>484.0</v>
      </c>
      <c r="N50" s="8" t="s">
        <v>1437</v>
      </c>
      <c r="O50" s="9">
        <v>1.635943566128E12</v>
      </c>
      <c r="P50" s="6" t="b">
        <f t="shared" si="4"/>
        <v>1</v>
      </c>
      <c r="Q50" s="7" t="s">
        <v>127</v>
      </c>
      <c r="R50" s="8">
        <v>512.0</v>
      </c>
      <c r="S50" s="8" t="s">
        <v>1438</v>
      </c>
      <c r="T50" s="9">
        <v>1.635946673087E12</v>
      </c>
      <c r="U50" s="6" t="b">
        <f t="shared" si="5"/>
        <v>1</v>
      </c>
      <c r="V50" s="7" t="s">
        <v>186</v>
      </c>
      <c r="W50" s="8">
        <v>203.0</v>
      </c>
      <c r="X50" s="8" t="s">
        <v>1427</v>
      </c>
      <c r="Y50" s="9">
        <v>1.635947203448E12</v>
      </c>
      <c r="Z50" s="6" t="b">
        <f t="shared" si="6"/>
        <v>1</v>
      </c>
      <c r="AA50" s="7" t="s">
        <v>125</v>
      </c>
      <c r="AB50" s="8">
        <v>292.0</v>
      </c>
      <c r="AC50" s="8" t="s">
        <v>1432</v>
      </c>
      <c r="AD50" s="9">
        <v>1.635947705654E12</v>
      </c>
      <c r="AE50" s="6" t="b">
        <f t="shared" si="7"/>
        <v>1</v>
      </c>
      <c r="AF50" s="7" t="s">
        <v>152</v>
      </c>
      <c r="AG50" s="8">
        <v>235.0</v>
      </c>
      <c r="AH50" s="8" t="s">
        <v>1433</v>
      </c>
      <c r="AI50" s="9">
        <v>1.635952156352E12</v>
      </c>
      <c r="AJ50" s="6" t="b">
        <f t="shared" si="8"/>
        <v>1</v>
      </c>
      <c r="AK50" s="7" t="s">
        <v>30</v>
      </c>
      <c r="AL50" s="8">
        <v>177.0</v>
      </c>
      <c r="AM50" s="8" t="s">
        <v>1434</v>
      </c>
      <c r="AN50" s="9">
        <v>1.635953162292E12</v>
      </c>
      <c r="AO50" s="6" t="b">
        <f t="shared" si="9"/>
        <v>1</v>
      </c>
      <c r="AP50" s="7" t="s">
        <v>77</v>
      </c>
      <c r="AQ50" s="8">
        <v>215.0</v>
      </c>
      <c r="AR50" s="8" t="s">
        <v>1435</v>
      </c>
      <c r="AS50" s="9">
        <v>1.635953821508E12</v>
      </c>
    </row>
    <row r="51">
      <c r="A51" s="6" t="b">
        <f t="shared" si="1"/>
        <v>1</v>
      </c>
      <c r="B51" s="7" t="s">
        <v>152</v>
      </c>
      <c r="C51" s="8">
        <v>307.0</v>
      </c>
      <c r="D51" s="8" t="s">
        <v>1436</v>
      </c>
      <c r="E51" s="9">
        <v>1.635942570338E12</v>
      </c>
      <c r="F51" s="6" t="b">
        <f t="shared" si="2"/>
        <v>1</v>
      </c>
      <c r="G51" s="7" t="s">
        <v>48</v>
      </c>
      <c r="H51" s="8">
        <v>151.0</v>
      </c>
      <c r="I51" s="8" t="s">
        <v>1430</v>
      </c>
      <c r="J51" s="9">
        <v>1.635943103444E12</v>
      </c>
      <c r="K51" s="6" t="b">
        <f t="shared" si="3"/>
        <v>1</v>
      </c>
      <c r="L51" s="7" t="s">
        <v>131</v>
      </c>
      <c r="M51" s="8">
        <v>121.0</v>
      </c>
      <c r="N51" s="8" t="s">
        <v>1437</v>
      </c>
      <c r="O51" s="9">
        <v>1.635943566254E12</v>
      </c>
      <c r="P51" s="6" t="b">
        <f t="shared" si="4"/>
        <v>1</v>
      </c>
      <c r="Q51" s="7" t="s">
        <v>133</v>
      </c>
      <c r="R51" s="8">
        <v>164.0</v>
      </c>
      <c r="S51" s="8" t="s">
        <v>1438</v>
      </c>
      <c r="T51" s="9">
        <v>1.635946673251E12</v>
      </c>
      <c r="U51" s="6" t="b">
        <f t="shared" si="5"/>
        <v>1</v>
      </c>
      <c r="V51" s="7" t="s">
        <v>152</v>
      </c>
      <c r="W51" s="8">
        <v>245.0</v>
      </c>
      <c r="X51" s="8" t="s">
        <v>1427</v>
      </c>
      <c r="Y51" s="9">
        <v>1.635947203691E12</v>
      </c>
      <c r="Z51" s="6" t="b">
        <f t="shared" si="6"/>
        <v>1</v>
      </c>
      <c r="AA51" s="7" t="s">
        <v>131</v>
      </c>
      <c r="AB51" s="8">
        <v>146.0</v>
      </c>
      <c r="AC51" s="8" t="s">
        <v>1432</v>
      </c>
      <c r="AD51" s="9">
        <v>1.635947705801E12</v>
      </c>
      <c r="AE51" s="6" t="b">
        <f t="shared" si="7"/>
        <v>1</v>
      </c>
      <c r="AF51" s="7" t="s">
        <v>33</v>
      </c>
      <c r="AG51" s="8">
        <v>226.0</v>
      </c>
      <c r="AH51" s="8" t="s">
        <v>1433</v>
      </c>
      <c r="AI51" s="9">
        <v>1.635952156576E12</v>
      </c>
      <c r="AJ51" s="6" t="b">
        <f t="shared" si="8"/>
        <v>1</v>
      </c>
      <c r="AK51" s="7" t="s">
        <v>23</v>
      </c>
      <c r="AL51" s="8">
        <v>285.0</v>
      </c>
      <c r="AM51" s="8" t="s">
        <v>1434</v>
      </c>
      <c r="AN51" s="9">
        <v>1.635953162583E12</v>
      </c>
      <c r="AO51" s="6" t="b">
        <f t="shared" si="9"/>
        <v>1</v>
      </c>
      <c r="AP51" s="7" t="s">
        <v>48</v>
      </c>
      <c r="AQ51" s="8">
        <v>156.0</v>
      </c>
      <c r="AR51" s="8" t="s">
        <v>1435</v>
      </c>
      <c r="AS51" s="9">
        <v>1.635953821667E12</v>
      </c>
    </row>
    <row r="52">
      <c r="A52" s="6" t="b">
        <f t="shared" si="1"/>
        <v>1</v>
      </c>
      <c r="B52" s="7" t="s">
        <v>48</v>
      </c>
      <c r="C52" s="8">
        <v>415.0</v>
      </c>
      <c r="D52" s="8" t="s">
        <v>1436</v>
      </c>
      <c r="E52" s="9">
        <v>1.635942570768E12</v>
      </c>
      <c r="F52" s="6" t="b">
        <f t="shared" si="2"/>
        <v>1</v>
      </c>
      <c r="G52" s="7" t="s">
        <v>48</v>
      </c>
      <c r="H52" s="8">
        <v>210.0</v>
      </c>
      <c r="I52" s="8" t="s">
        <v>1430</v>
      </c>
      <c r="J52" s="9">
        <v>1.635943103652E12</v>
      </c>
      <c r="K52" s="6" t="b">
        <f t="shared" si="3"/>
        <v>1</v>
      </c>
      <c r="L52" s="7" t="s">
        <v>48</v>
      </c>
      <c r="M52" s="8">
        <v>820.0</v>
      </c>
      <c r="N52" s="8" t="s">
        <v>1439</v>
      </c>
      <c r="O52" s="9">
        <v>1.635943567069E12</v>
      </c>
      <c r="P52" s="6" t="b">
        <f t="shared" si="4"/>
        <v>1</v>
      </c>
      <c r="Q52" s="7" t="s">
        <v>30</v>
      </c>
      <c r="R52" s="8">
        <v>138.0</v>
      </c>
      <c r="S52" s="8" t="s">
        <v>1438</v>
      </c>
      <c r="T52" s="9">
        <v>1.635946673386E12</v>
      </c>
      <c r="U52" s="6" t="b">
        <f t="shared" si="5"/>
        <v>1</v>
      </c>
      <c r="V52" s="7" t="s">
        <v>48</v>
      </c>
      <c r="W52" s="8">
        <v>456.0</v>
      </c>
      <c r="X52" s="8" t="s">
        <v>1440</v>
      </c>
      <c r="Y52" s="9">
        <v>1.635947204149E12</v>
      </c>
      <c r="Z52" s="6" t="b">
        <f t="shared" si="6"/>
        <v>1</v>
      </c>
      <c r="AA52" s="7" t="s">
        <v>48</v>
      </c>
      <c r="AB52" s="8">
        <v>1179.0</v>
      </c>
      <c r="AC52" s="8" t="s">
        <v>1441</v>
      </c>
      <c r="AD52" s="9">
        <v>1.635947706979E12</v>
      </c>
      <c r="AE52" s="6" t="b">
        <f t="shared" si="7"/>
        <v>1</v>
      </c>
      <c r="AF52" s="7" t="s">
        <v>48</v>
      </c>
      <c r="AG52" s="8">
        <v>462.0</v>
      </c>
      <c r="AH52" s="8" t="s">
        <v>1442</v>
      </c>
      <c r="AI52" s="9">
        <v>1.635952157039E12</v>
      </c>
      <c r="AJ52" s="6" t="b">
        <f t="shared" si="8"/>
        <v>1</v>
      </c>
      <c r="AK52" s="7" t="s">
        <v>145</v>
      </c>
      <c r="AL52" s="8">
        <v>215.0</v>
      </c>
      <c r="AM52" s="8" t="s">
        <v>1434</v>
      </c>
      <c r="AN52" s="9">
        <v>1.635953162791E12</v>
      </c>
      <c r="AO52" s="6" t="b">
        <f t="shared" si="9"/>
        <v>1</v>
      </c>
      <c r="AP52" s="7" t="s">
        <v>186</v>
      </c>
      <c r="AQ52" s="8">
        <v>181.0</v>
      </c>
      <c r="AR52" s="8" t="s">
        <v>1435</v>
      </c>
      <c r="AS52" s="9">
        <v>1.635953821849E12</v>
      </c>
    </row>
    <row r="53">
      <c r="A53" s="6" t="b">
        <f t="shared" si="1"/>
        <v>1</v>
      </c>
      <c r="B53" s="7" t="s">
        <v>222</v>
      </c>
      <c r="C53" s="8">
        <v>1644.0</v>
      </c>
      <c r="D53" s="8" t="s">
        <v>1443</v>
      </c>
      <c r="E53" s="9">
        <v>1.635942572395E12</v>
      </c>
      <c r="F53" s="6" t="b">
        <f t="shared" si="2"/>
        <v>1</v>
      </c>
      <c r="G53" s="7" t="s">
        <v>48</v>
      </c>
      <c r="H53" s="8">
        <v>162.0</v>
      </c>
      <c r="I53" s="8" t="s">
        <v>1430</v>
      </c>
      <c r="J53" s="9">
        <v>1.635943103815E12</v>
      </c>
      <c r="K53" s="6" t="b">
        <f t="shared" si="3"/>
        <v>1</v>
      </c>
      <c r="L53" s="7" t="s">
        <v>202</v>
      </c>
      <c r="M53" s="8">
        <v>401.0</v>
      </c>
      <c r="N53" s="8" t="s">
        <v>1439</v>
      </c>
      <c r="O53" s="9">
        <v>1.63594356747E12</v>
      </c>
      <c r="P53" s="6" t="b">
        <f t="shared" si="4"/>
        <v>1</v>
      </c>
      <c r="Q53" s="7" t="s">
        <v>23</v>
      </c>
      <c r="R53" s="8">
        <v>179.0</v>
      </c>
      <c r="S53" s="8" t="s">
        <v>1438</v>
      </c>
      <c r="T53" s="9">
        <v>1.635946673584E12</v>
      </c>
      <c r="U53" s="6" t="b">
        <f t="shared" si="5"/>
        <v>1</v>
      </c>
      <c r="V53" s="7" t="s">
        <v>115</v>
      </c>
      <c r="W53" s="8">
        <v>758.0</v>
      </c>
      <c r="X53" s="8" t="s">
        <v>1440</v>
      </c>
      <c r="Y53" s="9">
        <v>1.635947204908E12</v>
      </c>
      <c r="Z53" s="6" t="b">
        <f t="shared" si="6"/>
        <v>1</v>
      </c>
      <c r="AA53" s="7" t="s">
        <v>202</v>
      </c>
      <c r="AB53" s="8">
        <v>298.0</v>
      </c>
      <c r="AC53" s="8" t="s">
        <v>1444</v>
      </c>
      <c r="AD53" s="9">
        <v>1.635947707276E12</v>
      </c>
      <c r="AE53" s="6" t="b">
        <f t="shared" si="7"/>
        <v>1</v>
      </c>
      <c r="AF53" s="7" t="s">
        <v>127</v>
      </c>
      <c r="AG53" s="8">
        <v>541.0</v>
      </c>
      <c r="AH53" s="8" t="s">
        <v>1442</v>
      </c>
      <c r="AI53" s="9">
        <v>1.63595215758E12</v>
      </c>
      <c r="AJ53" s="6" t="b">
        <f t="shared" si="8"/>
        <v>1</v>
      </c>
      <c r="AK53" s="7" t="s">
        <v>30</v>
      </c>
      <c r="AL53" s="8">
        <v>185.0</v>
      </c>
      <c r="AM53" s="8" t="s">
        <v>1434</v>
      </c>
      <c r="AN53" s="9">
        <v>1.635953162976E12</v>
      </c>
      <c r="AO53" s="6" t="b">
        <f t="shared" si="9"/>
        <v>1</v>
      </c>
      <c r="AP53" s="7" t="s">
        <v>152</v>
      </c>
      <c r="AQ53" s="8">
        <v>199.0</v>
      </c>
      <c r="AR53" s="8" t="s">
        <v>1445</v>
      </c>
      <c r="AS53" s="9">
        <v>1.635953822053E12</v>
      </c>
    </row>
    <row r="54">
      <c r="A54" s="6" t="b">
        <f t="shared" si="1"/>
        <v>1</v>
      </c>
      <c r="B54" s="7" t="s">
        <v>208</v>
      </c>
      <c r="C54" s="8">
        <v>922.0</v>
      </c>
      <c r="D54" s="8" t="s">
        <v>1446</v>
      </c>
      <c r="E54" s="9">
        <v>1.635942573316E12</v>
      </c>
      <c r="F54" s="6" t="b">
        <f t="shared" si="2"/>
        <v>1</v>
      </c>
      <c r="G54" s="7" t="s">
        <v>48</v>
      </c>
      <c r="H54" s="8">
        <v>113.0</v>
      </c>
      <c r="I54" s="8" t="s">
        <v>1430</v>
      </c>
      <c r="J54" s="9">
        <v>1.635943103933E12</v>
      </c>
      <c r="K54" s="6" t="b">
        <f t="shared" si="3"/>
        <v>1</v>
      </c>
      <c r="L54" s="7" t="s">
        <v>77</v>
      </c>
      <c r="M54" s="8">
        <v>265.0</v>
      </c>
      <c r="N54" s="8" t="s">
        <v>1439</v>
      </c>
      <c r="O54" s="9">
        <v>1.635943567734E12</v>
      </c>
      <c r="P54" s="6" t="b">
        <f t="shared" si="4"/>
        <v>1</v>
      </c>
      <c r="Q54" s="7" t="s">
        <v>145</v>
      </c>
      <c r="R54" s="8">
        <v>195.0</v>
      </c>
      <c r="S54" s="8" t="s">
        <v>1438</v>
      </c>
      <c r="T54" s="9">
        <v>1.635946673769E12</v>
      </c>
      <c r="U54" s="6" t="b">
        <f t="shared" si="5"/>
        <v>1</v>
      </c>
      <c r="V54" s="7" t="s">
        <v>208</v>
      </c>
      <c r="W54" s="8">
        <v>680.0</v>
      </c>
      <c r="X54" s="8" t="s">
        <v>1447</v>
      </c>
      <c r="Y54" s="9">
        <v>1.635947205588E12</v>
      </c>
      <c r="Z54" s="6" t="b">
        <f t="shared" si="6"/>
        <v>1</v>
      </c>
      <c r="AA54" s="7" t="s">
        <v>77</v>
      </c>
      <c r="AB54" s="8">
        <v>284.0</v>
      </c>
      <c r="AC54" s="8" t="s">
        <v>1444</v>
      </c>
      <c r="AD54" s="9">
        <v>1.635947707562E12</v>
      </c>
      <c r="AE54" s="6" t="b">
        <f t="shared" si="7"/>
        <v>1</v>
      </c>
      <c r="AF54" s="7" t="s">
        <v>144</v>
      </c>
      <c r="AG54" s="8">
        <v>210.0</v>
      </c>
      <c r="AH54" s="8" t="s">
        <v>1442</v>
      </c>
      <c r="AI54" s="9">
        <v>1.635952157789E12</v>
      </c>
      <c r="AJ54" s="6" t="b">
        <f t="shared" si="8"/>
        <v>1</v>
      </c>
      <c r="AK54" s="7" t="s">
        <v>152</v>
      </c>
      <c r="AL54" s="8">
        <v>193.0</v>
      </c>
      <c r="AM54" s="8" t="s">
        <v>1448</v>
      </c>
      <c r="AN54" s="9">
        <v>1.63595316317E12</v>
      </c>
      <c r="AO54" s="6" t="b">
        <f t="shared" si="9"/>
        <v>1</v>
      </c>
      <c r="AP54" s="7" t="s">
        <v>48</v>
      </c>
      <c r="AQ54" s="8">
        <v>212.0</v>
      </c>
      <c r="AR54" s="8" t="s">
        <v>1445</v>
      </c>
      <c r="AS54" s="9">
        <v>1.635953822259E12</v>
      </c>
    </row>
    <row r="55">
      <c r="A55" s="6" t="b">
        <f t="shared" si="1"/>
        <v>1</v>
      </c>
      <c r="B55" s="7" t="s">
        <v>125</v>
      </c>
      <c r="C55" s="8">
        <v>2541.0</v>
      </c>
      <c r="D55" s="8" t="s">
        <v>1449</v>
      </c>
      <c r="E55" s="9">
        <v>1.635942575859E12</v>
      </c>
      <c r="F55" s="6" t="b">
        <f t="shared" si="2"/>
        <v>1</v>
      </c>
      <c r="G55" s="7" t="s">
        <v>48</v>
      </c>
      <c r="H55" s="8">
        <v>184.0</v>
      </c>
      <c r="I55" s="8" t="s">
        <v>1450</v>
      </c>
      <c r="J55" s="9">
        <v>1.635943104116E12</v>
      </c>
      <c r="K55" s="6" t="b">
        <f t="shared" si="3"/>
        <v>1</v>
      </c>
      <c r="L55" s="7" t="s">
        <v>48</v>
      </c>
      <c r="M55" s="8">
        <v>148.0</v>
      </c>
      <c r="N55" s="8" t="s">
        <v>1439</v>
      </c>
      <c r="O55" s="9">
        <v>1.635943567882E12</v>
      </c>
      <c r="P55" s="6" t="b">
        <f t="shared" si="4"/>
        <v>1</v>
      </c>
      <c r="Q55" s="7" t="s">
        <v>30</v>
      </c>
      <c r="R55" s="8">
        <v>133.0</v>
      </c>
      <c r="S55" s="8" t="s">
        <v>1438</v>
      </c>
      <c r="T55" s="9">
        <v>1.635946673895E12</v>
      </c>
      <c r="U55" s="6" t="b">
        <f t="shared" si="5"/>
        <v>1</v>
      </c>
      <c r="V55" s="7" t="s">
        <v>125</v>
      </c>
      <c r="W55" s="8">
        <v>2099.0</v>
      </c>
      <c r="X55" s="8" t="s">
        <v>1451</v>
      </c>
      <c r="Y55" s="9">
        <v>1.635947207697E12</v>
      </c>
      <c r="Z55" s="6" t="b">
        <f t="shared" si="6"/>
        <v>1</v>
      </c>
      <c r="AA55" s="7" t="s">
        <v>48</v>
      </c>
      <c r="AB55" s="8">
        <v>220.0</v>
      </c>
      <c r="AC55" s="8" t="s">
        <v>1444</v>
      </c>
      <c r="AD55" s="9">
        <v>1.63594770778E12</v>
      </c>
      <c r="AE55" s="6" t="b">
        <f t="shared" si="7"/>
        <v>1</v>
      </c>
      <c r="AF55" s="7" t="s">
        <v>48</v>
      </c>
      <c r="AG55" s="8">
        <v>165.0</v>
      </c>
      <c r="AH55" s="8" t="s">
        <v>1442</v>
      </c>
      <c r="AI55" s="9">
        <v>1.635952157956E12</v>
      </c>
      <c r="AJ55" s="6" t="b">
        <f t="shared" si="8"/>
        <v>1</v>
      </c>
      <c r="AK55" s="7" t="s">
        <v>33</v>
      </c>
      <c r="AL55" s="8">
        <v>269.0</v>
      </c>
      <c r="AM55" s="8" t="s">
        <v>1448</v>
      </c>
      <c r="AN55" s="9">
        <v>1.635953163441E12</v>
      </c>
      <c r="AO55" s="6" t="b">
        <f t="shared" si="9"/>
        <v>1</v>
      </c>
      <c r="AP55" s="7" t="s">
        <v>116</v>
      </c>
      <c r="AQ55" s="8">
        <v>1821.0</v>
      </c>
      <c r="AR55" s="8" t="s">
        <v>1452</v>
      </c>
      <c r="AS55" s="9">
        <v>1.63595382408E12</v>
      </c>
    </row>
    <row r="56">
      <c r="A56" s="6" t="b">
        <f t="shared" si="1"/>
        <v>1</v>
      </c>
      <c r="B56" s="7" t="s">
        <v>189</v>
      </c>
      <c r="C56" s="8">
        <v>199.0</v>
      </c>
      <c r="D56" s="8" t="s">
        <v>1453</v>
      </c>
      <c r="E56" s="9">
        <v>1.63594257606E12</v>
      </c>
      <c r="F56" s="6" t="b">
        <f t="shared" si="2"/>
        <v>1</v>
      </c>
      <c r="G56" s="7" t="s">
        <v>48</v>
      </c>
      <c r="H56" s="8">
        <v>118.0</v>
      </c>
      <c r="I56" s="8" t="s">
        <v>1450</v>
      </c>
      <c r="J56" s="9">
        <v>1.635943104232E12</v>
      </c>
      <c r="K56" s="6" t="b">
        <f t="shared" si="3"/>
        <v>1</v>
      </c>
      <c r="L56" s="7" t="s">
        <v>186</v>
      </c>
      <c r="M56" s="8">
        <v>773.0</v>
      </c>
      <c r="N56" s="8" t="s">
        <v>1454</v>
      </c>
      <c r="O56" s="9">
        <v>1.635943568658E12</v>
      </c>
      <c r="P56" s="6" t="b">
        <f t="shared" si="4"/>
        <v>1</v>
      </c>
      <c r="Q56" s="7" t="s">
        <v>152</v>
      </c>
      <c r="R56" s="8">
        <v>172.0</v>
      </c>
      <c r="S56" s="8" t="s">
        <v>1455</v>
      </c>
      <c r="T56" s="9">
        <v>1.635946674086E12</v>
      </c>
      <c r="U56" s="6" t="b">
        <f t="shared" si="5"/>
        <v>1</v>
      </c>
      <c r="V56" s="7" t="s">
        <v>107</v>
      </c>
      <c r="W56" s="8">
        <v>185.0</v>
      </c>
      <c r="X56" s="8" t="s">
        <v>1451</v>
      </c>
      <c r="Y56" s="9">
        <v>1.63594720788E12</v>
      </c>
      <c r="Z56" s="6" t="b">
        <f t="shared" si="6"/>
        <v>1</v>
      </c>
      <c r="AA56" s="7" t="s">
        <v>186</v>
      </c>
      <c r="AB56" s="8">
        <v>759.0</v>
      </c>
      <c r="AC56" s="8" t="s">
        <v>1456</v>
      </c>
      <c r="AD56" s="9">
        <v>1.635947708539E12</v>
      </c>
      <c r="AE56" s="6" t="b">
        <f t="shared" si="7"/>
        <v>1</v>
      </c>
      <c r="AF56" s="7" t="s">
        <v>222</v>
      </c>
      <c r="AG56" s="8">
        <v>7035.0</v>
      </c>
      <c r="AH56" s="8" t="s">
        <v>1457</v>
      </c>
      <c r="AI56" s="9">
        <v>1.635952164992E12</v>
      </c>
      <c r="AJ56" s="6" t="b">
        <f t="shared" si="8"/>
        <v>1</v>
      </c>
      <c r="AK56" s="7" t="s">
        <v>48</v>
      </c>
      <c r="AL56" s="8">
        <v>389.0</v>
      </c>
      <c r="AM56" s="8" t="s">
        <v>1448</v>
      </c>
      <c r="AN56" s="9">
        <v>1.635953163828E12</v>
      </c>
      <c r="AO56" s="6" t="b">
        <f t="shared" si="9"/>
        <v>1</v>
      </c>
      <c r="AP56" s="7" t="s">
        <v>208</v>
      </c>
      <c r="AQ56" s="8">
        <v>485.0</v>
      </c>
      <c r="AR56" s="8" t="s">
        <v>1452</v>
      </c>
      <c r="AS56" s="9">
        <v>1.635953824562E12</v>
      </c>
    </row>
    <row r="57">
      <c r="A57" s="6" t="b">
        <f t="shared" si="1"/>
        <v>1</v>
      </c>
      <c r="B57" s="7" t="s">
        <v>225</v>
      </c>
      <c r="C57" s="8">
        <v>630.0</v>
      </c>
      <c r="D57" s="8" t="s">
        <v>1453</v>
      </c>
      <c r="E57" s="9">
        <v>1.635942576686E12</v>
      </c>
      <c r="F57" s="6" t="b">
        <f t="shared" si="2"/>
        <v>1</v>
      </c>
      <c r="G57" s="7" t="s">
        <v>202</v>
      </c>
      <c r="H57" s="8">
        <v>3984.0</v>
      </c>
      <c r="I57" s="8" t="s">
        <v>1458</v>
      </c>
      <c r="J57" s="9">
        <v>1.635943108231E12</v>
      </c>
      <c r="K57" s="6" t="b">
        <f t="shared" si="3"/>
        <v>1</v>
      </c>
      <c r="L57" s="7" t="s">
        <v>152</v>
      </c>
      <c r="M57" s="8">
        <v>284.0</v>
      </c>
      <c r="N57" s="8" t="s">
        <v>1454</v>
      </c>
      <c r="O57" s="9">
        <v>1.635943568944E12</v>
      </c>
      <c r="P57" s="6" t="b">
        <f t="shared" si="4"/>
        <v>1</v>
      </c>
      <c r="Q57" s="7" t="s">
        <v>33</v>
      </c>
      <c r="R57" s="8">
        <v>155.0</v>
      </c>
      <c r="S57" s="8" t="s">
        <v>1455</v>
      </c>
      <c r="T57" s="9">
        <v>1.635946674224E12</v>
      </c>
      <c r="U57" s="6" t="b">
        <f t="shared" si="5"/>
        <v>1</v>
      </c>
      <c r="V57" s="7" t="s">
        <v>225</v>
      </c>
      <c r="W57" s="8">
        <v>628.0</v>
      </c>
      <c r="X57" s="8" t="s">
        <v>1459</v>
      </c>
      <c r="Y57" s="9">
        <v>1.6359472085E12</v>
      </c>
      <c r="Z57" s="6" t="b">
        <f t="shared" si="6"/>
        <v>1</v>
      </c>
      <c r="AA57" s="7" t="s">
        <v>152</v>
      </c>
      <c r="AB57" s="8">
        <v>209.0</v>
      </c>
      <c r="AC57" s="8" t="s">
        <v>1456</v>
      </c>
      <c r="AD57" s="9">
        <v>1.635947708747E12</v>
      </c>
      <c r="AE57" s="6" t="b">
        <f t="shared" si="7"/>
        <v>1</v>
      </c>
      <c r="AF57" s="7" t="s">
        <v>157</v>
      </c>
      <c r="AG57" s="8">
        <v>398.0</v>
      </c>
      <c r="AH57" s="8" t="s">
        <v>1460</v>
      </c>
      <c r="AI57" s="9">
        <v>1.63595216539E12</v>
      </c>
      <c r="AJ57" s="6" t="b">
        <f t="shared" si="8"/>
        <v>1</v>
      </c>
      <c r="AK57" s="7" t="s">
        <v>127</v>
      </c>
      <c r="AL57" s="8">
        <v>740.0</v>
      </c>
      <c r="AM57" s="8" t="s">
        <v>1461</v>
      </c>
      <c r="AN57" s="9">
        <v>1.635953164576E12</v>
      </c>
      <c r="AO57" s="6" t="b">
        <f t="shared" si="9"/>
        <v>1</v>
      </c>
      <c r="AP57" s="7" t="s">
        <v>125</v>
      </c>
      <c r="AQ57" s="8">
        <v>1431.0</v>
      </c>
      <c r="AR57" s="8" t="s">
        <v>1462</v>
      </c>
      <c r="AS57" s="9">
        <v>1.635953825997E12</v>
      </c>
    </row>
    <row r="58">
      <c r="A58" s="10" t="b">
        <f t="shared" si="1"/>
        <v>1</v>
      </c>
      <c r="E58" s="11"/>
      <c r="F58" s="6" t="b">
        <f t="shared" si="2"/>
        <v>1</v>
      </c>
      <c r="G58" s="7" t="s">
        <v>77</v>
      </c>
      <c r="H58" s="8">
        <v>267.0</v>
      </c>
      <c r="I58" s="8" t="s">
        <v>1458</v>
      </c>
      <c r="J58" s="9">
        <v>1.635943108503E12</v>
      </c>
      <c r="K58" s="6" t="b">
        <f t="shared" si="3"/>
        <v>1</v>
      </c>
      <c r="L58" s="7" t="s">
        <v>48</v>
      </c>
      <c r="M58" s="8">
        <v>390.0</v>
      </c>
      <c r="N58" s="8" t="s">
        <v>1463</v>
      </c>
      <c r="O58" s="9">
        <v>1.635943569331E12</v>
      </c>
      <c r="P58" s="6" t="b">
        <f t="shared" si="4"/>
        <v>1</v>
      </c>
      <c r="Q58" s="7" t="s">
        <v>48</v>
      </c>
      <c r="R58" s="8">
        <v>471.0</v>
      </c>
      <c r="S58" s="8" t="s">
        <v>1455</v>
      </c>
      <c r="T58" s="9">
        <v>1.635946674694E12</v>
      </c>
      <c r="U58" s="10" t="b">
        <f t="shared" si="5"/>
        <v>1</v>
      </c>
      <c r="Y58" s="11"/>
      <c r="Z58" s="6" t="b">
        <f t="shared" si="6"/>
        <v>1</v>
      </c>
      <c r="AA58" s="7" t="s">
        <v>48</v>
      </c>
      <c r="AB58" s="8">
        <v>183.0</v>
      </c>
      <c r="AC58" s="8" t="s">
        <v>1456</v>
      </c>
      <c r="AD58" s="9">
        <v>1.635947708948E12</v>
      </c>
      <c r="AE58" s="6" t="b">
        <f t="shared" si="7"/>
        <v>1</v>
      </c>
      <c r="AF58" s="7" t="s">
        <v>125</v>
      </c>
      <c r="AG58" s="8">
        <v>310.0</v>
      </c>
      <c r="AH58" s="8" t="s">
        <v>1460</v>
      </c>
      <c r="AI58" s="9">
        <v>1.63595216572E12</v>
      </c>
      <c r="AJ58" s="6" t="b">
        <f t="shared" si="8"/>
        <v>1</v>
      </c>
      <c r="AK58" s="7" t="s">
        <v>144</v>
      </c>
      <c r="AL58" s="8">
        <v>202.0</v>
      </c>
      <c r="AM58" s="8" t="s">
        <v>1461</v>
      </c>
      <c r="AN58" s="9">
        <v>1.635953164768E12</v>
      </c>
      <c r="AO58" s="6" t="b">
        <f t="shared" si="9"/>
        <v>1</v>
      </c>
      <c r="AP58" s="7" t="s">
        <v>116</v>
      </c>
      <c r="AQ58" s="8">
        <v>397.0</v>
      </c>
      <c r="AR58" s="8" t="s">
        <v>1464</v>
      </c>
      <c r="AS58" s="9">
        <v>1.6359538264E12</v>
      </c>
    </row>
    <row r="59">
      <c r="A59" s="10" t="b">
        <f t="shared" si="1"/>
        <v>1</v>
      </c>
      <c r="E59" s="11"/>
      <c r="F59" s="6" t="b">
        <f t="shared" si="2"/>
        <v>1</v>
      </c>
      <c r="G59" s="7" t="s">
        <v>48</v>
      </c>
      <c r="H59" s="8">
        <v>365.0</v>
      </c>
      <c r="I59" s="8" t="s">
        <v>1458</v>
      </c>
      <c r="J59" s="9">
        <v>1.635943108848E12</v>
      </c>
      <c r="K59" s="6" t="b">
        <f t="shared" si="3"/>
        <v>1</v>
      </c>
      <c r="L59" s="7" t="s">
        <v>222</v>
      </c>
      <c r="M59" s="8">
        <v>681.0</v>
      </c>
      <c r="N59" s="8" t="s">
        <v>1465</v>
      </c>
      <c r="O59" s="9">
        <v>1.635943570019E12</v>
      </c>
      <c r="P59" s="6" t="b">
        <f t="shared" si="4"/>
        <v>1</v>
      </c>
      <c r="Q59" s="7" t="s">
        <v>88</v>
      </c>
      <c r="R59" s="8">
        <v>808.0</v>
      </c>
      <c r="S59" s="8" t="s">
        <v>1466</v>
      </c>
      <c r="T59" s="9">
        <v>1.635946675501E12</v>
      </c>
      <c r="U59" s="10" t="b">
        <f t="shared" si="5"/>
        <v>1</v>
      </c>
      <c r="Y59" s="11"/>
      <c r="Z59" s="6" t="b">
        <f t="shared" si="6"/>
        <v>1</v>
      </c>
      <c r="AA59" s="7" t="s">
        <v>111</v>
      </c>
      <c r="AB59" s="8">
        <v>1271.0</v>
      </c>
      <c r="AC59" s="8" t="s">
        <v>1467</v>
      </c>
      <c r="AD59" s="9">
        <v>1.635947710217E12</v>
      </c>
      <c r="AE59" s="6" t="b">
        <f t="shared" si="7"/>
        <v>1</v>
      </c>
      <c r="AF59" s="7" t="s">
        <v>131</v>
      </c>
      <c r="AG59" s="8">
        <v>206.0</v>
      </c>
      <c r="AH59" s="8" t="s">
        <v>1460</v>
      </c>
      <c r="AI59" s="9">
        <v>1.635952165909E12</v>
      </c>
      <c r="AJ59" s="6" t="b">
        <f t="shared" si="8"/>
        <v>1</v>
      </c>
      <c r="AK59" s="7" t="s">
        <v>48</v>
      </c>
      <c r="AL59" s="8">
        <v>161.0</v>
      </c>
      <c r="AM59" s="8" t="s">
        <v>1461</v>
      </c>
      <c r="AN59" s="9">
        <v>1.635953164944E12</v>
      </c>
      <c r="AO59" s="6" t="b">
        <f t="shared" si="9"/>
        <v>1</v>
      </c>
      <c r="AP59" s="7" t="s">
        <v>225</v>
      </c>
      <c r="AQ59" s="8">
        <v>844.0</v>
      </c>
      <c r="AR59" s="8" t="s">
        <v>1468</v>
      </c>
      <c r="AS59" s="9">
        <v>1.635953827236E12</v>
      </c>
    </row>
    <row r="60">
      <c r="A60" s="10" t="b">
        <f t="shared" si="1"/>
        <v>1</v>
      </c>
      <c r="E60" s="11"/>
      <c r="F60" s="6" t="b">
        <f t="shared" si="2"/>
        <v>1</v>
      </c>
      <c r="G60" s="7" t="s">
        <v>186</v>
      </c>
      <c r="H60" s="8">
        <v>381.0</v>
      </c>
      <c r="I60" s="8" t="s">
        <v>1469</v>
      </c>
      <c r="J60" s="9">
        <v>1.635943109229E12</v>
      </c>
      <c r="K60" s="6" t="b">
        <f t="shared" si="3"/>
        <v>1</v>
      </c>
      <c r="L60" s="7" t="s">
        <v>208</v>
      </c>
      <c r="M60" s="8">
        <v>872.0</v>
      </c>
      <c r="N60" s="8" t="s">
        <v>1465</v>
      </c>
      <c r="O60" s="9">
        <v>1.635943570883E12</v>
      </c>
      <c r="P60" s="6" t="b">
        <f t="shared" si="4"/>
        <v>1</v>
      </c>
      <c r="Q60" s="7" t="s">
        <v>48</v>
      </c>
      <c r="R60" s="8">
        <v>487.0</v>
      </c>
      <c r="S60" s="8" t="s">
        <v>1470</v>
      </c>
      <c r="T60" s="9">
        <v>1.635946676009E12</v>
      </c>
      <c r="U60" s="10" t="b">
        <f t="shared" si="5"/>
        <v>1</v>
      </c>
      <c r="Y60" s="11"/>
      <c r="Z60" s="6" t="b">
        <f t="shared" si="6"/>
        <v>1</v>
      </c>
      <c r="AA60" s="7" t="s">
        <v>208</v>
      </c>
      <c r="AB60" s="8">
        <v>1323.0</v>
      </c>
      <c r="AC60" s="8" t="s">
        <v>1471</v>
      </c>
      <c r="AD60" s="9">
        <v>1.635947711524E12</v>
      </c>
      <c r="AE60" s="6" t="b">
        <f t="shared" si="7"/>
        <v>1</v>
      </c>
      <c r="AF60" s="7" t="s">
        <v>48</v>
      </c>
      <c r="AG60" s="8">
        <v>231.0</v>
      </c>
      <c r="AH60" s="8" t="s">
        <v>1472</v>
      </c>
      <c r="AI60" s="9">
        <v>1.635952166136E12</v>
      </c>
      <c r="AJ60" s="6" t="b">
        <f t="shared" si="8"/>
        <v>1</v>
      </c>
      <c r="AK60" s="7" t="s">
        <v>193</v>
      </c>
      <c r="AL60" s="8">
        <v>6243.0</v>
      </c>
      <c r="AM60" s="8" t="s">
        <v>1473</v>
      </c>
      <c r="AN60" s="9">
        <v>1.635953171176E12</v>
      </c>
      <c r="AO60" s="10" t="b">
        <f t="shared" si="9"/>
        <v>1</v>
      </c>
      <c r="AS60" s="11"/>
    </row>
    <row r="61">
      <c r="A61" s="10" t="b">
        <f t="shared" si="1"/>
        <v>1</v>
      </c>
      <c r="E61" s="11"/>
      <c r="F61" s="6" t="b">
        <f t="shared" si="2"/>
        <v>1</v>
      </c>
      <c r="G61" s="7" t="s">
        <v>152</v>
      </c>
      <c r="H61" s="8">
        <v>241.0</v>
      </c>
      <c r="I61" s="8" t="s">
        <v>1469</v>
      </c>
      <c r="J61" s="9">
        <v>1.635943109475E12</v>
      </c>
      <c r="K61" s="6" t="b">
        <f t="shared" si="3"/>
        <v>1</v>
      </c>
      <c r="L61" s="7" t="s">
        <v>125</v>
      </c>
      <c r="M61" s="8">
        <v>1138.0</v>
      </c>
      <c r="N61" s="8" t="s">
        <v>1474</v>
      </c>
      <c r="O61" s="9">
        <v>1.635943572018E12</v>
      </c>
      <c r="P61" s="6" t="b">
        <f t="shared" si="4"/>
        <v>1</v>
      </c>
      <c r="Q61" s="7" t="s">
        <v>127</v>
      </c>
      <c r="R61" s="8">
        <v>375.0</v>
      </c>
      <c r="S61" s="8" t="s">
        <v>1470</v>
      </c>
      <c r="T61" s="9">
        <v>1.635946676366E12</v>
      </c>
      <c r="U61" s="10" t="b">
        <f t="shared" si="5"/>
        <v>1</v>
      </c>
      <c r="Y61" s="11"/>
      <c r="Z61" s="6" t="b">
        <f t="shared" si="6"/>
        <v>1</v>
      </c>
      <c r="AA61" s="7" t="s">
        <v>125</v>
      </c>
      <c r="AB61" s="8">
        <v>1381.0</v>
      </c>
      <c r="AC61" s="8" t="s">
        <v>1475</v>
      </c>
      <c r="AD61" s="9">
        <v>1.63594771291E12</v>
      </c>
      <c r="AE61" s="6" t="b">
        <f t="shared" si="7"/>
        <v>1</v>
      </c>
      <c r="AF61" s="7" t="s">
        <v>186</v>
      </c>
      <c r="AG61" s="8">
        <v>1021.0</v>
      </c>
      <c r="AH61" s="8" t="s">
        <v>1476</v>
      </c>
      <c r="AI61" s="9">
        <v>1.635952167163E12</v>
      </c>
      <c r="AJ61" s="6" t="b">
        <f t="shared" si="8"/>
        <v>1</v>
      </c>
      <c r="AK61" s="7" t="s">
        <v>157</v>
      </c>
      <c r="AL61" s="8">
        <v>2905.0</v>
      </c>
      <c r="AM61" s="8" t="s">
        <v>1477</v>
      </c>
      <c r="AN61" s="9">
        <v>1.635953174078E12</v>
      </c>
      <c r="AO61" s="10" t="b">
        <f t="shared" si="9"/>
        <v>1</v>
      </c>
      <c r="AS61" s="11"/>
    </row>
    <row r="62">
      <c r="A62" s="10" t="b">
        <f t="shared" si="1"/>
        <v>1</v>
      </c>
      <c r="E62" s="11"/>
      <c r="F62" s="6" t="b">
        <f t="shared" si="2"/>
        <v>1</v>
      </c>
      <c r="G62" s="7" t="s">
        <v>48</v>
      </c>
      <c r="H62" s="8">
        <v>274.0</v>
      </c>
      <c r="I62" s="8" t="s">
        <v>1469</v>
      </c>
      <c r="J62" s="9">
        <v>1.635943109757E12</v>
      </c>
      <c r="K62" s="6" t="b">
        <f t="shared" si="3"/>
        <v>1</v>
      </c>
      <c r="L62" s="7" t="s">
        <v>118</v>
      </c>
      <c r="M62" s="8">
        <v>201.0</v>
      </c>
      <c r="N62" s="8" t="s">
        <v>1474</v>
      </c>
      <c r="O62" s="9">
        <v>1.635943572227E12</v>
      </c>
      <c r="P62" s="6" t="b">
        <f t="shared" si="4"/>
        <v>1</v>
      </c>
      <c r="Q62" s="7" t="s">
        <v>144</v>
      </c>
      <c r="R62" s="8">
        <v>242.0</v>
      </c>
      <c r="S62" s="8" t="s">
        <v>1470</v>
      </c>
      <c r="T62" s="9">
        <v>1.635946676605E12</v>
      </c>
      <c r="U62" s="10" t="b">
        <f t="shared" si="5"/>
        <v>1</v>
      </c>
      <c r="Y62" s="11"/>
      <c r="Z62" s="6" t="b">
        <f t="shared" si="6"/>
        <v>1</v>
      </c>
      <c r="AA62" s="7" t="s">
        <v>111</v>
      </c>
      <c r="AB62" s="8">
        <v>206.0</v>
      </c>
      <c r="AC62" s="8" t="s">
        <v>1478</v>
      </c>
      <c r="AD62" s="9">
        <v>1.635947713115E12</v>
      </c>
      <c r="AE62" s="6" t="b">
        <f t="shared" si="7"/>
        <v>1</v>
      </c>
      <c r="AF62" s="7" t="s">
        <v>77</v>
      </c>
      <c r="AG62" s="8">
        <v>291.0</v>
      </c>
      <c r="AH62" s="8" t="s">
        <v>1476</v>
      </c>
      <c r="AI62" s="9">
        <v>1.635952167449E12</v>
      </c>
      <c r="AJ62" s="6" t="b">
        <f t="shared" si="8"/>
        <v>1</v>
      </c>
      <c r="AK62" s="7" t="s">
        <v>107</v>
      </c>
      <c r="AL62" s="8">
        <v>443.0</v>
      </c>
      <c r="AM62" s="8" t="s">
        <v>1477</v>
      </c>
      <c r="AN62" s="9">
        <v>1.635953174524E12</v>
      </c>
      <c r="AO62" s="10" t="b">
        <f t="shared" si="9"/>
        <v>1</v>
      </c>
      <c r="AS62" s="11"/>
    </row>
    <row r="63">
      <c r="A63" s="10" t="b">
        <f t="shared" si="1"/>
        <v>1</v>
      </c>
      <c r="E63" s="11"/>
      <c r="F63" s="6" t="b">
        <f t="shared" si="2"/>
        <v>1</v>
      </c>
      <c r="G63" s="7" t="s">
        <v>115</v>
      </c>
      <c r="H63" s="8">
        <v>1392.0</v>
      </c>
      <c r="I63" s="8" t="s">
        <v>1479</v>
      </c>
      <c r="J63" s="9">
        <v>1.635943111136E12</v>
      </c>
      <c r="K63" s="6" t="b">
        <f t="shared" si="3"/>
        <v>1</v>
      </c>
      <c r="L63" s="7" t="s">
        <v>225</v>
      </c>
      <c r="M63" s="8">
        <v>891.0</v>
      </c>
      <c r="N63" s="8" t="s">
        <v>1480</v>
      </c>
      <c r="O63" s="9">
        <v>1.635943573117E12</v>
      </c>
      <c r="P63" s="6" t="b">
        <f t="shared" si="4"/>
        <v>1</v>
      </c>
      <c r="Q63" s="7" t="s">
        <v>48</v>
      </c>
      <c r="R63" s="8">
        <v>225.0</v>
      </c>
      <c r="S63" s="8" t="s">
        <v>1470</v>
      </c>
      <c r="T63" s="9">
        <v>1.635946676833E12</v>
      </c>
      <c r="U63" s="10" t="b">
        <f t="shared" si="5"/>
        <v>1</v>
      </c>
      <c r="Y63" s="11"/>
      <c r="Z63" s="6" t="b">
        <f t="shared" si="6"/>
        <v>1</v>
      </c>
      <c r="AA63" s="7" t="s">
        <v>225</v>
      </c>
      <c r="AB63" s="8">
        <v>867.0</v>
      </c>
      <c r="AC63" s="8" t="s">
        <v>1478</v>
      </c>
      <c r="AD63" s="9">
        <v>1.635947713981E12</v>
      </c>
      <c r="AE63" s="6" t="b">
        <f t="shared" si="7"/>
        <v>1</v>
      </c>
      <c r="AF63" s="7" t="s">
        <v>48</v>
      </c>
      <c r="AG63" s="8">
        <v>204.0</v>
      </c>
      <c r="AH63" s="8" t="s">
        <v>1476</v>
      </c>
      <c r="AI63" s="9">
        <v>1.635952167652E12</v>
      </c>
      <c r="AJ63" s="6" t="b">
        <f t="shared" si="8"/>
        <v>1</v>
      </c>
      <c r="AK63" s="7" t="s">
        <v>131</v>
      </c>
      <c r="AL63" s="8">
        <v>120.0</v>
      </c>
      <c r="AM63" s="8" t="s">
        <v>1477</v>
      </c>
      <c r="AN63" s="9">
        <v>1.635953174653E12</v>
      </c>
      <c r="AO63" s="10" t="b">
        <f t="shared" si="9"/>
        <v>1</v>
      </c>
      <c r="AS63" s="11"/>
    </row>
    <row r="64">
      <c r="A64" s="10" t="b">
        <f t="shared" si="1"/>
        <v>1</v>
      </c>
      <c r="E64" s="11"/>
      <c r="F64" s="6" t="b">
        <f t="shared" si="2"/>
        <v>1</v>
      </c>
      <c r="G64" s="7" t="s">
        <v>208</v>
      </c>
      <c r="H64" s="8">
        <v>948.0</v>
      </c>
      <c r="I64" s="8" t="s">
        <v>1481</v>
      </c>
      <c r="J64" s="9">
        <v>1.635943112084E12</v>
      </c>
      <c r="K64" s="10" t="b">
        <f t="shared" si="3"/>
        <v>1</v>
      </c>
      <c r="O64" s="11"/>
      <c r="P64" s="6" t="b">
        <f t="shared" si="4"/>
        <v>1</v>
      </c>
      <c r="Q64" s="7" t="s">
        <v>116</v>
      </c>
      <c r="R64" s="8">
        <v>5331.0</v>
      </c>
      <c r="S64" s="8" t="s">
        <v>1482</v>
      </c>
      <c r="T64" s="9">
        <v>1.635946682162E12</v>
      </c>
      <c r="U64" s="10" t="b">
        <f t="shared" si="5"/>
        <v>1</v>
      </c>
      <c r="Y64" s="11"/>
      <c r="Z64" s="10" t="b">
        <f t="shared" si="6"/>
        <v>1</v>
      </c>
      <c r="AD64" s="11"/>
      <c r="AE64" s="6" t="b">
        <f t="shared" si="7"/>
        <v>1</v>
      </c>
      <c r="AF64" s="7" t="s">
        <v>77</v>
      </c>
      <c r="AG64" s="8">
        <v>381.0</v>
      </c>
      <c r="AH64" s="8" t="s">
        <v>1483</v>
      </c>
      <c r="AI64" s="9">
        <v>1.635952168033E12</v>
      </c>
      <c r="AJ64" s="6" t="b">
        <f t="shared" si="8"/>
        <v>1</v>
      </c>
      <c r="AK64" s="7" t="s">
        <v>48</v>
      </c>
      <c r="AL64" s="8">
        <v>353.0</v>
      </c>
      <c r="AM64" s="8" t="s">
        <v>1477</v>
      </c>
      <c r="AN64" s="9">
        <v>1.635953174996E12</v>
      </c>
      <c r="AO64" s="10" t="b">
        <f t="shared" si="9"/>
        <v>1</v>
      </c>
      <c r="AS64" s="11"/>
    </row>
    <row r="65">
      <c r="A65" s="10" t="b">
        <f t="shared" si="1"/>
        <v>1</v>
      </c>
      <c r="E65" s="11"/>
      <c r="F65" s="6" t="b">
        <f t="shared" si="2"/>
        <v>1</v>
      </c>
      <c r="G65" s="7" t="s">
        <v>125</v>
      </c>
      <c r="H65" s="8">
        <v>1556.0</v>
      </c>
      <c r="I65" s="8" t="s">
        <v>1484</v>
      </c>
      <c r="J65" s="9">
        <v>1.63594311364E12</v>
      </c>
      <c r="K65" s="10" t="b">
        <f t="shared" si="3"/>
        <v>1</v>
      </c>
      <c r="O65" s="11"/>
      <c r="P65" s="6" t="b">
        <f t="shared" si="4"/>
        <v>1</v>
      </c>
      <c r="Q65" s="7" t="s">
        <v>157</v>
      </c>
      <c r="R65" s="8">
        <v>536.0</v>
      </c>
      <c r="S65" s="8" t="s">
        <v>1482</v>
      </c>
      <c r="T65" s="9">
        <v>1.635946682701E12</v>
      </c>
      <c r="U65" s="10" t="b">
        <f t="shared" si="5"/>
        <v>1</v>
      </c>
      <c r="Y65" s="11"/>
      <c r="Z65" s="10" t="b">
        <f t="shared" si="6"/>
        <v>1</v>
      </c>
      <c r="AD65" s="11"/>
      <c r="AE65" s="6" t="b">
        <f t="shared" si="7"/>
        <v>1</v>
      </c>
      <c r="AF65" s="7" t="s">
        <v>186</v>
      </c>
      <c r="AG65" s="8">
        <v>143.0</v>
      </c>
      <c r="AH65" s="8" t="s">
        <v>1483</v>
      </c>
      <c r="AI65" s="9">
        <v>1.635952168173E12</v>
      </c>
      <c r="AJ65" s="6" t="b">
        <f t="shared" si="8"/>
        <v>1</v>
      </c>
      <c r="AK65" s="7" t="s">
        <v>202</v>
      </c>
      <c r="AL65" s="8">
        <v>1804.0</v>
      </c>
      <c r="AM65" s="8" t="s">
        <v>1485</v>
      </c>
      <c r="AN65" s="9">
        <v>1.635953176802E12</v>
      </c>
      <c r="AO65" s="10" t="b">
        <f t="shared" si="9"/>
        <v>1</v>
      </c>
      <c r="AS65" s="11"/>
    </row>
    <row r="66">
      <c r="A66" s="10" t="b">
        <f t="shared" si="1"/>
        <v>1</v>
      </c>
      <c r="E66" s="11"/>
      <c r="F66" s="6" t="b">
        <f t="shared" si="2"/>
        <v>1</v>
      </c>
      <c r="G66" s="7" t="s">
        <v>125</v>
      </c>
      <c r="H66" s="8">
        <v>229.0</v>
      </c>
      <c r="I66" s="8" t="s">
        <v>1484</v>
      </c>
      <c r="J66" s="9">
        <v>1.635943113869E12</v>
      </c>
      <c r="K66" s="10" t="b">
        <f t="shared" si="3"/>
        <v>1</v>
      </c>
      <c r="O66" s="11"/>
      <c r="P66" s="6" t="b">
        <f t="shared" si="4"/>
        <v>1</v>
      </c>
      <c r="Q66" s="7" t="s">
        <v>107</v>
      </c>
      <c r="R66" s="8">
        <v>300.0</v>
      </c>
      <c r="S66" s="8" t="s">
        <v>1482</v>
      </c>
      <c r="T66" s="9">
        <v>1.635946682998E12</v>
      </c>
      <c r="U66" s="10" t="b">
        <f t="shared" si="5"/>
        <v>1</v>
      </c>
      <c r="Y66" s="11"/>
      <c r="Z66" s="10" t="b">
        <f t="shared" si="6"/>
        <v>1</v>
      </c>
      <c r="AD66" s="11"/>
      <c r="AE66" s="6" t="b">
        <f t="shared" si="7"/>
        <v>1</v>
      </c>
      <c r="AF66" s="7" t="s">
        <v>48</v>
      </c>
      <c r="AG66" s="8">
        <v>170.0</v>
      </c>
      <c r="AH66" s="8" t="s">
        <v>1483</v>
      </c>
      <c r="AI66" s="9">
        <v>1.635952168346E12</v>
      </c>
      <c r="AJ66" s="6" t="b">
        <f t="shared" si="8"/>
        <v>1</v>
      </c>
      <c r="AK66" s="7" t="s">
        <v>77</v>
      </c>
      <c r="AL66" s="8">
        <v>326.0</v>
      </c>
      <c r="AM66" s="8" t="s">
        <v>1486</v>
      </c>
      <c r="AN66" s="9">
        <v>1.635953177124E12</v>
      </c>
      <c r="AO66" s="10" t="b">
        <f t="shared" si="9"/>
        <v>1</v>
      </c>
      <c r="AS66" s="11"/>
    </row>
    <row r="67">
      <c r="A67" s="10" t="b">
        <f t="shared" si="1"/>
        <v>1</v>
      </c>
      <c r="E67" s="11"/>
      <c r="F67" s="6" t="b">
        <f t="shared" si="2"/>
        <v>1</v>
      </c>
      <c r="G67" s="7" t="s">
        <v>225</v>
      </c>
      <c r="H67" s="8">
        <v>686.0</v>
      </c>
      <c r="I67" s="8" t="s">
        <v>1487</v>
      </c>
      <c r="J67" s="9">
        <v>1.635943114554E12</v>
      </c>
      <c r="K67" s="10" t="b">
        <f t="shared" si="3"/>
        <v>1</v>
      </c>
      <c r="O67" s="11"/>
      <c r="P67" s="6" t="b">
        <f t="shared" si="4"/>
        <v>1</v>
      </c>
      <c r="Q67" s="7" t="s">
        <v>131</v>
      </c>
      <c r="R67" s="8">
        <v>303.0</v>
      </c>
      <c r="S67" s="8" t="s">
        <v>1488</v>
      </c>
      <c r="T67" s="9">
        <v>1.635946683306E12</v>
      </c>
      <c r="U67" s="10" t="b">
        <f t="shared" si="5"/>
        <v>1</v>
      </c>
      <c r="Y67" s="11"/>
      <c r="Z67" s="10" t="b">
        <f t="shared" si="6"/>
        <v>1</v>
      </c>
      <c r="AD67" s="11"/>
      <c r="AE67" s="6" t="b">
        <f t="shared" si="7"/>
        <v>1</v>
      </c>
      <c r="AF67" s="7" t="s">
        <v>202</v>
      </c>
      <c r="AG67" s="8">
        <v>346.0</v>
      </c>
      <c r="AH67" s="8" t="s">
        <v>1483</v>
      </c>
      <c r="AI67" s="9">
        <v>1.63595216869E12</v>
      </c>
      <c r="AJ67" s="6" t="b">
        <f t="shared" si="8"/>
        <v>1</v>
      </c>
      <c r="AK67" s="7" t="s">
        <v>48</v>
      </c>
      <c r="AL67" s="8">
        <v>758.0</v>
      </c>
      <c r="AM67" s="8" t="s">
        <v>1486</v>
      </c>
      <c r="AN67" s="9">
        <v>1.635953177883E12</v>
      </c>
      <c r="AO67" s="10" t="b">
        <f t="shared" si="9"/>
        <v>1</v>
      </c>
      <c r="AS67" s="11"/>
    </row>
    <row r="68">
      <c r="A68" s="10" t="b">
        <f t="shared" si="1"/>
        <v>1</v>
      </c>
      <c r="E68" s="11"/>
      <c r="F68" s="10" t="b">
        <f t="shared" si="2"/>
        <v>1</v>
      </c>
      <c r="J68" s="11"/>
      <c r="K68" s="10" t="b">
        <f t="shared" si="3"/>
        <v>1</v>
      </c>
      <c r="O68" s="11"/>
      <c r="P68" s="6" t="b">
        <f t="shared" si="4"/>
        <v>1</v>
      </c>
      <c r="Q68" s="7" t="s">
        <v>48</v>
      </c>
      <c r="R68" s="8">
        <v>1181.0</v>
      </c>
      <c r="S68" s="8" t="s">
        <v>1489</v>
      </c>
      <c r="T68" s="9">
        <v>1.635946684482E12</v>
      </c>
      <c r="U68" s="10" t="b">
        <f t="shared" si="5"/>
        <v>1</v>
      </c>
      <c r="Y68" s="11"/>
      <c r="Z68" s="10" t="b">
        <f t="shared" si="6"/>
        <v>1</v>
      </c>
      <c r="AD68" s="11"/>
      <c r="AE68" s="6" t="b">
        <f t="shared" si="7"/>
        <v>1</v>
      </c>
      <c r="AF68" s="7" t="s">
        <v>77</v>
      </c>
      <c r="AG68" s="8">
        <v>187.0</v>
      </c>
      <c r="AH68" s="8" t="s">
        <v>1483</v>
      </c>
      <c r="AI68" s="9">
        <v>1.635952168889E12</v>
      </c>
      <c r="AJ68" s="6" t="b">
        <f t="shared" si="8"/>
        <v>1</v>
      </c>
      <c r="AK68" s="7" t="s">
        <v>186</v>
      </c>
      <c r="AL68" s="8">
        <v>2332.0</v>
      </c>
      <c r="AM68" s="8" t="s">
        <v>1490</v>
      </c>
      <c r="AN68" s="9">
        <v>1.635953180217E12</v>
      </c>
      <c r="AO68" s="10" t="b">
        <f t="shared" si="9"/>
        <v>1</v>
      </c>
      <c r="AS68" s="11"/>
    </row>
    <row r="69">
      <c r="A69" s="10" t="b">
        <f t="shared" si="1"/>
        <v>1</v>
      </c>
      <c r="E69" s="11"/>
      <c r="F69" s="10" t="b">
        <f t="shared" si="2"/>
        <v>1</v>
      </c>
      <c r="J69" s="11"/>
      <c r="K69" s="10" t="b">
        <f t="shared" si="3"/>
        <v>1</v>
      </c>
      <c r="O69" s="11"/>
      <c r="P69" s="6" t="b">
        <f t="shared" si="4"/>
        <v>1</v>
      </c>
      <c r="Q69" s="7" t="s">
        <v>202</v>
      </c>
      <c r="R69" s="8">
        <v>726.0</v>
      </c>
      <c r="S69" s="8" t="s">
        <v>1491</v>
      </c>
      <c r="T69" s="9">
        <v>1.635946685208E12</v>
      </c>
      <c r="U69" s="10" t="b">
        <f t="shared" si="5"/>
        <v>1</v>
      </c>
      <c r="Y69" s="11"/>
      <c r="Z69" s="10" t="b">
        <f t="shared" si="6"/>
        <v>1</v>
      </c>
      <c r="AD69" s="11"/>
      <c r="AE69" s="6" t="b">
        <f t="shared" si="7"/>
        <v>1</v>
      </c>
      <c r="AF69" s="7" t="s">
        <v>48</v>
      </c>
      <c r="AG69" s="8">
        <v>138.0</v>
      </c>
      <c r="AH69" s="8" t="s">
        <v>1492</v>
      </c>
      <c r="AI69" s="9">
        <v>1.635952169016E12</v>
      </c>
      <c r="AJ69" s="6" t="b">
        <f t="shared" si="8"/>
        <v>1</v>
      </c>
      <c r="AK69" s="7" t="s">
        <v>152</v>
      </c>
      <c r="AL69" s="8">
        <v>253.0</v>
      </c>
      <c r="AM69" s="8" t="s">
        <v>1490</v>
      </c>
      <c r="AN69" s="9">
        <v>1.635953180471E12</v>
      </c>
      <c r="AO69" s="10" t="b">
        <f t="shared" si="9"/>
        <v>1</v>
      </c>
      <c r="AS69" s="11"/>
    </row>
    <row r="70">
      <c r="A70" s="10" t="b">
        <f t="shared" si="1"/>
        <v>1</v>
      </c>
      <c r="E70" s="11"/>
      <c r="F70" s="10" t="b">
        <f t="shared" si="2"/>
        <v>1</v>
      </c>
      <c r="J70" s="11"/>
      <c r="K70" s="10" t="b">
        <f t="shared" si="3"/>
        <v>1</v>
      </c>
      <c r="O70" s="11"/>
      <c r="P70" s="6" t="b">
        <f t="shared" si="4"/>
        <v>1</v>
      </c>
      <c r="Q70" s="7" t="s">
        <v>77</v>
      </c>
      <c r="R70" s="8">
        <v>242.0</v>
      </c>
      <c r="S70" s="8" t="s">
        <v>1491</v>
      </c>
      <c r="T70" s="9">
        <v>1.63594668545E12</v>
      </c>
      <c r="U70" s="10" t="b">
        <f t="shared" si="5"/>
        <v>1</v>
      </c>
      <c r="Y70" s="11"/>
      <c r="Z70" s="10" t="b">
        <f t="shared" si="6"/>
        <v>1</v>
      </c>
      <c r="AD70" s="11"/>
      <c r="AE70" s="6" t="b">
        <f t="shared" si="7"/>
        <v>1</v>
      </c>
      <c r="AF70" s="7" t="s">
        <v>186</v>
      </c>
      <c r="AG70" s="8">
        <v>263.0</v>
      </c>
      <c r="AH70" s="8" t="s">
        <v>1492</v>
      </c>
      <c r="AI70" s="9">
        <v>1.635952169277E12</v>
      </c>
      <c r="AJ70" s="6" t="b">
        <f t="shared" si="8"/>
        <v>1</v>
      </c>
      <c r="AK70" s="7" t="s">
        <v>48</v>
      </c>
      <c r="AL70" s="8">
        <v>296.0</v>
      </c>
      <c r="AM70" s="8" t="s">
        <v>1490</v>
      </c>
      <c r="AN70" s="9">
        <v>1.635953180768E12</v>
      </c>
      <c r="AO70" s="10" t="b">
        <f t="shared" si="9"/>
        <v>1</v>
      </c>
      <c r="AS70" s="11"/>
    </row>
    <row r="71">
      <c r="A71" s="10" t="b">
        <f t="shared" si="1"/>
        <v>1</v>
      </c>
      <c r="E71" s="11"/>
      <c r="F71" s="10" t="b">
        <f t="shared" si="2"/>
        <v>1</v>
      </c>
      <c r="J71" s="11"/>
      <c r="K71" s="10" t="b">
        <f t="shared" si="3"/>
        <v>1</v>
      </c>
      <c r="O71" s="11"/>
      <c r="P71" s="6" t="b">
        <f t="shared" si="4"/>
        <v>1</v>
      </c>
      <c r="Q71" s="7" t="s">
        <v>48</v>
      </c>
      <c r="R71" s="8">
        <v>180.0</v>
      </c>
      <c r="S71" s="8" t="s">
        <v>1491</v>
      </c>
      <c r="T71" s="9">
        <v>1.635946685628E12</v>
      </c>
      <c r="U71" s="10" t="b">
        <f t="shared" si="5"/>
        <v>1</v>
      </c>
      <c r="Y71" s="11"/>
      <c r="Z71" s="10" t="b">
        <f t="shared" si="6"/>
        <v>1</v>
      </c>
      <c r="AD71" s="11"/>
      <c r="AE71" s="6" t="b">
        <f t="shared" si="7"/>
        <v>1</v>
      </c>
      <c r="AF71" s="7" t="s">
        <v>152</v>
      </c>
      <c r="AG71" s="8">
        <v>206.0</v>
      </c>
      <c r="AH71" s="8" t="s">
        <v>1492</v>
      </c>
      <c r="AI71" s="9">
        <v>1.635952169488E12</v>
      </c>
      <c r="AJ71" s="6" t="b">
        <f t="shared" si="8"/>
        <v>1</v>
      </c>
      <c r="AK71" s="7" t="s">
        <v>193</v>
      </c>
      <c r="AL71" s="8">
        <v>3168.0</v>
      </c>
      <c r="AM71" s="8" t="s">
        <v>1493</v>
      </c>
      <c r="AN71" s="9">
        <v>1.63595318395E12</v>
      </c>
      <c r="AO71" s="10" t="b">
        <f t="shared" si="9"/>
        <v>1</v>
      </c>
      <c r="AS71" s="11"/>
    </row>
    <row r="72">
      <c r="A72" s="10" t="b">
        <f t="shared" si="1"/>
        <v>1</v>
      </c>
      <c r="E72" s="11"/>
      <c r="F72" s="10" t="b">
        <f t="shared" si="2"/>
        <v>1</v>
      </c>
      <c r="J72" s="11"/>
      <c r="K72" s="10" t="b">
        <f t="shared" si="3"/>
        <v>1</v>
      </c>
      <c r="O72" s="11"/>
      <c r="P72" s="6" t="b">
        <f t="shared" si="4"/>
        <v>1</v>
      </c>
      <c r="Q72" s="7" t="s">
        <v>186</v>
      </c>
      <c r="R72" s="8">
        <v>933.0</v>
      </c>
      <c r="S72" s="8" t="s">
        <v>1494</v>
      </c>
      <c r="T72" s="9">
        <v>1.635946686563E12</v>
      </c>
      <c r="U72" s="10" t="b">
        <f t="shared" si="5"/>
        <v>1</v>
      </c>
      <c r="Y72" s="11"/>
      <c r="Z72" s="10" t="b">
        <f t="shared" si="6"/>
        <v>1</v>
      </c>
      <c r="AD72" s="11"/>
      <c r="AE72" s="6" t="b">
        <f t="shared" si="7"/>
        <v>1</v>
      </c>
      <c r="AF72" s="7" t="s">
        <v>48</v>
      </c>
      <c r="AG72" s="8">
        <v>367.0</v>
      </c>
      <c r="AH72" s="8" t="s">
        <v>1492</v>
      </c>
      <c r="AI72" s="9">
        <v>1.635952169855E12</v>
      </c>
      <c r="AJ72" s="6" t="b">
        <f t="shared" si="8"/>
        <v>1</v>
      </c>
      <c r="AK72" s="7" t="s">
        <v>208</v>
      </c>
      <c r="AL72" s="8">
        <v>1306.0</v>
      </c>
      <c r="AM72" s="8" t="s">
        <v>1495</v>
      </c>
      <c r="AN72" s="9">
        <v>1.635953185253E12</v>
      </c>
      <c r="AO72" s="10" t="b">
        <f t="shared" si="9"/>
        <v>1</v>
      </c>
      <c r="AS72" s="11"/>
    </row>
    <row r="73">
      <c r="A73" s="10" t="b">
        <f t="shared" si="1"/>
        <v>1</v>
      </c>
      <c r="E73" s="11"/>
      <c r="F73" s="10" t="b">
        <f t="shared" si="2"/>
        <v>1</v>
      </c>
      <c r="J73" s="11"/>
      <c r="K73" s="10" t="b">
        <f t="shared" si="3"/>
        <v>1</v>
      </c>
      <c r="O73" s="11"/>
      <c r="P73" s="6" t="b">
        <f t="shared" si="4"/>
        <v>1</v>
      </c>
      <c r="Q73" s="7" t="s">
        <v>152</v>
      </c>
      <c r="R73" s="8">
        <v>288.0</v>
      </c>
      <c r="S73" s="8" t="s">
        <v>1494</v>
      </c>
      <c r="T73" s="9">
        <v>1.635946686849E12</v>
      </c>
      <c r="U73" s="10" t="b">
        <f t="shared" si="5"/>
        <v>1</v>
      </c>
      <c r="Y73" s="11"/>
      <c r="Z73" s="10" t="b">
        <f t="shared" si="6"/>
        <v>1</v>
      </c>
      <c r="AD73" s="11"/>
      <c r="AE73" s="6" t="b">
        <f t="shared" si="7"/>
        <v>1</v>
      </c>
      <c r="AF73" s="7" t="s">
        <v>193</v>
      </c>
      <c r="AG73" s="8">
        <v>2163.0</v>
      </c>
      <c r="AH73" s="8" t="s">
        <v>1496</v>
      </c>
      <c r="AI73" s="9">
        <v>1.635952172016E12</v>
      </c>
      <c r="AJ73" s="6" t="b">
        <f t="shared" si="8"/>
        <v>1</v>
      </c>
      <c r="AK73" s="7" t="s">
        <v>189</v>
      </c>
      <c r="AL73" s="8">
        <v>376.0</v>
      </c>
      <c r="AM73" s="8" t="s">
        <v>1495</v>
      </c>
      <c r="AN73" s="9">
        <v>1.635953185618E12</v>
      </c>
      <c r="AO73" s="10" t="b">
        <f t="shared" si="9"/>
        <v>1</v>
      </c>
      <c r="AS73" s="11"/>
    </row>
    <row r="74">
      <c r="A74" s="10" t="b">
        <f t="shared" si="1"/>
        <v>1</v>
      </c>
      <c r="E74" s="11"/>
      <c r="F74" s="10" t="b">
        <f t="shared" si="2"/>
        <v>1</v>
      </c>
      <c r="J74" s="11"/>
      <c r="K74" s="10" t="b">
        <f t="shared" si="3"/>
        <v>1</v>
      </c>
      <c r="O74" s="11"/>
      <c r="P74" s="6" t="b">
        <f t="shared" si="4"/>
        <v>1</v>
      </c>
      <c r="Q74" s="7" t="s">
        <v>48</v>
      </c>
      <c r="R74" s="8">
        <v>161.0</v>
      </c>
      <c r="S74" s="8" t="s">
        <v>1497</v>
      </c>
      <c r="T74" s="9">
        <v>1.635946687011E12</v>
      </c>
      <c r="U74" s="10" t="b">
        <f t="shared" si="5"/>
        <v>1</v>
      </c>
      <c r="Y74" s="11"/>
      <c r="Z74" s="10" t="b">
        <f t="shared" si="6"/>
        <v>1</v>
      </c>
      <c r="AD74" s="11"/>
      <c r="AE74" s="6" t="b">
        <f t="shared" si="7"/>
        <v>1</v>
      </c>
      <c r="AF74" s="7" t="s">
        <v>208</v>
      </c>
      <c r="AG74" s="8">
        <v>778.0</v>
      </c>
      <c r="AH74" s="8" t="s">
        <v>1496</v>
      </c>
      <c r="AI74" s="9">
        <v>1.635952172793E12</v>
      </c>
      <c r="AJ74" s="6" t="b">
        <f t="shared" si="8"/>
        <v>1</v>
      </c>
      <c r="AK74" s="7" t="s">
        <v>131</v>
      </c>
      <c r="AL74" s="8">
        <v>62.0</v>
      </c>
      <c r="AM74" s="8" t="s">
        <v>1495</v>
      </c>
      <c r="AN74" s="9">
        <v>1.63595318569E12</v>
      </c>
      <c r="AO74" s="10" t="b">
        <f t="shared" si="9"/>
        <v>1</v>
      </c>
      <c r="AS74" s="11"/>
    </row>
    <row r="75">
      <c r="A75" s="10" t="b">
        <f t="shared" si="1"/>
        <v>1</v>
      </c>
      <c r="E75" s="11"/>
      <c r="F75" s="10" t="b">
        <f t="shared" si="2"/>
        <v>1</v>
      </c>
      <c r="J75" s="11"/>
      <c r="K75" s="10" t="b">
        <f t="shared" si="3"/>
        <v>1</v>
      </c>
      <c r="O75" s="11"/>
      <c r="P75" s="6" t="b">
        <f t="shared" si="4"/>
        <v>1</v>
      </c>
      <c r="Q75" s="7" t="s">
        <v>116</v>
      </c>
      <c r="R75" s="8">
        <v>4582.0</v>
      </c>
      <c r="S75" s="8" t="s">
        <v>1498</v>
      </c>
      <c r="T75" s="9">
        <v>1.635946691596E12</v>
      </c>
      <c r="U75" s="10" t="b">
        <f t="shared" si="5"/>
        <v>1</v>
      </c>
      <c r="Y75" s="11"/>
      <c r="Z75" s="10" t="b">
        <f t="shared" si="6"/>
        <v>1</v>
      </c>
      <c r="AD75" s="11"/>
      <c r="AE75" s="6" t="b">
        <f t="shared" si="7"/>
        <v>1</v>
      </c>
      <c r="AF75" s="7" t="s">
        <v>125</v>
      </c>
      <c r="AG75" s="8">
        <v>402.0</v>
      </c>
      <c r="AH75" s="8" t="s">
        <v>1499</v>
      </c>
      <c r="AI75" s="9">
        <v>1.635952173196E12</v>
      </c>
      <c r="AJ75" s="6" t="b">
        <f t="shared" si="8"/>
        <v>1</v>
      </c>
      <c r="AK75" s="7" t="s">
        <v>225</v>
      </c>
      <c r="AL75" s="8">
        <v>427.0</v>
      </c>
      <c r="AM75" s="8" t="s">
        <v>1500</v>
      </c>
      <c r="AN75" s="9">
        <v>1.635953186103E12</v>
      </c>
      <c r="AO75" s="10" t="b">
        <f t="shared" si="9"/>
        <v>1</v>
      </c>
      <c r="AS75" s="11"/>
    </row>
    <row r="76">
      <c r="A76" s="10" t="b">
        <f t="shared" si="1"/>
        <v>1</v>
      </c>
      <c r="E76" s="11"/>
      <c r="F76" s="10" t="b">
        <f t="shared" si="2"/>
        <v>1</v>
      </c>
      <c r="J76" s="11"/>
      <c r="K76" s="10" t="b">
        <f t="shared" si="3"/>
        <v>1</v>
      </c>
      <c r="O76" s="11"/>
      <c r="P76" s="10" t="b">
        <f t="shared" si="4"/>
        <v>1</v>
      </c>
      <c r="T76" s="11"/>
      <c r="U76" s="10" t="b">
        <f t="shared" si="5"/>
        <v>1</v>
      </c>
      <c r="Y76" s="11"/>
      <c r="Z76" s="10" t="b">
        <f t="shared" si="6"/>
        <v>1</v>
      </c>
      <c r="AD76" s="11"/>
      <c r="AE76" s="6" t="b">
        <f t="shared" si="7"/>
        <v>1</v>
      </c>
      <c r="AF76" s="7" t="s">
        <v>125</v>
      </c>
      <c r="AG76" s="8">
        <v>493.0</v>
      </c>
      <c r="AH76" s="8" t="s">
        <v>1499</v>
      </c>
      <c r="AI76" s="9">
        <v>1.635952173691E12</v>
      </c>
      <c r="AJ76" s="10" t="b">
        <f t="shared" si="8"/>
        <v>1</v>
      </c>
      <c r="AN76" s="11"/>
      <c r="AO76" s="10" t="b">
        <f t="shared" si="9"/>
        <v>1</v>
      </c>
      <c r="AS76" s="11"/>
    </row>
    <row r="77">
      <c r="A77" s="10" t="b">
        <f t="shared" si="1"/>
        <v>1</v>
      </c>
      <c r="E77" s="11"/>
      <c r="F77" s="10" t="b">
        <f t="shared" si="2"/>
        <v>1</v>
      </c>
      <c r="J77" s="11"/>
      <c r="K77" s="10" t="b">
        <f t="shared" si="3"/>
        <v>1</v>
      </c>
      <c r="O77" s="11"/>
      <c r="P77" s="10" t="b">
        <f t="shared" si="4"/>
        <v>1</v>
      </c>
      <c r="T77" s="11"/>
      <c r="U77" s="10" t="b">
        <f t="shared" si="5"/>
        <v>1</v>
      </c>
      <c r="Y77" s="11"/>
      <c r="Z77" s="10" t="b">
        <f t="shared" si="6"/>
        <v>1</v>
      </c>
      <c r="AD77" s="11"/>
      <c r="AE77" s="6" t="b">
        <f t="shared" si="7"/>
        <v>1</v>
      </c>
      <c r="AF77" s="7" t="s">
        <v>225</v>
      </c>
      <c r="AG77" s="8">
        <v>818.0</v>
      </c>
      <c r="AH77" s="8" t="s">
        <v>1501</v>
      </c>
      <c r="AI77" s="9">
        <v>1.635952174527E12</v>
      </c>
      <c r="AJ77" s="10" t="b">
        <f t="shared" si="8"/>
        <v>1</v>
      </c>
      <c r="AN77" s="11"/>
      <c r="AO77" s="10" t="b">
        <f t="shared" si="9"/>
        <v>1</v>
      </c>
      <c r="AS77" s="11"/>
    </row>
    <row r="78">
      <c r="A78" s="10" t="b">
        <f t="shared" si="1"/>
        <v>1</v>
      </c>
      <c r="E78" s="11"/>
      <c r="F78" s="10" t="b">
        <f t="shared" si="2"/>
        <v>1</v>
      </c>
      <c r="J78" s="11"/>
      <c r="K78" s="10" t="b">
        <f t="shared" si="3"/>
        <v>1</v>
      </c>
      <c r="O78" s="11"/>
      <c r="P78" s="10" t="b">
        <f t="shared" si="4"/>
        <v>1</v>
      </c>
      <c r="T78" s="11"/>
      <c r="U78" s="10" t="b">
        <f t="shared" si="5"/>
        <v>1</v>
      </c>
      <c r="Y78" s="11"/>
      <c r="Z78" s="10" t="b">
        <f t="shared" si="6"/>
        <v>1</v>
      </c>
      <c r="AD78" s="11"/>
      <c r="AE78" s="10" t="b">
        <f t="shared" si="7"/>
        <v>1</v>
      </c>
      <c r="AI78" s="11"/>
      <c r="AJ78" s="10" t="b">
        <f t="shared" si="8"/>
        <v>1</v>
      </c>
      <c r="AN78" s="11"/>
      <c r="AO78" s="10" t="b">
        <f t="shared" si="9"/>
        <v>1</v>
      </c>
      <c r="AS78" s="11"/>
    </row>
    <row r="79">
      <c r="A79" s="10" t="b">
        <f t="shared" si="1"/>
        <v>1</v>
      </c>
      <c r="E79" s="11"/>
      <c r="F79" s="10" t="b">
        <f t="shared" si="2"/>
        <v>1</v>
      </c>
      <c r="J79" s="11"/>
      <c r="K79" s="10" t="b">
        <f t="shared" si="3"/>
        <v>1</v>
      </c>
      <c r="O79" s="11"/>
      <c r="P79" s="10" t="b">
        <f t="shared" si="4"/>
        <v>1</v>
      </c>
      <c r="T79" s="11"/>
      <c r="U79" s="10" t="b">
        <f t="shared" si="5"/>
        <v>1</v>
      </c>
      <c r="Y79" s="11"/>
      <c r="Z79" s="10" t="b">
        <f t="shared" si="6"/>
        <v>1</v>
      </c>
      <c r="AD79" s="11"/>
      <c r="AE79" s="10" t="b">
        <f t="shared" si="7"/>
        <v>1</v>
      </c>
      <c r="AI79" s="11"/>
      <c r="AJ79" s="10" t="b">
        <f t="shared" si="8"/>
        <v>1</v>
      </c>
      <c r="AN79" s="11"/>
      <c r="AO79" s="10" t="b">
        <f t="shared" si="9"/>
        <v>1</v>
      </c>
      <c r="AS79" s="11"/>
    </row>
    <row r="80">
      <c r="A80" s="10" t="b">
        <f t="shared" si="1"/>
        <v>1</v>
      </c>
      <c r="E80" s="11"/>
      <c r="F80" s="10" t="b">
        <f t="shared" si="2"/>
        <v>1</v>
      </c>
      <c r="J80" s="11"/>
      <c r="K80" s="10" t="b">
        <f t="shared" si="3"/>
        <v>1</v>
      </c>
      <c r="O80" s="11"/>
      <c r="P80" s="10" t="b">
        <f t="shared" si="4"/>
        <v>1</v>
      </c>
      <c r="T80" s="11"/>
      <c r="U80" s="10" t="b">
        <f t="shared" si="5"/>
        <v>1</v>
      </c>
      <c r="Y80" s="11"/>
      <c r="Z80" s="10" t="b">
        <f t="shared" si="6"/>
        <v>1</v>
      </c>
      <c r="AD80" s="11"/>
      <c r="AE80" s="10" t="b">
        <f t="shared" si="7"/>
        <v>1</v>
      </c>
      <c r="AI80" s="11"/>
      <c r="AJ80" s="10" t="b">
        <f t="shared" si="8"/>
        <v>1</v>
      </c>
      <c r="AN80" s="11"/>
      <c r="AO80" s="10" t="b">
        <f t="shared" si="9"/>
        <v>1</v>
      </c>
      <c r="AS80" s="11"/>
    </row>
    <row r="81">
      <c r="A81" s="10" t="b">
        <f t="shared" si="1"/>
        <v>1</v>
      </c>
      <c r="E81" s="11"/>
      <c r="F81" s="10" t="b">
        <f t="shared" si="2"/>
        <v>1</v>
      </c>
      <c r="J81" s="11"/>
      <c r="K81" s="10" t="b">
        <f t="shared" si="3"/>
        <v>1</v>
      </c>
      <c r="O81" s="11"/>
      <c r="P81" s="10" t="b">
        <f t="shared" si="4"/>
        <v>1</v>
      </c>
      <c r="T81" s="11"/>
      <c r="U81" s="10" t="b">
        <f t="shared" si="5"/>
        <v>1</v>
      </c>
      <c r="Y81" s="11"/>
      <c r="Z81" s="10" t="b">
        <f t="shared" si="6"/>
        <v>1</v>
      </c>
      <c r="AD81" s="11"/>
      <c r="AE81" s="10" t="b">
        <f t="shared" si="7"/>
        <v>1</v>
      </c>
      <c r="AI81" s="11"/>
      <c r="AJ81" s="10" t="b">
        <f t="shared" si="8"/>
        <v>1</v>
      </c>
      <c r="AN81" s="11"/>
      <c r="AO81" s="10" t="b">
        <f t="shared" si="9"/>
        <v>1</v>
      </c>
      <c r="AS81" s="11"/>
    </row>
    <row r="82">
      <c r="A82" s="10" t="b">
        <f t="shared" si="1"/>
        <v>1</v>
      </c>
      <c r="E82" s="11"/>
      <c r="F82" s="10" t="b">
        <f t="shared" si="2"/>
        <v>1</v>
      </c>
      <c r="J82" s="11"/>
      <c r="K82" s="10" t="b">
        <f t="shared" si="3"/>
        <v>1</v>
      </c>
      <c r="O82" s="11"/>
      <c r="P82" s="10" t="b">
        <f t="shared" si="4"/>
        <v>1</v>
      </c>
      <c r="T82" s="11"/>
      <c r="U82" s="10" t="b">
        <f t="shared" si="5"/>
        <v>1</v>
      </c>
      <c r="Y82" s="11"/>
      <c r="Z82" s="10" t="b">
        <f t="shared" si="6"/>
        <v>1</v>
      </c>
      <c r="AD82" s="11"/>
      <c r="AE82" s="10" t="b">
        <f t="shared" si="7"/>
        <v>1</v>
      </c>
      <c r="AI82" s="11"/>
      <c r="AJ82" s="10" t="b">
        <f t="shared" si="8"/>
        <v>1</v>
      </c>
      <c r="AN82" s="11"/>
      <c r="AO82" s="10" t="b">
        <f t="shared" si="9"/>
        <v>1</v>
      </c>
      <c r="AS82" s="11"/>
    </row>
    <row r="83">
      <c r="A83" s="10" t="b">
        <f t="shared" si="1"/>
        <v>1</v>
      </c>
      <c r="E83" s="11"/>
      <c r="F83" s="10" t="b">
        <f t="shared" si="2"/>
        <v>1</v>
      </c>
      <c r="J83" s="11"/>
      <c r="K83" s="10" t="b">
        <f t="shared" si="3"/>
        <v>1</v>
      </c>
      <c r="O83" s="11"/>
      <c r="P83" s="10" t="b">
        <f t="shared" si="4"/>
        <v>1</v>
      </c>
      <c r="T83" s="11"/>
      <c r="U83" s="10" t="b">
        <f t="shared" si="5"/>
        <v>1</v>
      </c>
      <c r="Y83" s="11"/>
      <c r="Z83" s="10" t="b">
        <f t="shared" si="6"/>
        <v>1</v>
      </c>
      <c r="AD83" s="11"/>
      <c r="AE83" s="10" t="b">
        <f t="shared" si="7"/>
        <v>1</v>
      </c>
      <c r="AI83" s="11"/>
      <c r="AJ83" s="10" t="b">
        <f t="shared" si="8"/>
        <v>1</v>
      </c>
      <c r="AN83" s="11"/>
      <c r="AO83" s="10" t="b">
        <f t="shared" si="9"/>
        <v>1</v>
      </c>
      <c r="AS83" s="11"/>
    </row>
    <row r="84">
      <c r="A84" s="10" t="b">
        <f t="shared" si="1"/>
        <v>1</v>
      </c>
      <c r="E84" s="11"/>
      <c r="F84" s="10" t="b">
        <f t="shared" si="2"/>
        <v>1</v>
      </c>
      <c r="J84" s="11"/>
      <c r="K84" s="10" t="b">
        <f t="shared" si="3"/>
        <v>1</v>
      </c>
      <c r="O84" s="11"/>
      <c r="P84" s="10" t="b">
        <f t="shared" si="4"/>
        <v>1</v>
      </c>
      <c r="T84" s="11"/>
      <c r="U84" s="10" t="b">
        <f t="shared" si="5"/>
        <v>1</v>
      </c>
      <c r="Y84" s="11"/>
      <c r="Z84" s="10" t="b">
        <f t="shared" si="6"/>
        <v>1</v>
      </c>
      <c r="AD84" s="11"/>
      <c r="AE84" s="10" t="b">
        <f t="shared" si="7"/>
        <v>1</v>
      </c>
      <c r="AI84" s="11"/>
      <c r="AJ84" s="10" t="b">
        <f t="shared" si="8"/>
        <v>1</v>
      </c>
      <c r="AN84" s="11"/>
      <c r="AO84" s="10" t="b">
        <f t="shared" si="9"/>
        <v>1</v>
      </c>
      <c r="AS84" s="11"/>
    </row>
    <row r="85">
      <c r="A85" s="10" t="b">
        <f t="shared" si="1"/>
        <v>1</v>
      </c>
      <c r="E85" s="11"/>
      <c r="F85" s="10" t="b">
        <f t="shared" si="2"/>
        <v>1</v>
      </c>
      <c r="J85" s="11"/>
      <c r="K85" s="10" t="b">
        <f t="shared" si="3"/>
        <v>1</v>
      </c>
      <c r="O85" s="11"/>
      <c r="P85" s="10" t="b">
        <f t="shared" si="4"/>
        <v>1</v>
      </c>
      <c r="T85" s="11"/>
      <c r="U85" s="10" t="b">
        <f t="shared" si="5"/>
        <v>1</v>
      </c>
      <c r="Y85" s="11"/>
      <c r="Z85" s="10" t="b">
        <f t="shared" si="6"/>
        <v>1</v>
      </c>
      <c r="AD85" s="11"/>
      <c r="AE85" s="10" t="b">
        <f t="shared" si="7"/>
        <v>1</v>
      </c>
      <c r="AI85" s="11"/>
      <c r="AJ85" s="10" t="b">
        <f t="shared" si="8"/>
        <v>1</v>
      </c>
      <c r="AN85" s="11"/>
      <c r="AO85" s="10" t="b">
        <f t="shared" si="9"/>
        <v>1</v>
      </c>
      <c r="AS85" s="11"/>
    </row>
    <row r="86">
      <c r="A86" s="10" t="b">
        <f t="shared" si="1"/>
        <v>1</v>
      </c>
      <c r="E86" s="11"/>
      <c r="F86" s="10" t="b">
        <f t="shared" si="2"/>
        <v>1</v>
      </c>
      <c r="J86" s="11"/>
      <c r="K86" s="10" t="b">
        <f t="shared" si="3"/>
        <v>1</v>
      </c>
      <c r="O86" s="11"/>
      <c r="P86" s="10" t="b">
        <f t="shared" si="4"/>
        <v>1</v>
      </c>
      <c r="T86" s="11"/>
      <c r="U86" s="10" t="b">
        <f t="shared" si="5"/>
        <v>1</v>
      </c>
      <c r="Y86" s="11"/>
      <c r="Z86" s="10" t="b">
        <f t="shared" si="6"/>
        <v>1</v>
      </c>
      <c r="AD86" s="11"/>
      <c r="AE86" s="10" t="b">
        <f t="shared" si="7"/>
        <v>1</v>
      </c>
      <c r="AI86" s="11"/>
      <c r="AJ86" s="10" t="b">
        <f t="shared" si="8"/>
        <v>1</v>
      </c>
      <c r="AN86" s="11"/>
      <c r="AO86" s="10" t="b">
        <f t="shared" si="9"/>
        <v>1</v>
      </c>
      <c r="AS86" s="11"/>
    </row>
    <row r="87">
      <c r="A87" s="10" t="b">
        <f t="shared" si="1"/>
        <v>1</v>
      </c>
      <c r="E87" s="11"/>
      <c r="F87" s="10" t="b">
        <f t="shared" si="2"/>
        <v>1</v>
      </c>
      <c r="J87" s="11"/>
      <c r="K87" s="10" t="b">
        <f t="shared" si="3"/>
        <v>1</v>
      </c>
      <c r="O87" s="11"/>
      <c r="P87" s="10" t="b">
        <f t="shared" si="4"/>
        <v>1</v>
      </c>
      <c r="T87" s="11"/>
      <c r="U87" s="10" t="b">
        <f t="shared" si="5"/>
        <v>1</v>
      </c>
      <c r="Y87" s="11"/>
      <c r="Z87" s="10" t="b">
        <f t="shared" si="6"/>
        <v>1</v>
      </c>
      <c r="AD87" s="11"/>
      <c r="AE87" s="10" t="b">
        <f t="shared" si="7"/>
        <v>1</v>
      </c>
      <c r="AI87" s="11"/>
      <c r="AJ87" s="10" t="b">
        <f t="shared" si="8"/>
        <v>1</v>
      </c>
      <c r="AN87" s="11"/>
      <c r="AO87" s="10" t="b">
        <f t="shared" si="9"/>
        <v>1</v>
      </c>
      <c r="AS87" s="11"/>
    </row>
    <row r="88">
      <c r="A88" s="10" t="b">
        <f t="shared" si="1"/>
        <v>1</v>
      </c>
      <c r="E88" s="11"/>
      <c r="F88" s="10" t="b">
        <f t="shared" si="2"/>
        <v>1</v>
      </c>
      <c r="J88" s="11"/>
      <c r="K88" s="10" t="b">
        <f t="shared" si="3"/>
        <v>1</v>
      </c>
      <c r="O88" s="11"/>
      <c r="P88" s="10" t="b">
        <f t="shared" si="4"/>
        <v>1</v>
      </c>
      <c r="T88" s="11"/>
      <c r="U88" s="10" t="b">
        <f t="shared" si="5"/>
        <v>1</v>
      </c>
      <c r="Y88" s="11"/>
      <c r="Z88" s="10" t="b">
        <f t="shared" si="6"/>
        <v>1</v>
      </c>
      <c r="AD88" s="11"/>
      <c r="AE88" s="10" t="b">
        <f t="shared" si="7"/>
        <v>1</v>
      </c>
      <c r="AI88" s="11"/>
      <c r="AJ88" s="10" t="b">
        <f t="shared" si="8"/>
        <v>1</v>
      </c>
      <c r="AN88" s="11"/>
      <c r="AO88" s="10" t="b">
        <f t="shared" si="9"/>
        <v>1</v>
      </c>
      <c r="AS88" s="11"/>
    </row>
    <row r="89">
      <c r="A89" s="10" t="b">
        <f t="shared" si="1"/>
        <v>1</v>
      </c>
      <c r="E89" s="11"/>
      <c r="F89" s="10" t="b">
        <f t="shared" si="2"/>
        <v>1</v>
      </c>
      <c r="J89" s="11"/>
      <c r="K89" s="10" t="b">
        <f t="shared" si="3"/>
        <v>1</v>
      </c>
      <c r="O89" s="11"/>
      <c r="P89" s="10" t="b">
        <f t="shared" si="4"/>
        <v>1</v>
      </c>
      <c r="T89" s="11"/>
      <c r="U89" s="10" t="b">
        <f t="shared" si="5"/>
        <v>1</v>
      </c>
      <c r="Y89" s="11"/>
      <c r="Z89" s="10" t="b">
        <f t="shared" si="6"/>
        <v>1</v>
      </c>
      <c r="AD89" s="11"/>
      <c r="AE89" s="10" t="b">
        <f t="shared" si="7"/>
        <v>1</v>
      </c>
      <c r="AI89" s="11"/>
      <c r="AJ89" s="10" t="b">
        <f t="shared" si="8"/>
        <v>1</v>
      </c>
      <c r="AN89" s="11"/>
      <c r="AO89" s="10" t="b">
        <f t="shared" si="9"/>
        <v>1</v>
      </c>
      <c r="AS89" s="11"/>
    </row>
    <row r="90">
      <c r="A90" s="10" t="b">
        <f t="shared" si="1"/>
        <v>1</v>
      </c>
      <c r="E90" s="11"/>
      <c r="F90" s="10" t="b">
        <f t="shared" si="2"/>
        <v>1</v>
      </c>
      <c r="J90" s="11"/>
      <c r="K90" s="10" t="b">
        <f t="shared" si="3"/>
        <v>1</v>
      </c>
      <c r="O90" s="11"/>
      <c r="P90" s="10" t="b">
        <f t="shared" si="4"/>
        <v>1</v>
      </c>
      <c r="T90" s="11"/>
      <c r="U90" s="10" t="b">
        <f t="shared" si="5"/>
        <v>1</v>
      </c>
      <c r="Y90" s="11"/>
      <c r="Z90" s="10" t="b">
        <f t="shared" si="6"/>
        <v>1</v>
      </c>
      <c r="AD90" s="11"/>
      <c r="AE90" s="10" t="b">
        <f t="shared" si="7"/>
        <v>1</v>
      </c>
      <c r="AI90" s="11"/>
      <c r="AJ90" s="10" t="b">
        <f t="shared" si="8"/>
        <v>1</v>
      </c>
      <c r="AN90" s="11"/>
      <c r="AO90" s="10" t="b">
        <f t="shared" si="9"/>
        <v>1</v>
      </c>
      <c r="AS90" s="11"/>
    </row>
    <row r="91">
      <c r="A91" s="10" t="b">
        <f t="shared" si="1"/>
        <v>1</v>
      </c>
      <c r="E91" s="11"/>
      <c r="F91" s="10" t="b">
        <f t="shared" si="2"/>
        <v>1</v>
      </c>
      <c r="J91" s="11"/>
      <c r="K91" s="10" t="b">
        <f t="shared" si="3"/>
        <v>1</v>
      </c>
      <c r="O91" s="11"/>
      <c r="P91" s="10" t="b">
        <f t="shared" si="4"/>
        <v>1</v>
      </c>
      <c r="T91" s="11"/>
      <c r="U91" s="10" t="b">
        <f t="shared" si="5"/>
        <v>1</v>
      </c>
      <c r="Y91" s="11"/>
      <c r="Z91" s="10" t="b">
        <f t="shared" si="6"/>
        <v>1</v>
      </c>
      <c r="AD91" s="11"/>
      <c r="AE91" s="10" t="b">
        <f t="shared" si="7"/>
        <v>1</v>
      </c>
      <c r="AI91" s="11"/>
      <c r="AJ91" s="10" t="b">
        <f t="shared" si="8"/>
        <v>1</v>
      </c>
      <c r="AN91" s="11"/>
      <c r="AO91" s="10" t="b">
        <f t="shared" si="9"/>
        <v>1</v>
      </c>
      <c r="AS91" s="11"/>
    </row>
    <row r="92">
      <c r="A92" s="10" t="b">
        <f t="shared" si="1"/>
        <v>1</v>
      </c>
      <c r="E92" s="11"/>
      <c r="F92" s="10" t="b">
        <f t="shared" si="2"/>
        <v>1</v>
      </c>
      <c r="J92" s="11"/>
      <c r="K92" s="10" t="b">
        <f t="shared" si="3"/>
        <v>1</v>
      </c>
      <c r="O92" s="11"/>
      <c r="P92" s="10" t="b">
        <f t="shared" si="4"/>
        <v>1</v>
      </c>
      <c r="T92" s="11"/>
      <c r="U92" s="10" t="b">
        <f t="shared" si="5"/>
        <v>1</v>
      </c>
      <c r="Y92" s="11"/>
      <c r="Z92" s="10" t="b">
        <f t="shared" si="6"/>
        <v>1</v>
      </c>
      <c r="AD92" s="11"/>
      <c r="AE92" s="10" t="b">
        <f t="shared" si="7"/>
        <v>1</v>
      </c>
      <c r="AI92" s="11"/>
      <c r="AJ92" s="10" t="b">
        <f t="shared" si="8"/>
        <v>1</v>
      </c>
      <c r="AN92" s="11"/>
      <c r="AO92" s="10" t="b">
        <f t="shared" si="9"/>
        <v>1</v>
      </c>
      <c r="AS92" s="11"/>
    </row>
    <row r="93">
      <c r="A93" s="10" t="b">
        <f t="shared" si="1"/>
        <v>1</v>
      </c>
      <c r="E93" s="11"/>
      <c r="F93" s="10" t="b">
        <f t="shared" si="2"/>
        <v>1</v>
      </c>
      <c r="J93" s="11"/>
      <c r="K93" s="10" t="b">
        <f t="shared" si="3"/>
        <v>1</v>
      </c>
      <c r="O93" s="11"/>
      <c r="P93" s="10" t="b">
        <f t="shared" si="4"/>
        <v>1</v>
      </c>
      <c r="T93" s="11"/>
      <c r="U93" s="10" t="b">
        <f t="shared" si="5"/>
        <v>1</v>
      </c>
      <c r="Y93" s="11"/>
      <c r="Z93" s="10" t="b">
        <f t="shared" si="6"/>
        <v>1</v>
      </c>
      <c r="AD93" s="11"/>
      <c r="AE93" s="10" t="b">
        <f t="shared" si="7"/>
        <v>1</v>
      </c>
      <c r="AI93" s="11"/>
      <c r="AJ93" s="10" t="b">
        <f t="shared" si="8"/>
        <v>1</v>
      </c>
      <c r="AN93" s="11"/>
      <c r="AO93" s="10" t="b">
        <f t="shared" si="9"/>
        <v>1</v>
      </c>
      <c r="AS93" s="11"/>
    </row>
    <row r="94">
      <c r="A94" s="10" t="b">
        <f t="shared" si="1"/>
        <v>1</v>
      </c>
      <c r="E94" s="11"/>
      <c r="F94" s="10" t="b">
        <f t="shared" si="2"/>
        <v>1</v>
      </c>
      <c r="J94" s="11"/>
      <c r="K94" s="10" t="b">
        <f t="shared" si="3"/>
        <v>1</v>
      </c>
      <c r="O94" s="11"/>
      <c r="P94" s="10" t="b">
        <f t="shared" si="4"/>
        <v>1</v>
      </c>
      <c r="T94" s="11"/>
      <c r="U94" s="10" t="b">
        <f t="shared" si="5"/>
        <v>1</v>
      </c>
      <c r="Y94" s="11"/>
      <c r="Z94" s="10" t="b">
        <f t="shared" si="6"/>
        <v>1</v>
      </c>
      <c r="AD94" s="11"/>
      <c r="AE94" s="10" t="b">
        <f t="shared" si="7"/>
        <v>1</v>
      </c>
      <c r="AI94" s="11"/>
      <c r="AJ94" s="10" t="b">
        <f t="shared" si="8"/>
        <v>1</v>
      </c>
      <c r="AN94" s="11"/>
      <c r="AO94" s="10" t="b">
        <f t="shared" si="9"/>
        <v>1</v>
      </c>
      <c r="AS94" s="11"/>
    </row>
    <row r="95">
      <c r="A95" s="10" t="b">
        <f t="shared" si="1"/>
        <v>1</v>
      </c>
      <c r="E95" s="11"/>
      <c r="F95" s="10" t="b">
        <f t="shared" si="2"/>
        <v>1</v>
      </c>
      <c r="J95" s="11"/>
      <c r="K95" s="10" t="b">
        <f t="shared" si="3"/>
        <v>1</v>
      </c>
      <c r="O95" s="11"/>
      <c r="P95" s="10" t="b">
        <f t="shared" si="4"/>
        <v>1</v>
      </c>
      <c r="T95" s="11"/>
      <c r="U95" s="10" t="b">
        <f t="shared" si="5"/>
        <v>1</v>
      </c>
      <c r="Y95" s="11"/>
      <c r="Z95" s="10" t="b">
        <f t="shared" si="6"/>
        <v>1</v>
      </c>
      <c r="AD95" s="11"/>
      <c r="AE95" s="10" t="b">
        <f t="shared" si="7"/>
        <v>1</v>
      </c>
      <c r="AI95" s="11"/>
      <c r="AJ95" s="10" t="b">
        <f t="shared" si="8"/>
        <v>1</v>
      </c>
      <c r="AN95" s="11"/>
      <c r="AO95" s="10" t="b">
        <f t="shared" si="9"/>
        <v>1</v>
      </c>
      <c r="AS95" s="11"/>
    </row>
    <row r="96">
      <c r="A96" s="10" t="b">
        <f t="shared" si="1"/>
        <v>1</v>
      </c>
      <c r="E96" s="11"/>
      <c r="F96" s="10" t="b">
        <f t="shared" si="2"/>
        <v>1</v>
      </c>
      <c r="J96" s="11"/>
      <c r="K96" s="10" t="b">
        <f t="shared" si="3"/>
        <v>1</v>
      </c>
      <c r="O96" s="11"/>
      <c r="P96" s="10" t="b">
        <f t="shared" si="4"/>
        <v>1</v>
      </c>
      <c r="T96" s="11"/>
      <c r="U96" s="10" t="b">
        <f t="shared" si="5"/>
        <v>1</v>
      </c>
      <c r="Y96" s="11"/>
      <c r="Z96" s="10" t="b">
        <f t="shared" si="6"/>
        <v>1</v>
      </c>
      <c r="AD96" s="11"/>
      <c r="AE96" s="10" t="b">
        <f t="shared" si="7"/>
        <v>1</v>
      </c>
      <c r="AI96" s="11"/>
      <c r="AJ96" s="10" t="b">
        <f t="shared" si="8"/>
        <v>1</v>
      </c>
      <c r="AN96" s="11"/>
      <c r="AO96" s="10" t="b">
        <f t="shared" si="9"/>
        <v>1</v>
      </c>
      <c r="AS96" s="11"/>
    </row>
    <row r="97">
      <c r="A97" s="10" t="b">
        <f t="shared" si="1"/>
        <v>1</v>
      </c>
      <c r="E97" s="11"/>
      <c r="F97" s="10" t="b">
        <f t="shared" si="2"/>
        <v>1</v>
      </c>
      <c r="J97" s="11"/>
      <c r="K97" s="10" t="b">
        <f t="shared" si="3"/>
        <v>1</v>
      </c>
      <c r="O97" s="11"/>
      <c r="P97" s="10" t="b">
        <f t="shared" si="4"/>
        <v>1</v>
      </c>
      <c r="T97" s="11"/>
      <c r="U97" s="10" t="b">
        <f t="shared" si="5"/>
        <v>1</v>
      </c>
      <c r="Y97" s="11"/>
      <c r="Z97" s="10" t="b">
        <f t="shared" si="6"/>
        <v>1</v>
      </c>
      <c r="AD97" s="11"/>
      <c r="AE97" s="10" t="b">
        <f t="shared" si="7"/>
        <v>1</v>
      </c>
      <c r="AI97" s="11"/>
      <c r="AJ97" s="10" t="b">
        <f t="shared" si="8"/>
        <v>1</v>
      </c>
      <c r="AN97" s="11"/>
      <c r="AO97" s="10" t="b">
        <f t="shared" si="9"/>
        <v>1</v>
      </c>
      <c r="AS97" s="11"/>
    </row>
    <row r="98">
      <c r="A98" s="10" t="b">
        <f t="shared" si="1"/>
        <v>1</v>
      </c>
      <c r="E98" s="11"/>
      <c r="F98" s="10" t="b">
        <f t="shared" si="2"/>
        <v>1</v>
      </c>
      <c r="J98" s="11"/>
      <c r="K98" s="10" t="b">
        <f t="shared" si="3"/>
        <v>1</v>
      </c>
      <c r="O98" s="11"/>
      <c r="P98" s="10" t="b">
        <f t="shared" si="4"/>
        <v>1</v>
      </c>
      <c r="T98" s="11"/>
      <c r="U98" s="10" t="b">
        <f t="shared" si="5"/>
        <v>1</v>
      </c>
      <c r="Y98" s="11"/>
      <c r="Z98" s="10" t="b">
        <f t="shared" si="6"/>
        <v>1</v>
      </c>
      <c r="AD98" s="11"/>
      <c r="AE98" s="10" t="b">
        <f t="shared" si="7"/>
        <v>1</v>
      </c>
      <c r="AI98" s="11"/>
      <c r="AJ98" s="10" t="b">
        <f t="shared" si="8"/>
        <v>1</v>
      </c>
      <c r="AN98" s="11"/>
      <c r="AO98" s="10" t="b">
        <f t="shared" si="9"/>
        <v>1</v>
      </c>
      <c r="AS98" s="11"/>
    </row>
    <row r="99">
      <c r="A99" s="10" t="b">
        <f t="shared" si="1"/>
        <v>1</v>
      </c>
      <c r="E99" s="11"/>
      <c r="F99" s="10" t="b">
        <f t="shared" si="2"/>
        <v>1</v>
      </c>
      <c r="J99" s="11"/>
      <c r="K99" s="10" t="b">
        <f t="shared" si="3"/>
        <v>1</v>
      </c>
      <c r="O99" s="11"/>
      <c r="P99" s="10" t="b">
        <f t="shared" si="4"/>
        <v>1</v>
      </c>
      <c r="T99" s="11"/>
      <c r="U99" s="10" t="b">
        <f t="shared" si="5"/>
        <v>1</v>
      </c>
      <c r="Y99" s="11"/>
      <c r="Z99" s="10" t="b">
        <f t="shared" si="6"/>
        <v>1</v>
      </c>
      <c r="AD99" s="11"/>
      <c r="AE99" s="10" t="b">
        <f t="shared" si="7"/>
        <v>1</v>
      </c>
      <c r="AI99" s="11"/>
      <c r="AJ99" s="10" t="b">
        <f t="shared" si="8"/>
        <v>1</v>
      </c>
      <c r="AN99" s="11"/>
      <c r="AO99" s="10" t="b">
        <f t="shared" si="9"/>
        <v>1</v>
      </c>
      <c r="AS99" s="11"/>
    </row>
    <row r="100">
      <c r="A100" s="10" t="b">
        <f t="shared" si="1"/>
        <v>1</v>
      </c>
      <c r="E100" s="11"/>
      <c r="F100" s="10" t="b">
        <f t="shared" si="2"/>
        <v>1</v>
      </c>
      <c r="J100" s="11"/>
      <c r="K100" s="10" t="b">
        <f t="shared" si="3"/>
        <v>1</v>
      </c>
      <c r="O100" s="11"/>
      <c r="P100" s="10" t="b">
        <f t="shared" si="4"/>
        <v>1</v>
      </c>
      <c r="T100" s="11"/>
      <c r="U100" s="10" t="b">
        <f t="shared" si="5"/>
        <v>1</v>
      </c>
      <c r="Y100" s="11"/>
      <c r="Z100" s="10" t="b">
        <f t="shared" si="6"/>
        <v>1</v>
      </c>
      <c r="AD100" s="11"/>
      <c r="AE100" s="10" t="b">
        <f t="shared" si="7"/>
        <v>1</v>
      </c>
      <c r="AI100" s="11"/>
      <c r="AJ100" s="10" t="b">
        <f t="shared" si="8"/>
        <v>1</v>
      </c>
      <c r="AN100" s="11"/>
      <c r="AO100" s="10" t="b">
        <f t="shared" si="9"/>
        <v>1</v>
      </c>
      <c r="AS100" s="11"/>
    </row>
    <row r="101">
      <c r="A101" s="10" t="b">
        <f t="shared" si="1"/>
        <v>1</v>
      </c>
      <c r="E101" s="11"/>
      <c r="F101" s="10" t="b">
        <f t="shared" si="2"/>
        <v>1</v>
      </c>
      <c r="J101" s="11"/>
      <c r="K101" s="10" t="b">
        <f t="shared" si="3"/>
        <v>1</v>
      </c>
      <c r="O101" s="11"/>
      <c r="P101" s="10" t="b">
        <f t="shared" si="4"/>
        <v>1</v>
      </c>
      <c r="T101" s="11"/>
      <c r="U101" s="10" t="b">
        <f t="shared" si="5"/>
        <v>1</v>
      </c>
      <c r="Y101" s="11"/>
      <c r="Z101" s="10" t="b">
        <f t="shared" si="6"/>
        <v>1</v>
      </c>
      <c r="AD101" s="11"/>
      <c r="AE101" s="10" t="b">
        <f t="shared" si="7"/>
        <v>1</v>
      </c>
      <c r="AI101" s="11"/>
      <c r="AJ101" s="10" t="b">
        <f t="shared" si="8"/>
        <v>1</v>
      </c>
      <c r="AN101" s="11"/>
      <c r="AO101" s="10" t="b">
        <f t="shared" si="9"/>
        <v>1</v>
      </c>
      <c r="AS101" s="11"/>
    </row>
    <row r="102">
      <c r="E102" s="11"/>
      <c r="J102" s="11"/>
      <c r="O102" s="11"/>
      <c r="T102" s="11"/>
      <c r="Y102" s="11"/>
      <c r="AD102" s="11"/>
      <c r="AI102" s="11"/>
      <c r="AN102" s="11"/>
      <c r="AS102" s="11"/>
    </row>
    <row r="103">
      <c r="E103" s="11"/>
      <c r="J103" s="11"/>
      <c r="O103" s="11"/>
      <c r="T103" s="11"/>
      <c r="Y103" s="11"/>
      <c r="AD103" s="11"/>
      <c r="AI103" s="11"/>
      <c r="AN103" s="11"/>
      <c r="AS103" s="11"/>
    </row>
    <row r="104">
      <c r="E104" s="11"/>
      <c r="J104" s="11"/>
      <c r="O104" s="11"/>
      <c r="T104" s="11"/>
      <c r="Y104" s="11"/>
      <c r="AD104" s="11"/>
      <c r="AI104" s="11"/>
      <c r="AN104" s="11"/>
      <c r="AS104" s="11"/>
    </row>
    <row r="105">
      <c r="E105" s="11"/>
      <c r="J105" s="11"/>
      <c r="O105" s="11"/>
      <c r="T105" s="11"/>
      <c r="Y105" s="11"/>
      <c r="AD105" s="11"/>
      <c r="AI105" s="11"/>
      <c r="AN105" s="11"/>
      <c r="AS105" s="11"/>
    </row>
    <row r="106">
      <c r="E106" s="11"/>
      <c r="J106" s="11"/>
      <c r="O106" s="11"/>
      <c r="T106" s="11"/>
      <c r="Y106" s="11"/>
      <c r="AD106" s="11"/>
      <c r="AI106" s="11"/>
      <c r="AN106" s="11"/>
      <c r="AS106" s="11"/>
    </row>
    <row r="107">
      <c r="E107" s="11"/>
      <c r="J107" s="11"/>
      <c r="O107" s="11"/>
      <c r="T107" s="11"/>
      <c r="Y107" s="11"/>
      <c r="AD107" s="11"/>
      <c r="AI107" s="11"/>
      <c r="AN107" s="11"/>
      <c r="AS107" s="11"/>
    </row>
    <row r="108">
      <c r="E108" s="11"/>
      <c r="J108" s="11"/>
      <c r="O108" s="11"/>
      <c r="T108" s="11"/>
      <c r="Y108" s="11"/>
      <c r="AD108" s="11"/>
      <c r="AI108" s="11"/>
      <c r="AN108" s="11"/>
      <c r="AS108" s="11"/>
    </row>
    <row r="109">
      <c r="E109" s="11"/>
      <c r="J109" s="11"/>
      <c r="O109" s="11"/>
      <c r="T109" s="11"/>
      <c r="Y109" s="11"/>
      <c r="AD109" s="11"/>
      <c r="AI109" s="11"/>
      <c r="AN109" s="11"/>
      <c r="AS109" s="11"/>
    </row>
    <row r="110">
      <c r="E110" s="11"/>
      <c r="J110" s="11"/>
      <c r="O110" s="11"/>
      <c r="T110" s="11"/>
      <c r="Y110" s="11"/>
      <c r="AD110" s="11"/>
      <c r="AI110" s="11"/>
      <c r="AN110" s="11"/>
      <c r="AS110" s="11"/>
    </row>
    <row r="111">
      <c r="E111" s="11"/>
      <c r="J111" s="11"/>
      <c r="O111" s="11"/>
      <c r="T111" s="11"/>
      <c r="Y111" s="11"/>
      <c r="AD111" s="11"/>
      <c r="AI111" s="11"/>
      <c r="AN111" s="11"/>
      <c r="AS111" s="11"/>
    </row>
    <row r="112">
      <c r="E112" s="11"/>
      <c r="J112" s="11"/>
      <c r="O112" s="11"/>
      <c r="T112" s="11"/>
      <c r="Y112" s="11"/>
      <c r="AD112" s="11"/>
      <c r="AI112" s="11"/>
      <c r="AN112" s="11"/>
      <c r="AS112" s="11"/>
    </row>
    <row r="113">
      <c r="E113" s="11"/>
      <c r="J113" s="11"/>
      <c r="O113" s="11"/>
      <c r="T113" s="11"/>
      <c r="Y113" s="11"/>
      <c r="AD113" s="11"/>
      <c r="AI113" s="11"/>
      <c r="AN113" s="11"/>
      <c r="AS113" s="11"/>
    </row>
    <row r="114">
      <c r="E114" s="11"/>
      <c r="J114" s="11"/>
      <c r="O114" s="11"/>
      <c r="T114" s="11"/>
      <c r="Y114" s="11"/>
      <c r="AD114" s="11"/>
      <c r="AI114" s="11"/>
      <c r="AN114" s="11"/>
      <c r="AS114" s="11"/>
    </row>
    <row r="115">
      <c r="E115" s="11"/>
      <c r="J115" s="11"/>
      <c r="O115" s="11"/>
      <c r="T115" s="11"/>
      <c r="Y115" s="11"/>
      <c r="AD115" s="11"/>
      <c r="AI115" s="11"/>
      <c r="AN115" s="11"/>
      <c r="AS115" s="11"/>
    </row>
    <row r="116">
      <c r="E116" s="11"/>
      <c r="J116" s="11"/>
      <c r="O116" s="11"/>
      <c r="T116" s="11"/>
      <c r="Y116" s="11"/>
      <c r="AD116" s="11"/>
      <c r="AI116" s="11"/>
      <c r="AN116" s="11"/>
      <c r="AS116" s="11"/>
    </row>
    <row r="117">
      <c r="E117" s="11"/>
      <c r="J117" s="11"/>
      <c r="O117" s="11"/>
      <c r="T117" s="11"/>
      <c r="Y117" s="11"/>
      <c r="AD117" s="11"/>
      <c r="AI117" s="11"/>
      <c r="AN117" s="11"/>
      <c r="AS117" s="11"/>
    </row>
    <row r="118">
      <c r="E118" s="11"/>
      <c r="J118" s="11"/>
      <c r="O118" s="11"/>
      <c r="T118" s="11"/>
      <c r="Y118" s="11"/>
      <c r="AD118" s="11"/>
      <c r="AI118" s="11"/>
      <c r="AN118" s="11"/>
      <c r="AS118" s="11"/>
    </row>
    <row r="119">
      <c r="E119" s="11"/>
      <c r="J119" s="11"/>
      <c r="O119" s="11"/>
      <c r="T119" s="11"/>
      <c r="Y119" s="11"/>
      <c r="AD119" s="11"/>
      <c r="AI119" s="11"/>
      <c r="AN119" s="11"/>
      <c r="AS119" s="11"/>
    </row>
    <row r="120">
      <c r="E120" s="11"/>
      <c r="J120" s="11"/>
      <c r="O120" s="11"/>
      <c r="T120" s="11"/>
      <c r="Y120" s="11"/>
      <c r="AD120" s="11"/>
      <c r="AI120" s="11"/>
      <c r="AN120" s="11"/>
      <c r="AS120" s="11"/>
    </row>
    <row r="121">
      <c r="E121" s="11"/>
      <c r="J121" s="11"/>
      <c r="O121" s="11"/>
      <c r="T121" s="11"/>
      <c r="Y121" s="11"/>
      <c r="AD121" s="11"/>
      <c r="AI121" s="11"/>
      <c r="AN121" s="11"/>
      <c r="AS121" s="11"/>
    </row>
    <row r="122">
      <c r="E122" s="11"/>
      <c r="J122" s="11"/>
      <c r="O122" s="11"/>
      <c r="T122" s="11"/>
      <c r="Y122" s="11"/>
      <c r="AD122" s="11"/>
      <c r="AI122" s="11"/>
      <c r="AN122" s="11"/>
      <c r="AS122" s="11"/>
    </row>
    <row r="123">
      <c r="E123" s="11"/>
      <c r="J123" s="11"/>
      <c r="O123" s="11"/>
      <c r="T123" s="11"/>
      <c r="Y123" s="11"/>
      <c r="AD123" s="11"/>
      <c r="AI123" s="11"/>
      <c r="AN123" s="11"/>
      <c r="AS123" s="11"/>
    </row>
    <row r="124">
      <c r="E124" s="11"/>
      <c r="J124" s="11"/>
      <c r="O124" s="11"/>
      <c r="T124" s="11"/>
      <c r="Y124" s="11"/>
      <c r="AD124" s="11"/>
      <c r="AI124" s="11"/>
      <c r="AN124" s="11"/>
      <c r="AS124" s="11"/>
    </row>
    <row r="134">
      <c r="E134" s="11"/>
      <c r="J134" s="11"/>
      <c r="O134" s="11"/>
      <c r="T134" s="11"/>
      <c r="Y134" s="11"/>
      <c r="AD134" s="11"/>
      <c r="AI134" s="11"/>
      <c r="AN134" s="11"/>
      <c r="AS134" s="11"/>
    </row>
    <row r="135">
      <c r="E135" s="11"/>
      <c r="J135" s="11"/>
      <c r="O135" s="11"/>
      <c r="T135" s="11"/>
      <c r="Y135" s="11"/>
      <c r="AD135" s="11"/>
      <c r="AI135" s="11"/>
      <c r="AN135" s="11"/>
      <c r="AS135" s="11"/>
    </row>
    <row r="136">
      <c r="E136" s="11"/>
      <c r="J136" s="11"/>
      <c r="O136" s="11"/>
      <c r="T136" s="11"/>
      <c r="Y136" s="11"/>
      <c r="AD136" s="11"/>
      <c r="AI136" s="11"/>
      <c r="AN136" s="11"/>
      <c r="AS136" s="11"/>
    </row>
    <row r="137">
      <c r="E137" s="11"/>
      <c r="J137" s="11"/>
      <c r="O137" s="11"/>
      <c r="T137" s="11"/>
      <c r="Y137" s="11"/>
      <c r="AD137" s="11"/>
      <c r="AI137" s="11"/>
      <c r="AN137" s="11"/>
      <c r="AS137" s="11"/>
    </row>
    <row r="138">
      <c r="E138" s="11"/>
      <c r="J138" s="11"/>
      <c r="O138" s="11"/>
      <c r="T138" s="11"/>
      <c r="Y138" s="11"/>
      <c r="AD138" s="11"/>
      <c r="AI138" s="11"/>
      <c r="AN138" s="11"/>
      <c r="AS138" s="11"/>
    </row>
    <row r="139">
      <c r="E139" s="11"/>
      <c r="J139" s="11"/>
      <c r="O139" s="11"/>
      <c r="T139" s="11"/>
      <c r="Y139" s="11"/>
      <c r="AD139" s="11"/>
      <c r="AI139" s="11"/>
      <c r="AN139" s="11"/>
      <c r="AS139" s="11"/>
    </row>
    <row r="140">
      <c r="E140" s="11"/>
      <c r="J140" s="11"/>
      <c r="O140" s="11"/>
      <c r="T140" s="11"/>
      <c r="Y140" s="11"/>
      <c r="AD140" s="11"/>
      <c r="AI140" s="11"/>
      <c r="AN140" s="11"/>
      <c r="AS140" s="11"/>
    </row>
    <row r="141">
      <c r="E141" s="11"/>
      <c r="J141" s="11"/>
      <c r="O141" s="11"/>
      <c r="T141" s="11"/>
      <c r="Y141" s="11"/>
      <c r="AD141" s="11"/>
      <c r="AI141" s="11"/>
      <c r="AN141" s="11"/>
      <c r="AS141" s="11"/>
    </row>
    <row r="142">
      <c r="E142" s="11"/>
      <c r="J142" s="11"/>
      <c r="O142" s="11"/>
      <c r="T142" s="11"/>
      <c r="Y142" s="11"/>
      <c r="AD142" s="11"/>
      <c r="AI142" s="11"/>
      <c r="AN142" s="11"/>
      <c r="AS142" s="11"/>
    </row>
    <row r="143">
      <c r="E143" s="11"/>
      <c r="J143" s="11"/>
      <c r="O143" s="11"/>
      <c r="T143" s="11"/>
      <c r="Y143" s="11"/>
      <c r="AD143" s="11"/>
      <c r="AI143" s="11"/>
      <c r="AN143" s="11"/>
      <c r="AS143" s="11"/>
    </row>
    <row r="144">
      <c r="E144" s="11"/>
      <c r="J144" s="11"/>
      <c r="O144" s="11"/>
      <c r="T144" s="11"/>
      <c r="Y144" s="11"/>
      <c r="AD144" s="11"/>
      <c r="AI144" s="11"/>
      <c r="AN144" s="11"/>
      <c r="AS144" s="11"/>
    </row>
    <row r="145">
      <c r="E145" s="11"/>
      <c r="J145" s="11"/>
      <c r="O145" s="11"/>
      <c r="T145" s="11"/>
      <c r="Y145" s="11"/>
      <c r="AD145" s="11"/>
      <c r="AI145" s="11"/>
      <c r="AN145" s="11"/>
      <c r="AS145" s="11"/>
    </row>
    <row r="146">
      <c r="E146" s="11"/>
      <c r="J146" s="11"/>
      <c r="O146" s="11"/>
      <c r="T146" s="11"/>
      <c r="Y146" s="11"/>
      <c r="AD146" s="11"/>
      <c r="AI146" s="11"/>
      <c r="AN146" s="11"/>
      <c r="AS146" s="11"/>
    </row>
    <row r="147">
      <c r="E147" s="11"/>
      <c r="J147" s="11"/>
      <c r="O147" s="11"/>
      <c r="T147" s="11"/>
      <c r="Y147" s="11"/>
      <c r="AD147" s="11"/>
      <c r="AI147" s="11"/>
      <c r="AN147" s="11"/>
      <c r="AS147" s="11"/>
    </row>
    <row r="148">
      <c r="E148" s="11"/>
      <c r="J148" s="11"/>
      <c r="O148" s="11"/>
      <c r="T148" s="11"/>
      <c r="Y148" s="11"/>
      <c r="AD148" s="11"/>
      <c r="AI148" s="11"/>
      <c r="AN148" s="11"/>
      <c r="AS148" s="11"/>
    </row>
    <row r="149">
      <c r="E149" s="11"/>
      <c r="J149" s="11"/>
      <c r="O149" s="11"/>
      <c r="T149" s="11"/>
      <c r="Y149" s="11"/>
      <c r="AD149" s="11"/>
      <c r="AI149" s="11"/>
      <c r="AN149" s="11"/>
      <c r="AS149" s="11"/>
    </row>
    <row r="150">
      <c r="A150" s="2"/>
      <c r="B150" s="12" t="s">
        <v>288</v>
      </c>
      <c r="C150" s="12"/>
      <c r="E150" s="11"/>
      <c r="F150" s="13"/>
      <c r="G150" s="12" t="s">
        <v>288</v>
      </c>
      <c r="H150" s="12"/>
      <c r="J150" s="11"/>
      <c r="K150" s="13"/>
      <c r="L150" s="12" t="s">
        <v>288</v>
      </c>
      <c r="M150" s="12"/>
      <c r="O150" s="11"/>
      <c r="P150" s="13"/>
      <c r="Q150" s="12" t="s">
        <v>288</v>
      </c>
      <c r="R150" s="12"/>
      <c r="T150" s="11"/>
      <c r="U150" s="13"/>
      <c r="V150" s="12" t="s">
        <v>288</v>
      </c>
      <c r="W150" s="12"/>
      <c r="Y150" s="11"/>
      <c r="Z150" s="13"/>
      <c r="AA150" s="12" t="s">
        <v>288</v>
      </c>
      <c r="AB150" s="12"/>
      <c r="AD150" s="11"/>
      <c r="AE150" s="13"/>
      <c r="AF150" s="12" t="s">
        <v>288</v>
      </c>
      <c r="AG150" s="12"/>
      <c r="AI150" s="11"/>
      <c r="AJ150" s="13"/>
      <c r="AK150" s="12" t="s">
        <v>288</v>
      </c>
      <c r="AL150" s="12"/>
      <c r="AN150" s="11"/>
      <c r="AO150" s="13"/>
      <c r="AP150" s="12" t="s">
        <v>288</v>
      </c>
      <c r="AQ150" s="12"/>
      <c r="AS150" s="11"/>
    </row>
    <row r="151">
      <c r="A151" s="14"/>
      <c r="B151" s="15" t="s">
        <v>289</v>
      </c>
      <c r="C151" s="16">
        <f> AVERAGE(C4:C124)</f>
        <v>514</v>
      </c>
      <c r="E151" s="11"/>
      <c r="F151" s="17"/>
      <c r="G151" s="15" t="s">
        <v>289</v>
      </c>
      <c r="H151" s="16">
        <f> AVERAGE(H4:H124)</f>
        <v>637.109375</v>
      </c>
      <c r="J151" s="11"/>
      <c r="K151" s="17"/>
      <c r="L151" s="15" t="s">
        <v>289</v>
      </c>
      <c r="M151" s="16">
        <f> AVERAGE(M4:M124)</f>
        <v>426.45</v>
      </c>
      <c r="O151" s="11"/>
      <c r="P151" s="17"/>
      <c r="Q151" s="15" t="s">
        <v>289</v>
      </c>
      <c r="R151" s="16">
        <f> AVERAGE(R4:R124)</f>
        <v>454.8055556</v>
      </c>
      <c r="T151" s="11"/>
      <c r="U151" s="17"/>
      <c r="V151" s="15" t="s">
        <v>289</v>
      </c>
      <c r="W151" s="16">
        <f> AVERAGE(W4:W124)</f>
        <v>461.4074074</v>
      </c>
      <c r="Y151" s="11"/>
      <c r="Z151" s="17"/>
      <c r="AA151" s="15" t="s">
        <v>289</v>
      </c>
      <c r="AB151" s="16">
        <f> AVERAGE(AB4:AB124)</f>
        <v>564.3166667</v>
      </c>
      <c r="AD151" s="11"/>
      <c r="AE151" s="17"/>
      <c r="AF151" s="15" t="s">
        <v>289</v>
      </c>
      <c r="AG151" s="16">
        <f> AVERAGE(AG4:AG124)</f>
        <v>488.527027</v>
      </c>
      <c r="AI151" s="11"/>
      <c r="AJ151" s="17"/>
      <c r="AK151" s="15" t="s">
        <v>289</v>
      </c>
      <c r="AL151" s="16">
        <f> AVERAGE(AL4:AL124)</f>
        <v>522.9444444</v>
      </c>
      <c r="AN151" s="11"/>
      <c r="AO151" s="17"/>
      <c r="AP151" s="15" t="s">
        <v>289</v>
      </c>
      <c r="AQ151" s="16">
        <f> AVERAGE(AQ4:AQ124)</f>
        <v>518.9285714</v>
      </c>
      <c r="AS151" s="11"/>
    </row>
    <row r="152">
      <c r="A152" s="14"/>
      <c r="B152" s="18" t="s">
        <v>290</v>
      </c>
      <c r="C152" s="19">
        <f>STDEV(C4:C124)</f>
        <v>713.1987471</v>
      </c>
      <c r="E152" s="11"/>
      <c r="F152" s="17"/>
      <c r="G152" s="18" t="s">
        <v>290</v>
      </c>
      <c r="H152" s="19">
        <f>STDEV(H4:H124)</f>
        <v>975.078151</v>
      </c>
      <c r="J152" s="11"/>
      <c r="K152" s="17"/>
      <c r="L152" s="18" t="s">
        <v>290</v>
      </c>
      <c r="M152" s="19">
        <f>STDEV(M4:M124)</f>
        <v>466.1433338</v>
      </c>
      <c r="O152" s="11"/>
      <c r="P152" s="17"/>
      <c r="Q152" s="18" t="s">
        <v>290</v>
      </c>
      <c r="R152" s="19">
        <f>STDEV(R4:R124)</f>
        <v>812.7017303</v>
      </c>
      <c r="T152" s="11"/>
      <c r="U152" s="17"/>
      <c r="V152" s="18" t="s">
        <v>290</v>
      </c>
      <c r="W152" s="19">
        <f>STDEV(W4:W124)</f>
        <v>740.9909102</v>
      </c>
      <c r="Y152" s="11"/>
      <c r="Z152" s="17"/>
      <c r="AA152" s="18" t="s">
        <v>290</v>
      </c>
      <c r="AB152" s="19">
        <f>STDEV(AB4:AB124)</f>
        <v>1398.553326</v>
      </c>
      <c r="AD152" s="11"/>
      <c r="AE152" s="17"/>
      <c r="AF152" s="18" t="s">
        <v>290</v>
      </c>
      <c r="AG152" s="19">
        <f>STDEV(AG4:AG124)</f>
        <v>871.558928</v>
      </c>
      <c r="AI152" s="11"/>
      <c r="AJ152" s="17"/>
      <c r="AK152" s="18" t="s">
        <v>290</v>
      </c>
      <c r="AL152" s="19">
        <f>STDEV(AL4:AL124)</f>
        <v>898.9575009</v>
      </c>
      <c r="AN152" s="11"/>
      <c r="AO152" s="17"/>
      <c r="AP152" s="18" t="s">
        <v>290</v>
      </c>
      <c r="AQ152" s="19">
        <f>STDEV(AQ4:AQ124)</f>
        <v>764.5326524</v>
      </c>
      <c r="AS152" s="11"/>
    </row>
    <row r="153">
      <c r="A153" s="14"/>
      <c r="B153" s="20" t="s">
        <v>291</v>
      </c>
      <c r="C153" s="19">
        <f>MEDIAN(C4:C124)</f>
        <v>260.5</v>
      </c>
      <c r="E153" s="11"/>
      <c r="F153" s="17"/>
      <c r="G153" s="20" t="s">
        <v>291</v>
      </c>
      <c r="H153" s="19">
        <f>MEDIAN(H4:H124)</f>
        <v>266.5</v>
      </c>
      <c r="J153" s="11"/>
      <c r="K153" s="17"/>
      <c r="L153" s="20" t="s">
        <v>291</v>
      </c>
      <c r="M153" s="19">
        <f>MEDIAN(M4:M124)</f>
        <v>272.5</v>
      </c>
      <c r="O153" s="11"/>
      <c r="P153" s="17"/>
      <c r="Q153" s="20" t="s">
        <v>291</v>
      </c>
      <c r="R153" s="19">
        <f>MEDIAN(R4:R124)</f>
        <v>239.5</v>
      </c>
      <c r="T153" s="11"/>
      <c r="U153" s="17"/>
      <c r="V153" s="20" t="s">
        <v>291</v>
      </c>
      <c r="W153" s="19">
        <f>MEDIAN(W4:W124)</f>
        <v>251.5</v>
      </c>
      <c r="Y153" s="11"/>
      <c r="Z153" s="17"/>
      <c r="AA153" s="20" t="s">
        <v>291</v>
      </c>
      <c r="AB153" s="19">
        <f>MEDIAN(AB4:AB124)</f>
        <v>205.5</v>
      </c>
      <c r="AD153" s="11"/>
      <c r="AE153" s="17"/>
      <c r="AF153" s="20" t="s">
        <v>291</v>
      </c>
      <c r="AG153" s="19">
        <f>MEDIAN(AG4:AG124)</f>
        <v>253.5</v>
      </c>
      <c r="AI153" s="11"/>
      <c r="AJ153" s="17"/>
      <c r="AK153" s="20" t="s">
        <v>291</v>
      </c>
      <c r="AL153" s="19">
        <f>MEDIAN(AL4:AL124)</f>
        <v>244</v>
      </c>
      <c r="AN153" s="11"/>
      <c r="AO153" s="17"/>
      <c r="AP153" s="20" t="s">
        <v>291</v>
      </c>
      <c r="AQ153" s="19">
        <f>MEDIAN(AQ4:AQ124)</f>
        <v>284</v>
      </c>
      <c r="AS153" s="11"/>
    </row>
    <row r="154">
      <c r="A154" s="14"/>
      <c r="B154" s="20" t="s">
        <v>292</v>
      </c>
      <c r="C154" s="19">
        <f>min(C4:C124)</f>
        <v>84</v>
      </c>
      <c r="E154" s="11"/>
      <c r="F154" s="17"/>
      <c r="G154" s="20" t="s">
        <v>292</v>
      </c>
      <c r="H154" s="19">
        <f>min(H4:H124)</f>
        <v>100</v>
      </c>
      <c r="J154" s="11"/>
      <c r="K154" s="17"/>
      <c r="L154" s="20" t="s">
        <v>292</v>
      </c>
      <c r="M154" s="19">
        <f>min(M4:M124)</f>
        <v>112</v>
      </c>
      <c r="O154" s="11"/>
      <c r="P154" s="17"/>
      <c r="Q154" s="20" t="s">
        <v>292</v>
      </c>
      <c r="R154" s="19">
        <f>min(R4:R124)</f>
        <v>68</v>
      </c>
      <c r="T154" s="11"/>
      <c r="U154" s="17"/>
      <c r="V154" s="20" t="s">
        <v>292</v>
      </c>
      <c r="W154" s="19">
        <f>min(W4:W124)</f>
        <v>98</v>
      </c>
      <c r="Y154" s="11"/>
      <c r="Z154" s="17"/>
      <c r="AA154" s="20" t="s">
        <v>292</v>
      </c>
      <c r="AB154" s="19">
        <f>min(AB4:AB124)</f>
        <v>83</v>
      </c>
      <c r="AD154" s="11"/>
      <c r="AE154" s="17"/>
      <c r="AF154" s="20" t="s">
        <v>292</v>
      </c>
      <c r="AG154" s="19">
        <f>min(AG4:AG124)</f>
        <v>38</v>
      </c>
      <c r="AI154" s="11"/>
      <c r="AJ154" s="17"/>
      <c r="AK154" s="20" t="s">
        <v>292</v>
      </c>
      <c r="AL154" s="19">
        <f>min(AL4:AL124)</f>
        <v>62</v>
      </c>
      <c r="AN154" s="11"/>
      <c r="AO154" s="17"/>
      <c r="AP154" s="20" t="s">
        <v>292</v>
      </c>
      <c r="AQ154" s="19">
        <f>min(AQ4:AQ124)</f>
        <v>106</v>
      </c>
      <c r="AS154" s="11"/>
    </row>
    <row r="155">
      <c r="A155" s="14"/>
      <c r="B155" s="20" t="s">
        <v>293</v>
      </c>
      <c r="C155" s="19">
        <f>max(C4:C124)</f>
        <v>4581</v>
      </c>
      <c r="E155" s="11"/>
      <c r="F155" s="17"/>
      <c r="G155" s="20" t="s">
        <v>293</v>
      </c>
      <c r="H155" s="19">
        <f>max(H4:H124)</f>
        <v>4725</v>
      </c>
      <c r="J155" s="11"/>
      <c r="K155" s="17"/>
      <c r="L155" s="20" t="s">
        <v>293</v>
      </c>
      <c r="M155" s="19">
        <f>max(M4:M124)</f>
        <v>3186</v>
      </c>
      <c r="O155" s="11"/>
      <c r="P155" s="17"/>
      <c r="Q155" s="20" t="s">
        <v>293</v>
      </c>
      <c r="R155" s="19">
        <f>max(R4:R124)</f>
        <v>5331</v>
      </c>
      <c r="T155" s="11"/>
      <c r="U155" s="17"/>
      <c r="V155" s="20" t="s">
        <v>293</v>
      </c>
      <c r="W155" s="19">
        <f>max(W4:W124)</f>
        <v>5233</v>
      </c>
      <c r="Y155" s="11"/>
      <c r="Z155" s="17"/>
      <c r="AA155" s="20" t="s">
        <v>293</v>
      </c>
      <c r="AB155" s="19">
        <f>max(AB4:AB124)</f>
        <v>10837</v>
      </c>
      <c r="AD155" s="11"/>
      <c r="AE155" s="17"/>
      <c r="AF155" s="20" t="s">
        <v>293</v>
      </c>
      <c r="AG155" s="19">
        <f>max(AG4:AG124)</f>
        <v>7035</v>
      </c>
      <c r="AI155" s="11"/>
      <c r="AJ155" s="17"/>
      <c r="AK155" s="20" t="s">
        <v>293</v>
      </c>
      <c r="AL155" s="19">
        <f>max(AL4:AL124)</f>
        <v>6243</v>
      </c>
      <c r="AN155" s="11"/>
      <c r="AO155" s="17"/>
      <c r="AP155" s="20" t="s">
        <v>293</v>
      </c>
      <c r="AQ155" s="19">
        <f>max(AQ4:AQ124)</f>
        <v>5391</v>
      </c>
      <c r="AS155" s="11"/>
    </row>
    <row r="156">
      <c r="A156" s="14"/>
      <c r="B156" s="20" t="s">
        <v>294</v>
      </c>
      <c r="C156" s="19">
        <f>sum(C4:C124)/1000</f>
        <v>27.756</v>
      </c>
      <c r="E156" s="11"/>
      <c r="F156" s="17"/>
      <c r="G156" s="20" t="s">
        <v>294</v>
      </c>
      <c r="H156" s="19">
        <f>sum(H4:H124)/1000</f>
        <v>40.775</v>
      </c>
      <c r="J156" s="11"/>
      <c r="K156" s="17"/>
      <c r="L156" s="20" t="s">
        <v>294</v>
      </c>
      <c r="M156" s="19">
        <f>sum(M4:M124)/1000</f>
        <v>25.587</v>
      </c>
      <c r="O156" s="11"/>
      <c r="P156" s="17"/>
      <c r="Q156" s="20" t="s">
        <v>294</v>
      </c>
      <c r="R156" s="19">
        <f>sum(R4:R124)/1000</f>
        <v>32.746</v>
      </c>
      <c r="T156" s="11"/>
      <c r="U156" s="17"/>
      <c r="V156" s="20" t="s">
        <v>294</v>
      </c>
      <c r="W156" s="19">
        <f>sum(W4:W124)/1000</f>
        <v>24.916</v>
      </c>
      <c r="Y156" s="11"/>
      <c r="Z156" s="17"/>
      <c r="AA156" s="20" t="s">
        <v>294</v>
      </c>
      <c r="AB156" s="19">
        <f>sum(AB4:AB124)/1000</f>
        <v>33.859</v>
      </c>
      <c r="AD156" s="11"/>
      <c r="AE156" s="17"/>
      <c r="AF156" s="20" t="s">
        <v>294</v>
      </c>
      <c r="AG156" s="19">
        <f>sum(AG4:AG124)/1000</f>
        <v>36.151</v>
      </c>
      <c r="AI156" s="11"/>
      <c r="AJ156" s="17"/>
      <c r="AK156" s="20" t="s">
        <v>294</v>
      </c>
      <c r="AL156" s="19">
        <f>sum(AL4:AL124)/1000</f>
        <v>37.652</v>
      </c>
      <c r="AN156" s="11"/>
      <c r="AO156" s="17"/>
      <c r="AP156" s="20" t="s">
        <v>294</v>
      </c>
      <c r="AQ156" s="19">
        <f>sum(AQ4:AQ124)/1000</f>
        <v>29.06</v>
      </c>
      <c r="AS156" s="11"/>
    </row>
    <row r="157">
      <c r="A157" s="14"/>
      <c r="B157" s="20" t="s">
        <v>295</v>
      </c>
      <c r="C157" s="19">
        <f>COUNTA(C4:C124)+1</f>
        <v>55</v>
      </c>
      <c r="E157" s="11"/>
      <c r="F157" s="17"/>
      <c r="G157" s="20" t="s">
        <v>295</v>
      </c>
      <c r="H157" s="19">
        <f>COUNTA(H4:H124)+1</f>
        <v>65</v>
      </c>
      <c r="J157" s="11"/>
      <c r="K157" s="17"/>
      <c r="L157" s="20" t="s">
        <v>295</v>
      </c>
      <c r="M157" s="19">
        <f>COUNTA(M4:M124)+1</f>
        <v>61</v>
      </c>
      <c r="O157" s="11"/>
      <c r="P157" s="17"/>
      <c r="Q157" s="20" t="s">
        <v>295</v>
      </c>
      <c r="R157" s="19">
        <f>COUNTA(R4:R124)+1</f>
        <v>73</v>
      </c>
      <c r="T157" s="11"/>
      <c r="U157" s="17"/>
      <c r="V157" s="20" t="s">
        <v>295</v>
      </c>
      <c r="W157" s="19">
        <f>COUNTA(W4:W124)+1</f>
        <v>55</v>
      </c>
      <c r="Y157" s="11"/>
      <c r="Z157" s="17"/>
      <c r="AA157" s="20" t="s">
        <v>295</v>
      </c>
      <c r="AB157" s="19">
        <f>COUNTA(AB4:AB124)+1</f>
        <v>61</v>
      </c>
      <c r="AD157" s="11"/>
      <c r="AE157" s="17"/>
      <c r="AF157" s="20" t="s">
        <v>295</v>
      </c>
      <c r="AG157" s="19">
        <f>COUNTA(AG4:AG124)+1</f>
        <v>75</v>
      </c>
      <c r="AI157" s="11"/>
      <c r="AJ157" s="17"/>
      <c r="AK157" s="20" t="s">
        <v>295</v>
      </c>
      <c r="AL157" s="19">
        <f>COUNTA(AL4:AL124)+1</f>
        <v>73</v>
      </c>
      <c r="AN157" s="11"/>
      <c r="AO157" s="17"/>
      <c r="AP157" s="20" t="s">
        <v>295</v>
      </c>
      <c r="AQ157" s="19">
        <f>COUNTA(AQ4:AQ124)+1</f>
        <v>57</v>
      </c>
      <c r="AS157" s="11"/>
    </row>
    <row r="158">
      <c r="A158" s="14"/>
      <c r="B158" s="22" t="s">
        <v>296</v>
      </c>
      <c r="C158" s="23">
        <f>C160+C159+C161+C162</f>
        <v>55</v>
      </c>
      <c r="F158" s="14"/>
      <c r="G158" s="22" t="s">
        <v>296</v>
      </c>
      <c r="H158" s="23">
        <f>H160+H159+H161+H162</f>
        <v>65</v>
      </c>
      <c r="K158" s="14"/>
      <c r="L158" s="22" t="s">
        <v>296</v>
      </c>
      <c r="M158" s="23">
        <f>M160+M159+M161+M162</f>
        <v>61</v>
      </c>
      <c r="P158" s="14"/>
      <c r="Q158" s="22" t="s">
        <v>296</v>
      </c>
      <c r="R158" s="23">
        <f>R160+R159+R161+R162</f>
        <v>73</v>
      </c>
      <c r="U158" s="14"/>
      <c r="V158" s="22" t="s">
        <v>296</v>
      </c>
      <c r="W158" s="23">
        <f>W160+W159+W161+W162</f>
        <v>55</v>
      </c>
      <c r="Z158" s="14"/>
      <c r="AA158" s="22" t="s">
        <v>296</v>
      </c>
      <c r="AB158" s="23">
        <f>AB160+AB159+AB161+AB162</f>
        <v>61</v>
      </c>
      <c r="AE158" s="14"/>
      <c r="AF158" s="22" t="s">
        <v>296</v>
      </c>
      <c r="AG158" s="23">
        <f>AG160+AG159+AG161+AG162</f>
        <v>75</v>
      </c>
      <c r="AJ158" s="14"/>
      <c r="AK158" s="22" t="s">
        <v>296</v>
      </c>
      <c r="AL158" s="23">
        <f>AL160+AL159+AL161+AL162</f>
        <v>73</v>
      </c>
      <c r="AO158" s="14"/>
      <c r="AP158" s="22" t="s">
        <v>296</v>
      </c>
      <c r="AQ158" s="23">
        <f>AQ160+AQ159+AQ161+AQ162</f>
        <v>57</v>
      </c>
    </row>
    <row r="159">
      <c r="A159" s="2"/>
      <c r="B159" s="20" t="s">
        <v>297</v>
      </c>
      <c r="C159" s="24">
        <f>(C157-55)/2</f>
        <v>0</v>
      </c>
      <c r="D159" s="2"/>
      <c r="E159" s="2"/>
      <c r="F159" s="2"/>
      <c r="G159" s="20" t="s">
        <v>297</v>
      </c>
      <c r="H159" s="24">
        <f>(H157-55)/2</f>
        <v>5</v>
      </c>
      <c r="I159" s="2"/>
      <c r="J159" s="2"/>
      <c r="K159" s="2"/>
      <c r="L159" s="20" t="s">
        <v>297</v>
      </c>
      <c r="M159" s="24">
        <f>(M157-55)/2</f>
        <v>3</v>
      </c>
      <c r="N159" s="2"/>
      <c r="O159" s="2"/>
      <c r="P159" s="2"/>
      <c r="Q159" s="20" t="s">
        <v>297</v>
      </c>
      <c r="R159" s="24">
        <f>(R157-55)/2</f>
        <v>9</v>
      </c>
      <c r="S159" s="2"/>
      <c r="T159" s="2"/>
      <c r="U159" s="2"/>
      <c r="V159" s="20" t="s">
        <v>297</v>
      </c>
      <c r="W159" s="24">
        <f>(W157-55)/2</f>
        <v>0</v>
      </c>
      <c r="X159" s="2"/>
      <c r="Y159" s="2"/>
      <c r="Z159" s="2"/>
      <c r="AA159" s="20" t="s">
        <v>297</v>
      </c>
      <c r="AB159" s="24">
        <f>(AB157-55)/2</f>
        <v>3</v>
      </c>
      <c r="AC159" s="2"/>
      <c r="AD159" s="2"/>
      <c r="AE159" s="2"/>
      <c r="AF159" s="20" t="s">
        <v>297</v>
      </c>
      <c r="AG159" s="24">
        <f>(AG157-55)/2</f>
        <v>10</v>
      </c>
      <c r="AH159" s="2"/>
      <c r="AI159" s="2"/>
      <c r="AJ159" s="2"/>
      <c r="AK159" s="20" t="s">
        <v>297</v>
      </c>
      <c r="AL159" s="24">
        <f>(AL157-55)/2</f>
        <v>9</v>
      </c>
      <c r="AM159" s="2"/>
      <c r="AN159" s="2"/>
      <c r="AO159" s="2"/>
      <c r="AP159" s="20" t="s">
        <v>297</v>
      </c>
      <c r="AQ159" s="24">
        <f>(AQ157-55)/2</f>
        <v>1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B160" s="25" t="s">
        <v>298</v>
      </c>
      <c r="C160" s="26">
        <v>55.0</v>
      </c>
      <c r="E160" s="11"/>
      <c r="G160" s="25" t="s">
        <v>298</v>
      </c>
      <c r="H160" s="26">
        <v>55.0</v>
      </c>
      <c r="J160" s="11"/>
      <c r="L160" s="25" t="s">
        <v>298</v>
      </c>
      <c r="M160" s="26">
        <v>55.0</v>
      </c>
      <c r="O160" s="11"/>
      <c r="Q160" s="25" t="s">
        <v>298</v>
      </c>
      <c r="R160" s="26">
        <v>55.0</v>
      </c>
      <c r="T160" s="11"/>
      <c r="V160" s="25" t="s">
        <v>298</v>
      </c>
      <c r="W160" s="26">
        <v>55.0</v>
      </c>
      <c r="Y160" s="11"/>
      <c r="AA160" s="25" t="s">
        <v>298</v>
      </c>
      <c r="AB160" s="26">
        <v>55.0</v>
      </c>
      <c r="AD160" s="11"/>
      <c r="AF160" s="25" t="s">
        <v>298</v>
      </c>
      <c r="AG160" s="26">
        <v>55.0</v>
      </c>
      <c r="AI160" s="11"/>
      <c r="AK160" s="25" t="s">
        <v>298</v>
      </c>
      <c r="AL160" s="26">
        <v>55.0</v>
      </c>
      <c r="AN160" s="11"/>
      <c r="AP160" s="25" t="s">
        <v>298</v>
      </c>
      <c r="AQ160" s="26">
        <v>55.0</v>
      </c>
      <c r="AS160" s="11"/>
    </row>
    <row r="161">
      <c r="B161" s="15" t="s">
        <v>299</v>
      </c>
      <c r="C161" s="26">
        <f>C159</f>
        <v>0</v>
      </c>
      <c r="E161" s="11"/>
      <c r="G161" s="15" t="s">
        <v>299</v>
      </c>
      <c r="H161" s="26">
        <f>H159</f>
        <v>5</v>
      </c>
      <c r="J161" s="11"/>
      <c r="L161" s="15" t="s">
        <v>299</v>
      </c>
      <c r="M161" s="26">
        <f>M159</f>
        <v>3</v>
      </c>
      <c r="O161" s="11"/>
      <c r="Q161" s="15" t="s">
        <v>299</v>
      </c>
      <c r="R161" s="26">
        <f>R159</f>
        <v>9</v>
      </c>
      <c r="T161" s="11"/>
      <c r="V161" s="15" t="s">
        <v>299</v>
      </c>
      <c r="W161" s="26">
        <f>W159</f>
        <v>0</v>
      </c>
      <c r="Y161" s="11"/>
      <c r="AA161" s="15" t="s">
        <v>299</v>
      </c>
      <c r="AB161" s="26">
        <f>AB159</f>
        <v>3</v>
      </c>
      <c r="AD161" s="11"/>
      <c r="AF161" s="15" t="s">
        <v>299</v>
      </c>
      <c r="AG161" s="26">
        <f>AG159</f>
        <v>10</v>
      </c>
      <c r="AI161" s="11"/>
      <c r="AK161" s="15" t="s">
        <v>299</v>
      </c>
      <c r="AL161" s="26">
        <f>AL159</f>
        <v>9</v>
      </c>
      <c r="AN161" s="11"/>
      <c r="AP161" s="15" t="s">
        <v>299</v>
      </c>
      <c r="AQ161" s="26">
        <f>AQ159</f>
        <v>1</v>
      </c>
      <c r="AS161" s="11"/>
    </row>
    <row r="162">
      <c r="B162" s="15" t="s">
        <v>300</v>
      </c>
      <c r="C162" s="26">
        <v>0.0</v>
      </c>
      <c r="E162" s="11"/>
      <c r="G162" s="15" t="s">
        <v>300</v>
      </c>
      <c r="H162" s="26">
        <v>0.0</v>
      </c>
      <c r="J162" s="11"/>
      <c r="L162" s="15" t="s">
        <v>300</v>
      </c>
      <c r="M162" s="26">
        <v>0.0</v>
      </c>
      <c r="O162" s="11"/>
      <c r="Q162" s="15" t="s">
        <v>300</v>
      </c>
      <c r="R162" s="26">
        <v>0.0</v>
      </c>
      <c r="T162" s="11"/>
      <c r="V162" s="15" t="s">
        <v>300</v>
      </c>
      <c r="W162" s="26">
        <v>0.0</v>
      </c>
      <c r="Y162" s="11"/>
      <c r="AA162" s="15" t="s">
        <v>300</v>
      </c>
      <c r="AB162" s="26">
        <v>0.0</v>
      </c>
      <c r="AD162" s="11"/>
      <c r="AF162" s="15" t="s">
        <v>300</v>
      </c>
      <c r="AG162" s="26">
        <v>0.0</v>
      </c>
      <c r="AI162" s="11"/>
      <c r="AK162" s="15" t="s">
        <v>300</v>
      </c>
      <c r="AL162" s="26">
        <v>0.0</v>
      </c>
      <c r="AN162" s="11"/>
      <c r="AP162" s="15" t="s">
        <v>300</v>
      </c>
      <c r="AQ162" s="26">
        <v>0.0</v>
      </c>
      <c r="AS162" s="11"/>
    </row>
    <row r="163">
      <c r="B163" s="25" t="s">
        <v>301</v>
      </c>
      <c r="C163" s="26">
        <f>COUNTIF(A3:A100,FALSE)+5</f>
        <v>7</v>
      </c>
      <c r="E163" s="11"/>
      <c r="G163" s="25" t="s">
        <v>301</v>
      </c>
      <c r="H163" s="26">
        <f>COUNTIF(F3:F100,FALSE)+5</f>
        <v>7</v>
      </c>
      <c r="J163" s="11"/>
      <c r="L163" s="25" t="s">
        <v>301</v>
      </c>
      <c r="M163" s="26">
        <f>COUNTIF(K3:K100,FALSE)-1+5</f>
        <v>7</v>
      </c>
      <c r="O163" s="11"/>
      <c r="Q163" s="25" t="s">
        <v>301</v>
      </c>
      <c r="R163" s="26">
        <f>COUNTIF(P3:P100,FALSE)-1+7</f>
        <v>10</v>
      </c>
      <c r="T163" s="11"/>
      <c r="V163" s="25" t="s">
        <v>301</v>
      </c>
      <c r="W163" s="26">
        <f>COUNTIF(U3:U100,FALSE)+5</f>
        <v>7</v>
      </c>
      <c r="Y163" s="11"/>
      <c r="AA163" s="25" t="s">
        <v>301</v>
      </c>
      <c r="AB163" s="26">
        <f>COUNTIF(Z3:Z100,FALSE)-1+5</f>
        <v>7</v>
      </c>
      <c r="AD163" s="11"/>
      <c r="AF163" s="25" t="s">
        <v>301</v>
      </c>
      <c r="AG163" s="26">
        <f>COUNTIF(AE3:AE100,FALSE)+9</f>
        <v>11</v>
      </c>
      <c r="AI163" s="11"/>
      <c r="AK163" s="25" t="s">
        <v>301</v>
      </c>
      <c r="AL163" s="26">
        <f>COUNTIF(AJ3:AJ100,FALSE)+5</f>
        <v>7</v>
      </c>
      <c r="AN163" s="11"/>
      <c r="AP163" s="25" t="s">
        <v>301</v>
      </c>
      <c r="AQ163" s="26">
        <f>COUNTIF(AO3:AO100,FALSE)+5</f>
        <v>7</v>
      </c>
      <c r="AS163" s="11"/>
    </row>
    <row r="164">
      <c r="B164" s="15" t="s">
        <v>302</v>
      </c>
      <c r="C164" s="26">
        <f>C158+C163</f>
        <v>62</v>
      </c>
      <c r="E164" s="11"/>
      <c r="G164" s="15" t="s">
        <v>302</v>
      </c>
      <c r="H164" s="26">
        <f>H158+H163</f>
        <v>72</v>
      </c>
      <c r="J164" s="11"/>
      <c r="L164" s="15" t="s">
        <v>302</v>
      </c>
      <c r="M164" s="26">
        <f>M158+M163</f>
        <v>68</v>
      </c>
      <c r="O164" s="11"/>
      <c r="Q164" s="15" t="s">
        <v>302</v>
      </c>
      <c r="R164" s="26">
        <f>R158+R163</f>
        <v>83</v>
      </c>
      <c r="T164" s="11"/>
      <c r="V164" s="15" t="s">
        <v>302</v>
      </c>
      <c r="W164" s="26">
        <f>W158+W163</f>
        <v>62</v>
      </c>
      <c r="Y164" s="11"/>
      <c r="AA164" s="15" t="s">
        <v>302</v>
      </c>
      <c r="AB164" s="26">
        <f>AB158+AB163</f>
        <v>68</v>
      </c>
      <c r="AD164" s="11"/>
      <c r="AF164" s="15" t="s">
        <v>302</v>
      </c>
      <c r="AG164" s="26">
        <f>AG158+AG163</f>
        <v>86</v>
      </c>
      <c r="AI164" s="11"/>
      <c r="AK164" s="15" t="s">
        <v>302</v>
      </c>
      <c r="AL164" s="26">
        <f>AL158+AL163</f>
        <v>80</v>
      </c>
      <c r="AN164" s="11"/>
      <c r="AP164" s="15" t="s">
        <v>302</v>
      </c>
      <c r="AQ164" s="26">
        <f>AQ158+AQ163</f>
        <v>64</v>
      </c>
      <c r="AS164" s="11"/>
    </row>
    <row r="165">
      <c r="B165" s="22" t="s">
        <v>303</v>
      </c>
      <c r="C165" s="26">
        <f>C157-C159</f>
        <v>55</v>
      </c>
      <c r="E165" s="11"/>
      <c r="G165" s="22" t="s">
        <v>303</v>
      </c>
      <c r="H165" s="26">
        <f>H157-H159</f>
        <v>60</v>
      </c>
      <c r="J165" s="11"/>
      <c r="L165" s="22" t="s">
        <v>303</v>
      </c>
      <c r="M165" s="26">
        <f>M157-M159</f>
        <v>58</v>
      </c>
      <c r="O165" s="11"/>
      <c r="Q165" s="22" t="s">
        <v>303</v>
      </c>
      <c r="R165" s="26">
        <f>R157-R159</f>
        <v>64</v>
      </c>
      <c r="T165" s="11"/>
      <c r="V165" s="22" t="s">
        <v>303</v>
      </c>
      <c r="W165" s="26">
        <f>W157-W159</f>
        <v>55</v>
      </c>
      <c r="Y165" s="11"/>
      <c r="AA165" s="22" t="s">
        <v>303</v>
      </c>
      <c r="AB165" s="26">
        <f>AB157-AB159</f>
        <v>58</v>
      </c>
      <c r="AD165" s="11"/>
      <c r="AF165" s="22" t="s">
        <v>303</v>
      </c>
      <c r="AG165" s="26">
        <f>AG157-AG159</f>
        <v>65</v>
      </c>
      <c r="AI165" s="11"/>
      <c r="AK165" s="22" t="s">
        <v>303</v>
      </c>
      <c r="AL165" s="26">
        <f>AL157-AL159</f>
        <v>64</v>
      </c>
      <c r="AN165" s="11"/>
      <c r="AP165" s="22" t="s">
        <v>303</v>
      </c>
      <c r="AQ165" s="26">
        <f>AQ157-AQ159</f>
        <v>56</v>
      </c>
      <c r="AS165" s="11"/>
    </row>
    <row r="166">
      <c r="B166" s="27" t="s">
        <v>304</v>
      </c>
      <c r="C166" s="26">
        <f>((ABS(C165)-1)/C156)*1/5</f>
        <v>0.3891050584</v>
      </c>
      <c r="E166" s="11"/>
      <c r="G166" s="27" t="s">
        <v>304</v>
      </c>
      <c r="H166" s="26">
        <f>((ABS(H165)-1)/H156)*1/5</f>
        <v>0.2893930104</v>
      </c>
      <c r="J166" s="11"/>
      <c r="L166" s="27" t="s">
        <v>304</v>
      </c>
      <c r="M166" s="26">
        <f>((ABS(M165)-1)/M156)*1/5</f>
        <v>0.4455387501</v>
      </c>
      <c r="O166" s="11"/>
      <c r="Q166" s="27" t="s">
        <v>304</v>
      </c>
      <c r="R166" s="26">
        <f>((ABS(R165)-1)/R156)*1/5</f>
        <v>0.3847798204</v>
      </c>
      <c r="T166" s="11"/>
      <c r="V166" s="27" t="s">
        <v>304</v>
      </c>
      <c r="W166" s="26">
        <f>((ABS(W165)-1)/W156)*1/5</f>
        <v>0.4334564135</v>
      </c>
      <c r="Y166" s="11"/>
      <c r="AA166" s="27" t="s">
        <v>304</v>
      </c>
      <c r="AB166" s="26">
        <f>((ABS(AB165)-1)/AB156)*1/5</f>
        <v>0.3366903925</v>
      </c>
      <c r="AD166" s="11"/>
      <c r="AF166" s="27" t="s">
        <v>304</v>
      </c>
      <c r="AG166" s="26">
        <f>((ABS(AG165)-1)/AG156)*1/5</f>
        <v>0.3540704268</v>
      </c>
      <c r="AI166" s="11"/>
      <c r="AK166" s="27" t="s">
        <v>304</v>
      </c>
      <c r="AL166" s="26">
        <f>((ABS(AL165)-1)/AL156)*1/5</f>
        <v>0.334643578</v>
      </c>
      <c r="AN166" s="11"/>
      <c r="AP166" s="27" t="s">
        <v>304</v>
      </c>
      <c r="AQ166" s="26">
        <f>((ABS(AQ165)-1)/AQ156)*1/5</f>
        <v>0.3785271851</v>
      </c>
      <c r="AS166" s="11"/>
    </row>
    <row r="167">
      <c r="B167" s="27" t="s">
        <v>305</v>
      </c>
      <c r="C167" s="26">
        <f>((ABS(C165)-1)/C156)*1/5*60</f>
        <v>23.3463035</v>
      </c>
      <c r="E167" s="11"/>
      <c r="G167" s="27" t="s">
        <v>305</v>
      </c>
      <c r="H167" s="26">
        <f>((ABS(H165)-1)/H156)*1/5*60</f>
        <v>17.36358063</v>
      </c>
      <c r="J167" s="11"/>
      <c r="L167" s="27" t="s">
        <v>305</v>
      </c>
      <c r="M167" s="26">
        <f>((ABS(M165)-1)/M156)*1/5*60</f>
        <v>26.73232501</v>
      </c>
      <c r="O167" s="11"/>
      <c r="Q167" s="27" t="s">
        <v>305</v>
      </c>
      <c r="R167" s="26">
        <f>((ABS(R165)-1)/R156)*1/5*60</f>
        <v>23.08678923</v>
      </c>
      <c r="T167" s="11"/>
      <c r="V167" s="27" t="s">
        <v>305</v>
      </c>
      <c r="W167" s="26">
        <f>((ABS(W165)-1)/W156)*1/5*60</f>
        <v>26.00738481</v>
      </c>
      <c r="Y167" s="11"/>
      <c r="AA167" s="27" t="s">
        <v>305</v>
      </c>
      <c r="AB167" s="26">
        <f>((ABS(AB165)-1)/AB156)*1/5*60</f>
        <v>20.20142355</v>
      </c>
      <c r="AD167" s="11"/>
      <c r="AF167" s="27" t="s">
        <v>305</v>
      </c>
      <c r="AG167" s="26">
        <f>((ABS(AG165)-1)/AG156)*1/5*60</f>
        <v>21.24422561</v>
      </c>
      <c r="AI167" s="11"/>
      <c r="AK167" s="27" t="s">
        <v>305</v>
      </c>
      <c r="AL167" s="26">
        <f>((ABS(AL165)-1)/AL156)*1/5*60</f>
        <v>20.07861468</v>
      </c>
      <c r="AN167" s="11"/>
      <c r="AP167" s="27" t="s">
        <v>305</v>
      </c>
      <c r="AQ167" s="26">
        <f>((ABS(AQ165)-1)/AQ156)*1/5*60</f>
        <v>22.71163111</v>
      </c>
      <c r="AS167" s="11"/>
    </row>
    <row r="168">
      <c r="B168" s="27" t="s">
        <v>306</v>
      </c>
      <c r="C168" s="26">
        <f>C166*(1-C177)</f>
        <v>0.3891050584</v>
      </c>
      <c r="E168" s="11"/>
      <c r="G168" s="27" t="s">
        <v>306</v>
      </c>
      <c r="H168" s="26">
        <f>H166*(1-H177)</f>
        <v>0.2893930104</v>
      </c>
      <c r="J168" s="11"/>
      <c r="L168" s="27" t="s">
        <v>306</v>
      </c>
      <c r="M168" s="26">
        <f>M166*(1-M177)</f>
        <v>0.4455387501</v>
      </c>
      <c r="O168" s="11"/>
      <c r="Q168" s="27" t="s">
        <v>306</v>
      </c>
      <c r="R168" s="26">
        <f>R166*(1-R177)</f>
        <v>0.3847798204</v>
      </c>
      <c r="T168" s="11"/>
      <c r="V168" s="27" t="s">
        <v>306</v>
      </c>
      <c r="W168" s="26">
        <f>W166*(1-W177)</f>
        <v>0.4334564135</v>
      </c>
      <c r="Y168" s="11"/>
      <c r="AA168" s="27" t="s">
        <v>306</v>
      </c>
      <c r="AB168" s="26">
        <f>AB166*(1-AB177)</f>
        <v>0.3366903925</v>
      </c>
      <c r="AD168" s="11"/>
      <c r="AF168" s="27" t="s">
        <v>306</v>
      </c>
      <c r="AG168" s="26">
        <f>AG166*(1-AG177)</f>
        <v>0.3540704268</v>
      </c>
      <c r="AI168" s="11"/>
      <c r="AK168" s="27" t="s">
        <v>306</v>
      </c>
      <c r="AL168" s="26">
        <f>AL166*(1-AL177)</f>
        <v>0.334643578</v>
      </c>
      <c r="AN168" s="11"/>
      <c r="AP168" s="27" t="s">
        <v>306</v>
      </c>
      <c r="AQ168" s="26">
        <f>AQ166*(1-AQ177)</f>
        <v>0.3785271851</v>
      </c>
      <c r="AS168" s="11"/>
    </row>
    <row r="169">
      <c r="B169" s="27" t="s">
        <v>307</v>
      </c>
      <c r="C169" s="26">
        <f>C167*(1-C177)</f>
        <v>23.3463035</v>
      </c>
      <c r="E169" s="11"/>
      <c r="G169" s="27" t="s">
        <v>307</v>
      </c>
      <c r="H169" s="26">
        <f>H167*(1-H177)</f>
        <v>17.36358063</v>
      </c>
      <c r="J169" s="11"/>
      <c r="L169" s="27" t="s">
        <v>307</v>
      </c>
      <c r="M169" s="26">
        <f>M167*(1-M177)</f>
        <v>26.73232501</v>
      </c>
      <c r="O169" s="11"/>
      <c r="Q169" s="27" t="s">
        <v>307</v>
      </c>
      <c r="R169" s="26">
        <f>R167*(1-R177)</f>
        <v>23.08678923</v>
      </c>
      <c r="T169" s="11"/>
      <c r="V169" s="27" t="s">
        <v>307</v>
      </c>
      <c r="W169" s="26">
        <f>W167*(1-W177)</f>
        <v>26.00738481</v>
      </c>
      <c r="Y169" s="11"/>
      <c r="AA169" s="27" t="s">
        <v>307</v>
      </c>
      <c r="AB169" s="26">
        <f>AB167*(1-AB177)</f>
        <v>20.20142355</v>
      </c>
      <c r="AD169" s="11"/>
      <c r="AF169" s="27" t="s">
        <v>307</v>
      </c>
      <c r="AG169" s="26">
        <f>AG167*(1-AG177)</f>
        <v>21.24422561</v>
      </c>
      <c r="AI169" s="11"/>
      <c r="AK169" s="27" t="s">
        <v>307</v>
      </c>
      <c r="AL169" s="26">
        <f>AL167*(1-AL177)</f>
        <v>20.07861468</v>
      </c>
      <c r="AN169" s="11"/>
      <c r="AP169" s="27" t="s">
        <v>307</v>
      </c>
      <c r="AQ169" s="26">
        <f>AQ167*(1-AQ177)</f>
        <v>22.71163111</v>
      </c>
      <c r="AS169" s="11"/>
    </row>
    <row r="170">
      <c r="B170" s="27" t="s">
        <v>308</v>
      </c>
      <c r="C170" s="26">
        <f>(ABS(C165)-1)/C156</f>
        <v>1.945525292</v>
      </c>
      <c r="E170" s="11"/>
      <c r="G170" s="27" t="s">
        <v>308</v>
      </c>
      <c r="H170" s="26">
        <f>(ABS(H165)-1)/H156</f>
        <v>1.446965052</v>
      </c>
      <c r="J170" s="11"/>
      <c r="L170" s="27" t="s">
        <v>308</v>
      </c>
      <c r="M170" s="26">
        <f>(ABS(M165)-1)/M156</f>
        <v>2.227693751</v>
      </c>
      <c r="O170" s="11"/>
      <c r="Q170" s="27" t="s">
        <v>308</v>
      </c>
      <c r="R170" s="26">
        <f>(ABS(R165)-1)/R156</f>
        <v>1.923899102</v>
      </c>
      <c r="T170" s="11"/>
      <c r="V170" s="27" t="s">
        <v>308</v>
      </c>
      <c r="W170" s="26">
        <f>(ABS(W165)-1)/W156</f>
        <v>2.167282068</v>
      </c>
      <c r="Y170" s="11"/>
      <c r="AA170" s="27" t="s">
        <v>308</v>
      </c>
      <c r="AB170" s="26">
        <f>(ABS(AB165)-1)/AB156</f>
        <v>1.683451963</v>
      </c>
      <c r="AD170" s="11"/>
      <c r="AF170" s="27" t="s">
        <v>308</v>
      </c>
      <c r="AG170" s="26">
        <f>(ABS(AG165)-1)/AG156</f>
        <v>1.770352134</v>
      </c>
      <c r="AI170" s="11"/>
      <c r="AK170" s="27" t="s">
        <v>308</v>
      </c>
      <c r="AL170" s="26">
        <f>(ABS(AL165)-1)/AL156</f>
        <v>1.67321789</v>
      </c>
      <c r="AN170" s="11"/>
      <c r="AP170" s="27" t="s">
        <v>308</v>
      </c>
      <c r="AQ170" s="26">
        <f>(ABS(AQ165)-1)/AQ156</f>
        <v>1.892635926</v>
      </c>
      <c r="AS170" s="11"/>
    </row>
    <row r="171">
      <c r="B171" s="27" t="s">
        <v>309</v>
      </c>
      <c r="C171" s="26">
        <f>(ABS(C158)-1)/C156</f>
        <v>1.945525292</v>
      </c>
      <c r="E171" s="11"/>
      <c r="G171" s="27" t="s">
        <v>309</v>
      </c>
      <c r="H171" s="26">
        <f>(ABS(H158)-1)/H156</f>
        <v>1.569589209</v>
      </c>
      <c r="J171" s="11"/>
      <c r="L171" s="27" t="s">
        <v>309</v>
      </c>
      <c r="M171" s="26">
        <f>(ABS(M158)-1)/M156</f>
        <v>2.34494079</v>
      </c>
      <c r="O171" s="11"/>
      <c r="Q171" s="27" t="s">
        <v>309</v>
      </c>
      <c r="R171" s="26">
        <f>(ABS(R158)-1)/R156</f>
        <v>2.198741831</v>
      </c>
      <c r="T171" s="11"/>
      <c r="V171" s="27" t="s">
        <v>309</v>
      </c>
      <c r="W171" s="26">
        <f>(ABS(W158)-1)/W156</f>
        <v>2.167282068</v>
      </c>
      <c r="Y171" s="11"/>
      <c r="AA171" s="27" t="s">
        <v>309</v>
      </c>
      <c r="AB171" s="26">
        <f>(ABS(AB158)-1)/AB156</f>
        <v>1.772054697</v>
      </c>
      <c r="AD171" s="11"/>
      <c r="AF171" s="27" t="s">
        <v>309</v>
      </c>
      <c r="AG171" s="26">
        <f>(ABS(AG158)-1)/AG156</f>
        <v>2.046969655</v>
      </c>
      <c r="AI171" s="11"/>
      <c r="AK171" s="27" t="s">
        <v>309</v>
      </c>
      <c r="AL171" s="26">
        <f>(ABS(AL158)-1)/AL156</f>
        <v>1.912249017</v>
      </c>
      <c r="AN171" s="11"/>
      <c r="AP171" s="27" t="s">
        <v>309</v>
      </c>
      <c r="AQ171" s="26">
        <f>(ABS(AQ158)-1)/AQ156</f>
        <v>1.927047488</v>
      </c>
      <c r="AS171" s="11"/>
    </row>
    <row r="172">
      <c r="B172" s="2" t="s">
        <v>310</v>
      </c>
      <c r="C172" s="26">
        <f>(ABS(C164)-1)/C156</f>
        <v>2.197723015</v>
      </c>
      <c r="E172" s="11"/>
      <c r="G172" s="2" t="s">
        <v>310</v>
      </c>
      <c r="H172" s="26">
        <f>(ABS(H164)-1)/H156</f>
        <v>1.741263029</v>
      </c>
      <c r="J172" s="11"/>
      <c r="L172" s="2" t="s">
        <v>310</v>
      </c>
      <c r="M172" s="26">
        <f>(ABS(M164)-1)/M156</f>
        <v>2.618517216</v>
      </c>
      <c r="O172" s="11"/>
      <c r="Q172" s="2" t="s">
        <v>310</v>
      </c>
      <c r="R172" s="26">
        <f>(ABS(R164)-1)/R156</f>
        <v>2.504122641</v>
      </c>
      <c r="T172" s="11"/>
      <c r="V172" s="2" t="s">
        <v>310</v>
      </c>
      <c r="W172" s="26">
        <f>(ABS(W164)-1)/W156</f>
        <v>2.448226039</v>
      </c>
      <c r="Y172" s="11"/>
      <c r="AA172" s="2" t="s">
        <v>310</v>
      </c>
      <c r="AB172" s="26">
        <f>(ABS(AB164)-1)/AB156</f>
        <v>1.978794412</v>
      </c>
      <c r="AD172" s="11"/>
      <c r="AF172" s="2" t="s">
        <v>310</v>
      </c>
      <c r="AG172" s="26">
        <f>(ABS(AG164)-1)/AG156</f>
        <v>2.351248928</v>
      </c>
      <c r="AI172" s="11"/>
      <c r="AK172" s="2" t="s">
        <v>310</v>
      </c>
      <c r="AL172" s="26">
        <f>(ABS(AL164)-1)/AL156</f>
        <v>2.098162116</v>
      </c>
      <c r="AN172" s="11"/>
      <c r="AP172" s="2" t="s">
        <v>310</v>
      </c>
      <c r="AQ172" s="26">
        <f>(ABS(AQ164)-1)/AQ156</f>
        <v>2.167928424</v>
      </c>
      <c r="AS172" s="11"/>
    </row>
    <row r="173">
      <c r="B173" s="2" t="s">
        <v>311</v>
      </c>
      <c r="C173" s="26">
        <f>ABS(C158)/ABS(C165)</f>
        <v>1</v>
      </c>
      <c r="E173" s="11"/>
      <c r="G173" s="2" t="s">
        <v>311</v>
      </c>
      <c r="H173" s="26">
        <f>ABS(H158)/ABS(H165)</f>
        <v>1.083333333</v>
      </c>
      <c r="J173" s="11"/>
      <c r="L173" s="2" t="s">
        <v>311</v>
      </c>
      <c r="M173" s="26">
        <f>ABS(M158)/ABS(M165)</f>
        <v>1.051724138</v>
      </c>
      <c r="O173" s="11"/>
      <c r="Q173" s="2" t="s">
        <v>311</v>
      </c>
      <c r="R173" s="26">
        <f>ABS(R158)/ABS(R165)</f>
        <v>1.140625</v>
      </c>
      <c r="T173" s="11"/>
      <c r="V173" s="2" t="s">
        <v>311</v>
      </c>
      <c r="W173" s="26">
        <f>ABS(W158)/ABS(W165)</f>
        <v>1</v>
      </c>
      <c r="Y173" s="11"/>
      <c r="AA173" s="2" t="s">
        <v>311</v>
      </c>
      <c r="AB173" s="26">
        <f>ABS(AB158)/ABS(AB165)</f>
        <v>1.051724138</v>
      </c>
      <c r="AD173" s="11"/>
      <c r="AF173" s="2" t="s">
        <v>311</v>
      </c>
      <c r="AG173" s="26">
        <f>ABS(AG158)/ABS(AG165)</f>
        <v>1.153846154</v>
      </c>
      <c r="AI173" s="11"/>
      <c r="AK173" s="2" t="s">
        <v>311</v>
      </c>
      <c r="AL173" s="26">
        <f>ABS(AL158)/ABS(AL165)</f>
        <v>1.140625</v>
      </c>
      <c r="AN173" s="11"/>
      <c r="AP173" s="2" t="s">
        <v>311</v>
      </c>
      <c r="AQ173" s="26">
        <f>ABS(AQ158)/ABS(AQ165)</f>
        <v>1.017857143</v>
      </c>
      <c r="AS173" s="11"/>
    </row>
    <row r="174">
      <c r="B174" s="2" t="s">
        <v>312</v>
      </c>
      <c r="C174" s="26">
        <f>ABS(C164)/ABS(C165)</f>
        <v>1.127272727</v>
      </c>
      <c r="E174" s="11"/>
      <c r="G174" s="2" t="s">
        <v>312</v>
      </c>
      <c r="H174" s="26">
        <f>ABS(H164)/ABS(H165)</f>
        <v>1.2</v>
      </c>
      <c r="J174" s="11"/>
      <c r="L174" s="2" t="s">
        <v>312</v>
      </c>
      <c r="M174" s="26">
        <f>ABS(M164)/ABS(M165)</f>
        <v>1.172413793</v>
      </c>
      <c r="O174" s="11"/>
      <c r="Q174" s="2" t="s">
        <v>312</v>
      </c>
      <c r="R174" s="26">
        <f>ABS(R164)/ABS(R165)</f>
        <v>1.296875</v>
      </c>
      <c r="T174" s="11"/>
      <c r="V174" s="2" t="s">
        <v>312</v>
      </c>
      <c r="W174" s="26">
        <f>ABS(W164)/ABS(W165)</f>
        <v>1.127272727</v>
      </c>
      <c r="Y174" s="11"/>
      <c r="AA174" s="2" t="s">
        <v>312</v>
      </c>
      <c r="AB174" s="26">
        <f>ABS(AB164)/ABS(AB165)</f>
        <v>1.172413793</v>
      </c>
      <c r="AD174" s="11"/>
      <c r="AF174" s="2" t="s">
        <v>312</v>
      </c>
      <c r="AG174" s="26">
        <f>ABS(AG164)/ABS(AG165)</f>
        <v>1.323076923</v>
      </c>
      <c r="AI174" s="11"/>
      <c r="AK174" s="2" t="s">
        <v>312</v>
      </c>
      <c r="AL174" s="26">
        <f>ABS(AL164)/ABS(AL165)</f>
        <v>1.25</v>
      </c>
      <c r="AN174" s="11"/>
      <c r="AP174" s="2" t="s">
        <v>312</v>
      </c>
      <c r="AQ174" s="26">
        <f>ABS(AQ164)/ABS(AQ165)</f>
        <v>1.142857143</v>
      </c>
      <c r="AS174" s="11"/>
    </row>
    <row r="175">
      <c r="B175" s="2" t="s">
        <v>313</v>
      </c>
      <c r="C175" s="26">
        <f>C162/MAX(ABS(C160),ABS(C165))</f>
        <v>0</v>
      </c>
      <c r="E175" s="11"/>
      <c r="G175" s="2" t="s">
        <v>313</v>
      </c>
      <c r="H175" s="26">
        <f>H162/MAX(ABS(H160),ABS(H165))</f>
        <v>0</v>
      </c>
      <c r="J175" s="11"/>
      <c r="L175" s="2" t="s">
        <v>313</v>
      </c>
      <c r="M175" s="26">
        <f>M162/MAX(ABS(M160),ABS(M165))</f>
        <v>0</v>
      </c>
      <c r="O175" s="11"/>
      <c r="Q175" s="2" t="s">
        <v>313</v>
      </c>
      <c r="R175" s="26">
        <f>R162/MAX(ABS(R160),ABS(R165))</f>
        <v>0</v>
      </c>
      <c r="T175" s="11"/>
      <c r="V175" s="2" t="s">
        <v>313</v>
      </c>
      <c r="W175" s="26">
        <f>W162/MAX(ABS(W160),ABS(W165))</f>
        <v>0</v>
      </c>
      <c r="Y175" s="11"/>
      <c r="AA175" s="2" t="s">
        <v>313</v>
      </c>
      <c r="AB175" s="26">
        <f>AB162/MAX(ABS(AB160),ABS(AB165))</f>
        <v>0</v>
      </c>
      <c r="AD175" s="11"/>
      <c r="AF175" s="2" t="s">
        <v>313</v>
      </c>
      <c r="AG175" s="26">
        <f>AG162/MAX(ABS(AG160),ABS(AG165))</f>
        <v>0</v>
      </c>
      <c r="AI175" s="11"/>
      <c r="AK175" s="2" t="s">
        <v>313</v>
      </c>
      <c r="AL175" s="26">
        <f>AL162/MAX(ABS(AL160),ABS(AL165))</f>
        <v>0</v>
      </c>
      <c r="AN175" s="11"/>
      <c r="AP175" s="2" t="s">
        <v>313</v>
      </c>
      <c r="AQ175" s="26">
        <f>AQ162/MAX(ABS(AQ160),ABS(AQ165))</f>
        <v>0</v>
      </c>
      <c r="AS175" s="11"/>
    </row>
    <row r="176">
      <c r="B176" s="27" t="s">
        <v>314</v>
      </c>
      <c r="C176" s="26">
        <f>C161/(C160+C162+C161)</f>
        <v>0</v>
      </c>
      <c r="E176" s="11"/>
      <c r="G176" s="27" t="s">
        <v>314</v>
      </c>
      <c r="H176" s="26">
        <f>H161/(H160+H162+H161)</f>
        <v>0.08333333333</v>
      </c>
      <c r="J176" s="11"/>
      <c r="L176" s="27" t="s">
        <v>314</v>
      </c>
      <c r="M176" s="26">
        <f>M161/(M160+M162+M161)</f>
        <v>0.05172413793</v>
      </c>
      <c r="O176" s="11"/>
      <c r="Q176" s="27" t="s">
        <v>314</v>
      </c>
      <c r="R176" s="26">
        <f>R161/(R160+R162+R161)</f>
        <v>0.140625</v>
      </c>
      <c r="T176" s="11"/>
      <c r="V176" s="27" t="s">
        <v>314</v>
      </c>
      <c r="W176" s="26">
        <f>W161/(W160+W162+W161)</f>
        <v>0</v>
      </c>
      <c r="Y176" s="11"/>
      <c r="AA176" s="27" t="s">
        <v>314</v>
      </c>
      <c r="AB176" s="26">
        <f>AB161/(AB160+AB162+AB161)</f>
        <v>0.05172413793</v>
      </c>
      <c r="AD176" s="11"/>
      <c r="AF176" s="27" t="s">
        <v>314</v>
      </c>
      <c r="AG176" s="26">
        <f>AG161/(AG160+AG162+AG161)</f>
        <v>0.1538461538</v>
      </c>
      <c r="AI176" s="11"/>
      <c r="AK176" s="27" t="s">
        <v>314</v>
      </c>
      <c r="AL176" s="26">
        <f>AL161/(AL160+AL162+AL161)</f>
        <v>0.140625</v>
      </c>
      <c r="AN176" s="11"/>
      <c r="AP176" s="27" t="s">
        <v>314</v>
      </c>
      <c r="AQ176" s="26">
        <f>AQ161/(AQ160+AQ162+AQ161)</f>
        <v>0.01785714286</v>
      </c>
      <c r="AS176" s="11"/>
    </row>
    <row r="177">
      <c r="B177" s="27" t="s">
        <v>315</v>
      </c>
      <c r="C177" s="26">
        <f>C162/(C160+C162+C161)</f>
        <v>0</v>
      </c>
      <c r="E177" s="11"/>
      <c r="G177" s="27" t="s">
        <v>315</v>
      </c>
      <c r="H177" s="26">
        <f>H162/(H160+H162+H161)</f>
        <v>0</v>
      </c>
      <c r="J177" s="11"/>
      <c r="L177" s="27" t="s">
        <v>315</v>
      </c>
      <c r="M177" s="26">
        <f>M162/(M160+M162+M161)</f>
        <v>0</v>
      </c>
      <c r="O177" s="11"/>
      <c r="Q177" s="27" t="s">
        <v>315</v>
      </c>
      <c r="R177" s="26">
        <f>R162/(R160+R162+R161)</f>
        <v>0</v>
      </c>
      <c r="T177" s="11"/>
      <c r="V177" s="27" t="s">
        <v>315</v>
      </c>
      <c r="W177" s="26">
        <f>W162/(W160+W162+W161)</f>
        <v>0</v>
      </c>
      <c r="Y177" s="11"/>
      <c r="AA177" s="27" t="s">
        <v>315</v>
      </c>
      <c r="AB177" s="26">
        <f>AB162/(AB160+AB162+AB161)</f>
        <v>0</v>
      </c>
      <c r="AD177" s="11"/>
      <c r="AF177" s="27" t="s">
        <v>315</v>
      </c>
      <c r="AG177" s="26">
        <f>AG162/(AG160+AG162+AG161)</f>
        <v>0</v>
      </c>
      <c r="AI177" s="11"/>
      <c r="AK177" s="27" t="s">
        <v>315</v>
      </c>
      <c r="AL177" s="26">
        <f>AL162/(AL160+AL162+AL161)</f>
        <v>0</v>
      </c>
      <c r="AN177" s="11"/>
      <c r="AP177" s="27" t="s">
        <v>315</v>
      </c>
      <c r="AQ177" s="26">
        <f>AQ162/(AQ160+AQ162+AQ161)</f>
        <v>0</v>
      </c>
      <c r="AS177" s="11"/>
    </row>
    <row r="178">
      <c r="B178" s="27" t="s">
        <v>316</v>
      </c>
      <c r="C178" s="26">
        <f>(C161+C162)/(C160+C161+C162)</f>
        <v>0</v>
      </c>
      <c r="E178" s="11"/>
      <c r="G178" s="27" t="s">
        <v>316</v>
      </c>
      <c r="H178" s="26">
        <f>(H161+H162)/(H160+H161+H162)</f>
        <v>0.08333333333</v>
      </c>
      <c r="J178" s="11"/>
      <c r="L178" s="27" t="s">
        <v>316</v>
      </c>
      <c r="M178" s="26">
        <f>(M161+M162)/(M160+M161+M162)</f>
        <v>0.05172413793</v>
      </c>
      <c r="O178" s="11"/>
      <c r="Q178" s="27" t="s">
        <v>316</v>
      </c>
      <c r="R178" s="26">
        <f>(R161+R162)/(R160+R161+R162)</f>
        <v>0.140625</v>
      </c>
      <c r="T178" s="11"/>
      <c r="V178" s="27" t="s">
        <v>316</v>
      </c>
      <c r="W178" s="26">
        <f>(W161+W162)/(W160+W161+W162)</f>
        <v>0</v>
      </c>
      <c r="Y178" s="11"/>
      <c r="AA178" s="27" t="s">
        <v>316</v>
      </c>
      <c r="AB178" s="26">
        <f>(AB161+AB162)/(AB160+AB161+AB162)</f>
        <v>0.05172413793</v>
      </c>
      <c r="AD178" s="11"/>
      <c r="AF178" s="27" t="s">
        <v>316</v>
      </c>
      <c r="AG178" s="26">
        <f>(AG161+AG162)/(AG160+AG161+AG162)</f>
        <v>0.1538461538</v>
      </c>
      <c r="AI178" s="11"/>
      <c r="AK178" s="27" t="s">
        <v>316</v>
      </c>
      <c r="AL178" s="26">
        <f>(AL161+AL162)/(AL160+AL161+AL162)</f>
        <v>0.140625</v>
      </c>
      <c r="AN178" s="11"/>
      <c r="AP178" s="27" t="s">
        <v>316</v>
      </c>
      <c r="AQ178" s="26">
        <f>(AQ161+AQ162)/(AQ160+AQ161+AQ162)</f>
        <v>0.01785714286</v>
      </c>
      <c r="AS178" s="11"/>
    </row>
    <row r="179">
      <c r="B179" s="27" t="s">
        <v>317</v>
      </c>
      <c r="C179" s="28" t="str">
        <f>ABS(C161)/ABS(C159)</f>
        <v>#DIV/0!</v>
      </c>
      <c r="E179" s="11"/>
      <c r="G179" s="27" t="s">
        <v>317</v>
      </c>
      <c r="H179" s="28">
        <f>ABS(H161)/ABS(H159)</f>
        <v>1</v>
      </c>
      <c r="J179" s="11"/>
      <c r="L179" s="27" t="s">
        <v>317</v>
      </c>
      <c r="M179" s="28">
        <f>ABS(M161)/ABS(M159)</f>
        <v>1</v>
      </c>
      <c r="O179" s="11"/>
      <c r="Q179" s="27" t="s">
        <v>317</v>
      </c>
      <c r="R179" s="28">
        <f>ABS(R161)/ABS(R159)</f>
        <v>1</v>
      </c>
      <c r="T179" s="11"/>
      <c r="V179" s="27" t="s">
        <v>317</v>
      </c>
      <c r="W179" s="28" t="str">
        <f>ABS(W161)/ABS(W159)</f>
        <v>#DIV/0!</v>
      </c>
      <c r="Y179" s="11"/>
      <c r="AA179" s="27" t="s">
        <v>317</v>
      </c>
      <c r="AB179" s="28">
        <f>ABS(AB161)/ABS(AB159)</f>
        <v>1</v>
      </c>
      <c r="AD179" s="11"/>
      <c r="AF179" s="27" t="s">
        <v>317</v>
      </c>
      <c r="AG179" s="28">
        <f>ABS(AG161)/ABS(AG159)</f>
        <v>1</v>
      </c>
      <c r="AI179" s="11"/>
      <c r="AK179" s="27" t="s">
        <v>317</v>
      </c>
      <c r="AL179" s="28">
        <f>ABS(AL161)/ABS(AL159)</f>
        <v>1</v>
      </c>
      <c r="AN179" s="11"/>
      <c r="AP179" s="27" t="s">
        <v>317</v>
      </c>
      <c r="AQ179" s="28">
        <f>ABS(AQ161)/ABS(AQ159)</f>
        <v>1</v>
      </c>
      <c r="AS179" s="11"/>
    </row>
    <row r="180">
      <c r="B180" s="27" t="s">
        <v>318</v>
      </c>
      <c r="C180" s="28" t="str">
        <f>C161/(C161+C162)</f>
        <v>#DIV/0!</v>
      </c>
      <c r="E180" s="11"/>
      <c r="G180" s="27" t="s">
        <v>318</v>
      </c>
      <c r="H180" s="28">
        <f>H161/(H161+H162)</f>
        <v>1</v>
      </c>
      <c r="J180" s="11"/>
      <c r="L180" s="27" t="s">
        <v>318</v>
      </c>
      <c r="M180" s="28">
        <f>M161/(M161+M162)</f>
        <v>1</v>
      </c>
      <c r="O180" s="11"/>
      <c r="Q180" s="27" t="s">
        <v>318</v>
      </c>
      <c r="R180" s="28">
        <f>R161/(R161+R162)</f>
        <v>1</v>
      </c>
      <c r="T180" s="11"/>
      <c r="V180" s="27" t="s">
        <v>318</v>
      </c>
      <c r="W180" s="28" t="str">
        <f>W161/(W161+W162)</f>
        <v>#DIV/0!</v>
      </c>
      <c r="Y180" s="11"/>
      <c r="AA180" s="27" t="s">
        <v>318</v>
      </c>
      <c r="AB180" s="28">
        <f>AB161/(AB161+AB162)</f>
        <v>1</v>
      </c>
      <c r="AD180" s="11"/>
      <c r="AF180" s="27" t="s">
        <v>318</v>
      </c>
      <c r="AG180" s="28">
        <f>AG161/(AG161+AG162)</f>
        <v>1</v>
      </c>
      <c r="AI180" s="11"/>
      <c r="AK180" s="27" t="s">
        <v>318</v>
      </c>
      <c r="AL180" s="28">
        <f>AL161/(AL161+AL162)</f>
        <v>1</v>
      </c>
      <c r="AN180" s="11"/>
      <c r="AP180" s="27" t="s">
        <v>318</v>
      </c>
      <c r="AQ180" s="28">
        <f>AQ161/(AQ161+AQ162)</f>
        <v>1</v>
      </c>
      <c r="AS180" s="11"/>
    </row>
    <row r="181">
      <c r="B181" s="27" t="s">
        <v>319</v>
      </c>
      <c r="C181" s="26">
        <f>C160/(C159+C160+C161+C162)</f>
        <v>1</v>
      </c>
      <c r="E181" s="11"/>
      <c r="G181" s="27" t="s">
        <v>319</v>
      </c>
      <c r="H181" s="26">
        <f>H160/(H159+H160+H161+H162)</f>
        <v>0.8461538462</v>
      </c>
      <c r="J181" s="11"/>
      <c r="L181" s="27" t="s">
        <v>319</v>
      </c>
      <c r="M181" s="26">
        <f>M160/(M159+M160+M161+M162)</f>
        <v>0.9016393443</v>
      </c>
      <c r="O181" s="11"/>
      <c r="Q181" s="27" t="s">
        <v>319</v>
      </c>
      <c r="R181" s="26">
        <f>R160/(R159+R160+R161+R162)</f>
        <v>0.7534246575</v>
      </c>
      <c r="T181" s="11"/>
      <c r="V181" s="27" t="s">
        <v>319</v>
      </c>
      <c r="W181" s="26">
        <f>W160/(W159+W160+W161+W162)</f>
        <v>1</v>
      </c>
      <c r="Y181" s="11"/>
      <c r="AA181" s="27" t="s">
        <v>319</v>
      </c>
      <c r="AB181" s="26">
        <f>AB160/(AB159+AB160+AB161+AB162)</f>
        <v>0.9016393443</v>
      </c>
      <c r="AD181" s="11"/>
      <c r="AF181" s="27" t="s">
        <v>319</v>
      </c>
      <c r="AG181" s="26">
        <f>AG160/(AG159+AG160+AG161+AG162)</f>
        <v>0.7333333333</v>
      </c>
      <c r="AI181" s="11"/>
      <c r="AK181" s="27" t="s">
        <v>319</v>
      </c>
      <c r="AL181" s="26">
        <f>AL160/(AL159+AL160+AL161+AL162)</f>
        <v>0.7534246575</v>
      </c>
      <c r="AN181" s="11"/>
      <c r="AP181" s="27" t="s">
        <v>319</v>
      </c>
      <c r="AQ181" s="26">
        <f>AQ160/(AQ159+AQ160+AQ161+AQ162)</f>
        <v>0.9649122807</v>
      </c>
      <c r="AS181" s="11"/>
    </row>
    <row r="182">
      <c r="B182" s="27" t="s">
        <v>320</v>
      </c>
      <c r="C182" s="26">
        <f>(C162+C161+C159)/(C160+C162+C161+C159)</f>
        <v>0</v>
      </c>
      <c r="E182" s="11"/>
      <c r="G182" s="27" t="s">
        <v>320</v>
      </c>
      <c r="H182" s="26">
        <f>(H162+H161+H159)/(H160+H162+H161+H159)</f>
        <v>0.1538461538</v>
      </c>
      <c r="J182" s="11"/>
      <c r="L182" s="27" t="s">
        <v>320</v>
      </c>
      <c r="M182" s="26">
        <f>(M162+M161+M159)/(M160+M162+M161+M159)</f>
        <v>0.09836065574</v>
      </c>
      <c r="O182" s="11"/>
      <c r="Q182" s="27" t="s">
        <v>320</v>
      </c>
      <c r="R182" s="26">
        <f>(R162+R161+R159)/(R160+R162+R161+R159)</f>
        <v>0.2465753425</v>
      </c>
      <c r="T182" s="11"/>
      <c r="V182" s="27" t="s">
        <v>320</v>
      </c>
      <c r="W182" s="26">
        <f>(W162+W161+W159)/(W160+W162+W161+W159)</f>
        <v>0</v>
      </c>
      <c r="Y182" s="11"/>
      <c r="AA182" s="27" t="s">
        <v>320</v>
      </c>
      <c r="AB182" s="26">
        <f>(AB162+AB161+AB159)/(AB160+AB162+AB161+AB159)</f>
        <v>0.09836065574</v>
      </c>
      <c r="AD182" s="11"/>
      <c r="AF182" s="27" t="s">
        <v>320</v>
      </c>
      <c r="AG182" s="26">
        <f>(AG162+AG161+AG159)/(AG160+AG162+AG161+AG159)</f>
        <v>0.2666666667</v>
      </c>
      <c r="AI182" s="11"/>
      <c r="AK182" s="27" t="s">
        <v>320</v>
      </c>
      <c r="AL182" s="26">
        <f>(AL162+AL161+AL159)/(AL160+AL162+AL161+AL159)</f>
        <v>0.2465753425</v>
      </c>
      <c r="AN182" s="11"/>
      <c r="AP182" s="27" t="s">
        <v>320</v>
      </c>
      <c r="AQ182" s="26">
        <f>(AQ162+AQ161+AQ159)/(AQ160+AQ162+AQ161+AQ159)</f>
        <v>0.0350877193</v>
      </c>
      <c r="AS182" s="11"/>
    </row>
    <row r="183">
      <c r="B183" s="27" t="s">
        <v>321</v>
      </c>
      <c r="C183" s="26">
        <f>(C161+C159)/C160</f>
        <v>0</v>
      </c>
      <c r="E183" s="11"/>
      <c r="G183" s="27" t="s">
        <v>321</v>
      </c>
      <c r="H183" s="26">
        <f>(H161+H159)/H160</f>
        <v>0.1818181818</v>
      </c>
      <c r="J183" s="11"/>
      <c r="L183" s="27" t="s">
        <v>321</v>
      </c>
      <c r="M183" s="26">
        <f>(M161+M159)/M160</f>
        <v>0.1090909091</v>
      </c>
      <c r="O183" s="11"/>
      <c r="Q183" s="27" t="s">
        <v>321</v>
      </c>
      <c r="R183" s="26">
        <f>(R161+R159)/R160</f>
        <v>0.3272727273</v>
      </c>
      <c r="T183" s="11"/>
      <c r="V183" s="27" t="s">
        <v>321</v>
      </c>
      <c r="W183" s="26">
        <f>(W161+W159)/W160</f>
        <v>0</v>
      </c>
      <c r="Y183" s="11"/>
      <c r="AA183" s="27" t="s">
        <v>321</v>
      </c>
      <c r="AB183" s="26">
        <f>(AB161+AB159)/AB160</f>
        <v>0.1090909091</v>
      </c>
      <c r="AD183" s="11"/>
      <c r="AF183" s="27" t="s">
        <v>321</v>
      </c>
      <c r="AG183" s="26">
        <f>(AG161+AG159)/AG160</f>
        <v>0.3636363636</v>
      </c>
      <c r="AI183" s="11"/>
      <c r="AK183" s="27" t="s">
        <v>321</v>
      </c>
      <c r="AL183" s="26">
        <f>(AL161+AL159)/AL160</f>
        <v>0.3272727273</v>
      </c>
      <c r="AN183" s="11"/>
      <c r="AP183" s="27" t="s">
        <v>321</v>
      </c>
      <c r="AQ183" s="26">
        <f>(AQ161+AQ159)/AQ160</f>
        <v>0.03636363636</v>
      </c>
      <c r="AS183" s="11"/>
    </row>
    <row r="184">
      <c r="E184" s="11"/>
      <c r="J184" s="11"/>
      <c r="O184" s="11"/>
      <c r="T184" s="11"/>
      <c r="Y184" s="11"/>
      <c r="AD184" s="11"/>
      <c r="AI184" s="11"/>
      <c r="AN184" s="11"/>
      <c r="AS184" s="11"/>
    </row>
    <row r="185">
      <c r="E185" s="11"/>
      <c r="J185" s="11"/>
      <c r="O185" s="11"/>
      <c r="T185" s="11"/>
      <c r="Y185" s="11"/>
      <c r="AD185" s="11"/>
      <c r="AI185" s="11"/>
      <c r="AN185" s="11"/>
      <c r="AS185" s="11"/>
    </row>
    <row r="186">
      <c r="E186" s="11"/>
      <c r="J186" s="11"/>
      <c r="O186" s="11"/>
      <c r="T186" s="11"/>
      <c r="Y186" s="11"/>
      <c r="AD186" s="11"/>
      <c r="AI186" s="11"/>
      <c r="AN186" s="11"/>
      <c r="AS186" s="11"/>
    </row>
    <row r="187">
      <c r="E187" s="11"/>
      <c r="J187" s="11"/>
      <c r="O187" s="11"/>
      <c r="T187" s="11"/>
      <c r="Y187" s="11"/>
      <c r="AD187" s="11"/>
      <c r="AI187" s="11"/>
      <c r="AN187" s="11"/>
      <c r="AS187" s="11"/>
    </row>
    <row r="188">
      <c r="E188" s="11"/>
      <c r="J188" s="11"/>
      <c r="O188" s="11"/>
      <c r="T188" s="11"/>
      <c r="Y188" s="11"/>
      <c r="AD188" s="11"/>
      <c r="AI188" s="11"/>
      <c r="AN188" s="11"/>
      <c r="AS188" s="11"/>
    </row>
    <row r="189">
      <c r="E189" s="11"/>
      <c r="J189" s="11"/>
      <c r="O189" s="11"/>
      <c r="T189" s="11"/>
      <c r="Y189" s="11"/>
      <c r="AD189" s="11"/>
      <c r="AI189" s="11"/>
      <c r="AN189" s="11"/>
      <c r="AS189" s="11"/>
    </row>
    <row r="190">
      <c r="E190" s="11"/>
      <c r="J190" s="11"/>
      <c r="O190" s="11"/>
      <c r="T190" s="11"/>
      <c r="Y190" s="11"/>
      <c r="AD190" s="11"/>
      <c r="AI190" s="11"/>
      <c r="AN190" s="11"/>
      <c r="AS190" s="11"/>
    </row>
    <row r="191">
      <c r="E191" s="11"/>
      <c r="J191" s="11"/>
      <c r="O191" s="11"/>
      <c r="T191" s="11"/>
      <c r="Y191" s="11"/>
      <c r="AD191" s="11"/>
      <c r="AI191" s="11"/>
      <c r="AN191" s="11"/>
      <c r="AS191" s="11"/>
    </row>
    <row r="192">
      <c r="E192" s="11"/>
      <c r="J192" s="11"/>
      <c r="O192" s="11"/>
      <c r="T192" s="11"/>
      <c r="Y192" s="11"/>
      <c r="AD192" s="11"/>
      <c r="AI192" s="11"/>
      <c r="AN192" s="11"/>
      <c r="AS192" s="11"/>
    </row>
    <row r="193">
      <c r="E193" s="11"/>
      <c r="J193" s="11"/>
      <c r="O193" s="11"/>
      <c r="T193" s="11"/>
      <c r="Y193" s="11"/>
      <c r="AD193" s="11"/>
      <c r="AI193" s="11"/>
      <c r="AN193" s="11"/>
      <c r="AS193" s="11"/>
    </row>
    <row r="194">
      <c r="E194" s="11"/>
      <c r="J194" s="11"/>
      <c r="O194" s="11"/>
      <c r="T194" s="11"/>
      <c r="Y194" s="11"/>
      <c r="AD194" s="11"/>
      <c r="AI194" s="11"/>
      <c r="AN194" s="11"/>
      <c r="AS194" s="11"/>
    </row>
    <row r="195">
      <c r="E195" s="11"/>
      <c r="J195" s="11"/>
      <c r="O195" s="11"/>
      <c r="T195" s="11"/>
      <c r="Y195" s="11"/>
      <c r="AD195" s="11"/>
      <c r="AI195" s="11"/>
      <c r="AN195" s="11"/>
      <c r="AS195" s="11"/>
    </row>
    <row r="196">
      <c r="E196" s="11"/>
      <c r="J196" s="11"/>
      <c r="O196" s="11"/>
      <c r="T196" s="11"/>
      <c r="Y196" s="11"/>
      <c r="AD196" s="11"/>
      <c r="AI196" s="11"/>
      <c r="AN196" s="11"/>
      <c r="AS196" s="11"/>
    </row>
    <row r="197">
      <c r="E197" s="11"/>
      <c r="J197" s="11"/>
      <c r="O197" s="11"/>
      <c r="T197" s="11"/>
      <c r="Y197" s="11"/>
      <c r="AD197" s="11"/>
      <c r="AI197" s="11"/>
      <c r="AN197" s="11"/>
      <c r="AS197" s="11"/>
    </row>
    <row r="198">
      <c r="E198" s="11"/>
      <c r="J198" s="11"/>
      <c r="O198" s="11"/>
      <c r="T198" s="11"/>
      <c r="Y198" s="11"/>
      <c r="AD198" s="11"/>
      <c r="AI198" s="11"/>
      <c r="AN198" s="11"/>
      <c r="AS198" s="11"/>
    </row>
    <row r="199">
      <c r="E199" s="11"/>
      <c r="J199" s="11"/>
      <c r="O199" s="11"/>
      <c r="T199" s="11"/>
      <c r="Y199" s="11"/>
      <c r="AD199" s="11"/>
      <c r="AI199" s="11"/>
      <c r="AN199" s="11"/>
      <c r="AS199" s="11"/>
    </row>
    <row r="200">
      <c r="E200" s="11"/>
      <c r="J200" s="11"/>
      <c r="O200" s="11"/>
      <c r="T200" s="11"/>
      <c r="Y200" s="11"/>
      <c r="AD200" s="11"/>
      <c r="AI200" s="11"/>
      <c r="AN200" s="11"/>
      <c r="AS200" s="11"/>
    </row>
    <row r="201">
      <c r="E201" s="11"/>
      <c r="J201" s="11"/>
      <c r="O201" s="11"/>
      <c r="T201" s="11"/>
      <c r="Y201" s="11"/>
      <c r="AD201" s="11"/>
      <c r="AI201" s="11"/>
      <c r="AN201" s="11"/>
      <c r="AS201" s="11"/>
    </row>
    <row r="202">
      <c r="E202" s="11"/>
      <c r="J202" s="11"/>
      <c r="O202" s="11"/>
      <c r="T202" s="11"/>
      <c r="Y202" s="11"/>
      <c r="AD202" s="11"/>
      <c r="AI202" s="11"/>
      <c r="AN202" s="11"/>
      <c r="AS202" s="11"/>
    </row>
    <row r="203">
      <c r="E203" s="11"/>
      <c r="J203" s="11"/>
      <c r="O203" s="11"/>
      <c r="T203" s="11"/>
      <c r="Y203" s="11"/>
      <c r="AD203" s="11"/>
      <c r="AI203" s="11"/>
      <c r="AN203" s="11"/>
      <c r="AS203" s="11"/>
    </row>
    <row r="204">
      <c r="E204" s="11"/>
      <c r="J204" s="11"/>
      <c r="O204" s="11"/>
      <c r="T204" s="11"/>
      <c r="Y204" s="11"/>
      <c r="AD204" s="11"/>
      <c r="AI204" s="11"/>
      <c r="AN204" s="11"/>
      <c r="AS204" s="11"/>
    </row>
    <row r="205">
      <c r="E205" s="11"/>
      <c r="J205" s="11"/>
      <c r="O205" s="11"/>
      <c r="T205" s="11"/>
      <c r="Y205" s="11"/>
      <c r="AD205" s="11"/>
      <c r="AI205" s="11"/>
      <c r="AN205" s="11"/>
      <c r="AS205" s="11"/>
    </row>
    <row r="206">
      <c r="E206" s="11"/>
      <c r="J206" s="11"/>
      <c r="O206" s="11"/>
      <c r="T206" s="11"/>
      <c r="Y206" s="11"/>
      <c r="AD206" s="11"/>
      <c r="AI206" s="11"/>
      <c r="AN206" s="11"/>
      <c r="AS206" s="11"/>
    </row>
    <row r="207">
      <c r="E207" s="11"/>
      <c r="J207" s="11"/>
      <c r="O207" s="11"/>
      <c r="T207" s="11"/>
      <c r="Y207" s="11"/>
      <c r="AD207" s="11"/>
      <c r="AI207" s="11"/>
      <c r="AN207" s="11"/>
      <c r="AS207" s="11"/>
    </row>
    <row r="208">
      <c r="E208" s="11"/>
      <c r="J208" s="11"/>
      <c r="O208" s="11"/>
      <c r="T208" s="11"/>
      <c r="Y208" s="11"/>
      <c r="AD208" s="11"/>
      <c r="AI208" s="11"/>
      <c r="AN208" s="11"/>
      <c r="AS208" s="11"/>
    </row>
    <row r="209">
      <c r="E209" s="11"/>
      <c r="J209" s="11"/>
      <c r="O209" s="11"/>
      <c r="T209" s="11"/>
      <c r="Y209" s="11"/>
      <c r="AD209" s="11"/>
      <c r="AI209" s="11"/>
      <c r="AN209" s="11"/>
      <c r="AS209" s="11"/>
    </row>
    <row r="210">
      <c r="E210" s="11"/>
      <c r="J210" s="11"/>
      <c r="O210" s="11"/>
      <c r="T210" s="11"/>
      <c r="Y210" s="11"/>
      <c r="AD210" s="11"/>
      <c r="AI210" s="11"/>
      <c r="AN210" s="11"/>
      <c r="AS210" s="11"/>
    </row>
    <row r="211">
      <c r="E211" s="11"/>
      <c r="J211" s="11"/>
      <c r="O211" s="11"/>
      <c r="T211" s="11"/>
      <c r="Y211" s="11"/>
      <c r="AD211" s="11"/>
      <c r="AI211" s="11"/>
      <c r="AN211" s="11"/>
      <c r="AS211" s="11"/>
    </row>
    <row r="212">
      <c r="E212" s="11"/>
      <c r="J212" s="11"/>
      <c r="O212" s="11"/>
      <c r="T212" s="11"/>
      <c r="Y212" s="11"/>
      <c r="AD212" s="11"/>
      <c r="AI212" s="11"/>
      <c r="AN212" s="11"/>
      <c r="AS212" s="11"/>
    </row>
    <row r="213">
      <c r="E213" s="11"/>
      <c r="J213" s="11"/>
      <c r="O213" s="11"/>
      <c r="T213" s="11"/>
      <c r="Y213" s="11"/>
      <c r="AD213" s="11"/>
      <c r="AI213" s="11"/>
      <c r="AN213" s="11"/>
      <c r="AS213" s="11"/>
    </row>
    <row r="214">
      <c r="E214" s="11"/>
      <c r="J214" s="11"/>
      <c r="O214" s="11"/>
      <c r="T214" s="11"/>
      <c r="Y214" s="11"/>
      <c r="AD214" s="11"/>
      <c r="AI214" s="11"/>
      <c r="AN214" s="11"/>
      <c r="AS214" s="11"/>
    </row>
    <row r="215">
      <c r="E215" s="11"/>
      <c r="J215" s="11"/>
      <c r="O215" s="11"/>
      <c r="T215" s="11"/>
      <c r="Y215" s="11"/>
      <c r="AD215" s="11"/>
      <c r="AI215" s="11"/>
      <c r="AN215" s="11"/>
      <c r="AS215" s="11"/>
    </row>
    <row r="216">
      <c r="E216" s="11"/>
      <c r="J216" s="11"/>
      <c r="O216" s="11"/>
      <c r="T216" s="11"/>
      <c r="Y216" s="11"/>
      <c r="AD216" s="11"/>
      <c r="AI216" s="11"/>
      <c r="AN216" s="11"/>
      <c r="AS216" s="11"/>
    </row>
    <row r="217">
      <c r="E217" s="11"/>
      <c r="J217" s="11"/>
      <c r="O217" s="11"/>
      <c r="T217" s="11"/>
      <c r="Y217" s="11"/>
      <c r="AD217" s="11"/>
      <c r="AI217" s="11"/>
      <c r="AN217" s="11"/>
      <c r="AS217" s="11"/>
    </row>
    <row r="218">
      <c r="E218" s="11"/>
      <c r="J218" s="11"/>
      <c r="O218" s="11"/>
      <c r="T218" s="11"/>
      <c r="Y218" s="11"/>
      <c r="AD218" s="11"/>
      <c r="AI218" s="11"/>
      <c r="AN218" s="11"/>
      <c r="AS218" s="11"/>
    </row>
    <row r="219">
      <c r="E219" s="11"/>
      <c r="J219" s="11"/>
      <c r="O219" s="11"/>
      <c r="T219" s="11"/>
      <c r="Y219" s="11"/>
      <c r="AD219" s="11"/>
      <c r="AI219" s="11"/>
      <c r="AN219" s="11"/>
      <c r="AS219" s="11"/>
    </row>
    <row r="220">
      <c r="E220" s="11"/>
      <c r="J220" s="11"/>
      <c r="O220" s="11"/>
      <c r="T220" s="11"/>
      <c r="Y220" s="11"/>
      <c r="AD220" s="11"/>
      <c r="AI220" s="11"/>
      <c r="AN220" s="11"/>
      <c r="AS220" s="11"/>
    </row>
    <row r="221">
      <c r="E221" s="11"/>
      <c r="J221" s="11"/>
      <c r="O221" s="11"/>
      <c r="T221" s="11"/>
      <c r="Y221" s="11"/>
      <c r="AD221" s="11"/>
      <c r="AI221" s="11"/>
      <c r="AN221" s="11"/>
      <c r="AS221" s="11"/>
    </row>
    <row r="222">
      <c r="E222" s="11"/>
      <c r="J222" s="11"/>
      <c r="O222" s="11"/>
      <c r="T222" s="11"/>
      <c r="Y222" s="11"/>
      <c r="AD222" s="11"/>
      <c r="AI222" s="11"/>
      <c r="AN222" s="11"/>
      <c r="AS222" s="11"/>
    </row>
    <row r="223">
      <c r="E223" s="11"/>
      <c r="J223" s="11"/>
      <c r="O223" s="11"/>
      <c r="T223" s="11"/>
      <c r="Y223" s="11"/>
      <c r="AD223" s="11"/>
      <c r="AI223" s="11"/>
      <c r="AN223" s="11"/>
      <c r="AS223" s="11"/>
    </row>
    <row r="224">
      <c r="E224" s="11"/>
      <c r="J224" s="11"/>
      <c r="O224" s="11"/>
      <c r="T224" s="11"/>
      <c r="Y224" s="11"/>
      <c r="AD224" s="11"/>
      <c r="AI224" s="11"/>
      <c r="AN224" s="11"/>
      <c r="AS224" s="11"/>
    </row>
    <row r="225">
      <c r="E225" s="11"/>
      <c r="J225" s="11"/>
      <c r="O225" s="11"/>
      <c r="T225" s="11"/>
      <c r="Y225" s="11"/>
      <c r="AD225" s="11"/>
      <c r="AI225" s="11"/>
      <c r="AN225" s="11"/>
      <c r="AS225" s="11"/>
    </row>
    <row r="226">
      <c r="E226" s="11"/>
      <c r="J226" s="11"/>
      <c r="O226" s="11"/>
      <c r="T226" s="11"/>
      <c r="Y226" s="11"/>
      <c r="AD226" s="11"/>
      <c r="AI226" s="11"/>
      <c r="AN226" s="11"/>
      <c r="AS226" s="11"/>
    </row>
    <row r="227">
      <c r="E227" s="11"/>
      <c r="J227" s="11"/>
      <c r="O227" s="11"/>
      <c r="T227" s="11"/>
      <c r="Y227" s="11"/>
      <c r="AD227" s="11"/>
      <c r="AI227" s="11"/>
      <c r="AN227" s="11"/>
      <c r="AS227" s="11"/>
    </row>
    <row r="228">
      <c r="E228" s="11"/>
      <c r="J228" s="11"/>
      <c r="O228" s="11"/>
      <c r="T228" s="11"/>
      <c r="Y228" s="11"/>
      <c r="AD228" s="11"/>
      <c r="AI228" s="11"/>
      <c r="AN228" s="11"/>
      <c r="AS228" s="11"/>
    </row>
    <row r="229">
      <c r="E229" s="11"/>
      <c r="J229" s="11"/>
      <c r="O229" s="11"/>
      <c r="T229" s="11"/>
      <c r="Y229" s="11"/>
      <c r="AD229" s="11"/>
      <c r="AI229" s="11"/>
      <c r="AN229" s="11"/>
      <c r="AS229" s="11"/>
    </row>
    <row r="230">
      <c r="E230" s="11"/>
      <c r="J230" s="11"/>
      <c r="O230" s="11"/>
      <c r="T230" s="11"/>
      <c r="Y230" s="11"/>
      <c r="AD230" s="11"/>
      <c r="AI230" s="11"/>
      <c r="AN230" s="11"/>
      <c r="AS230" s="11"/>
    </row>
    <row r="231">
      <c r="E231" s="11"/>
      <c r="J231" s="11"/>
      <c r="O231" s="11"/>
      <c r="T231" s="11"/>
      <c r="Y231" s="11"/>
      <c r="AD231" s="11"/>
      <c r="AI231" s="11"/>
      <c r="AN231" s="11"/>
      <c r="AS231" s="11"/>
    </row>
    <row r="232">
      <c r="E232" s="11"/>
      <c r="J232" s="11"/>
      <c r="O232" s="11"/>
      <c r="T232" s="11"/>
      <c r="Y232" s="11"/>
      <c r="AD232" s="11"/>
      <c r="AI232" s="11"/>
      <c r="AN232" s="11"/>
      <c r="AS232" s="11"/>
    </row>
    <row r="233">
      <c r="E233" s="11"/>
      <c r="J233" s="11"/>
      <c r="O233" s="11"/>
      <c r="T233" s="11"/>
      <c r="Y233" s="11"/>
      <c r="AD233" s="11"/>
      <c r="AI233" s="11"/>
      <c r="AN233" s="11"/>
      <c r="AS233" s="11"/>
    </row>
    <row r="234">
      <c r="E234" s="11"/>
      <c r="J234" s="11"/>
      <c r="O234" s="11"/>
      <c r="T234" s="11"/>
      <c r="Y234" s="11"/>
      <c r="AD234" s="11"/>
      <c r="AI234" s="11"/>
      <c r="AN234" s="11"/>
      <c r="AS234" s="11"/>
    </row>
    <row r="235">
      <c r="E235" s="11"/>
      <c r="J235" s="11"/>
      <c r="O235" s="11"/>
      <c r="T235" s="11"/>
      <c r="Y235" s="11"/>
      <c r="AD235" s="11"/>
      <c r="AI235" s="11"/>
      <c r="AN235" s="11"/>
      <c r="AS235" s="11"/>
    </row>
    <row r="236">
      <c r="E236" s="11"/>
      <c r="J236" s="11"/>
      <c r="O236" s="11"/>
      <c r="T236" s="11"/>
      <c r="Y236" s="11"/>
      <c r="AD236" s="11"/>
      <c r="AI236" s="11"/>
      <c r="AN236" s="11"/>
      <c r="AS236" s="11"/>
    </row>
    <row r="237">
      <c r="E237" s="11"/>
      <c r="J237" s="11"/>
      <c r="O237" s="11"/>
      <c r="T237" s="11"/>
      <c r="Y237" s="11"/>
      <c r="AD237" s="11"/>
      <c r="AI237" s="11"/>
      <c r="AN237" s="11"/>
      <c r="AS237" s="11"/>
    </row>
    <row r="238">
      <c r="E238" s="11"/>
      <c r="J238" s="11"/>
      <c r="O238" s="11"/>
      <c r="T238" s="11"/>
      <c r="Y238" s="11"/>
      <c r="AD238" s="11"/>
      <c r="AI238" s="11"/>
      <c r="AN238" s="11"/>
      <c r="AS238" s="11"/>
    </row>
    <row r="239">
      <c r="E239" s="11"/>
      <c r="J239" s="11"/>
      <c r="O239" s="11"/>
      <c r="T239" s="11"/>
      <c r="Y239" s="11"/>
      <c r="AD239" s="11"/>
      <c r="AI239" s="11"/>
      <c r="AN239" s="11"/>
      <c r="AS239" s="11"/>
    </row>
    <row r="240">
      <c r="E240" s="11"/>
      <c r="J240" s="11"/>
      <c r="O240" s="11"/>
      <c r="T240" s="11"/>
      <c r="Y240" s="11"/>
      <c r="AD240" s="11"/>
      <c r="AI240" s="11"/>
      <c r="AN240" s="11"/>
      <c r="AS240" s="11"/>
    </row>
    <row r="241">
      <c r="E241" s="11"/>
      <c r="J241" s="11"/>
      <c r="O241" s="11"/>
      <c r="T241" s="11"/>
      <c r="Y241" s="11"/>
      <c r="AD241" s="11"/>
      <c r="AI241" s="11"/>
      <c r="AN241" s="11"/>
      <c r="AS241" s="11"/>
    </row>
    <row r="242">
      <c r="E242" s="11"/>
      <c r="J242" s="11"/>
      <c r="O242" s="11"/>
      <c r="T242" s="11"/>
      <c r="Y242" s="11"/>
      <c r="AD242" s="11"/>
      <c r="AI242" s="11"/>
      <c r="AN242" s="11"/>
      <c r="AS242" s="11"/>
    </row>
    <row r="243">
      <c r="E243" s="11"/>
      <c r="J243" s="11"/>
      <c r="O243" s="11"/>
      <c r="T243" s="11"/>
      <c r="Y243" s="11"/>
      <c r="AD243" s="11"/>
      <c r="AI243" s="11"/>
      <c r="AN243" s="11"/>
      <c r="AS243" s="11"/>
    </row>
    <row r="244">
      <c r="E244" s="11"/>
      <c r="J244" s="11"/>
      <c r="O244" s="11"/>
      <c r="T244" s="11"/>
      <c r="Y244" s="11"/>
      <c r="AD244" s="11"/>
      <c r="AI244" s="11"/>
      <c r="AN244" s="11"/>
      <c r="AS244" s="11"/>
    </row>
    <row r="245">
      <c r="E245" s="11"/>
      <c r="J245" s="11"/>
      <c r="O245" s="11"/>
      <c r="T245" s="11"/>
      <c r="Y245" s="11"/>
      <c r="AD245" s="11"/>
      <c r="AI245" s="11"/>
      <c r="AN245" s="11"/>
      <c r="AS245" s="11"/>
    </row>
    <row r="246">
      <c r="E246" s="11"/>
      <c r="J246" s="11"/>
      <c r="O246" s="11"/>
      <c r="T246" s="11"/>
      <c r="Y246" s="11"/>
      <c r="AD246" s="11"/>
      <c r="AI246" s="11"/>
      <c r="AN246" s="11"/>
      <c r="AS246" s="11"/>
    </row>
    <row r="247">
      <c r="E247" s="11"/>
      <c r="J247" s="11"/>
      <c r="O247" s="11"/>
      <c r="T247" s="11"/>
      <c r="Y247" s="11"/>
      <c r="AD247" s="11"/>
      <c r="AI247" s="11"/>
      <c r="AN247" s="11"/>
      <c r="AS247" s="11"/>
    </row>
    <row r="248">
      <c r="E248" s="11"/>
      <c r="J248" s="11"/>
      <c r="O248" s="11"/>
      <c r="T248" s="11"/>
      <c r="Y248" s="11"/>
      <c r="AD248" s="11"/>
      <c r="AI248" s="11"/>
      <c r="AN248" s="11"/>
      <c r="AS248" s="11"/>
    </row>
    <row r="249">
      <c r="E249" s="11"/>
      <c r="J249" s="11"/>
      <c r="O249" s="11"/>
      <c r="T249" s="11"/>
      <c r="Y249" s="11"/>
      <c r="AD249" s="11"/>
      <c r="AI249" s="11"/>
      <c r="AN249" s="11"/>
      <c r="AS249" s="11"/>
    </row>
    <row r="250">
      <c r="E250" s="11"/>
      <c r="J250" s="11"/>
      <c r="O250" s="11"/>
      <c r="T250" s="11"/>
      <c r="Y250" s="11"/>
      <c r="AD250" s="11"/>
      <c r="AI250" s="11"/>
      <c r="AN250" s="11"/>
      <c r="AS250" s="11"/>
    </row>
    <row r="251">
      <c r="E251" s="11"/>
      <c r="J251" s="11"/>
      <c r="O251" s="11"/>
      <c r="T251" s="11"/>
      <c r="Y251" s="11"/>
      <c r="AD251" s="11"/>
      <c r="AI251" s="11"/>
      <c r="AN251" s="11"/>
      <c r="AS251" s="11"/>
    </row>
    <row r="252">
      <c r="E252" s="11"/>
      <c r="J252" s="11"/>
      <c r="O252" s="11"/>
      <c r="T252" s="11"/>
      <c r="Y252" s="11"/>
      <c r="AD252" s="11"/>
      <c r="AI252" s="11"/>
      <c r="AN252" s="11"/>
      <c r="AS252" s="11"/>
    </row>
    <row r="253">
      <c r="E253" s="11"/>
      <c r="J253" s="11"/>
      <c r="O253" s="11"/>
      <c r="T253" s="11"/>
      <c r="Y253" s="11"/>
      <c r="AD253" s="11"/>
      <c r="AI253" s="11"/>
      <c r="AN253" s="11"/>
      <c r="AS253" s="11"/>
    </row>
    <row r="254">
      <c r="E254" s="11"/>
      <c r="J254" s="11"/>
      <c r="O254" s="11"/>
      <c r="T254" s="11"/>
      <c r="Y254" s="11"/>
      <c r="AD254" s="11"/>
      <c r="AI254" s="11"/>
      <c r="AN254" s="11"/>
      <c r="AS254" s="11"/>
    </row>
    <row r="255">
      <c r="E255" s="11"/>
      <c r="J255" s="11"/>
      <c r="O255" s="11"/>
      <c r="T255" s="11"/>
      <c r="Y255" s="11"/>
      <c r="AD255" s="11"/>
      <c r="AI255" s="11"/>
      <c r="AN255" s="11"/>
      <c r="AS255" s="11"/>
    </row>
    <row r="256">
      <c r="E256" s="11"/>
      <c r="J256" s="11"/>
      <c r="O256" s="11"/>
      <c r="T256" s="11"/>
      <c r="Y256" s="11"/>
      <c r="AD256" s="11"/>
      <c r="AI256" s="11"/>
      <c r="AN256" s="11"/>
      <c r="AS256" s="11"/>
    </row>
    <row r="257">
      <c r="E257" s="11"/>
      <c r="J257" s="11"/>
      <c r="O257" s="11"/>
      <c r="T257" s="11"/>
      <c r="Y257" s="11"/>
      <c r="AD257" s="11"/>
      <c r="AI257" s="11"/>
      <c r="AN257" s="11"/>
      <c r="AS257" s="11"/>
    </row>
    <row r="258">
      <c r="E258" s="11"/>
      <c r="J258" s="11"/>
      <c r="O258" s="11"/>
      <c r="T258" s="11"/>
      <c r="Y258" s="11"/>
      <c r="AD258" s="11"/>
      <c r="AI258" s="11"/>
      <c r="AN258" s="11"/>
      <c r="AS258" s="11"/>
    </row>
    <row r="259">
      <c r="E259" s="11"/>
      <c r="J259" s="11"/>
      <c r="O259" s="11"/>
      <c r="T259" s="11"/>
      <c r="Y259" s="11"/>
      <c r="AD259" s="11"/>
      <c r="AI259" s="11"/>
      <c r="AN259" s="11"/>
      <c r="AS259" s="11"/>
    </row>
    <row r="260">
      <c r="E260" s="11"/>
      <c r="J260" s="11"/>
      <c r="O260" s="11"/>
      <c r="T260" s="11"/>
      <c r="Y260" s="11"/>
      <c r="AD260" s="11"/>
      <c r="AI260" s="11"/>
      <c r="AN260" s="11"/>
      <c r="AS260" s="11"/>
    </row>
    <row r="261">
      <c r="E261" s="11"/>
      <c r="J261" s="11"/>
      <c r="O261" s="11"/>
      <c r="T261" s="11"/>
      <c r="Y261" s="11"/>
      <c r="AD261" s="11"/>
      <c r="AI261" s="11"/>
      <c r="AN261" s="11"/>
      <c r="AS261" s="11"/>
    </row>
    <row r="262">
      <c r="E262" s="11"/>
      <c r="J262" s="11"/>
      <c r="O262" s="11"/>
      <c r="T262" s="11"/>
      <c r="Y262" s="11"/>
      <c r="AD262" s="11"/>
      <c r="AI262" s="11"/>
      <c r="AN262" s="11"/>
      <c r="AS262" s="11"/>
    </row>
    <row r="263">
      <c r="E263" s="11"/>
      <c r="J263" s="11"/>
      <c r="O263" s="11"/>
      <c r="T263" s="11"/>
      <c r="Y263" s="11"/>
      <c r="AD263" s="11"/>
      <c r="AI263" s="11"/>
      <c r="AN263" s="11"/>
      <c r="AS263" s="11"/>
    </row>
    <row r="264">
      <c r="E264" s="11"/>
      <c r="J264" s="11"/>
      <c r="O264" s="11"/>
      <c r="T264" s="11"/>
      <c r="Y264" s="11"/>
      <c r="AD264" s="11"/>
      <c r="AI264" s="11"/>
      <c r="AN264" s="11"/>
      <c r="AS264" s="11"/>
    </row>
    <row r="265">
      <c r="E265" s="11"/>
      <c r="J265" s="11"/>
      <c r="O265" s="11"/>
      <c r="T265" s="11"/>
      <c r="Y265" s="11"/>
      <c r="AD265" s="11"/>
      <c r="AI265" s="11"/>
      <c r="AN265" s="11"/>
      <c r="AS265" s="11"/>
    </row>
    <row r="266">
      <c r="E266" s="11"/>
      <c r="J266" s="11"/>
      <c r="O266" s="11"/>
      <c r="T266" s="11"/>
      <c r="Y266" s="11"/>
      <c r="AD266" s="11"/>
      <c r="AI266" s="11"/>
      <c r="AN266" s="11"/>
      <c r="AS266" s="11"/>
    </row>
    <row r="267">
      <c r="E267" s="11"/>
      <c r="J267" s="11"/>
      <c r="O267" s="11"/>
      <c r="T267" s="11"/>
      <c r="Y267" s="11"/>
      <c r="AD267" s="11"/>
      <c r="AI267" s="11"/>
      <c r="AN267" s="11"/>
      <c r="AS267" s="11"/>
    </row>
    <row r="268">
      <c r="E268" s="11"/>
      <c r="J268" s="11"/>
      <c r="O268" s="11"/>
      <c r="T268" s="11"/>
      <c r="Y268" s="11"/>
      <c r="AD268" s="11"/>
      <c r="AI268" s="11"/>
      <c r="AN268" s="11"/>
      <c r="AS268" s="11"/>
    </row>
    <row r="269">
      <c r="E269" s="11"/>
      <c r="J269" s="11"/>
      <c r="O269" s="11"/>
      <c r="T269" s="11"/>
      <c r="Y269" s="11"/>
      <c r="AD269" s="11"/>
      <c r="AI269" s="11"/>
      <c r="AN269" s="11"/>
      <c r="AS269" s="11"/>
    </row>
    <row r="270">
      <c r="E270" s="11"/>
      <c r="J270" s="11"/>
      <c r="O270" s="11"/>
      <c r="T270" s="11"/>
      <c r="Y270" s="11"/>
      <c r="AD270" s="11"/>
      <c r="AI270" s="11"/>
      <c r="AN270" s="11"/>
      <c r="AS270" s="11"/>
    </row>
    <row r="271">
      <c r="E271" s="11"/>
      <c r="J271" s="11"/>
      <c r="O271" s="11"/>
      <c r="T271" s="11"/>
      <c r="Y271" s="11"/>
      <c r="AD271" s="11"/>
      <c r="AI271" s="11"/>
      <c r="AN271" s="11"/>
      <c r="AS271" s="11"/>
    </row>
    <row r="272">
      <c r="E272" s="11"/>
      <c r="J272" s="11"/>
      <c r="O272" s="11"/>
      <c r="T272" s="11"/>
      <c r="Y272" s="11"/>
      <c r="AD272" s="11"/>
      <c r="AI272" s="11"/>
      <c r="AN272" s="11"/>
      <c r="AS272" s="11"/>
    </row>
    <row r="273">
      <c r="E273" s="11"/>
      <c r="J273" s="11"/>
      <c r="O273" s="11"/>
      <c r="T273" s="11"/>
      <c r="Y273" s="11"/>
      <c r="AD273" s="11"/>
      <c r="AI273" s="11"/>
      <c r="AN273" s="11"/>
      <c r="AS273" s="11"/>
    </row>
    <row r="274">
      <c r="E274" s="11"/>
      <c r="J274" s="11"/>
      <c r="O274" s="11"/>
      <c r="T274" s="11"/>
      <c r="Y274" s="11"/>
      <c r="AD274" s="11"/>
      <c r="AI274" s="11"/>
      <c r="AN274" s="11"/>
      <c r="AS274" s="11"/>
    </row>
    <row r="275">
      <c r="E275" s="11"/>
      <c r="J275" s="11"/>
      <c r="O275" s="11"/>
      <c r="T275" s="11"/>
      <c r="Y275" s="11"/>
      <c r="AD275" s="11"/>
      <c r="AI275" s="11"/>
      <c r="AN275" s="11"/>
      <c r="AS275" s="11"/>
    </row>
    <row r="276">
      <c r="E276" s="11"/>
      <c r="J276" s="11"/>
      <c r="O276" s="11"/>
      <c r="T276" s="11"/>
      <c r="Y276" s="11"/>
      <c r="AD276" s="11"/>
      <c r="AI276" s="11"/>
      <c r="AN276" s="11"/>
      <c r="AS276" s="11"/>
    </row>
    <row r="277">
      <c r="E277" s="11"/>
      <c r="J277" s="11"/>
      <c r="O277" s="11"/>
      <c r="T277" s="11"/>
      <c r="Y277" s="11"/>
      <c r="AD277" s="11"/>
      <c r="AI277" s="11"/>
      <c r="AN277" s="11"/>
      <c r="AS277" s="11"/>
    </row>
    <row r="278">
      <c r="E278" s="11"/>
      <c r="J278" s="11"/>
      <c r="O278" s="11"/>
      <c r="T278" s="11"/>
      <c r="Y278" s="11"/>
      <c r="AD278" s="11"/>
      <c r="AI278" s="11"/>
      <c r="AN278" s="11"/>
      <c r="AS278" s="11"/>
    </row>
    <row r="279">
      <c r="E279" s="11"/>
      <c r="J279" s="11"/>
      <c r="O279" s="11"/>
      <c r="T279" s="11"/>
      <c r="Y279" s="11"/>
      <c r="AD279" s="11"/>
      <c r="AI279" s="11"/>
      <c r="AN279" s="11"/>
      <c r="AS279" s="11"/>
    </row>
    <row r="280">
      <c r="E280" s="11"/>
      <c r="J280" s="11"/>
      <c r="O280" s="11"/>
      <c r="T280" s="11"/>
      <c r="Y280" s="11"/>
      <c r="AD280" s="11"/>
      <c r="AI280" s="11"/>
      <c r="AN280" s="11"/>
      <c r="AS280" s="11"/>
    </row>
    <row r="281">
      <c r="E281" s="11"/>
      <c r="J281" s="11"/>
      <c r="O281" s="11"/>
      <c r="T281" s="11"/>
      <c r="Y281" s="11"/>
      <c r="AD281" s="11"/>
      <c r="AI281" s="11"/>
      <c r="AN281" s="11"/>
      <c r="AS281" s="11"/>
    </row>
    <row r="282">
      <c r="E282" s="11"/>
      <c r="J282" s="11"/>
      <c r="O282" s="11"/>
      <c r="T282" s="11"/>
      <c r="Y282" s="11"/>
      <c r="AD282" s="11"/>
      <c r="AI282" s="11"/>
      <c r="AN282" s="11"/>
      <c r="AS282" s="11"/>
    </row>
    <row r="283">
      <c r="E283" s="11"/>
      <c r="J283" s="11"/>
      <c r="O283" s="11"/>
      <c r="T283" s="11"/>
      <c r="Y283" s="11"/>
      <c r="AD283" s="11"/>
      <c r="AI283" s="11"/>
      <c r="AN283" s="11"/>
      <c r="AS283" s="11"/>
    </row>
    <row r="284">
      <c r="E284" s="11"/>
      <c r="J284" s="11"/>
      <c r="O284" s="11"/>
      <c r="T284" s="11"/>
      <c r="Y284" s="11"/>
      <c r="AD284" s="11"/>
      <c r="AI284" s="11"/>
      <c r="AN284" s="11"/>
      <c r="AS284" s="11"/>
    </row>
    <row r="285">
      <c r="E285" s="11"/>
      <c r="J285" s="11"/>
      <c r="O285" s="11"/>
      <c r="T285" s="11"/>
      <c r="Y285" s="11"/>
      <c r="AD285" s="11"/>
      <c r="AI285" s="11"/>
      <c r="AN285" s="11"/>
      <c r="AS285" s="11"/>
    </row>
    <row r="286">
      <c r="E286" s="11"/>
      <c r="J286" s="11"/>
      <c r="O286" s="11"/>
      <c r="T286" s="11"/>
      <c r="Y286" s="11"/>
      <c r="AD286" s="11"/>
      <c r="AI286" s="11"/>
      <c r="AN286" s="11"/>
      <c r="AS286" s="11"/>
    </row>
    <row r="287">
      <c r="E287" s="11"/>
      <c r="J287" s="11"/>
      <c r="O287" s="11"/>
      <c r="T287" s="11"/>
      <c r="Y287" s="11"/>
      <c r="AD287" s="11"/>
      <c r="AI287" s="11"/>
      <c r="AN287" s="11"/>
      <c r="AS287" s="11"/>
    </row>
    <row r="288">
      <c r="E288" s="11"/>
      <c r="J288" s="11"/>
      <c r="O288" s="11"/>
      <c r="T288" s="11"/>
      <c r="Y288" s="11"/>
      <c r="AD288" s="11"/>
      <c r="AI288" s="11"/>
      <c r="AN288" s="11"/>
      <c r="AS288" s="11"/>
    </row>
    <row r="289">
      <c r="E289" s="11"/>
      <c r="J289" s="11"/>
      <c r="O289" s="11"/>
      <c r="T289" s="11"/>
      <c r="Y289" s="11"/>
      <c r="AD289" s="11"/>
      <c r="AI289" s="11"/>
      <c r="AN289" s="11"/>
      <c r="AS289" s="11"/>
    </row>
    <row r="290">
      <c r="E290" s="11"/>
      <c r="J290" s="11"/>
      <c r="O290" s="11"/>
      <c r="T290" s="11"/>
      <c r="Y290" s="11"/>
      <c r="AD290" s="11"/>
      <c r="AI290" s="11"/>
      <c r="AN290" s="11"/>
      <c r="AS290" s="11"/>
    </row>
    <row r="291">
      <c r="E291" s="11"/>
      <c r="J291" s="11"/>
      <c r="O291" s="11"/>
      <c r="T291" s="11"/>
      <c r="Y291" s="11"/>
      <c r="AD291" s="11"/>
      <c r="AI291" s="11"/>
      <c r="AN291" s="11"/>
      <c r="AS291" s="11"/>
    </row>
    <row r="292">
      <c r="E292" s="11"/>
      <c r="J292" s="11"/>
      <c r="O292" s="11"/>
      <c r="T292" s="11"/>
      <c r="Y292" s="11"/>
      <c r="AD292" s="11"/>
      <c r="AI292" s="11"/>
      <c r="AN292" s="11"/>
      <c r="AS292" s="11"/>
    </row>
    <row r="293">
      <c r="E293" s="11"/>
      <c r="J293" s="11"/>
      <c r="O293" s="11"/>
      <c r="T293" s="11"/>
      <c r="Y293" s="11"/>
      <c r="AD293" s="11"/>
      <c r="AI293" s="11"/>
      <c r="AN293" s="11"/>
      <c r="AS293" s="11"/>
    </row>
    <row r="294">
      <c r="E294" s="11"/>
      <c r="J294" s="11"/>
      <c r="O294" s="11"/>
      <c r="T294" s="11"/>
      <c r="Y294" s="11"/>
      <c r="AD294" s="11"/>
      <c r="AI294" s="11"/>
      <c r="AN294" s="11"/>
      <c r="AS294" s="11"/>
    </row>
    <row r="295">
      <c r="E295" s="11"/>
      <c r="J295" s="11"/>
      <c r="O295" s="11"/>
      <c r="T295" s="11"/>
      <c r="Y295" s="11"/>
      <c r="AD295" s="11"/>
      <c r="AI295" s="11"/>
      <c r="AN295" s="11"/>
      <c r="AS295" s="11"/>
    </row>
    <row r="296">
      <c r="E296" s="11"/>
      <c r="J296" s="11"/>
      <c r="O296" s="11"/>
      <c r="T296" s="11"/>
      <c r="Y296" s="11"/>
      <c r="AD296" s="11"/>
      <c r="AI296" s="11"/>
      <c r="AN296" s="11"/>
      <c r="AS296" s="11"/>
    </row>
    <row r="297">
      <c r="E297" s="11"/>
      <c r="J297" s="11"/>
      <c r="O297" s="11"/>
      <c r="T297" s="11"/>
      <c r="Y297" s="11"/>
      <c r="AD297" s="11"/>
      <c r="AI297" s="11"/>
      <c r="AN297" s="11"/>
      <c r="AS297" s="11"/>
    </row>
    <row r="298">
      <c r="E298" s="11"/>
      <c r="J298" s="11"/>
      <c r="O298" s="11"/>
      <c r="T298" s="11"/>
      <c r="Y298" s="11"/>
      <c r="AD298" s="11"/>
      <c r="AI298" s="11"/>
      <c r="AN298" s="11"/>
      <c r="AS298" s="11"/>
    </row>
    <row r="299">
      <c r="E299" s="11"/>
      <c r="J299" s="11"/>
      <c r="O299" s="11"/>
      <c r="T299" s="11"/>
      <c r="Y299" s="11"/>
      <c r="AD299" s="11"/>
      <c r="AI299" s="11"/>
      <c r="AN299" s="11"/>
      <c r="AS299" s="11"/>
    </row>
    <row r="300">
      <c r="E300" s="11"/>
      <c r="J300" s="11"/>
      <c r="O300" s="11"/>
      <c r="T300" s="11"/>
      <c r="Y300" s="11"/>
      <c r="AD300" s="11"/>
      <c r="AI300" s="11"/>
      <c r="AN300" s="11"/>
      <c r="AS300" s="11"/>
    </row>
    <row r="301">
      <c r="E301" s="11"/>
      <c r="J301" s="11"/>
      <c r="O301" s="11"/>
      <c r="T301" s="11"/>
      <c r="Y301" s="11"/>
      <c r="AD301" s="11"/>
      <c r="AI301" s="11"/>
      <c r="AN301" s="11"/>
      <c r="AS301" s="11"/>
    </row>
    <row r="302">
      <c r="E302" s="11"/>
      <c r="J302" s="11"/>
      <c r="O302" s="11"/>
      <c r="T302" s="11"/>
      <c r="Y302" s="11"/>
      <c r="AD302" s="11"/>
      <c r="AI302" s="11"/>
      <c r="AN302" s="11"/>
      <c r="AS302" s="11"/>
    </row>
    <row r="303">
      <c r="E303" s="11"/>
      <c r="J303" s="11"/>
      <c r="O303" s="11"/>
      <c r="T303" s="11"/>
      <c r="Y303" s="11"/>
      <c r="AD303" s="11"/>
      <c r="AI303" s="11"/>
      <c r="AN303" s="11"/>
      <c r="AS303" s="11"/>
    </row>
    <row r="304">
      <c r="E304" s="11"/>
      <c r="J304" s="11"/>
      <c r="O304" s="11"/>
      <c r="T304" s="11"/>
      <c r="Y304" s="11"/>
      <c r="AD304" s="11"/>
      <c r="AI304" s="11"/>
      <c r="AN304" s="11"/>
      <c r="AS304" s="11"/>
    </row>
    <row r="305">
      <c r="E305" s="11"/>
      <c r="J305" s="11"/>
      <c r="O305" s="11"/>
      <c r="T305" s="11"/>
      <c r="Y305" s="11"/>
      <c r="AD305" s="11"/>
      <c r="AI305" s="11"/>
      <c r="AN305" s="11"/>
      <c r="AS305" s="11"/>
    </row>
    <row r="306">
      <c r="E306" s="11"/>
      <c r="J306" s="11"/>
      <c r="O306" s="11"/>
      <c r="T306" s="11"/>
      <c r="Y306" s="11"/>
      <c r="AD306" s="11"/>
      <c r="AI306" s="11"/>
      <c r="AN306" s="11"/>
      <c r="AS306" s="11"/>
    </row>
    <row r="307">
      <c r="E307" s="11"/>
      <c r="J307" s="11"/>
      <c r="O307" s="11"/>
      <c r="T307" s="11"/>
      <c r="Y307" s="11"/>
      <c r="AD307" s="11"/>
      <c r="AI307" s="11"/>
      <c r="AN307" s="11"/>
      <c r="AS307" s="11"/>
    </row>
    <row r="308">
      <c r="E308" s="11"/>
      <c r="J308" s="11"/>
      <c r="O308" s="11"/>
      <c r="T308" s="11"/>
      <c r="Y308" s="11"/>
      <c r="AD308" s="11"/>
      <c r="AI308" s="11"/>
      <c r="AN308" s="11"/>
      <c r="AS308" s="11"/>
    </row>
    <row r="309">
      <c r="E309" s="11"/>
      <c r="J309" s="11"/>
      <c r="O309" s="11"/>
      <c r="T309" s="11"/>
      <c r="Y309" s="11"/>
      <c r="AD309" s="11"/>
      <c r="AI309" s="11"/>
      <c r="AN309" s="11"/>
      <c r="AS309" s="11"/>
    </row>
    <row r="310">
      <c r="E310" s="11"/>
      <c r="J310" s="11"/>
      <c r="O310" s="11"/>
      <c r="T310" s="11"/>
      <c r="Y310" s="11"/>
      <c r="AD310" s="11"/>
      <c r="AI310" s="11"/>
      <c r="AN310" s="11"/>
      <c r="AS310" s="11"/>
    </row>
    <row r="311">
      <c r="E311" s="11"/>
      <c r="J311" s="11"/>
      <c r="O311" s="11"/>
      <c r="T311" s="11"/>
      <c r="Y311" s="11"/>
      <c r="AD311" s="11"/>
      <c r="AI311" s="11"/>
      <c r="AN311" s="11"/>
      <c r="AS311" s="11"/>
    </row>
    <row r="312">
      <c r="E312" s="11"/>
      <c r="J312" s="11"/>
      <c r="O312" s="11"/>
      <c r="T312" s="11"/>
      <c r="Y312" s="11"/>
      <c r="AD312" s="11"/>
      <c r="AI312" s="11"/>
      <c r="AN312" s="11"/>
      <c r="AS312" s="11"/>
    </row>
    <row r="313">
      <c r="E313" s="11"/>
      <c r="J313" s="11"/>
      <c r="O313" s="11"/>
      <c r="T313" s="11"/>
      <c r="Y313" s="11"/>
      <c r="AD313" s="11"/>
      <c r="AI313" s="11"/>
      <c r="AN313" s="11"/>
      <c r="AS313" s="11"/>
    </row>
    <row r="314">
      <c r="E314" s="11"/>
      <c r="J314" s="11"/>
      <c r="O314" s="11"/>
      <c r="T314" s="11"/>
      <c r="Y314" s="11"/>
      <c r="AD314" s="11"/>
      <c r="AI314" s="11"/>
      <c r="AN314" s="11"/>
      <c r="AS314" s="11"/>
    </row>
    <row r="315">
      <c r="E315" s="11"/>
      <c r="J315" s="11"/>
      <c r="O315" s="11"/>
      <c r="T315" s="11"/>
      <c r="Y315" s="11"/>
      <c r="AD315" s="11"/>
      <c r="AI315" s="11"/>
      <c r="AN315" s="11"/>
      <c r="AS315" s="11"/>
    </row>
    <row r="316">
      <c r="E316" s="11"/>
      <c r="J316" s="11"/>
      <c r="O316" s="11"/>
      <c r="T316" s="11"/>
      <c r="Y316" s="11"/>
      <c r="AD316" s="11"/>
      <c r="AI316" s="11"/>
      <c r="AN316" s="11"/>
      <c r="AS316" s="11"/>
    </row>
    <row r="317">
      <c r="E317" s="11"/>
      <c r="J317" s="11"/>
      <c r="O317" s="11"/>
      <c r="T317" s="11"/>
      <c r="Y317" s="11"/>
      <c r="AD317" s="11"/>
      <c r="AI317" s="11"/>
      <c r="AN317" s="11"/>
      <c r="AS317" s="11"/>
    </row>
    <row r="318">
      <c r="E318" s="11"/>
      <c r="J318" s="11"/>
      <c r="O318" s="11"/>
      <c r="T318" s="11"/>
      <c r="Y318" s="11"/>
      <c r="AD318" s="11"/>
      <c r="AI318" s="11"/>
      <c r="AN318" s="11"/>
      <c r="AS318" s="11"/>
    </row>
    <row r="319">
      <c r="E319" s="11"/>
      <c r="J319" s="11"/>
      <c r="O319" s="11"/>
      <c r="T319" s="11"/>
      <c r="Y319" s="11"/>
      <c r="AD319" s="11"/>
      <c r="AI319" s="11"/>
      <c r="AN319" s="11"/>
      <c r="AS319" s="11"/>
    </row>
    <row r="320">
      <c r="E320" s="11"/>
      <c r="J320" s="11"/>
      <c r="O320" s="11"/>
      <c r="T320" s="11"/>
      <c r="Y320" s="11"/>
      <c r="AD320" s="11"/>
      <c r="AI320" s="11"/>
      <c r="AN320" s="11"/>
      <c r="AS320" s="11"/>
    </row>
    <row r="321">
      <c r="E321" s="11"/>
      <c r="J321" s="11"/>
      <c r="O321" s="11"/>
      <c r="T321" s="11"/>
      <c r="Y321" s="11"/>
      <c r="AD321" s="11"/>
      <c r="AI321" s="11"/>
      <c r="AN321" s="11"/>
      <c r="AS321" s="11"/>
    </row>
    <row r="322">
      <c r="E322" s="11"/>
      <c r="J322" s="11"/>
      <c r="O322" s="11"/>
      <c r="T322" s="11"/>
      <c r="Y322" s="11"/>
      <c r="AD322" s="11"/>
      <c r="AI322" s="11"/>
      <c r="AN322" s="11"/>
      <c r="AS322" s="11"/>
    </row>
    <row r="323">
      <c r="E323" s="11"/>
      <c r="J323" s="11"/>
      <c r="O323" s="11"/>
      <c r="T323" s="11"/>
      <c r="Y323" s="11"/>
      <c r="AD323" s="11"/>
      <c r="AI323" s="11"/>
      <c r="AN323" s="11"/>
      <c r="AS323" s="11"/>
    </row>
    <row r="324">
      <c r="E324" s="11"/>
      <c r="J324" s="11"/>
      <c r="O324" s="11"/>
      <c r="T324" s="11"/>
      <c r="Y324" s="11"/>
      <c r="AD324" s="11"/>
      <c r="AI324" s="11"/>
      <c r="AN324" s="11"/>
      <c r="AS324" s="11"/>
    </row>
    <row r="325">
      <c r="E325" s="11"/>
      <c r="J325" s="11"/>
      <c r="O325" s="11"/>
      <c r="T325" s="11"/>
      <c r="Y325" s="11"/>
      <c r="AD325" s="11"/>
      <c r="AI325" s="11"/>
      <c r="AN325" s="11"/>
      <c r="AS325" s="11"/>
    </row>
    <row r="326">
      <c r="E326" s="11"/>
      <c r="J326" s="11"/>
      <c r="O326" s="11"/>
      <c r="T326" s="11"/>
      <c r="Y326" s="11"/>
      <c r="AD326" s="11"/>
      <c r="AI326" s="11"/>
      <c r="AN326" s="11"/>
      <c r="AS326" s="11"/>
    </row>
    <row r="327">
      <c r="E327" s="11"/>
      <c r="J327" s="11"/>
      <c r="O327" s="11"/>
      <c r="T327" s="11"/>
      <c r="Y327" s="11"/>
      <c r="AD327" s="11"/>
      <c r="AI327" s="11"/>
      <c r="AN327" s="11"/>
      <c r="AS327" s="11"/>
    </row>
    <row r="328">
      <c r="E328" s="11"/>
      <c r="J328" s="11"/>
      <c r="O328" s="11"/>
      <c r="T328" s="11"/>
      <c r="Y328" s="11"/>
      <c r="AD328" s="11"/>
      <c r="AI328" s="11"/>
      <c r="AN328" s="11"/>
      <c r="AS328" s="11"/>
    </row>
    <row r="329">
      <c r="E329" s="11"/>
      <c r="J329" s="11"/>
      <c r="O329" s="11"/>
      <c r="T329" s="11"/>
      <c r="Y329" s="11"/>
      <c r="AD329" s="11"/>
      <c r="AI329" s="11"/>
      <c r="AN329" s="11"/>
      <c r="AS329" s="11"/>
    </row>
    <row r="330">
      <c r="E330" s="11"/>
      <c r="J330" s="11"/>
      <c r="O330" s="11"/>
      <c r="T330" s="11"/>
      <c r="Y330" s="11"/>
      <c r="AD330" s="11"/>
      <c r="AI330" s="11"/>
      <c r="AN330" s="11"/>
      <c r="AS330" s="11"/>
    </row>
    <row r="331">
      <c r="E331" s="11"/>
      <c r="J331" s="11"/>
      <c r="O331" s="11"/>
      <c r="T331" s="11"/>
      <c r="Y331" s="11"/>
      <c r="AD331" s="11"/>
      <c r="AI331" s="11"/>
      <c r="AN331" s="11"/>
      <c r="AS331" s="11"/>
    </row>
    <row r="332">
      <c r="E332" s="11"/>
      <c r="J332" s="11"/>
      <c r="O332" s="11"/>
      <c r="T332" s="11"/>
      <c r="Y332" s="11"/>
      <c r="AD332" s="11"/>
      <c r="AI332" s="11"/>
      <c r="AN332" s="11"/>
      <c r="AS332" s="11"/>
    </row>
    <row r="333">
      <c r="E333" s="11"/>
      <c r="J333" s="11"/>
      <c r="O333" s="11"/>
      <c r="T333" s="11"/>
      <c r="Y333" s="11"/>
      <c r="AD333" s="11"/>
      <c r="AI333" s="11"/>
      <c r="AN333" s="11"/>
      <c r="AS333" s="11"/>
    </row>
    <row r="334">
      <c r="E334" s="11"/>
      <c r="J334" s="11"/>
      <c r="O334" s="11"/>
      <c r="T334" s="11"/>
      <c r="Y334" s="11"/>
      <c r="AD334" s="11"/>
      <c r="AI334" s="11"/>
      <c r="AN334" s="11"/>
      <c r="AS334" s="11"/>
    </row>
    <row r="335">
      <c r="E335" s="11"/>
      <c r="J335" s="11"/>
      <c r="O335" s="11"/>
      <c r="T335" s="11"/>
      <c r="Y335" s="11"/>
      <c r="AD335" s="11"/>
      <c r="AI335" s="11"/>
      <c r="AN335" s="11"/>
      <c r="AS335" s="11"/>
    </row>
    <row r="336">
      <c r="E336" s="11"/>
      <c r="J336" s="11"/>
      <c r="O336" s="11"/>
      <c r="T336" s="11"/>
      <c r="Y336" s="11"/>
      <c r="AD336" s="11"/>
      <c r="AI336" s="11"/>
      <c r="AN336" s="11"/>
      <c r="AS336" s="11"/>
    </row>
    <row r="337">
      <c r="E337" s="11"/>
      <c r="J337" s="11"/>
      <c r="O337" s="11"/>
      <c r="T337" s="11"/>
      <c r="Y337" s="11"/>
      <c r="AD337" s="11"/>
      <c r="AI337" s="11"/>
      <c r="AN337" s="11"/>
      <c r="AS337" s="11"/>
    </row>
    <row r="338">
      <c r="E338" s="11"/>
      <c r="J338" s="11"/>
      <c r="O338" s="11"/>
      <c r="T338" s="11"/>
      <c r="Y338" s="11"/>
      <c r="AD338" s="11"/>
      <c r="AI338" s="11"/>
      <c r="AN338" s="11"/>
      <c r="AS338" s="11"/>
    </row>
    <row r="339">
      <c r="E339" s="11"/>
      <c r="J339" s="11"/>
      <c r="O339" s="11"/>
      <c r="T339" s="11"/>
      <c r="Y339" s="11"/>
      <c r="AD339" s="11"/>
      <c r="AI339" s="11"/>
      <c r="AN339" s="11"/>
      <c r="AS339" s="11"/>
    </row>
    <row r="340">
      <c r="E340" s="11"/>
      <c r="J340" s="11"/>
      <c r="O340" s="11"/>
      <c r="T340" s="11"/>
      <c r="Y340" s="11"/>
      <c r="AD340" s="11"/>
      <c r="AI340" s="11"/>
      <c r="AN340" s="11"/>
      <c r="AS340" s="11"/>
    </row>
    <row r="341">
      <c r="E341" s="11"/>
      <c r="J341" s="11"/>
      <c r="O341" s="11"/>
      <c r="T341" s="11"/>
      <c r="Y341" s="11"/>
      <c r="AD341" s="11"/>
      <c r="AI341" s="11"/>
      <c r="AN341" s="11"/>
      <c r="AS341" s="11"/>
    </row>
    <row r="342">
      <c r="E342" s="11"/>
      <c r="J342" s="11"/>
      <c r="O342" s="11"/>
      <c r="T342" s="11"/>
      <c r="Y342" s="11"/>
      <c r="AD342" s="11"/>
      <c r="AI342" s="11"/>
      <c r="AN342" s="11"/>
      <c r="AS342" s="11"/>
    </row>
    <row r="343">
      <c r="E343" s="11"/>
      <c r="J343" s="11"/>
      <c r="O343" s="11"/>
      <c r="T343" s="11"/>
      <c r="Y343" s="11"/>
      <c r="AD343" s="11"/>
      <c r="AI343" s="11"/>
      <c r="AN343" s="11"/>
      <c r="AS343" s="11"/>
    </row>
    <row r="344">
      <c r="E344" s="11"/>
      <c r="J344" s="11"/>
      <c r="O344" s="11"/>
      <c r="T344" s="11"/>
      <c r="Y344" s="11"/>
      <c r="AD344" s="11"/>
      <c r="AI344" s="11"/>
      <c r="AN344" s="11"/>
      <c r="AS344" s="11"/>
    </row>
    <row r="345">
      <c r="E345" s="11"/>
      <c r="J345" s="11"/>
      <c r="O345" s="11"/>
      <c r="T345" s="11"/>
      <c r="Y345" s="11"/>
      <c r="AD345" s="11"/>
      <c r="AI345" s="11"/>
      <c r="AN345" s="11"/>
      <c r="AS345" s="11"/>
    </row>
    <row r="346">
      <c r="E346" s="11"/>
      <c r="J346" s="11"/>
      <c r="O346" s="11"/>
      <c r="T346" s="11"/>
      <c r="Y346" s="11"/>
      <c r="AD346" s="11"/>
      <c r="AI346" s="11"/>
      <c r="AN346" s="11"/>
      <c r="AS346" s="11"/>
    </row>
    <row r="347">
      <c r="E347" s="11"/>
      <c r="J347" s="11"/>
      <c r="O347" s="11"/>
      <c r="T347" s="11"/>
      <c r="Y347" s="11"/>
      <c r="AD347" s="11"/>
      <c r="AI347" s="11"/>
      <c r="AN347" s="11"/>
      <c r="AS347" s="11"/>
    </row>
    <row r="348">
      <c r="E348" s="11"/>
      <c r="J348" s="11"/>
      <c r="O348" s="11"/>
      <c r="T348" s="11"/>
      <c r="Y348" s="11"/>
      <c r="AD348" s="11"/>
      <c r="AI348" s="11"/>
      <c r="AN348" s="11"/>
      <c r="AS348" s="11"/>
    </row>
    <row r="349">
      <c r="E349" s="11"/>
      <c r="J349" s="11"/>
      <c r="O349" s="11"/>
      <c r="T349" s="11"/>
      <c r="Y349" s="11"/>
      <c r="AD349" s="11"/>
      <c r="AI349" s="11"/>
      <c r="AN349" s="11"/>
      <c r="AS349" s="11"/>
    </row>
    <row r="350">
      <c r="E350" s="11"/>
      <c r="J350" s="11"/>
      <c r="O350" s="11"/>
      <c r="T350" s="11"/>
      <c r="Y350" s="11"/>
      <c r="AD350" s="11"/>
      <c r="AI350" s="11"/>
      <c r="AN350" s="11"/>
      <c r="AS350" s="11"/>
    </row>
    <row r="351">
      <c r="E351" s="11"/>
      <c r="J351" s="11"/>
      <c r="O351" s="11"/>
      <c r="T351" s="11"/>
      <c r="Y351" s="11"/>
      <c r="AD351" s="11"/>
      <c r="AI351" s="11"/>
      <c r="AN351" s="11"/>
      <c r="AS351" s="11"/>
    </row>
    <row r="352">
      <c r="E352" s="11"/>
      <c r="J352" s="11"/>
      <c r="O352" s="11"/>
      <c r="T352" s="11"/>
      <c r="Y352" s="11"/>
      <c r="AD352" s="11"/>
      <c r="AI352" s="11"/>
      <c r="AN352" s="11"/>
      <c r="AS352" s="11"/>
    </row>
    <row r="353">
      <c r="E353" s="11"/>
      <c r="J353" s="11"/>
      <c r="O353" s="11"/>
      <c r="T353" s="11"/>
      <c r="Y353" s="11"/>
      <c r="AD353" s="11"/>
      <c r="AI353" s="11"/>
      <c r="AN353" s="11"/>
      <c r="AS353" s="11"/>
    </row>
    <row r="354">
      <c r="E354" s="11"/>
      <c r="J354" s="11"/>
      <c r="O354" s="11"/>
      <c r="T354" s="11"/>
      <c r="Y354" s="11"/>
      <c r="AD354" s="11"/>
      <c r="AI354" s="11"/>
      <c r="AN354" s="11"/>
      <c r="AS354" s="11"/>
    </row>
    <row r="355">
      <c r="E355" s="11"/>
      <c r="J355" s="11"/>
      <c r="O355" s="11"/>
      <c r="T355" s="11"/>
      <c r="Y355" s="11"/>
      <c r="AD355" s="11"/>
      <c r="AI355" s="11"/>
      <c r="AN355" s="11"/>
      <c r="AS355" s="11"/>
    </row>
    <row r="356">
      <c r="E356" s="11"/>
      <c r="J356" s="11"/>
      <c r="O356" s="11"/>
      <c r="T356" s="11"/>
      <c r="Y356" s="11"/>
      <c r="AD356" s="11"/>
      <c r="AI356" s="11"/>
      <c r="AN356" s="11"/>
      <c r="AS356" s="11"/>
    </row>
    <row r="357">
      <c r="E357" s="11"/>
      <c r="J357" s="11"/>
      <c r="O357" s="11"/>
      <c r="T357" s="11"/>
      <c r="Y357" s="11"/>
      <c r="AD357" s="11"/>
      <c r="AI357" s="11"/>
      <c r="AN357" s="11"/>
      <c r="AS357" s="11"/>
    </row>
    <row r="358">
      <c r="E358" s="11"/>
      <c r="J358" s="11"/>
      <c r="O358" s="11"/>
      <c r="T358" s="11"/>
      <c r="Y358" s="11"/>
      <c r="AD358" s="11"/>
      <c r="AI358" s="11"/>
      <c r="AN358" s="11"/>
      <c r="AS358" s="11"/>
    </row>
    <row r="359">
      <c r="E359" s="11"/>
      <c r="J359" s="11"/>
      <c r="O359" s="11"/>
      <c r="T359" s="11"/>
      <c r="Y359" s="11"/>
      <c r="AD359" s="11"/>
      <c r="AI359" s="11"/>
      <c r="AN359" s="11"/>
      <c r="AS359" s="11"/>
    </row>
    <row r="360">
      <c r="E360" s="11"/>
      <c r="J360" s="11"/>
      <c r="O360" s="11"/>
      <c r="T360" s="11"/>
      <c r="Y360" s="11"/>
      <c r="AD360" s="11"/>
      <c r="AI360" s="11"/>
      <c r="AN360" s="11"/>
      <c r="AS360" s="11"/>
    </row>
    <row r="361">
      <c r="E361" s="11"/>
      <c r="J361" s="11"/>
      <c r="O361" s="11"/>
      <c r="T361" s="11"/>
      <c r="Y361" s="11"/>
      <c r="AD361" s="11"/>
      <c r="AI361" s="11"/>
      <c r="AN361" s="11"/>
      <c r="AS361" s="11"/>
    </row>
    <row r="362">
      <c r="E362" s="11"/>
      <c r="J362" s="11"/>
      <c r="O362" s="11"/>
      <c r="T362" s="11"/>
      <c r="Y362" s="11"/>
      <c r="AD362" s="11"/>
      <c r="AI362" s="11"/>
      <c r="AN362" s="11"/>
      <c r="AS362" s="11"/>
    </row>
    <row r="363">
      <c r="E363" s="11"/>
      <c r="J363" s="11"/>
      <c r="O363" s="11"/>
      <c r="T363" s="11"/>
      <c r="Y363" s="11"/>
      <c r="AD363" s="11"/>
      <c r="AI363" s="11"/>
      <c r="AN363" s="11"/>
      <c r="AS363" s="11"/>
    </row>
    <row r="364">
      <c r="E364" s="11"/>
      <c r="J364" s="11"/>
      <c r="O364" s="11"/>
      <c r="T364" s="11"/>
      <c r="Y364" s="11"/>
      <c r="AD364" s="11"/>
      <c r="AI364" s="11"/>
      <c r="AN364" s="11"/>
      <c r="AS364" s="11"/>
    </row>
    <row r="365">
      <c r="E365" s="11"/>
      <c r="J365" s="11"/>
      <c r="O365" s="11"/>
      <c r="T365" s="11"/>
      <c r="Y365" s="11"/>
      <c r="AD365" s="11"/>
      <c r="AI365" s="11"/>
      <c r="AN365" s="11"/>
      <c r="AS365" s="11"/>
    </row>
    <row r="366">
      <c r="E366" s="11"/>
      <c r="J366" s="11"/>
      <c r="O366" s="11"/>
      <c r="T366" s="11"/>
      <c r="Y366" s="11"/>
      <c r="AD366" s="11"/>
      <c r="AI366" s="11"/>
      <c r="AN366" s="11"/>
      <c r="AS366" s="11"/>
    </row>
    <row r="367">
      <c r="E367" s="11"/>
      <c r="J367" s="11"/>
      <c r="O367" s="11"/>
      <c r="T367" s="11"/>
      <c r="Y367" s="11"/>
      <c r="AD367" s="11"/>
      <c r="AI367" s="11"/>
      <c r="AN367" s="11"/>
      <c r="AS367" s="11"/>
    </row>
    <row r="368">
      <c r="E368" s="11"/>
      <c r="J368" s="11"/>
      <c r="O368" s="11"/>
      <c r="T368" s="11"/>
      <c r="Y368" s="11"/>
      <c r="AD368" s="11"/>
      <c r="AI368" s="11"/>
      <c r="AN368" s="11"/>
      <c r="AS368" s="11"/>
    </row>
    <row r="369">
      <c r="E369" s="11"/>
      <c r="J369" s="11"/>
      <c r="O369" s="11"/>
      <c r="T369" s="11"/>
      <c r="Y369" s="11"/>
      <c r="AD369" s="11"/>
      <c r="AI369" s="11"/>
      <c r="AN369" s="11"/>
      <c r="AS369" s="11"/>
    </row>
    <row r="370">
      <c r="E370" s="11"/>
      <c r="J370" s="11"/>
      <c r="O370" s="11"/>
      <c r="T370" s="11"/>
      <c r="Y370" s="11"/>
      <c r="AD370" s="11"/>
      <c r="AI370" s="11"/>
      <c r="AN370" s="11"/>
      <c r="AS370" s="11"/>
    </row>
    <row r="371">
      <c r="E371" s="11"/>
      <c r="J371" s="11"/>
      <c r="O371" s="11"/>
      <c r="T371" s="11"/>
      <c r="Y371" s="11"/>
      <c r="AD371" s="11"/>
      <c r="AI371" s="11"/>
      <c r="AN371" s="11"/>
      <c r="AS371" s="11"/>
    </row>
    <row r="372">
      <c r="E372" s="11"/>
      <c r="J372" s="11"/>
      <c r="O372" s="11"/>
      <c r="T372" s="11"/>
      <c r="Y372" s="11"/>
      <c r="AD372" s="11"/>
      <c r="AI372" s="11"/>
      <c r="AN372" s="11"/>
      <c r="AS372" s="11"/>
    </row>
    <row r="373">
      <c r="E373" s="11"/>
      <c r="J373" s="11"/>
      <c r="O373" s="11"/>
      <c r="T373" s="11"/>
      <c r="Y373" s="11"/>
      <c r="AD373" s="11"/>
      <c r="AI373" s="11"/>
      <c r="AN373" s="11"/>
      <c r="AS373" s="11"/>
    </row>
    <row r="374">
      <c r="E374" s="11"/>
      <c r="J374" s="11"/>
      <c r="O374" s="11"/>
      <c r="T374" s="11"/>
      <c r="Y374" s="11"/>
      <c r="AD374" s="11"/>
      <c r="AI374" s="11"/>
      <c r="AN374" s="11"/>
      <c r="AS374" s="11"/>
    </row>
    <row r="375">
      <c r="E375" s="11"/>
      <c r="J375" s="11"/>
      <c r="O375" s="11"/>
      <c r="T375" s="11"/>
      <c r="Y375" s="11"/>
      <c r="AD375" s="11"/>
      <c r="AI375" s="11"/>
      <c r="AN375" s="11"/>
      <c r="AS375" s="11"/>
    </row>
    <row r="376">
      <c r="E376" s="11"/>
      <c r="J376" s="11"/>
      <c r="O376" s="11"/>
      <c r="T376" s="11"/>
      <c r="Y376" s="11"/>
      <c r="AD376" s="11"/>
      <c r="AI376" s="11"/>
      <c r="AN376" s="11"/>
      <c r="AS376" s="11"/>
    </row>
    <row r="377">
      <c r="E377" s="11"/>
      <c r="J377" s="11"/>
      <c r="O377" s="11"/>
      <c r="T377" s="11"/>
      <c r="Y377" s="11"/>
      <c r="AD377" s="11"/>
      <c r="AI377" s="11"/>
      <c r="AN377" s="11"/>
      <c r="AS377" s="11"/>
    </row>
    <row r="378">
      <c r="E378" s="11"/>
      <c r="J378" s="11"/>
      <c r="O378" s="11"/>
      <c r="T378" s="11"/>
      <c r="Y378" s="11"/>
      <c r="AD378" s="11"/>
      <c r="AI378" s="11"/>
      <c r="AN378" s="11"/>
      <c r="AS378" s="11"/>
    </row>
    <row r="379">
      <c r="E379" s="11"/>
      <c r="J379" s="11"/>
      <c r="O379" s="11"/>
      <c r="T379" s="11"/>
      <c r="Y379" s="11"/>
      <c r="AD379" s="11"/>
      <c r="AI379" s="11"/>
      <c r="AN379" s="11"/>
      <c r="AS379" s="11"/>
    </row>
    <row r="380">
      <c r="E380" s="11"/>
      <c r="J380" s="11"/>
      <c r="O380" s="11"/>
      <c r="T380" s="11"/>
      <c r="Y380" s="11"/>
      <c r="AD380" s="11"/>
      <c r="AI380" s="11"/>
      <c r="AN380" s="11"/>
      <c r="AS380" s="11"/>
    </row>
    <row r="381">
      <c r="E381" s="11"/>
      <c r="J381" s="11"/>
      <c r="O381" s="11"/>
      <c r="T381" s="11"/>
      <c r="Y381" s="11"/>
      <c r="AD381" s="11"/>
      <c r="AI381" s="11"/>
      <c r="AN381" s="11"/>
      <c r="AS381" s="11"/>
    </row>
    <row r="382">
      <c r="E382" s="11"/>
      <c r="J382" s="11"/>
      <c r="O382" s="11"/>
      <c r="T382" s="11"/>
      <c r="Y382" s="11"/>
      <c r="AD382" s="11"/>
      <c r="AI382" s="11"/>
      <c r="AN382" s="11"/>
      <c r="AS382" s="11"/>
    </row>
    <row r="383">
      <c r="E383" s="11"/>
      <c r="J383" s="11"/>
      <c r="O383" s="11"/>
      <c r="T383" s="11"/>
      <c r="Y383" s="11"/>
      <c r="AD383" s="11"/>
      <c r="AI383" s="11"/>
      <c r="AN383" s="11"/>
      <c r="AS383" s="11"/>
    </row>
    <row r="384">
      <c r="E384" s="11"/>
      <c r="J384" s="11"/>
      <c r="O384" s="11"/>
      <c r="T384" s="11"/>
      <c r="Y384" s="11"/>
      <c r="AD384" s="11"/>
      <c r="AI384" s="11"/>
      <c r="AN384" s="11"/>
      <c r="AS384" s="11"/>
    </row>
    <row r="385">
      <c r="E385" s="11"/>
      <c r="J385" s="11"/>
      <c r="O385" s="11"/>
      <c r="T385" s="11"/>
      <c r="Y385" s="11"/>
      <c r="AD385" s="11"/>
      <c r="AI385" s="11"/>
      <c r="AN385" s="11"/>
      <c r="AS385" s="11"/>
    </row>
    <row r="386">
      <c r="E386" s="11"/>
      <c r="J386" s="11"/>
      <c r="O386" s="11"/>
      <c r="T386" s="11"/>
      <c r="Y386" s="11"/>
      <c r="AD386" s="11"/>
      <c r="AI386" s="11"/>
      <c r="AN386" s="11"/>
      <c r="AS386" s="11"/>
    </row>
    <row r="387">
      <c r="E387" s="11"/>
      <c r="J387" s="11"/>
      <c r="O387" s="11"/>
      <c r="T387" s="11"/>
      <c r="Y387" s="11"/>
      <c r="AD387" s="11"/>
      <c r="AI387" s="11"/>
      <c r="AN387" s="11"/>
      <c r="AS387" s="11"/>
    </row>
    <row r="388">
      <c r="E388" s="11"/>
      <c r="J388" s="11"/>
      <c r="O388" s="11"/>
      <c r="T388" s="11"/>
      <c r="Y388" s="11"/>
      <c r="AD388" s="11"/>
      <c r="AI388" s="11"/>
      <c r="AN388" s="11"/>
      <c r="AS388" s="11"/>
    </row>
    <row r="389">
      <c r="E389" s="11"/>
      <c r="J389" s="11"/>
      <c r="O389" s="11"/>
      <c r="T389" s="11"/>
      <c r="Y389" s="11"/>
      <c r="AD389" s="11"/>
      <c r="AI389" s="11"/>
      <c r="AN389" s="11"/>
      <c r="AS389" s="11"/>
    </row>
    <row r="390">
      <c r="E390" s="11"/>
      <c r="J390" s="11"/>
      <c r="O390" s="11"/>
      <c r="T390" s="11"/>
      <c r="Y390" s="11"/>
      <c r="AD390" s="11"/>
      <c r="AI390" s="11"/>
      <c r="AN390" s="11"/>
      <c r="AS390" s="11"/>
    </row>
    <row r="391">
      <c r="E391" s="11"/>
      <c r="J391" s="11"/>
      <c r="O391" s="11"/>
      <c r="T391" s="11"/>
      <c r="Y391" s="11"/>
      <c r="AD391" s="11"/>
      <c r="AI391" s="11"/>
      <c r="AN391" s="11"/>
      <c r="AS391" s="11"/>
    </row>
    <row r="392">
      <c r="E392" s="11"/>
      <c r="J392" s="11"/>
      <c r="O392" s="11"/>
      <c r="T392" s="11"/>
      <c r="Y392" s="11"/>
      <c r="AD392" s="11"/>
      <c r="AI392" s="11"/>
      <c r="AN392" s="11"/>
      <c r="AS392" s="11"/>
    </row>
    <row r="393">
      <c r="E393" s="11"/>
      <c r="J393" s="11"/>
      <c r="O393" s="11"/>
      <c r="T393" s="11"/>
      <c r="Y393" s="11"/>
      <c r="AD393" s="11"/>
      <c r="AI393" s="11"/>
      <c r="AN393" s="11"/>
      <c r="AS393" s="11"/>
    </row>
    <row r="394">
      <c r="E394" s="11"/>
      <c r="J394" s="11"/>
      <c r="O394" s="11"/>
      <c r="T394" s="11"/>
      <c r="Y394" s="11"/>
      <c r="AD394" s="11"/>
      <c r="AI394" s="11"/>
      <c r="AN394" s="11"/>
      <c r="AS394" s="11"/>
    </row>
    <row r="395">
      <c r="E395" s="11"/>
      <c r="J395" s="11"/>
      <c r="O395" s="11"/>
      <c r="T395" s="11"/>
      <c r="Y395" s="11"/>
      <c r="AD395" s="11"/>
      <c r="AI395" s="11"/>
      <c r="AN395" s="11"/>
      <c r="AS395" s="11"/>
    </row>
    <row r="396">
      <c r="E396" s="11"/>
      <c r="J396" s="11"/>
      <c r="O396" s="11"/>
      <c r="T396" s="11"/>
      <c r="Y396" s="11"/>
      <c r="AD396" s="11"/>
      <c r="AI396" s="11"/>
      <c r="AN396" s="11"/>
      <c r="AS396" s="11"/>
    </row>
    <row r="397">
      <c r="E397" s="11"/>
      <c r="J397" s="11"/>
      <c r="O397" s="11"/>
      <c r="T397" s="11"/>
      <c r="Y397" s="11"/>
      <c r="AD397" s="11"/>
      <c r="AI397" s="11"/>
      <c r="AN397" s="11"/>
      <c r="AS397" s="11"/>
    </row>
    <row r="398">
      <c r="E398" s="11"/>
      <c r="J398" s="11"/>
      <c r="O398" s="11"/>
      <c r="T398" s="11"/>
      <c r="Y398" s="11"/>
      <c r="AD398" s="11"/>
      <c r="AI398" s="11"/>
      <c r="AN398" s="11"/>
      <c r="AS398" s="11"/>
    </row>
    <row r="399">
      <c r="E399" s="11"/>
      <c r="J399" s="11"/>
      <c r="O399" s="11"/>
      <c r="T399" s="11"/>
      <c r="Y399" s="11"/>
      <c r="AD399" s="11"/>
      <c r="AI399" s="11"/>
      <c r="AN399" s="11"/>
      <c r="AS399" s="11"/>
    </row>
    <row r="400">
      <c r="E400" s="11"/>
      <c r="J400" s="11"/>
      <c r="O400" s="11"/>
      <c r="T400" s="11"/>
      <c r="Y400" s="11"/>
      <c r="AD400" s="11"/>
      <c r="AI400" s="11"/>
      <c r="AN400" s="11"/>
      <c r="AS400" s="11"/>
    </row>
    <row r="401">
      <c r="E401" s="11"/>
      <c r="J401" s="11"/>
      <c r="O401" s="11"/>
      <c r="T401" s="11"/>
      <c r="Y401" s="11"/>
      <c r="AD401" s="11"/>
      <c r="AI401" s="11"/>
      <c r="AN401" s="11"/>
      <c r="AS401" s="11"/>
    </row>
    <row r="402">
      <c r="E402" s="11"/>
      <c r="J402" s="11"/>
      <c r="O402" s="11"/>
      <c r="T402" s="11"/>
      <c r="Y402" s="11"/>
      <c r="AD402" s="11"/>
      <c r="AI402" s="11"/>
      <c r="AN402" s="11"/>
      <c r="AS402" s="11"/>
    </row>
    <row r="403">
      <c r="E403" s="11"/>
      <c r="J403" s="11"/>
      <c r="O403" s="11"/>
      <c r="T403" s="11"/>
      <c r="Y403" s="11"/>
      <c r="AD403" s="11"/>
      <c r="AI403" s="11"/>
      <c r="AN403" s="11"/>
      <c r="AS403" s="11"/>
    </row>
    <row r="404">
      <c r="E404" s="11"/>
      <c r="J404" s="11"/>
      <c r="O404" s="11"/>
      <c r="T404" s="11"/>
      <c r="Y404" s="11"/>
      <c r="AD404" s="11"/>
      <c r="AI404" s="11"/>
      <c r="AN404" s="11"/>
      <c r="AS404" s="11"/>
    </row>
    <row r="405">
      <c r="E405" s="11"/>
      <c r="J405" s="11"/>
      <c r="O405" s="11"/>
      <c r="T405" s="11"/>
      <c r="Y405" s="11"/>
      <c r="AD405" s="11"/>
      <c r="AI405" s="11"/>
      <c r="AN405" s="11"/>
      <c r="AS405" s="11"/>
    </row>
    <row r="406">
      <c r="E406" s="11"/>
      <c r="J406" s="11"/>
      <c r="O406" s="11"/>
      <c r="T406" s="11"/>
      <c r="Y406" s="11"/>
      <c r="AD406" s="11"/>
      <c r="AI406" s="11"/>
      <c r="AN406" s="11"/>
      <c r="AS406" s="11"/>
    </row>
    <row r="407">
      <c r="E407" s="11"/>
      <c r="J407" s="11"/>
      <c r="O407" s="11"/>
      <c r="T407" s="11"/>
      <c r="Y407" s="11"/>
      <c r="AD407" s="11"/>
      <c r="AI407" s="11"/>
      <c r="AN407" s="11"/>
      <c r="AS407" s="11"/>
    </row>
    <row r="408">
      <c r="E408" s="11"/>
      <c r="J408" s="11"/>
      <c r="O408" s="11"/>
      <c r="T408" s="11"/>
      <c r="Y408" s="11"/>
      <c r="AD408" s="11"/>
      <c r="AI408" s="11"/>
      <c r="AN408" s="11"/>
      <c r="AS408" s="11"/>
    </row>
    <row r="409">
      <c r="E409" s="11"/>
      <c r="J409" s="11"/>
      <c r="O409" s="11"/>
      <c r="T409" s="11"/>
      <c r="Y409" s="11"/>
      <c r="AD409" s="11"/>
      <c r="AI409" s="11"/>
      <c r="AN409" s="11"/>
      <c r="AS409" s="11"/>
    </row>
    <row r="410">
      <c r="E410" s="11"/>
      <c r="J410" s="11"/>
      <c r="O410" s="11"/>
      <c r="T410" s="11"/>
      <c r="Y410" s="11"/>
      <c r="AD410" s="11"/>
      <c r="AI410" s="11"/>
      <c r="AN410" s="11"/>
      <c r="AS410" s="11"/>
    </row>
    <row r="411">
      <c r="E411" s="11"/>
      <c r="J411" s="11"/>
      <c r="O411" s="11"/>
      <c r="T411" s="11"/>
      <c r="Y411" s="11"/>
      <c r="AD411" s="11"/>
      <c r="AI411" s="11"/>
      <c r="AN411" s="11"/>
      <c r="AS411" s="11"/>
    </row>
    <row r="412">
      <c r="E412" s="11"/>
      <c r="J412" s="11"/>
      <c r="O412" s="11"/>
      <c r="T412" s="11"/>
      <c r="Y412" s="11"/>
      <c r="AD412" s="11"/>
      <c r="AI412" s="11"/>
      <c r="AN412" s="11"/>
      <c r="AS412" s="11"/>
    </row>
    <row r="413">
      <c r="E413" s="11"/>
      <c r="J413" s="11"/>
      <c r="O413" s="11"/>
      <c r="T413" s="11"/>
      <c r="Y413" s="11"/>
      <c r="AD413" s="11"/>
      <c r="AI413" s="11"/>
      <c r="AN413" s="11"/>
      <c r="AS413" s="11"/>
    </row>
    <row r="414">
      <c r="E414" s="11"/>
      <c r="J414" s="11"/>
      <c r="O414" s="11"/>
      <c r="T414" s="11"/>
      <c r="Y414" s="11"/>
      <c r="AD414" s="11"/>
      <c r="AI414" s="11"/>
      <c r="AN414" s="11"/>
      <c r="AS414" s="11"/>
    </row>
    <row r="415">
      <c r="E415" s="11"/>
      <c r="J415" s="11"/>
      <c r="O415" s="11"/>
      <c r="T415" s="11"/>
      <c r="Y415" s="11"/>
      <c r="AD415" s="11"/>
      <c r="AI415" s="11"/>
      <c r="AN415" s="11"/>
      <c r="AS415" s="11"/>
    </row>
    <row r="416">
      <c r="E416" s="11"/>
      <c r="J416" s="11"/>
      <c r="O416" s="11"/>
      <c r="T416" s="11"/>
      <c r="Y416" s="11"/>
      <c r="AD416" s="11"/>
      <c r="AI416" s="11"/>
      <c r="AN416" s="11"/>
      <c r="AS416" s="11"/>
    </row>
    <row r="417">
      <c r="E417" s="11"/>
      <c r="J417" s="11"/>
      <c r="O417" s="11"/>
      <c r="T417" s="11"/>
      <c r="Y417" s="11"/>
      <c r="AD417" s="11"/>
      <c r="AI417" s="11"/>
      <c r="AN417" s="11"/>
      <c r="AS417" s="11"/>
    </row>
    <row r="418">
      <c r="E418" s="11"/>
      <c r="J418" s="11"/>
      <c r="O418" s="11"/>
      <c r="T418" s="11"/>
      <c r="Y418" s="11"/>
      <c r="AD418" s="11"/>
      <c r="AI418" s="11"/>
      <c r="AN418" s="11"/>
      <c r="AS418" s="11"/>
    </row>
    <row r="419">
      <c r="E419" s="11"/>
      <c r="J419" s="11"/>
      <c r="O419" s="11"/>
      <c r="T419" s="11"/>
      <c r="Y419" s="11"/>
      <c r="AD419" s="11"/>
      <c r="AI419" s="11"/>
      <c r="AN419" s="11"/>
      <c r="AS419" s="11"/>
    </row>
    <row r="420">
      <c r="E420" s="11"/>
      <c r="J420" s="11"/>
      <c r="O420" s="11"/>
      <c r="T420" s="11"/>
      <c r="Y420" s="11"/>
      <c r="AD420" s="11"/>
      <c r="AI420" s="11"/>
      <c r="AN420" s="11"/>
      <c r="AS420" s="11"/>
    </row>
    <row r="421">
      <c r="E421" s="11"/>
      <c r="J421" s="11"/>
      <c r="O421" s="11"/>
      <c r="T421" s="11"/>
      <c r="Y421" s="11"/>
      <c r="AD421" s="11"/>
      <c r="AI421" s="11"/>
      <c r="AN421" s="11"/>
      <c r="AS421" s="11"/>
    </row>
    <row r="422">
      <c r="E422" s="11"/>
      <c r="J422" s="11"/>
      <c r="O422" s="11"/>
      <c r="T422" s="11"/>
      <c r="Y422" s="11"/>
      <c r="AD422" s="11"/>
      <c r="AI422" s="11"/>
      <c r="AN422" s="11"/>
      <c r="AS422" s="11"/>
    </row>
    <row r="423">
      <c r="E423" s="11"/>
      <c r="J423" s="11"/>
      <c r="O423" s="11"/>
      <c r="T423" s="11"/>
      <c r="Y423" s="11"/>
      <c r="AD423" s="11"/>
      <c r="AI423" s="11"/>
      <c r="AN423" s="11"/>
      <c r="AS423" s="11"/>
    </row>
    <row r="424">
      <c r="E424" s="11"/>
      <c r="J424" s="11"/>
      <c r="O424" s="11"/>
      <c r="T424" s="11"/>
      <c r="Y424" s="11"/>
      <c r="AD424" s="11"/>
      <c r="AI424" s="11"/>
      <c r="AN424" s="11"/>
      <c r="AS424" s="11"/>
    </row>
    <row r="425">
      <c r="E425" s="11"/>
      <c r="J425" s="11"/>
      <c r="O425" s="11"/>
      <c r="T425" s="11"/>
      <c r="Y425" s="11"/>
      <c r="AD425" s="11"/>
      <c r="AI425" s="11"/>
      <c r="AN425" s="11"/>
      <c r="AS425" s="11"/>
    </row>
    <row r="426">
      <c r="E426" s="11"/>
      <c r="J426" s="11"/>
      <c r="O426" s="11"/>
      <c r="T426" s="11"/>
      <c r="Y426" s="11"/>
      <c r="AD426" s="11"/>
      <c r="AI426" s="11"/>
      <c r="AN426" s="11"/>
      <c r="AS426" s="11"/>
    </row>
    <row r="427">
      <c r="E427" s="11"/>
      <c r="J427" s="11"/>
      <c r="O427" s="11"/>
      <c r="T427" s="11"/>
      <c r="Y427" s="11"/>
      <c r="AD427" s="11"/>
      <c r="AI427" s="11"/>
      <c r="AN427" s="11"/>
      <c r="AS427" s="11"/>
    </row>
    <row r="428">
      <c r="E428" s="11"/>
      <c r="J428" s="11"/>
      <c r="O428" s="11"/>
      <c r="T428" s="11"/>
      <c r="Y428" s="11"/>
      <c r="AD428" s="11"/>
      <c r="AI428" s="11"/>
      <c r="AN428" s="11"/>
      <c r="AS428" s="11"/>
    </row>
    <row r="429">
      <c r="E429" s="11"/>
      <c r="J429" s="11"/>
      <c r="O429" s="11"/>
      <c r="T429" s="11"/>
      <c r="Y429" s="11"/>
      <c r="AD429" s="11"/>
      <c r="AI429" s="11"/>
      <c r="AN429" s="11"/>
      <c r="AS429" s="11"/>
    </row>
    <row r="430">
      <c r="E430" s="11"/>
      <c r="J430" s="11"/>
      <c r="O430" s="11"/>
      <c r="T430" s="11"/>
      <c r="Y430" s="11"/>
      <c r="AD430" s="11"/>
      <c r="AI430" s="11"/>
      <c r="AN430" s="11"/>
      <c r="AS430" s="11"/>
    </row>
    <row r="431">
      <c r="E431" s="11"/>
      <c r="J431" s="11"/>
      <c r="O431" s="11"/>
      <c r="T431" s="11"/>
      <c r="Y431" s="11"/>
      <c r="AD431" s="11"/>
      <c r="AI431" s="11"/>
      <c r="AN431" s="11"/>
      <c r="AS431" s="11"/>
    </row>
    <row r="432">
      <c r="E432" s="11"/>
      <c r="J432" s="11"/>
      <c r="O432" s="11"/>
      <c r="T432" s="11"/>
      <c r="Y432" s="11"/>
      <c r="AD432" s="11"/>
      <c r="AI432" s="11"/>
      <c r="AN432" s="11"/>
      <c r="AS432" s="11"/>
    </row>
    <row r="433">
      <c r="E433" s="11"/>
      <c r="J433" s="11"/>
      <c r="O433" s="11"/>
      <c r="T433" s="11"/>
      <c r="Y433" s="11"/>
      <c r="AD433" s="11"/>
      <c r="AI433" s="11"/>
      <c r="AN433" s="11"/>
      <c r="AS433" s="11"/>
    </row>
    <row r="434">
      <c r="E434" s="11"/>
      <c r="J434" s="11"/>
      <c r="O434" s="11"/>
      <c r="T434" s="11"/>
      <c r="Y434" s="11"/>
      <c r="AD434" s="11"/>
      <c r="AI434" s="11"/>
      <c r="AN434" s="11"/>
      <c r="AS434" s="11"/>
    </row>
    <row r="435">
      <c r="E435" s="11"/>
      <c r="J435" s="11"/>
      <c r="O435" s="11"/>
      <c r="T435" s="11"/>
      <c r="Y435" s="11"/>
      <c r="AD435" s="11"/>
      <c r="AI435" s="11"/>
      <c r="AN435" s="11"/>
      <c r="AS435" s="11"/>
    </row>
    <row r="436">
      <c r="E436" s="11"/>
      <c r="J436" s="11"/>
      <c r="O436" s="11"/>
      <c r="T436" s="11"/>
      <c r="Y436" s="11"/>
      <c r="AD436" s="11"/>
      <c r="AI436" s="11"/>
      <c r="AN436" s="11"/>
      <c r="AS436" s="11"/>
    </row>
    <row r="437">
      <c r="E437" s="11"/>
      <c r="J437" s="11"/>
      <c r="O437" s="11"/>
      <c r="T437" s="11"/>
      <c r="Y437" s="11"/>
      <c r="AD437" s="11"/>
      <c r="AI437" s="11"/>
      <c r="AN437" s="11"/>
      <c r="AS437" s="11"/>
    </row>
    <row r="438">
      <c r="E438" s="11"/>
      <c r="J438" s="11"/>
      <c r="O438" s="11"/>
      <c r="T438" s="11"/>
      <c r="Y438" s="11"/>
      <c r="AD438" s="11"/>
      <c r="AI438" s="11"/>
      <c r="AN438" s="11"/>
      <c r="AS438" s="11"/>
    </row>
    <row r="439">
      <c r="E439" s="11"/>
      <c r="J439" s="11"/>
      <c r="O439" s="11"/>
      <c r="T439" s="11"/>
      <c r="Y439" s="11"/>
      <c r="AD439" s="11"/>
      <c r="AI439" s="11"/>
      <c r="AN439" s="11"/>
      <c r="AS439" s="11"/>
    </row>
    <row r="440">
      <c r="E440" s="11"/>
      <c r="J440" s="11"/>
      <c r="O440" s="11"/>
      <c r="T440" s="11"/>
      <c r="Y440" s="11"/>
      <c r="AD440" s="11"/>
      <c r="AI440" s="11"/>
      <c r="AN440" s="11"/>
      <c r="AS440" s="11"/>
    </row>
    <row r="441">
      <c r="E441" s="11"/>
      <c r="J441" s="11"/>
      <c r="O441" s="11"/>
      <c r="T441" s="11"/>
      <c r="Y441" s="11"/>
      <c r="AD441" s="11"/>
      <c r="AI441" s="11"/>
      <c r="AN441" s="11"/>
      <c r="AS441" s="11"/>
    </row>
    <row r="442">
      <c r="E442" s="11"/>
      <c r="J442" s="11"/>
      <c r="O442" s="11"/>
      <c r="T442" s="11"/>
      <c r="Y442" s="11"/>
      <c r="AD442" s="11"/>
      <c r="AI442" s="11"/>
      <c r="AN442" s="11"/>
      <c r="AS442" s="11"/>
    </row>
    <row r="443">
      <c r="E443" s="11"/>
      <c r="J443" s="11"/>
      <c r="O443" s="11"/>
      <c r="T443" s="11"/>
      <c r="Y443" s="11"/>
      <c r="AD443" s="11"/>
      <c r="AI443" s="11"/>
      <c r="AN443" s="11"/>
      <c r="AS443" s="11"/>
    </row>
    <row r="444">
      <c r="E444" s="11"/>
      <c r="J444" s="11"/>
      <c r="O444" s="11"/>
      <c r="T444" s="11"/>
      <c r="Y444" s="11"/>
      <c r="AD444" s="11"/>
      <c r="AI444" s="11"/>
      <c r="AN444" s="11"/>
      <c r="AS444" s="11"/>
    </row>
    <row r="445">
      <c r="E445" s="11"/>
      <c r="J445" s="11"/>
      <c r="O445" s="11"/>
      <c r="T445" s="11"/>
      <c r="Y445" s="11"/>
      <c r="AD445" s="11"/>
      <c r="AI445" s="11"/>
      <c r="AN445" s="11"/>
      <c r="AS445" s="11"/>
    </row>
    <row r="446">
      <c r="E446" s="11"/>
      <c r="J446" s="11"/>
      <c r="O446" s="11"/>
      <c r="T446" s="11"/>
      <c r="Y446" s="11"/>
      <c r="AD446" s="11"/>
      <c r="AI446" s="11"/>
      <c r="AN446" s="11"/>
      <c r="AS446" s="11"/>
    </row>
    <row r="447">
      <c r="E447" s="11"/>
      <c r="J447" s="11"/>
      <c r="O447" s="11"/>
      <c r="T447" s="11"/>
      <c r="Y447" s="11"/>
      <c r="AD447" s="11"/>
      <c r="AI447" s="11"/>
      <c r="AN447" s="11"/>
      <c r="AS447" s="11"/>
    </row>
    <row r="448">
      <c r="E448" s="11"/>
      <c r="J448" s="11"/>
      <c r="O448" s="11"/>
      <c r="T448" s="11"/>
      <c r="Y448" s="11"/>
      <c r="AD448" s="11"/>
      <c r="AI448" s="11"/>
      <c r="AN448" s="11"/>
      <c r="AS448" s="11"/>
    </row>
    <row r="449">
      <c r="E449" s="11"/>
      <c r="J449" s="11"/>
      <c r="O449" s="11"/>
      <c r="T449" s="11"/>
      <c r="Y449" s="11"/>
      <c r="AD449" s="11"/>
      <c r="AI449" s="11"/>
      <c r="AN449" s="11"/>
      <c r="AS449" s="11"/>
    </row>
    <row r="450">
      <c r="E450" s="11"/>
      <c r="J450" s="11"/>
      <c r="O450" s="11"/>
      <c r="T450" s="11"/>
      <c r="Y450" s="11"/>
      <c r="AD450" s="11"/>
      <c r="AI450" s="11"/>
      <c r="AN450" s="11"/>
      <c r="AS450" s="11"/>
    </row>
    <row r="451">
      <c r="E451" s="11"/>
      <c r="J451" s="11"/>
      <c r="O451" s="11"/>
      <c r="T451" s="11"/>
      <c r="Y451" s="11"/>
      <c r="AD451" s="11"/>
      <c r="AI451" s="11"/>
      <c r="AN451" s="11"/>
      <c r="AS451" s="11"/>
    </row>
    <row r="452">
      <c r="E452" s="11"/>
      <c r="J452" s="11"/>
      <c r="O452" s="11"/>
      <c r="T452" s="11"/>
      <c r="Y452" s="11"/>
      <c r="AD452" s="11"/>
      <c r="AI452" s="11"/>
      <c r="AN452" s="11"/>
      <c r="AS452" s="11"/>
    </row>
    <row r="453">
      <c r="E453" s="11"/>
      <c r="J453" s="11"/>
      <c r="O453" s="11"/>
      <c r="T453" s="11"/>
      <c r="Y453" s="11"/>
      <c r="AD453" s="11"/>
      <c r="AI453" s="11"/>
      <c r="AN453" s="11"/>
      <c r="AS453" s="11"/>
    </row>
    <row r="454">
      <c r="E454" s="11"/>
      <c r="J454" s="11"/>
      <c r="O454" s="11"/>
      <c r="T454" s="11"/>
      <c r="Y454" s="11"/>
      <c r="AD454" s="11"/>
      <c r="AI454" s="11"/>
      <c r="AN454" s="11"/>
      <c r="AS454" s="11"/>
    </row>
    <row r="455">
      <c r="E455" s="11"/>
      <c r="J455" s="11"/>
      <c r="O455" s="11"/>
      <c r="T455" s="11"/>
      <c r="Y455" s="11"/>
      <c r="AD455" s="11"/>
      <c r="AI455" s="11"/>
      <c r="AN455" s="11"/>
      <c r="AS455" s="11"/>
    </row>
    <row r="456">
      <c r="E456" s="11"/>
      <c r="J456" s="11"/>
      <c r="O456" s="11"/>
      <c r="T456" s="11"/>
      <c r="Y456" s="11"/>
      <c r="AD456" s="11"/>
      <c r="AI456" s="11"/>
      <c r="AN456" s="11"/>
      <c r="AS456" s="11"/>
    </row>
    <row r="457">
      <c r="E457" s="11"/>
      <c r="J457" s="11"/>
      <c r="O457" s="11"/>
      <c r="T457" s="11"/>
      <c r="Y457" s="11"/>
      <c r="AD457" s="11"/>
      <c r="AI457" s="11"/>
      <c r="AN457" s="11"/>
      <c r="AS457" s="11"/>
    </row>
    <row r="458">
      <c r="E458" s="11"/>
      <c r="J458" s="11"/>
      <c r="O458" s="11"/>
      <c r="T458" s="11"/>
      <c r="Y458" s="11"/>
      <c r="AD458" s="11"/>
      <c r="AI458" s="11"/>
      <c r="AN458" s="11"/>
      <c r="AS458" s="11"/>
    </row>
    <row r="459">
      <c r="E459" s="11"/>
      <c r="J459" s="11"/>
      <c r="O459" s="11"/>
      <c r="T459" s="11"/>
      <c r="Y459" s="11"/>
      <c r="AD459" s="11"/>
      <c r="AI459" s="11"/>
      <c r="AN459" s="11"/>
      <c r="AS459" s="11"/>
    </row>
    <row r="460">
      <c r="E460" s="11"/>
      <c r="J460" s="11"/>
      <c r="O460" s="11"/>
      <c r="T460" s="11"/>
      <c r="Y460" s="11"/>
      <c r="AD460" s="11"/>
      <c r="AI460" s="11"/>
      <c r="AN460" s="11"/>
      <c r="AS460" s="11"/>
    </row>
    <row r="461">
      <c r="E461" s="11"/>
      <c r="J461" s="11"/>
      <c r="O461" s="11"/>
      <c r="T461" s="11"/>
      <c r="Y461" s="11"/>
      <c r="AD461" s="11"/>
      <c r="AI461" s="11"/>
      <c r="AN461" s="11"/>
      <c r="AS461" s="11"/>
    </row>
    <row r="462">
      <c r="E462" s="11"/>
      <c r="J462" s="11"/>
      <c r="O462" s="11"/>
      <c r="T462" s="11"/>
      <c r="Y462" s="11"/>
      <c r="AD462" s="11"/>
      <c r="AI462" s="11"/>
      <c r="AN462" s="11"/>
      <c r="AS462" s="11"/>
    </row>
    <row r="463">
      <c r="E463" s="11"/>
      <c r="J463" s="11"/>
      <c r="O463" s="11"/>
      <c r="T463" s="11"/>
      <c r="Y463" s="11"/>
      <c r="AD463" s="11"/>
      <c r="AI463" s="11"/>
      <c r="AN463" s="11"/>
      <c r="AS463" s="11"/>
    </row>
    <row r="464">
      <c r="E464" s="11"/>
      <c r="J464" s="11"/>
      <c r="O464" s="11"/>
      <c r="T464" s="11"/>
      <c r="Y464" s="11"/>
      <c r="AD464" s="11"/>
      <c r="AI464" s="11"/>
      <c r="AN464" s="11"/>
      <c r="AS464" s="11"/>
    </row>
    <row r="465">
      <c r="E465" s="11"/>
      <c r="J465" s="11"/>
      <c r="O465" s="11"/>
      <c r="T465" s="11"/>
      <c r="Y465" s="11"/>
      <c r="AD465" s="11"/>
      <c r="AI465" s="11"/>
      <c r="AN465" s="11"/>
      <c r="AS465" s="11"/>
    </row>
    <row r="466">
      <c r="E466" s="11"/>
      <c r="J466" s="11"/>
      <c r="O466" s="11"/>
      <c r="T466" s="11"/>
      <c r="Y466" s="11"/>
      <c r="AD466" s="11"/>
      <c r="AI466" s="11"/>
      <c r="AN466" s="11"/>
      <c r="AS466" s="11"/>
    </row>
    <row r="467">
      <c r="E467" s="11"/>
      <c r="J467" s="11"/>
      <c r="O467" s="11"/>
      <c r="T467" s="11"/>
      <c r="Y467" s="11"/>
      <c r="AD467" s="11"/>
      <c r="AI467" s="11"/>
      <c r="AN467" s="11"/>
      <c r="AS467" s="11"/>
    </row>
    <row r="468">
      <c r="E468" s="11"/>
      <c r="J468" s="11"/>
      <c r="O468" s="11"/>
      <c r="T468" s="11"/>
      <c r="Y468" s="11"/>
      <c r="AD468" s="11"/>
      <c r="AI468" s="11"/>
      <c r="AN468" s="11"/>
      <c r="AS468" s="11"/>
    </row>
    <row r="469">
      <c r="E469" s="11"/>
      <c r="J469" s="11"/>
      <c r="O469" s="11"/>
      <c r="T469" s="11"/>
      <c r="Y469" s="11"/>
      <c r="AD469" s="11"/>
      <c r="AI469" s="11"/>
      <c r="AN469" s="11"/>
      <c r="AS469" s="11"/>
    </row>
    <row r="470">
      <c r="E470" s="11"/>
      <c r="J470" s="11"/>
      <c r="O470" s="11"/>
      <c r="T470" s="11"/>
      <c r="Y470" s="11"/>
      <c r="AD470" s="11"/>
      <c r="AI470" s="11"/>
      <c r="AN470" s="11"/>
      <c r="AS470" s="11"/>
    </row>
    <row r="471">
      <c r="E471" s="11"/>
      <c r="J471" s="11"/>
      <c r="O471" s="11"/>
      <c r="T471" s="11"/>
      <c r="Y471" s="11"/>
      <c r="AD471" s="11"/>
      <c r="AI471" s="11"/>
      <c r="AN471" s="11"/>
      <c r="AS471" s="11"/>
    </row>
    <row r="472">
      <c r="E472" s="11"/>
      <c r="J472" s="11"/>
      <c r="O472" s="11"/>
      <c r="T472" s="11"/>
      <c r="Y472" s="11"/>
      <c r="AD472" s="11"/>
      <c r="AI472" s="11"/>
      <c r="AN472" s="11"/>
      <c r="AS472" s="11"/>
    </row>
    <row r="473">
      <c r="E473" s="11"/>
      <c r="J473" s="11"/>
      <c r="O473" s="11"/>
      <c r="T473" s="11"/>
      <c r="Y473" s="11"/>
      <c r="AD473" s="11"/>
      <c r="AI473" s="11"/>
      <c r="AN473" s="11"/>
      <c r="AS473" s="11"/>
    </row>
    <row r="474">
      <c r="E474" s="11"/>
      <c r="J474" s="11"/>
      <c r="O474" s="11"/>
      <c r="T474" s="11"/>
      <c r="Y474" s="11"/>
      <c r="AD474" s="11"/>
      <c r="AI474" s="11"/>
      <c r="AN474" s="11"/>
      <c r="AS474" s="11"/>
    </row>
    <row r="475">
      <c r="E475" s="11"/>
      <c r="J475" s="11"/>
      <c r="O475" s="11"/>
      <c r="T475" s="11"/>
      <c r="Y475" s="11"/>
      <c r="AD475" s="11"/>
      <c r="AI475" s="11"/>
      <c r="AN475" s="11"/>
      <c r="AS475" s="11"/>
    </row>
    <row r="476">
      <c r="E476" s="11"/>
      <c r="J476" s="11"/>
      <c r="O476" s="11"/>
      <c r="T476" s="11"/>
      <c r="Y476" s="11"/>
      <c r="AD476" s="11"/>
      <c r="AI476" s="11"/>
      <c r="AN476" s="11"/>
      <c r="AS476" s="11"/>
    </row>
    <row r="477">
      <c r="E477" s="11"/>
      <c r="J477" s="11"/>
      <c r="O477" s="11"/>
      <c r="T477" s="11"/>
      <c r="Y477" s="11"/>
      <c r="AD477" s="11"/>
      <c r="AI477" s="11"/>
      <c r="AN477" s="11"/>
      <c r="AS477" s="11"/>
    </row>
    <row r="478">
      <c r="E478" s="11"/>
      <c r="J478" s="11"/>
      <c r="O478" s="11"/>
      <c r="T478" s="11"/>
      <c r="Y478" s="11"/>
      <c r="AD478" s="11"/>
      <c r="AI478" s="11"/>
      <c r="AN478" s="11"/>
      <c r="AS478" s="11"/>
    </row>
    <row r="479">
      <c r="E479" s="11"/>
      <c r="J479" s="11"/>
      <c r="O479" s="11"/>
      <c r="T479" s="11"/>
      <c r="Y479" s="11"/>
      <c r="AD479" s="11"/>
      <c r="AI479" s="11"/>
      <c r="AN479" s="11"/>
      <c r="AS479" s="11"/>
    </row>
    <row r="480">
      <c r="E480" s="11"/>
      <c r="J480" s="11"/>
      <c r="O480" s="11"/>
      <c r="T480" s="11"/>
      <c r="Y480" s="11"/>
      <c r="AD480" s="11"/>
      <c r="AI480" s="11"/>
      <c r="AN480" s="11"/>
      <c r="AS480" s="11"/>
    </row>
    <row r="481">
      <c r="E481" s="11"/>
      <c r="J481" s="11"/>
      <c r="O481" s="11"/>
      <c r="T481" s="11"/>
      <c r="Y481" s="11"/>
      <c r="AD481" s="11"/>
      <c r="AI481" s="11"/>
      <c r="AN481" s="11"/>
      <c r="AS481" s="11"/>
    </row>
    <row r="482">
      <c r="E482" s="11"/>
      <c r="J482" s="11"/>
      <c r="O482" s="11"/>
      <c r="T482" s="11"/>
      <c r="Y482" s="11"/>
      <c r="AD482" s="11"/>
      <c r="AI482" s="11"/>
      <c r="AN482" s="11"/>
      <c r="AS482" s="11"/>
    </row>
    <row r="483">
      <c r="E483" s="11"/>
      <c r="J483" s="11"/>
      <c r="O483" s="11"/>
      <c r="T483" s="11"/>
      <c r="Y483" s="11"/>
      <c r="AD483" s="11"/>
      <c r="AI483" s="11"/>
      <c r="AN483" s="11"/>
      <c r="AS483" s="11"/>
    </row>
    <row r="484">
      <c r="E484" s="11"/>
      <c r="J484" s="11"/>
      <c r="O484" s="11"/>
      <c r="T484" s="11"/>
      <c r="Y484" s="11"/>
      <c r="AD484" s="11"/>
      <c r="AI484" s="11"/>
      <c r="AN484" s="11"/>
      <c r="AS484" s="11"/>
    </row>
    <row r="485">
      <c r="E485" s="11"/>
      <c r="J485" s="11"/>
      <c r="O485" s="11"/>
      <c r="T485" s="11"/>
      <c r="Y485" s="11"/>
      <c r="AD485" s="11"/>
      <c r="AI485" s="11"/>
      <c r="AN485" s="11"/>
      <c r="AS485" s="11"/>
    </row>
    <row r="486">
      <c r="E486" s="11"/>
      <c r="J486" s="11"/>
      <c r="O486" s="11"/>
      <c r="T486" s="11"/>
      <c r="Y486" s="11"/>
      <c r="AD486" s="11"/>
      <c r="AI486" s="11"/>
      <c r="AN486" s="11"/>
      <c r="AS486" s="11"/>
    </row>
    <row r="487">
      <c r="E487" s="11"/>
      <c r="J487" s="11"/>
      <c r="O487" s="11"/>
      <c r="T487" s="11"/>
      <c r="Y487" s="11"/>
      <c r="AD487" s="11"/>
      <c r="AI487" s="11"/>
      <c r="AN487" s="11"/>
      <c r="AS487" s="11"/>
    </row>
    <row r="488">
      <c r="E488" s="11"/>
      <c r="J488" s="11"/>
      <c r="O488" s="11"/>
      <c r="T488" s="11"/>
      <c r="Y488" s="11"/>
      <c r="AD488" s="11"/>
      <c r="AI488" s="11"/>
      <c r="AN488" s="11"/>
      <c r="AS488" s="11"/>
    </row>
    <row r="489">
      <c r="E489" s="11"/>
      <c r="J489" s="11"/>
      <c r="O489" s="11"/>
      <c r="T489" s="11"/>
      <c r="Y489" s="11"/>
      <c r="AD489" s="11"/>
      <c r="AI489" s="11"/>
      <c r="AN489" s="11"/>
      <c r="AS489" s="11"/>
    </row>
    <row r="490">
      <c r="E490" s="11"/>
      <c r="J490" s="11"/>
      <c r="O490" s="11"/>
      <c r="T490" s="11"/>
      <c r="Y490" s="11"/>
      <c r="AD490" s="11"/>
      <c r="AI490" s="11"/>
      <c r="AN490" s="11"/>
      <c r="AS490" s="11"/>
    </row>
    <row r="491">
      <c r="E491" s="11"/>
      <c r="J491" s="11"/>
      <c r="O491" s="11"/>
      <c r="T491" s="11"/>
      <c r="Y491" s="11"/>
      <c r="AD491" s="11"/>
      <c r="AI491" s="11"/>
      <c r="AN491" s="11"/>
      <c r="AS491" s="11"/>
    </row>
    <row r="492">
      <c r="E492" s="11"/>
      <c r="J492" s="11"/>
      <c r="O492" s="11"/>
      <c r="T492" s="11"/>
      <c r="Y492" s="11"/>
      <c r="AD492" s="11"/>
      <c r="AI492" s="11"/>
      <c r="AN492" s="11"/>
      <c r="AS492" s="11"/>
    </row>
    <row r="493">
      <c r="E493" s="11"/>
      <c r="J493" s="11"/>
      <c r="O493" s="11"/>
      <c r="T493" s="11"/>
      <c r="Y493" s="11"/>
      <c r="AD493" s="11"/>
      <c r="AI493" s="11"/>
      <c r="AN493" s="11"/>
      <c r="AS493" s="11"/>
    </row>
    <row r="494">
      <c r="E494" s="11"/>
      <c r="J494" s="11"/>
      <c r="O494" s="11"/>
      <c r="T494" s="11"/>
      <c r="Y494" s="11"/>
      <c r="AD494" s="11"/>
      <c r="AI494" s="11"/>
      <c r="AN494" s="11"/>
      <c r="AS494" s="11"/>
    </row>
    <row r="495">
      <c r="E495" s="11"/>
      <c r="J495" s="11"/>
      <c r="O495" s="11"/>
      <c r="T495" s="11"/>
      <c r="Y495" s="11"/>
      <c r="AD495" s="11"/>
      <c r="AI495" s="11"/>
      <c r="AN495" s="11"/>
      <c r="AS495" s="11"/>
    </row>
    <row r="496">
      <c r="E496" s="11"/>
      <c r="J496" s="11"/>
      <c r="O496" s="11"/>
      <c r="T496" s="11"/>
      <c r="Y496" s="11"/>
      <c r="AD496" s="11"/>
      <c r="AI496" s="11"/>
      <c r="AN496" s="11"/>
      <c r="AS496" s="11"/>
    </row>
    <row r="497">
      <c r="E497" s="11"/>
      <c r="J497" s="11"/>
      <c r="O497" s="11"/>
      <c r="T497" s="11"/>
      <c r="Y497" s="11"/>
      <c r="AD497" s="11"/>
      <c r="AI497" s="11"/>
      <c r="AN497" s="11"/>
      <c r="AS497" s="11"/>
    </row>
    <row r="498">
      <c r="E498" s="11"/>
      <c r="J498" s="11"/>
      <c r="O498" s="11"/>
      <c r="T498" s="11"/>
      <c r="Y498" s="11"/>
      <c r="AD498" s="11"/>
      <c r="AI498" s="11"/>
      <c r="AN498" s="11"/>
      <c r="AS498" s="11"/>
    </row>
    <row r="499">
      <c r="E499" s="11"/>
      <c r="J499" s="11"/>
      <c r="O499" s="11"/>
      <c r="T499" s="11"/>
      <c r="Y499" s="11"/>
      <c r="AD499" s="11"/>
      <c r="AI499" s="11"/>
      <c r="AN499" s="11"/>
      <c r="AS499" s="11"/>
    </row>
    <row r="500">
      <c r="E500" s="11"/>
      <c r="J500" s="11"/>
      <c r="O500" s="11"/>
      <c r="T500" s="11"/>
      <c r="Y500" s="11"/>
      <c r="AD500" s="11"/>
      <c r="AI500" s="11"/>
      <c r="AN500" s="11"/>
      <c r="AS500" s="11"/>
    </row>
    <row r="501">
      <c r="E501" s="11"/>
      <c r="J501" s="11"/>
      <c r="O501" s="11"/>
      <c r="T501" s="11"/>
      <c r="Y501" s="11"/>
      <c r="AD501" s="11"/>
      <c r="AI501" s="11"/>
      <c r="AN501" s="11"/>
      <c r="AS501" s="11"/>
    </row>
    <row r="502">
      <c r="E502" s="11"/>
      <c r="J502" s="11"/>
      <c r="O502" s="11"/>
      <c r="T502" s="11"/>
      <c r="Y502" s="11"/>
      <c r="AD502" s="11"/>
      <c r="AI502" s="11"/>
      <c r="AN502" s="11"/>
      <c r="AS502" s="11"/>
    </row>
    <row r="503">
      <c r="E503" s="11"/>
      <c r="J503" s="11"/>
      <c r="O503" s="11"/>
      <c r="T503" s="11"/>
      <c r="Y503" s="11"/>
      <c r="AD503" s="11"/>
      <c r="AI503" s="11"/>
      <c r="AN503" s="11"/>
      <c r="AS503" s="11"/>
    </row>
    <row r="504">
      <c r="E504" s="11"/>
      <c r="J504" s="11"/>
      <c r="O504" s="11"/>
      <c r="T504" s="11"/>
      <c r="Y504" s="11"/>
      <c r="AD504" s="11"/>
      <c r="AI504" s="11"/>
      <c r="AN504" s="11"/>
      <c r="AS504" s="11"/>
    </row>
    <row r="505">
      <c r="E505" s="11"/>
      <c r="J505" s="11"/>
      <c r="O505" s="11"/>
      <c r="T505" s="11"/>
      <c r="Y505" s="11"/>
      <c r="AD505" s="11"/>
      <c r="AI505" s="11"/>
      <c r="AN505" s="11"/>
      <c r="AS505" s="11"/>
    </row>
    <row r="506">
      <c r="E506" s="11"/>
      <c r="J506" s="11"/>
      <c r="O506" s="11"/>
      <c r="T506" s="11"/>
      <c r="Y506" s="11"/>
      <c r="AD506" s="11"/>
      <c r="AI506" s="11"/>
      <c r="AN506" s="11"/>
      <c r="AS506" s="11"/>
    </row>
    <row r="507">
      <c r="E507" s="11"/>
      <c r="J507" s="11"/>
      <c r="O507" s="11"/>
      <c r="T507" s="11"/>
      <c r="Y507" s="11"/>
      <c r="AD507" s="11"/>
      <c r="AI507" s="11"/>
      <c r="AN507" s="11"/>
      <c r="AS507" s="11"/>
    </row>
    <row r="508">
      <c r="E508" s="11"/>
      <c r="J508" s="11"/>
      <c r="O508" s="11"/>
      <c r="T508" s="11"/>
      <c r="Y508" s="11"/>
      <c r="AD508" s="11"/>
      <c r="AI508" s="11"/>
      <c r="AN508" s="11"/>
      <c r="AS508" s="11"/>
    </row>
    <row r="509">
      <c r="E509" s="11"/>
      <c r="J509" s="11"/>
      <c r="O509" s="11"/>
      <c r="T509" s="11"/>
      <c r="Y509" s="11"/>
      <c r="AD509" s="11"/>
      <c r="AI509" s="11"/>
      <c r="AN509" s="11"/>
      <c r="AS509" s="11"/>
    </row>
    <row r="510">
      <c r="E510" s="11"/>
      <c r="J510" s="11"/>
      <c r="O510" s="11"/>
      <c r="T510" s="11"/>
      <c r="Y510" s="11"/>
      <c r="AD510" s="11"/>
      <c r="AI510" s="11"/>
      <c r="AN510" s="11"/>
      <c r="AS510" s="11"/>
    </row>
    <row r="511">
      <c r="E511" s="11"/>
      <c r="J511" s="11"/>
      <c r="O511" s="11"/>
      <c r="T511" s="11"/>
      <c r="Y511" s="11"/>
      <c r="AD511" s="11"/>
      <c r="AI511" s="11"/>
      <c r="AN511" s="11"/>
      <c r="AS511" s="11"/>
    </row>
    <row r="512">
      <c r="E512" s="11"/>
      <c r="J512" s="11"/>
      <c r="O512" s="11"/>
      <c r="T512" s="11"/>
      <c r="Y512" s="11"/>
      <c r="AD512" s="11"/>
      <c r="AI512" s="11"/>
      <c r="AN512" s="11"/>
      <c r="AS512" s="11"/>
    </row>
    <row r="513">
      <c r="E513" s="11"/>
      <c r="J513" s="11"/>
      <c r="O513" s="11"/>
      <c r="T513" s="11"/>
      <c r="Y513" s="11"/>
      <c r="AD513" s="11"/>
      <c r="AI513" s="11"/>
      <c r="AN513" s="11"/>
      <c r="AS513" s="11"/>
    </row>
    <row r="514">
      <c r="E514" s="11"/>
      <c r="J514" s="11"/>
      <c r="O514" s="11"/>
      <c r="T514" s="11"/>
      <c r="Y514" s="11"/>
      <c r="AD514" s="11"/>
      <c r="AI514" s="11"/>
      <c r="AN514" s="11"/>
      <c r="AS514" s="11"/>
    </row>
    <row r="515">
      <c r="E515" s="11"/>
      <c r="J515" s="11"/>
      <c r="O515" s="11"/>
      <c r="T515" s="11"/>
      <c r="Y515" s="11"/>
      <c r="AD515" s="11"/>
      <c r="AI515" s="11"/>
      <c r="AN515" s="11"/>
      <c r="AS515" s="11"/>
    </row>
    <row r="516">
      <c r="E516" s="11"/>
      <c r="J516" s="11"/>
      <c r="O516" s="11"/>
      <c r="T516" s="11"/>
      <c r="Y516" s="11"/>
      <c r="AD516" s="11"/>
      <c r="AI516" s="11"/>
      <c r="AN516" s="11"/>
      <c r="AS516" s="11"/>
    </row>
    <row r="517">
      <c r="E517" s="11"/>
      <c r="J517" s="11"/>
      <c r="O517" s="11"/>
      <c r="T517" s="11"/>
      <c r="Y517" s="11"/>
      <c r="AD517" s="11"/>
      <c r="AI517" s="11"/>
      <c r="AN517" s="11"/>
      <c r="AS517" s="11"/>
    </row>
    <row r="518">
      <c r="E518" s="11"/>
      <c r="J518" s="11"/>
      <c r="O518" s="11"/>
      <c r="T518" s="11"/>
      <c r="Y518" s="11"/>
      <c r="AD518" s="11"/>
      <c r="AI518" s="11"/>
      <c r="AN518" s="11"/>
      <c r="AS518" s="11"/>
    </row>
    <row r="519">
      <c r="E519" s="11"/>
      <c r="J519" s="11"/>
      <c r="O519" s="11"/>
      <c r="T519" s="11"/>
      <c r="Y519" s="11"/>
      <c r="AD519" s="11"/>
      <c r="AI519" s="11"/>
      <c r="AN519" s="11"/>
      <c r="AS519" s="11"/>
    </row>
    <row r="520">
      <c r="E520" s="11"/>
      <c r="J520" s="11"/>
      <c r="O520" s="11"/>
      <c r="T520" s="11"/>
      <c r="Y520" s="11"/>
      <c r="AD520" s="11"/>
      <c r="AI520" s="11"/>
      <c r="AN520" s="11"/>
      <c r="AS520" s="11"/>
    </row>
    <row r="521">
      <c r="E521" s="11"/>
      <c r="J521" s="11"/>
      <c r="O521" s="11"/>
      <c r="T521" s="11"/>
      <c r="Y521" s="11"/>
      <c r="AD521" s="11"/>
      <c r="AI521" s="11"/>
      <c r="AN521" s="11"/>
      <c r="AS521" s="11"/>
    </row>
    <row r="522">
      <c r="E522" s="11"/>
      <c r="J522" s="11"/>
      <c r="O522" s="11"/>
      <c r="T522" s="11"/>
      <c r="Y522" s="11"/>
      <c r="AD522" s="11"/>
      <c r="AI522" s="11"/>
      <c r="AN522" s="11"/>
      <c r="AS522" s="11"/>
    </row>
    <row r="523">
      <c r="E523" s="11"/>
      <c r="J523" s="11"/>
      <c r="O523" s="11"/>
      <c r="T523" s="11"/>
      <c r="Y523" s="11"/>
      <c r="AD523" s="11"/>
      <c r="AI523" s="11"/>
      <c r="AN523" s="11"/>
      <c r="AS523" s="11"/>
    </row>
    <row r="524">
      <c r="E524" s="11"/>
      <c r="J524" s="11"/>
      <c r="O524" s="11"/>
      <c r="T524" s="11"/>
      <c r="Y524" s="11"/>
      <c r="AD524" s="11"/>
      <c r="AI524" s="11"/>
      <c r="AN524" s="11"/>
      <c r="AS524" s="11"/>
    </row>
    <row r="525">
      <c r="E525" s="11"/>
      <c r="J525" s="11"/>
      <c r="O525" s="11"/>
      <c r="T525" s="11"/>
      <c r="Y525" s="11"/>
      <c r="AD525" s="11"/>
      <c r="AI525" s="11"/>
      <c r="AN525" s="11"/>
      <c r="AS525" s="11"/>
    </row>
    <row r="526">
      <c r="E526" s="11"/>
      <c r="J526" s="11"/>
      <c r="O526" s="11"/>
      <c r="T526" s="11"/>
      <c r="Y526" s="11"/>
      <c r="AD526" s="11"/>
      <c r="AI526" s="11"/>
      <c r="AN526" s="11"/>
      <c r="AS526" s="11"/>
    </row>
    <row r="527">
      <c r="E527" s="11"/>
      <c r="J527" s="11"/>
      <c r="O527" s="11"/>
      <c r="T527" s="11"/>
      <c r="Y527" s="11"/>
      <c r="AD527" s="11"/>
      <c r="AI527" s="11"/>
      <c r="AN527" s="11"/>
      <c r="AS527" s="11"/>
    </row>
    <row r="528">
      <c r="E528" s="11"/>
      <c r="J528" s="11"/>
      <c r="O528" s="11"/>
      <c r="T528" s="11"/>
      <c r="Y528" s="11"/>
      <c r="AD528" s="11"/>
      <c r="AI528" s="11"/>
      <c r="AN528" s="11"/>
      <c r="AS528" s="11"/>
    </row>
    <row r="529">
      <c r="E529" s="11"/>
      <c r="J529" s="11"/>
      <c r="O529" s="11"/>
      <c r="T529" s="11"/>
      <c r="Y529" s="11"/>
      <c r="AD529" s="11"/>
      <c r="AI529" s="11"/>
      <c r="AN529" s="11"/>
      <c r="AS529" s="11"/>
    </row>
    <row r="530">
      <c r="E530" s="11"/>
      <c r="J530" s="11"/>
      <c r="O530" s="11"/>
      <c r="T530" s="11"/>
      <c r="Y530" s="11"/>
      <c r="AD530" s="11"/>
      <c r="AI530" s="11"/>
      <c r="AN530" s="11"/>
      <c r="AS530" s="11"/>
    </row>
    <row r="531">
      <c r="E531" s="11"/>
      <c r="J531" s="11"/>
      <c r="O531" s="11"/>
      <c r="T531" s="11"/>
      <c r="Y531" s="11"/>
      <c r="AD531" s="11"/>
      <c r="AI531" s="11"/>
      <c r="AN531" s="11"/>
      <c r="AS531" s="11"/>
    </row>
    <row r="532">
      <c r="E532" s="11"/>
      <c r="J532" s="11"/>
      <c r="O532" s="11"/>
      <c r="T532" s="11"/>
      <c r="Y532" s="11"/>
      <c r="AD532" s="11"/>
      <c r="AI532" s="11"/>
      <c r="AN532" s="11"/>
      <c r="AS532" s="11"/>
    </row>
    <row r="533">
      <c r="E533" s="11"/>
      <c r="J533" s="11"/>
      <c r="O533" s="11"/>
      <c r="T533" s="11"/>
      <c r="Y533" s="11"/>
      <c r="AD533" s="11"/>
      <c r="AI533" s="11"/>
      <c r="AN533" s="11"/>
      <c r="AS533" s="11"/>
    </row>
    <row r="534">
      <c r="E534" s="11"/>
      <c r="J534" s="11"/>
      <c r="O534" s="11"/>
      <c r="T534" s="11"/>
      <c r="Y534" s="11"/>
      <c r="AD534" s="11"/>
      <c r="AI534" s="11"/>
      <c r="AN534" s="11"/>
      <c r="AS534" s="11"/>
    </row>
    <row r="535">
      <c r="E535" s="11"/>
      <c r="J535" s="11"/>
      <c r="O535" s="11"/>
      <c r="T535" s="11"/>
      <c r="Y535" s="11"/>
      <c r="AD535" s="11"/>
      <c r="AI535" s="11"/>
      <c r="AN535" s="11"/>
      <c r="AS535" s="11"/>
    </row>
    <row r="536">
      <c r="E536" s="11"/>
      <c r="J536" s="11"/>
      <c r="O536" s="11"/>
      <c r="T536" s="11"/>
      <c r="Y536" s="11"/>
      <c r="AD536" s="11"/>
      <c r="AI536" s="11"/>
      <c r="AN536" s="11"/>
      <c r="AS536" s="11"/>
    </row>
    <row r="537">
      <c r="E537" s="11"/>
      <c r="J537" s="11"/>
      <c r="O537" s="11"/>
      <c r="T537" s="11"/>
      <c r="Y537" s="11"/>
      <c r="AD537" s="11"/>
      <c r="AI537" s="11"/>
      <c r="AN537" s="11"/>
      <c r="AS537" s="11"/>
    </row>
    <row r="538">
      <c r="E538" s="11"/>
      <c r="J538" s="11"/>
      <c r="O538" s="11"/>
      <c r="T538" s="11"/>
      <c r="Y538" s="11"/>
      <c r="AD538" s="11"/>
      <c r="AI538" s="11"/>
      <c r="AN538" s="11"/>
      <c r="AS538" s="11"/>
    </row>
    <row r="539">
      <c r="E539" s="11"/>
      <c r="J539" s="11"/>
      <c r="O539" s="11"/>
      <c r="T539" s="11"/>
      <c r="Y539" s="11"/>
      <c r="AD539" s="11"/>
      <c r="AI539" s="11"/>
      <c r="AN539" s="11"/>
      <c r="AS539" s="11"/>
    </row>
    <row r="540">
      <c r="E540" s="11"/>
      <c r="J540" s="11"/>
      <c r="O540" s="11"/>
      <c r="T540" s="11"/>
      <c r="Y540" s="11"/>
      <c r="AD540" s="11"/>
      <c r="AI540" s="11"/>
      <c r="AN540" s="11"/>
      <c r="AS540" s="11"/>
    </row>
    <row r="541">
      <c r="E541" s="11"/>
      <c r="J541" s="11"/>
      <c r="O541" s="11"/>
      <c r="T541" s="11"/>
      <c r="Y541" s="11"/>
      <c r="AD541" s="11"/>
      <c r="AI541" s="11"/>
      <c r="AN541" s="11"/>
      <c r="AS541" s="11"/>
    </row>
    <row r="542">
      <c r="E542" s="11"/>
      <c r="J542" s="11"/>
      <c r="O542" s="11"/>
      <c r="T542" s="11"/>
      <c r="Y542" s="11"/>
      <c r="AD542" s="11"/>
      <c r="AI542" s="11"/>
      <c r="AN542" s="11"/>
      <c r="AS542" s="11"/>
    </row>
    <row r="543">
      <c r="E543" s="11"/>
      <c r="J543" s="11"/>
      <c r="O543" s="11"/>
      <c r="T543" s="11"/>
      <c r="Y543" s="11"/>
      <c r="AD543" s="11"/>
      <c r="AI543" s="11"/>
      <c r="AN543" s="11"/>
      <c r="AS543" s="11"/>
    </row>
    <row r="544">
      <c r="E544" s="11"/>
      <c r="J544" s="11"/>
      <c r="O544" s="11"/>
      <c r="T544" s="11"/>
      <c r="Y544" s="11"/>
      <c r="AD544" s="11"/>
      <c r="AI544" s="11"/>
      <c r="AN544" s="11"/>
      <c r="AS544" s="11"/>
    </row>
    <row r="545">
      <c r="E545" s="11"/>
      <c r="J545" s="11"/>
      <c r="O545" s="11"/>
      <c r="T545" s="11"/>
      <c r="Y545" s="11"/>
      <c r="AD545" s="11"/>
      <c r="AI545" s="11"/>
      <c r="AN545" s="11"/>
      <c r="AS545" s="11"/>
    </row>
    <row r="546">
      <c r="E546" s="11"/>
      <c r="J546" s="11"/>
      <c r="O546" s="11"/>
      <c r="T546" s="11"/>
      <c r="Y546" s="11"/>
      <c r="AD546" s="11"/>
      <c r="AI546" s="11"/>
      <c r="AN546" s="11"/>
      <c r="AS546" s="11"/>
    </row>
    <row r="547">
      <c r="E547" s="11"/>
      <c r="J547" s="11"/>
      <c r="O547" s="11"/>
      <c r="T547" s="11"/>
      <c r="Y547" s="11"/>
      <c r="AD547" s="11"/>
      <c r="AI547" s="11"/>
      <c r="AN547" s="11"/>
      <c r="AS547" s="11"/>
    </row>
    <row r="548">
      <c r="E548" s="11"/>
      <c r="J548" s="11"/>
      <c r="O548" s="11"/>
      <c r="T548" s="11"/>
      <c r="Y548" s="11"/>
      <c r="AD548" s="11"/>
      <c r="AI548" s="11"/>
      <c r="AN548" s="11"/>
      <c r="AS548" s="11"/>
    </row>
    <row r="549">
      <c r="E549" s="11"/>
      <c r="J549" s="11"/>
      <c r="O549" s="11"/>
      <c r="T549" s="11"/>
      <c r="Y549" s="11"/>
      <c r="AD549" s="11"/>
      <c r="AI549" s="11"/>
      <c r="AN549" s="11"/>
      <c r="AS549" s="11"/>
    </row>
    <row r="550">
      <c r="E550" s="11"/>
      <c r="J550" s="11"/>
      <c r="O550" s="11"/>
      <c r="T550" s="11"/>
      <c r="Y550" s="11"/>
      <c r="AD550" s="11"/>
      <c r="AI550" s="11"/>
      <c r="AN550" s="11"/>
      <c r="AS550" s="11"/>
    </row>
    <row r="551">
      <c r="E551" s="11"/>
      <c r="J551" s="11"/>
      <c r="O551" s="11"/>
      <c r="T551" s="11"/>
      <c r="Y551" s="11"/>
      <c r="AD551" s="11"/>
      <c r="AI551" s="11"/>
      <c r="AN551" s="11"/>
      <c r="AS551" s="11"/>
    </row>
    <row r="552">
      <c r="E552" s="11"/>
      <c r="J552" s="11"/>
      <c r="O552" s="11"/>
      <c r="T552" s="11"/>
      <c r="Y552" s="11"/>
      <c r="AD552" s="11"/>
      <c r="AI552" s="11"/>
      <c r="AN552" s="11"/>
      <c r="AS552" s="11"/>
    </row>
    <row r="553">
      <c r="E553" s="11"/>
      <c r="J553" s="11"/>
      <c r="O553" s="11"/>
      <c r="T553" s="11"/>
      <c r="Y553" s="11"/>
      <c r="AD553" s="11"/>
      <c r="AI553" s="11"/>
      <c r="AN553" s="11"/>
      <c r="AS553" s="11"/>
    </row>
    <row r="554">
      <c r="E554" s="11"/>
      <c r="J554" s="11"/>
      <c r="O554" s="11"/>
      <c r="T554" s="11"/>
      <c r="Y554" s="11"/>
      <c r="AD554" s="11"/>
      <c r="AI554" s="11"/>
      <c r="AN554" s="11"/>
      <c r="AS554" s="11"/>
    </row>
    <row r="555">
      <c r="E555" s="11"/>
      <c r="J555" s="11"/>
      <c r="O555" s="11"/>
      <c r="T555" s="11"/>
      <c r="Y555" s="11"/>
      <c r="AD555" s="11"/>
      <c r="AI555" s="11"/>
      <c r="AN555" s="11"/>
      <c r="AS555" s="11"/>
    </row>
    <row r="556">
      <c r="E556" s="11"/>
      <c r="J556" s="11"/>
      <c r="O556" s="11"/>
      <c r="T556" s="11"/>
      <c r="Y556" s="11"/>
      <c r="AD556" s="11"/>
      <c r="AI556" s="11"/>
      <c r="AN556" s="11"/>
      <c r="AS556" s="11"/>
    </row>
    <row r="557">
      <c r="E557" s="11"/>
      <c r="J557" s="11"/>
      <c r="O557" s="11"/>
      <c r="T557" s="11"/>
      <c r="Y557" s="11"/>
      <c r="AD557" s="11"/>
      <c r="AI557" s="11"/>
      <c r="AN557" s="11"/>
      <c r="AS557" s="11"/>
    </row>
    <row r="558">
      <c r="E558" s="11"/>
      <c r="J558" s="11"/>
      <c r="O558" s="11"/>
      <c r="T558" s="11"/>
      <c r="Y558" s="11"/>
      <c r="AD558" s="11"/>
      <c r="AI558" s="11"/>
      <c r="AN558" s="11"/>
      <c r="AS558" s="11"/>
    </row>
    <row r="559">
      <c r="E559" s="11"/>
      <c r="J559" s="11"/>
      <c r="O559" s="11"/>
      <c r="T559" s="11"/>
      <c r="Y559" s="11"/>
      <c r="AD559" s="11"/>
      <c r="AI559" s="11"/>
      <c r="AN559" s="11"/>
      <c r="AS559" s="11"/>
    </row>
    <row r="560">
      <c r="E560" s="11"/>
      <c r="J560" s="11"/>
      <c r="O560" s="11"/>
      <c r="T560" s="11"/>
      <c r="Y560" s="11"/>
      <c r="AD560" s="11"/>
      <c r="AI560" s="11"/>
      <c r="AN560" s="11"/>
      <c r="AS560" s="11"/>
    </row>
    <row r="561">
      <c r="E561" s="11"/>
      <c r="J561" s="11"/>
      <c r="O561" s="11"/>
      <c r="T561" s="11"/>
      <c r="Y561" s="11"/>
      <c r="AD561" s="11"/>
      <c r="AI561" s="11"/>
      <c r="AN561" s="11"/>
      <c r="AS561" s="11"/>
    </row>
    <row r="562">
      <c r="E562" s="11"/>
      <c r="J562" s="11"/>
      <c r="O562" s="11"/>
      <c r="T562" s="11"/>
      <c r="Y562" s="11"/>
      <c r="AD562" s="11"/>
      <c r="AI562" s="11"/>
      <c r="AN562" s="11"/>
      <c r="AS562" s="11"/>
    </row>
    <row r="563">
      <c r="E563" s="11"/>
      <c r="J563" s="11"/>
      <c r="O563" s="11"/>
      <c r="T563" s="11"/>
      <c r="Y563" s="11"/>
      <c r="AD563" s="11"/>
      <c r="AI563" s="11"/>
      <c r="AN563" s="11"/>
      <c r="AS563" s="11"/>
    </row>
    <row r="564">
      <c r="E564" s="11"/>
      <c r="J564" s="11"/>
      <c r="O564" s="11"/>
      <c r="T564" s="11"/>
      <c r="Y564" s="11"/>
      <c r="AD564" s="11"/>
      <c r="AI564" s="11"/>
      <c r="AN564" s="11"/>
      <c r="AS564" s="11"/>
    </row>
    <row r="565">
      <c r="E565" s="11"/>
      <c r="J565" s="11"/>
      <c r="O565" s="11"/>
      <c r="T565" s="11"/>
      <c r="Y565" s="11"/>
      <c r="AD565" s="11"/>
      <c r="AI565" s="11"/>
      <c r="AN565" s="11"/>
      <c r="AS565" s="11"/>
    </row>
    <row r="566">
      <c r="E566" s="11"/>
      <c r="J566" s="11"/>
      <c r="O566" s="11"/>
      <c r="T566" s="11"/>
      <c r="Y566" s="11"/>
      <c r="AD566" s="11"/>
      <c r="AI566" s="11"/>
      <c r="AN566" s="11"/>
      <c r="AS566" s="11"/>
    </row>
    <row r="567">
      <c r="E567" s="11"/>
      <c r="J567" s="11"/>
      <c r="O567" s="11"/>
      <c r="T567" s="11"/>
      <c r="Y567" s="11"/>
      <c r="AD567" s="11"/>
      <c r="AI567" s="11"/>
      <c r="AN567" s="11"/>
      <c r="AS567" s="11"/>
    </row>
    <row r="568">
      <c r="E568" s="11"/>
      <c r="J568" s="11"/>
      <c r="O568" s="11"/>
      <c r="T568" s="11"/>
      <c r="Y568" s="11"/>
      <c r="AD568" s="11"/>
      <c r="AI568" s="11"/>
      <c r="AN568" s="11"/>
      <c r="AS568" s="11"/>
    </row>
    <row r="569">
      <c r="E569" s="11"/>
      <c r="J569" s="11"/>
      <c r="O569" s="11"/>
      <c r="T569" s="11"/>
      <c r="Y569" s="11"/>
      <c r="AD569" s="11"/>
      <c r="AI569" s="11"/>
      <c r="AN569" s="11"/>
      <c r="AS569" s="11"/>
    </row>
    <row r="570">
      <c r="E570" s="11"/>
      <c r="J570" s="11"/>
      <c r="O570" s="11"/>
      <c r="T570" s="11"/>
      <c r="Y570" s="11"/>
      <c r="AD570" s="11"/>
      <c r="AI570" s="11"/>
      <c r="AN570" s="11"/>
      <c r="AS570" s="11"/>
    </row>
    <row r="571">
      <c r="E571" s="11"/>
      <c r="J571" s="11"/>
      <c r="O571" s="11"/>
      <c r="T571" s="11"/>
      <c r="Y571" s="11"/>
      <c r="AD571" s="11"/>
      <c r="AI571" s="11"/>
      <c r="AN571" s="11"/>
      <c r="AS571" s="11"/>
    </row>
    <row r="572">
      <c r="E572" s="11"/>
      <c r="J572" s="11"/>
      <c r="O572" s="11"/>
      <c r="T572" s="11"/>
      <c r="Y572" s="11"/>
      <c r="AD572" s="11"/>
      <c r="AI572" s="11"/>
      <c r="AN572" s="11"/>
      <c r="AS572" s="11"/>
    </row>
    <row r="573">
      <c r="E573" s="11"/>
      <c r="J573" s="11"/>
      <c r="O573" s="11"/>
      <c r="T573" s="11"/>
      <c r="Y573" s="11"/>
      <c r="AD573" s="11"/>
      <c r="AI573" s="11"/>
      <c r="AN573" s="11"/>
      <c r="AS573" s="11"/>
    </row>
    <row r="574">
      <c r="E574" s="11"/>
      <c r="J574" s="11"/>
      <c r="O574" s="11"/>
      <c r="T574" s="11"/>
      <c r="Y574" s="11"/>
      <c r="AD574" s="11"/>
      <c r="AI574" s="11"/>
      <c r="AN574" s="11"/>
      <c r="AS574" s="11"/>
    </row>
    <row r="575">
      <c r="E575" s="11"/>
      <c r="J575" s="11"/>
      <c r="O575" s="11"/>
      <c r="T575" s="11"/>
      <c r="Y575" s="11"/>
      <c r="AD575" s="11"/>
      <c r="AI575" s="11"/>
      <c r="AN575" s="11"/>
      <c r="AS575" s="11"/>
    </row>
    <row r="576">
      <c r="E576" s="11"/>
      <c r="J576" s="11"/>
      <c r="O576" s="11"/>
      <c r="T576" s="11"/>
      <c r="Y576" s="11"/>
      <c r="AD576" s="11"/>
      <c r="AI576" s="11"/>
      <c r="AN576" s="11"/>
      <c r="AS576" s="11"/>
    </row>
    <row r="577">
      <c r="E577" s="11"/>
      <c r="J577" s="11"/>
      <c r="O577" s="11"/>
      <c r="T577" s="11"/>
      <c r="Y577" s="11"/>
      <c r="AD577" s="11"/>
      <c r="AI577" s="11"/>
      <c r="AN577" s="11"/>
      <c r="AS577" s="11"/>
    </row>
    <row r="578">
      <c r="E578" s="11"/>
      <c r="J578" s="11"/>
      <c r="O578" s="11"/>
      <c r="T578" s="11"/>
      <c r="Y578" s="11"/>
      <c r="AD578" s="11"/>
      <c r="AI578" s="11"/>
      <c r="AN578" s="11"/>
      <c r="AS578" s="11"/>
    </row>
    <row r="579">
      <c r="E579" s="11"/>
      <c r="J579" s="11"/>
      <c r="O579" s="11"/>
      <c r="T579" s="11"/>
      <c r="Y579" s="11"/>
      <c r="AD579" s="11"/>
      <c r="AI579" s="11"/>
      <c r="AN579" s="11"/>
      <c r="AS579" s="11"/>
    </row>
    <row r="580">
      <c r="E580" s="11"/>
      <c r="J580" s="11"/>
      <c r="O580" s="11"/>
      <c r="T580" s="11"/>
      <c r="Y580" s="11"/>
      <c r="AD580" s="11"/>
      <c r="AI580" s="11"/>
      <c r="AN580" s="11"/>
      <c r="AS580" s="11"/>
    </row>
    <row r="581">
      <c r="E581" s="11"/>
      <c r="J581" s="11"/>
      <c r="O581" s="11"/>
      <c r="T581" s="11"/>
      <c r="Y581" s="11"/>
      <c r="AD581" s="11"/>
      <c r="AI581" s="11"/>
      <c r="AN581" s="11"/>
      <c r="AS581" s="11"/>
    </row>
    <row r="582">
      <c r="E582" s="11"/>
      <c r="J582" s="11"/>
      <c r="O582" s="11"/>
      <c r="T582" s="11"/>
      <c r="Y582" s="11"/>
      <c r="AD582" s="11"/>
      <c r="AI582" s="11"/>
      <c r="AN582" s="11"/>
      <c r="AS582" s="11"/>
    </row>
    <row r="583">
      <c r="E583" s="11"/>
      <c r="J583" s="11"/>
      <c r="O583" s="11"/>
      <c r="T583" s="11"/>
      <c r="Y583" s="11"/>
      <c r="AD583" s="11"/>
      <c r="AI583" s="11"/>
      <c r="AN583" s="11"/>
      <c r="AS583" s="11"/>
    </row>
    <row r="584">
      <c r="E584" s="11"/>
      <c r="J584" s="11"/>
      <c r="O584" s="11"/>
      <c r="T584" s="11"/>
      <c r="Y584" s="11"/>
      <c r="AD584" s="11"/>
      <c r="AI584" s="11"/>
      <c r="AN584" s="11"/>
      <c r="AS584" s="11"/>
    </row>
    <row r="585">
      <c r="E585" s="11"/>
      <c r="J585" s="11"/>
      <c r="O585" s="11"/>
      <c r="T585" s="11"/>
      <c r="Y585" s="11"/>
      <c r="AD585" s="11"/>
      <c r="AI585" s="11"/>
      <c r="AN585" s="11"/>
      <c r="AS585" s="11"/>
    </row>
    <row r="586">
      <c r="E586" s="11"/>
      <c r="J586" s="11"/>
      <c r="O586" s="11"/>
      <c r="T586" s="11"/>
      <c r="Y586" s="11"/>
      <c r="AD586" s="11"/>
      <c r="AI586" s="11"/>
      <c r="AN586" s="11"/>
      <c r="AS586" s="11"/>
    </row>
    <row r="587">
      <c r="E587" s="11"/>
      <c r="J587" s="11"/>
      <c r="O587" s="11"/>
      <c r="T587" s="11"/>
      <c r="Y587" s="11"/>
      <c r="AD587" s="11"/>
      <c r="AI587" s="11"/>
      <c r="AN587" s="11"/>
      <c r="AS587" s="11"/>
    </row>
    <row r="588">
      <c r="E588" s="11"/>
      <c r="J588" s="11"/>
      <c r="O588" s="11"/>
      <c r="T588" s="11"/>
      <c r="Y588" s="11"/>
      <c r="AD588" s="11"/>
      <c r="AI588" s="11"/>
      <c r="AN588" s="11"/>
      <c r="AS588" s="11"/>
    </row>
    <row r="589">
      <c r="E589" s="11"/>
      <c r="J589" s="11"/>
      <c r="O589" s="11"/>
      <c r="T589" s="11"/>
      <c r="Y589" s="11"/>
      <c r="AD589" s="11"/>
      <c r="AI589" s="11"/>
      <c r="AN589" s="11"/>
      <c r="AS589" s="11"/>
    </row>
    <row r="590">
      <c r="E590" s="11"/>
      <c r="J590" s="11"/>
      <c r="O590" s="11"/>
      <c r="T590" s="11"/>
      <c r="Y590" s="11"/>
      <c r="AD590" s="11"/>
      <c r="AI590" s="11"/>
      <c r="AN590" s="11"/>
      <c r="AS590" s="11"/>
    </row>
    <row r="591">
      <c r="E591" s="11"/>
      <c r="J591" s="11"/>
      <c r="O591" s="11"/>
      <c r="T591" s="11"/>
      <c r="Y591" s="11"/>
      <c r="AD591" s="11"/>
      <c r="AI591" s="11"/>
      <c r="AN591" s="11"/>
      <c r="AS591" s="11"/>
    </row>
    <row r="592">
      <c r="E592" s="11"/>
      <c r="J592" s="11"/>
      <c r="O592" s="11"/>
      <c r="T592" s="11"/>
      <c r="Y592" s="11"/>
      <c r="AD592" s="11"/>
      <c r="AI592" s="11"/>
      <c r="AN592" s="11"/>
      <c r="AS592" s="11"/>
    </row>
    <row r="593">
      <c r="E593" s="11"/>
      <c r="J593" s="11"/>
      <c r="O593" s="11"/>
      <c r="T593" s="11"/>
      <c r="Y593" s="11"/>
      <c r="AD593" s="11"/>
      <c r="AI593" s="11"/>
      <c r="AN593" s="11"/>
      <c r="AS593" s="11"/>
    </row>
    <row r="594">
      <c r="E594" s="11"/>
      <c r="J594" s="11"/>
      <c r="O594" s="11"/>
      <c r="T594" s="11"/>
      <c r="Y594" s="11"/>
      <c r="AD594" s="11"/>
      <c r="AI594" s="11"/>
      <c r="AN594" s="11"/>
      <c r="AS594" s="11"/>
    </row>
    <row r="595">
      <c r="E595" s="11"/>
      <c r="J595" s="11"/>
      <c r="O595" s="11"/>
      <c r="T595" s="11"/>
      <c r="Y595" s="11"/>
      <c r="AD595" s="11"/>
      <c r="AI595" s="11"/>
      <c r="AN595" s="11"/>
      <c r="AS595" s="11"/>
    </row>
    <row r="596">
      <c r="E596" s="11"/>
      <c r="J596" s="11"/>
      <c r="O596" s="11"/>
      <c r="T596" s="11"/>
      <c r="Y596" s="11"/>
      <c r="AD596" s="11"/>
      <c r="AI596" s="11"/>
      <c r="AN596" s="11"/>
      <c r="AS596" s="11"/>
    </row>
    <row r="597">
      <c r="E597" s="11"/>
      <c r="J597" s="11"/>
      <c r="O597" s="11"/>
      <c r="T597" s="11"/>
      <c r="Y597" s="11"/>
      <c r="AD597" s="11"/>
      <c r="AI597" s="11"/>
      <c r="AN597" s="11"/>
      <c r="AS597" s="11"/>
    </row>
    <row r="598">
      <c r="E598" s="11"/>
      <c r="J598" s="11"/>
      <c r="O598" s="11"/>
      <c r="T598" s="11"/>
      <c r="Y598" s="11"/>
      <c r="AD598" s="11"/>
      <c r="AI598" s="11"/>
      <c r="AN598" s="11"/>
      <c r="AS598" s="11"/>
    </row>
    <row r="599">
      <c r="E599" s="11"/>
      <c r="J599" s="11"/>
      <c r="O599" s="11"/>
      <c r="T599" s="11"/>
      <c r="Y599" s="11"/>
      <c r="AD599" s="11"/>
      <c r="AI599" s="11"/>
      <c r="AN599" s="11"/>
      <c r="AS599" s="11"/>
    </row>
    <row r="600">
      <c r="E600" s="11"/>
      <c r="J600" s="11"/>
      <c r="O600" s="11"/>
      <c r="T600" s="11"/>
      <c r="Y600" s="11"/>
      <c r="AD600" s="11"/>
      <c r="AI600" s="11"/>
      <c r="AN600" s="11"/>
      <c r="AS600" s="11"/>
    </row>
    <row r="601">
      <c r="E601" s="11"/>
      <c r="J601" s="11"/>
      <c r="O601" s="11"/>
      <c r="T601" s="11"/>
      <c r="Y601" s="11"/>
      <c r="AD601" s="11"/>
      <c r="AI601" s="11"/>
      <c r="AN601" s="11"/>
      <c r="AS601" s="11"/>
    </row>
    <row r="602">
      <c r="E602" s="11"/>
      <c r="J602" s="11"/>
      <c r="O602" s="11"/>
      <c r="T602" s="11"/>
      <c r="Y602" s="11"/>
      <c r="AD602" s="11"/>
      <c r="AI602" s="11"/>
      <c r="AN602" s="11"/>
      <c r="AS602" s="11"/>
    </row>
    <row r="603">
      <c r="E603" s="11"/>
      <c r="J603" s="11"/>
      <c r="O603" s="11"/>
      <c r="T603" s="11"/>
      <c r="Y603" s="11"/>
      <c r="AD603" s="11"/>
      <c r="AI603" s="11"/>
      <c r="AN603" s="11"/>
      <c r="AS603" s="11"/>
    </row>
    <row r="604">
      <c r="E604" s="11"/>
      <c r="J604" s="11"/>
      <c r="O604" s="11"/>
      <c r="T604" s="11"/>
      <c r="Y604" s="11"/>
      <c r="AD604" s="11"/>
      <c r="AI604" s="11"/>
      <c r="AN604" s="11"/>
      <c r="AS604" s="11"/>
    </row>
    <row r="605">
      <c r="E605" s="11"/>
      <c r="J605" s="11"/>
      <c r="O605" s="11"/>
      <c r="T605" s="11"/>
      <c r="Y605" s="11"/>
      <c r="AD605" s="11"/>
      <c r="AI605" s="11"/>
      <c r="AN605" s="11"/>
      <c r="AS605" s="11"/>
    </row>
    <row r="606">
      <c r="E606" s="11"/>
      <c r="J606" s="11"/>
      <c r="O606" s="11"/>
      <c r="T606" s="11"/>
      <c r="Y606" s="11"/>
      <c r="AD606" s="11"/>
      <c r="AI606" s="11"/>
      <c r="AN606" s="11"/>
      <c r="AS606" s="11"/>
    </row>
    <row r="607">
      <c r="E607" s="11"/>
      <c r="J607" s="11"/>
      <c r="O607" s="11"/>
      <c r="T607" s="11"/>
      <c r="Y607" s="11"/>
      <c r="AD607" s="11"/>
      <c r="AI607" s="11"/>
      <c r="AN607" s="11"/>
      <c r="AS607" s="11"/>
    </row>
    <row r="608">
      <c r="E608" s="11"/>
      <c r="J608" s="11"/>
      <c r="O608" s="11"/>
      <c r="T608" s="11"/>
      <c r="Y608" s="11"/>
      <c r="AD608" s="11"/>
      <c r="AI608" s="11"/>
      <c r="AN608" s="11"/>
      <c r="AS608" s="11"/>
    </row>
    <row r="609">
      <c r="E609" s="11"/>
      <c r="J609" s="11"/>
      <c r="O609" s="11"/>
      <c r="T609" s="11"/>
      <c r="Y609" s="11"/>
      <c r="AD609" s="11"/>
      <c r="AI609" s="11"/>
      <c r="AN609" s="11"/>
      <c r="AS609" s="11"/>
    </row>
    <row r="610">
      <c r="E610" s="11"/>
      <c r="J610" s="11"/>
      <c r="O610" s="11"/>
      <c r="T610" s="11"/>
      <c r="Y610" s="11"/>
      <c r="AD610" s="11"/>
      <c r="AI610" s="11"/>
      <c r="AN610" s="11"/>
      <c r="AS610" s="11"/>
    </row>
    <row r="611">
      <c r="E611" s="11"/>
      <c r="J611" s="11"/>
      <c r="O611" s="11"/>
      <c r="T611" s="11"/>
      <c r="Y611" s="11"/>
      <c r="AD611" s="11"/>
      <c r="AI611" s="11"/>
      <c r="AN611" s="11"/>
      <c r="AS611" s="11"/>
    </row>
    <row r="612">
      <c r="E612" s="11"/>
      <c r="J612" s="11"/>
      <c r="O612" s="11"/>
      <c r="T612" s="11"/>
      <c r="Y612" s="11"/>
      <c r="AD612" s="11"/>
      <c r="AI612" s="11"/>
      <c r="AN612" s="11"/>
      <c r="AS612" s="11"/>
    </row>
    <row r="613">
      <c r="E613" s="11"/>
      <c r="J613" s="11"/>
      <c r="O613" s="11"/>
      <c r="T613" s="11"/>
      <c r="Y613" s="11"/>
      <c r="AD613" s="11"/>
      <c r="AI613" s="11"/>
      <c r="AN613" s="11"/>
      <c r="AS613" s="11"/>
    </row>
    <row r="614">
      <c r="E614" s="11"/>
      <c r="J614" s="11"/>
      <c r="O614" s="11"/>
      <c r="T614" s="11"/>
      <c r="Y614" s="11"/>
      <c r="AD614" s="11"/>
      <c r="AI614" s="11"/>
      <c r="AN614" s="11"/>
      <c r="AS614" s="11"/>
    </row>
    <row r="615">
      <c r="E615" s="11"/>
      <c r="J615" s="11"/>
      <c r="O615" s="11"/>
      <c r="T615" s="11"/>
      <c r="Y615" s="11"/>
      <c r="AD615" s="11"/>
      <c r="AI615" s="11"/>
      <c r="AN615" s="11"/>
      <c r="AS615" s="11"/>
    </row>
    <row r="616">
      <c r="E616" s="11"/>
      <c r="J616" s="11"/>
      <c r="O616" s="11"/>
      <c r="T616" s="11"/>
      <c r="Y616" s="11"/>
      <c r="AD616" s="11"/>
      <c r="AI616" s="11"/>
      <c r="AN616" s="11"/>
      <c r="AS616" s="11"/>
    </row>
    <row r="617">
      <c r="E617" s="11"/>
      <c r="J617" s="11"/>
      <c r="O617" s="11"/>
      <c r="T617" s="11"/>
      <c r="Y617" s="11"/>
      <c r="AD617" s="11"/>
      <c r="AI617" s="11"/>
      <c r="AN617" s="11"/>
      <c r="AS617" s="11"/>
    </row>
    <row r="618">
      <c r="E618" s="11"/>
      <c r="J618" s="11"/>
      <c r="O618" s="11"/>
      <c r="T618" s="11"/>
      <c r="Y618" s="11"/>
      <c r="AD618" s="11"/>
      <c r="AI618" s="11"/>
      <c r="AN618" s="11"/>
      <c r="AS618" s="11"/>
    </row>
    <row r="619">
      <c r="E619" s="11"/>
      <c r="J619" s="11"/>
      <c r="O619" s="11"/>
      <c r="T619" s="11"/>
      <c r="Y619" s="11"/>
      <c r="AD619" s="11"/>
      <c r="AI619" s="11"/>
      <c r="AN619" s="11"/>
      <c r="AS619" s="11"/>
    </row>
    <row r="620">
      <c r="E620" s="11"/>
      <c r="J620" s="11"/>
      <c r="O620" s="11"/>
      <c r="T620" s="11"/>
      <c r="Y620" s="11"/>
      <c r="AD620" s="11"/>
      <c r="AI620" s="11"/>
      <c r="AN620" s="11"/>
      <c r="AS620" s="11"/>
    </row>
    <row r="621">
      <c r="E621" s="11"/>
      <c r="J621" s="11"/>
      <c r="O621" s="11"/>
      <c r="T621" s="11"/>
      <c r="Y621" s="11"/>
      <c r="AD621" s="11"/>
      <c r="AI621" s="11"/>
      <c r="AN621" s="11"/>
      <c r="AS621" s="11"/>
    </row>
    <row r="622">
      <c r="E622" s="11"/>
      <c r="J622" s="11"/>
      <c r="O622" s="11"/>
      <c r="T622" s="11"/>
      <c r="Y622" s="11"/>
      <c r="AD622" s="11"/>
      <c r="AI622" s="11"/>
      <c r="AN622" s="11"/>
      <c r="AS622" s="11"/>
    </row>
    <row r="623">
      <c r="E623" s="11"/>
      <c r="J623" s="11"/>
      <c r="O623" s="11"/>
      <c r="T623" s="11"/>
      <c r="Y623" s="11"/>
      <c r="AD623" s="11"/>
      <c r="AI623" s="11"/>
      <c r="AN623" s="11"/>
      <c r="AS623" s="11"/>
    </row>
    <row r="624">
      <c r="E624" s="11"/>
      <c r="J624" s="11"/>
      <c r="O624" s="11"/>
      <c r="T624" s="11"/>
      <c r="Y624" s="11"/>
      <c r="AD624" s="11"/>
      <c r="AI624" s="11"/>
      <c r="AN624" s="11"/>
      <c r="AS624" s="11"/>
    </row>
    <row r="625">
      <c r="E625" s="11"/>
      <c r="J625" s="11"/>
      <c r="O625" s="11"/>
      <c r="T625" s="11"/>
      <c r="Y625" s="11"/>
      <c r="AD625" s="11"/>
      <c r="AI625" s="11"/>
      <c r="AN625" s="11"/>
      <c r="AS625" s="11"/>
    </row>
    <row r="626">
      <c r="E626" s="11"/>
      <c r="J626" s="11"/>
      <c r="O626" s="11"/>
      <c r="T626" s="11"/>
      <c r="Y626" s="11"/>
      <c r="AD626" s="11"/>
      <c r="AI626" s="11"/>
      <c r="AN626" s="11"/>
      <c r="AS626" s="11"/>
    </row>
    <row r="627">
      <c r="E627" s="11"/>
      <c r="J627" s="11"/>
      <c r="O627" s="11"/>
      <c r="T627" s="11"/>
      <c r="Y627" s="11"/>
      <c r="AD627" s="11"/>
      <c r="AI627" s="11"/>
      <c r="AN627" s="11"/>
      <c r="AS627" s="11"/>
    </row>
    <row r="628">
      <c r="E628" s="11"/>
      <c r="J628" s="11"/>
      <c r="O628" s="11"/>
      <c r="T628" s="11"/>
      <c r="Y628" s="11"/>
      <c r="AD628" s="11"/>
      <c r="AI628" s="11"/>
      <c r="AN628" s="11"/>
      <c r="AS628" s="11"/>
    </row>
    <row r="629">
      <c r="E629" s="11"/>
      <c r="J629" s="11"/>
      <c r="O629" s="11"/>
      <c r="T629" s="11"/>
      <c r="Y629" s="11"/>
      <c r="AD629" s="11"/>
      <c r="AI629" s="11"/>
      <c r="AN629" s="11"/>
      <c r="AS629" s="11"/>
    </row>
    <row r="630">
      <c r="E630" s="11"/>
      <c r="J630" s="11"/>
      <c r="O630" s="11"/>
      <c r="T630" s="11"/>
      <c r="Y630" s="11"/>
      <c r="AD630" s="11"/>
      <c r="AI630" s="11"/>
      <c r="AN630" s="11"/>
      <c r="AS630" s="11"/>
    </row>
    <row r="631">
      <c r="E631" s="11"/>
      <c r="J631" s="11"/>
      <c r="O631" s="11"/>
      <c r="T631" s="11"/>
      <c r="Y631" s="11"/>
      <c r="AD631" s="11"/>
      <c r="AI631" s="11"/>
      <c r="AN631" s="11"/>
      <c r="AS631" s="11"/>
    </row>
    <row r="632">
      <c r="E632" s="11"/>
      <c r="J632" s="11"/>
      <c r="O632" s="11"/>
      <c r="T632" s="11"/>
      <c r="Y632" s="11"/>
      <c r="AD632" s="11"/>
      <c r="AI632" s="11"/>
      <c r="AN632" s="11"/>
      <c r="AS632" s="11"/>
    </row>
    <row r="633">
      <c r="E633" s="11"/>
      <c r="J633" s="11"/>
      <c r="O633" s="11"/>
      <c r="T633" s="11"/>
      <c r="Y633" s="11"/>
      <c r="AD633" s="11"/>
      <c r="AI633" s="11"/>
      <c r="AN633" s="11"/>
      <c r="AS633" s="11"/>
    </row>
    <row r="634">
      <c r="E634" s="11"/>
      <c r="J634" s="11"/>
      <c r="O634" s="11"/>
      <c r="T634" s="11"/>
      <c r="Y634" s="11"/>
      <c r="AD634" s="11"/>
      <c r="AI634" s="11"/>
      <c r="AN634" s="11"/>
      <c r="AS634" s="11"/>
    </row>
    <row r="635">
      <c r="E635" s="11"/>
      <c r="J635" s="11"/>
      <c r="O635" s="11"/>
      <c r="T635" s="11"/>
      <c r="Y635" s="11"/>
      <c r="AD635" s="11"/>
      <c r="AI635" s="11"/>
      <c r="AN635" s="11"/>
      <c r="AS635" s="11"/>
    </row>
    <row r="636">
      <c r="E636" s="11"/>
      <c r="J636" s="11"/>
      <c r="O636" s="11"/>
      <c r="T636" s="11"/>
      <c r="Y636" s="11"/>
      <c r="AD636" s="11"/>
      <c r="AI636" s="11"/>
      <c r="AN636" s="11"/>
      <c r="AS636" s="11"/>
    </row>
    <row r="637">
      <c r="E637" s="11"/>
      <c r="J637" s="11"/>
      <c r="O637" s="11"/>
      <c r="T637" s="11"/>
      <c r="Y637" s="11"/>
      <c r="AD637" s="11"/>
      <c r="AI637" s="11"/>
      <c r="AN637" s="11"/>
      <c r="AS637" s="11"/>
    </row>
    <row r="638">
      <c r="E638" s="11"/>
      <c r="J638" s="11"/>
      <c r="O638" s="11"/>
      <c r="T638" s="11"/>
      <c r="Y638" s="11"/>
      <c r="AD638" s="11"/>
      <c r="AI638" s="11"/>
      <c r="AN638" s="11"/>
      <c r="AS638" s="11"/>
    </row>
    <row r="639">
      <c r="E639" s="11"/>
      <c r="J639" s="11"/>
      <c r="O639" s="11"/>
      <c r="T639" s="11"/>
      <c r="Y639" s="11"/>
      <c r="AD639" s="11"/>
      <c r="AI639" s="11"/>
      <c r="AN639" s="11"/>
      <c r="AS639" s="11"/>
    </row>
    <row r="640">
      <c r="E640" s="11"/>
      <c r="J640" s="11"/>
      <c r="O640" s="11"/>
      <c r="T640" s="11"/>
      <c r="Y640" s="11"/>
      <c r="AD640" s="11"/>
      <c r="AI640" s="11"/>
      <c r="AN640" s="11"/>
      <c r="AS640" s="11"/>
    </row>
    <row r="641">
      <c r="E641" s="11"/>
      <c r="J641" s="11"/>
      <c r="O641" s="11"/>
      <c r="T641" s="11"/>
      <c r="Y641" s="11"/>
      <c r="AD641" s="11"/>
      <c r="AI641" s="11"/>
      <c r="AN641" s="11"/>
      <c r="AS641" s="11"/>
    </row>
    <row r="642">
      <c r="E642" s="11"/>
      <c r="J642" s="11"/>
      <c r="O642" s="11"/>
      <c r="T642" s="11"/>
      <c r="Y642" s="11"/>
      <c r="AD642" s="11"/>
      <c r="AI642" s="11"/>
      <c r="AN642" s="11"/>
      <c r="AS642" s="11"/>
    </row>
    <row r="643">
      <c r="E643" s="11"/>
      <c r="J643" s="11"/>
      <c r="O643" s="11"/>
      <c r="T643" s="11"/>
      <c r="Y643" s="11"/>
      <c r="AD643" s="11"/>
      <c r="AI643" s="11"/>
      <c r="AN643" s="11"/>
      <c r="AS643" s="11"/>
    </row>
    <row r="644">
      <c r="E644" s="11"/>
      <c r="J644" s="11"/>
      <c r="O644" s="11"/>
      <c r="T644" s="11"/>
      <c r="Y644" s="11"/>
      <c r="AD644" s="11"/>
      <c r="AI644" s="11"/>
      <c r="AN644" s="11"/>
      <c r="AS644" s="11"/>
    </row>
    <row r="645">
      <c r="E645" s="11"/>
      <c r="J645" s="11"/>
      <c r="O645" s="11"/>
      <c r="T645" s="11"/>
      <c r="Y645" s="11"/>
      <c r="AD645" s="11"/>
      <c r="AI645" s="11"/>
      <c r="AN645" s="11"/>
      <c r="AS645" s="11"/>
    </row>
    <row r="646">
      <c r="E646" s="11"/>
      <c r="J646" s="11"/>
      <c r="O646" s="11"/>
      <c r="T646" s="11"/>
      <c r="Y646" s="11"/>
      <c r="AD646" s="11"/>
      <c r="AI646" s="11"/>
      <c r="AN646" s="11"/>
      <c r="AS646" s="11"/>
    </row>
    <row r="647">
      <c r="E647" s="11"/>
      <c r="J647" s="11"/>
      <c r="O647" s="11"/>
      <c r="T647" s="11"/>
      <c r="Y647" s="11"/>
      <c r="AD647" s="11"/>
      <c r="AI647" s="11"/>
      <c r="AN647" s="11"/>
      <c r="AS647" s="11"/>
    </row>
    <row r="648">
      <c r="E648" s="11"/>
      <c r="J648" s="11"/>
      <c r="O648" s="11"/>
      <c r="T648" s="11"/>
      <c r="Y648" s="11"/>
      <c r="AD648" s="11"/>
      <c r="AI648" s="11"/>
      <c r="AN648" s="11"/>
      <c r="AS648" s="11"/>
    </row>
    <row r="649">
      <c r="E649" s="11"/>
      <c r="J649" s="11"/>
      <c r="O649" s="11"/>
      <c r="T649" s="11"/>
      <c r="Y649" s="11"/>
      <c r="AD649" s="11"/>
      <c r="AI649" s="11"/>
      <c r="AN649" s="11"/>
      <c r="AS649" s="11"/>
    </row>
    <row r="650">
      <c r="E650" s="11"/>
      <c r="J650" s="11"/>
      <c r="O650" s="11"/>
      <c r="T650" s="11"/>
      <c r="Y650" s="11"/>
      <c r="AD650" s="11"/>
      <c r="AI650" s="11"/>
      <c r="AN650" s="11"/>
      <c r="AS650" s="11"/>
    </row>
    <row r="651">
      <c r="E651" s="11"/>
      <c r="J651" s="11"/>
      <c r="O651" s="11"/>
      <c r="T651" s="11"/>
      <c r="Y651" s="11"/>
      <c r="AD651" s="11"/>
      <c r="AI651" s="11"/>
      <c r="AN651" s="11"/>
      <c r="AS651" s="11"/>
    </row>
    <row r="652">
      <c r="E652" s="11"/>
      <c r="J652" s="11"/>
      <c r="O652" s="11"/>
      <c r="T652" s="11"/>
      <c r="Y652" s="11"/>
      <c r="AD652" s="11"/>
      <c r="AI652" s="11"/>
      <c r="AN652" s="11"/>
      <c r="AS652" s="11"/>
    </row>
    <row r="653">
      <c r="E653" s="11"/>
      <c r="J653" s="11"/>
      <c r="O653" s="11"/>
      <c r="T653" s="11"/>
      <c r="Y653" s="11"/>
      <c r="AD653" s="11"/>
      <c r="AI653" s="11"/>
      <c r="AN653" s="11"/>
      <c r="AS653" s="11"/>
    </row>
    <row r="654">
      <c r="E654" s="11"/>
      <c r="J654" s="11"/>
      <c r="O654" s="11"/>
      <c r="T654" s="11"/>
      <c r="Y654" s="11"/>
      <c r="AD654" s="11"/>
      <c r="AI654" s="11"/>
      <c r="AN654" s="11"/>
      <c r="AS654" s="11"/>
    </row>
    <row r="655">
      <c r="E655" s="11"/>
      <c r="J655" s="11"/>
      <c r="O655" s="11"/>
      <c r="T655" s="11"/>
      <c r="Y655" s="11"/>
      <c r="AD655" s="11"/>
      <c r="AI655" s="11"/>
      <c r="AN655" s="11"/>
      <c r="AS655" s="11"/>
    </row>
    <row r="656">
      <c r="E656" s="11"/>
      <c r="J656" s="11"/>
      <c r="O656" s="11"/>
      <c r="T656" s="11"/>
      <c r="Y656" s="11"/>
      <c r="AD656" s="11"/>
      <c r="AI656" s="11"/>
      <c r="AN656" s="11"/>
      <c r="AS656" s="11"/>
    </row>
    <row r="657">
      <c r="E657" s="11"/>
      <c r="J657" s="11"/>
      <c r="O657" s="11"/>
      <c r="T657" s="11"/>
      <c r="Y657" s="11"/>
      <c r="AD657" s="11"/>
      <c r="AI657" s="11"/>
      <c r="AN657" s="11"/>
      <c r="AS657" s="11"/>
    </row>
    <row r="658">
      <c r="E658" s="11"/>
      <c r="J658" s="11"/>
      <c r="O658" s="11"/>
      <c r="T658" s="11"/>
      <c r="Y658" s="11"/>
      <c r="AD658" s="11"/>
      <c r="AI658" s="11"/>
      <c r="AN658" s="11"/>
      <c r="AS658" s="11"/>
    </row>
    <row r="659">
      <c r="E659" s="11"/>
      <c r="J659" s="11"/>
      <c r="O659" s="11"/>
      <c r="T659" s="11"/>
      <c r="Y659" s="11"/>
      <c r="AD659" s="11"/>
      <c r="AI659" s="11"/>
      <c r="AN659" s="11"/>
      <c r="AS659" s="11"/>
    </row>
    <row r="660">
      <c r="E660" s="11"/>
      <c r="J660" s="11"/>
      <c r="O660" s="11"/>
      <c r="T660" s="11"/>
      <c r="Y660" s="11"/>
      <c r="AD660" s="11"/>
      <c r="AI660" s="11"/>
      <c r="AN660" s="11"/>
      <c r="AS660" s="11"/>
    </row>
    <row r="661">
      <c r="E661" s="11"/>
      <c r="J661" s="11"/>
      <c r="O661" s="11"/>
      <c r="T661" s="11"/>
      <c r="Y661" s="11"/>
      <c r="AD661" s="11"/>
      <c r="AI661" s="11"/>
      <c r="AN661" s="11"/>
      <c r="AS661" s="11"/>
    </row>
    <row r="662">
      <c r="E662" s="11"/>
      <c r="J662" s="11"/>
      <c r="O662" s="11"/>
      <c r="T662" s="11"/>
      <c r="Y662" s="11"/>
      <c r="AD662" s="11"/>
      <c r="AI662" s="11"/>
      <c r="AN662" s="11"/>
      <c r="AS662" s="11"/>
    </row>
    <row r="663">
      <c r="E663" s="11"/>
      <c r="J663" s="11"/>
      <c r="O663" s="11"/>
      <c r="T663" s="11"/>
      <c r="Y663" s="11"/>
      <c r="AD663" s="11"/>
      <c r="AI663" s="11"/>
      <c r="AN663" s="11"/>
      <c r="AS663" s="11"/>
    </row>
    <row r="664">
      <c r="E664" s="11"/>
      <c r="J664" s="11"/>
      <c r="O664" s="11"/>
      <c r="T664" s="11"/>
      <c r="Y664" s="11"/>
      <c r="AD664" s="11"/>
      <c r="AI664" s="11"/>
      <c r="AN664" s="11"/>
      <c r="AS664" s="11"/>
    </row>
    <row r="665">
      <c r="E665" s="11"/>
      <c r="J665" s="11"/>
      <c r="O665" s="11"/>
      <c r="T665" s="11"/>
      <c r="Y665" s="11"/>
      <c r="AD665" s="11"/>
      <c r="AI665" s="11"/>
      <c r="AN665" s="11"/>
      <c r="AS665" s="11"/>
    </row>
    <row r="666">
      <c r="E666" s="11"/>
      <c r="J666" s="11"/>
      <c r="O666" s="11"/>
      <c r="T666" s="11"/>
      <c r="Y666" s="11"/>
      <c r="AD666" s="11"/>
      <c r="AI666" s="11"/>
      <c r="AN666" s="11"/>
      <c r="AS666" s="11"/>
    </row>
    <row r="667">
      <c r="E667" s="11"/>
      <c r="J667" s="11"/>
      <c r="O667" s="11"/>
      <c r="T667" s="11"/>
      <c r="Y667" s="11"/>
      <c r="AD667" s="11"/>
      <c r="AI667" s="11"/>
      <c r="AN667" s="11"/>
      <c r="AS667" s="11"/>
    </row>
    <row r="668">
      <c r="E668" s="11"/>
      <c r="J668" s="11"/>
      <c r="O668" s="11"/>
      <c r="T668" s="11"/>
      <c r="Y668" s="11"/>
      <c r="AD668" s="11"/>
      <c r="AI668" s="11"/>
      <c r="AN668" s="11"/>
      <c r="AS668" s="11"/>
    </row>
    <row r="669">
      <c r="E669" s="11"/>
      <c r="J669" s="11"/>
      <c r="O669" s="11"/>
      <c r="T669" s="11"/>
      <c r="Y669" s="11"/>
      <c r="AD669" s="11"/>
      <c r="AI669" s="11"/>
      <c r="AN669" s="11"/>
      <c r="AS669" s="11"/>
    </row>
    <row r="670">
      <c r="E670" s="11"/>
      <c r="J670" s="11"/>
      <c r="O670" s="11"/>
      <c r="T670" s="11"/>
      <c r="Y670" s="11"/>
      <c r="AD670" s="11"/>
      <c r="AI670" s="11"/>
      <c r="AN670" s="11"/>
      <c r="AS670" s="11"/>
    </row>
    <row r="671">
      <c r="E671" s="11"/>
      <c r="J671" s="11"/>
      <c r="O671" s="11"/>
      <c r="T671" s="11"/>
      <c r="Y671" s="11"/>
      <c r="AD671" s="11"/>
      <c r="AI671" s="11"/>
      <c r="AN671" s="11"/>
      <c r="AS671" s="11"/>
    </row>
    <row r="672">
      <c r="E672" s="11"/>
      <c r="J672" s="11"/>
      <c r="O672" s="11"/>
      <c r="T672" s="11"/>
      <c r="Y672" s="11"/>
      <c r="AD672" s="11"/>
      <c r="AI672" s="11"/>
      <c r="AN672" s="11"/>
      <c r="AS672" s="11"/>
    </row>
    <row r="673">
      <c r="E673" s="11"/>
      <c r="J673" s="11"/>
      <c r="O673" s="11"/>
      <c r="T673" s="11"/>
      <c r="Y673" s="11"/>
      <c r="AD673" s="11"/>
      <c r="AI673" s="11"/>
      <c r="AN673" s="11"/>
      <c r="AS673" s="11"/>
    </row>
    <row r="674">
      <c r="E674" s="11"/>
      <c r="J674" s="11"/>
      <c r="O674" s="11"/>
      <c r="T674" s="11"/>
      <c r="Y674" s="11"/>
      <c r="AD674" s="11"/>
      <c r="AI674" s="11"/>
      <c r="AN674" s="11"/>
      <c r="AS674" s="11"/>
    </row>
    <row r="675">
      <c r="E675" s="11"/>
      <c r="J675" s="11"/>
      <c r="O675" s="11"/>
      <c r="T675" s="11"/>
      <c r="Y675" s="11"/>
      <c r="AD675" s="11"/>
      <c r="AI675" s="11"/>
      <c r="AN675" s="11"/>
      <c r="AS675" s="11"/>
    </row>
    <row r="676">
      <c r="E676" s="11"/>
      <c r="J676" s="11"/>
      <c r="O676" s="11"/>
      <c r="T676" s="11"/>
      <c r="Y676" s="11"/>
      <c r="AD676" s="11"/>
      <c r="AI676" s="11"/>
      <c r="AN676" s="11"/>
      <c r="AS676" s="11"/>
    </row>
    <row r="677">
      <c r="E677" s="11"/>
      <c r="J677" s="11"/>
      <c r="O677" s="11"/>
      <c r="T677" s="11"/>
      <c r="Y677" s="11"/>
      <c r="AD677" s="11"/>
      <c r="AI677" s="11"/>
      <c r="AN677" s="11"/>
      <c r="AS677" s="11"/>
    </row>
    <row r="678">
      <c r="E678" s="11"/>
      <c r="J678" s="11"/>
      <c r="O678" s="11"/>
      <c r="T678" s="11"/>
      <c r="Y678" s="11"/>
      <c r="AD678" s="11"/>
      <c r="AI678" s="11"/>
      <c r="AN678" s="11"/>
      <c r="AS678" s="11"/>
    </row>
    <row r="679">
      <c r="E679" s="11"/>
      <c r="J679" s="11"/>
      <c r="O679" s="11"/>
      <c r="T679" s="11"/>
      <c r="Y679" s="11"/>
      <c r="AD679" s="11"/>
      <c r="AI679" s="11"/>
      <c r="AN679" s="11"/>
      <c r="AS679" s="11"/>
    </row>
    <row r="680">
      <c r="E680" s="11"/>
      <c r="J680" s="11"/>
      <c r="O680" s="11"/>
      <c r="T680" s="11"/>
      <c r="Y680" s="11"/>
      <c r="AD680" s="11"/>
      <c r="AI680" s="11"/>
      <c r="AN680" s="11"/>
      <c r="AS680" s="11"/>
    </row>
    <row r="681">
      <c r="E681" s="11"/>
      <c r="J681" s="11"/>
      <c r="O681" s="11"/>
      <c r="T681" s="11"/>
      <c r="Y681" s="11"/>
      <c r="AD681" s="11"/>
      <c r="AI681" s="11"/>
      <c r="AN681" s="11"/>
      <c r="AS681" s="11"/>
    </row>
    <row r="682">
      <c r="E682" s="11"/>
      <c r="J682" s="11"/>
      <c r="O682" s="11"/>
      <c r="T682" s="11"/>
      <c r="Y682" s="11"/>
      <c r="AD682" s="11"/>
      <c r="AI682" s="11"/>
      <c r="AN682" s="11"/>
      <c r="AS682" s="11"/>
    </row>
    <row r="683">
      <c r="E683" s="11"/>
      <c r="J683" s="11"/>
      <c r="O683" s="11"/>
      <c r="T683" s="11"/>
      <c r="Y683" s="11"/>
      <c r="AD683" s="11"/>
      <c r="AI683" s="11"/>
      <c r="AN683" s="11"/>
      <c r="AS683" s="11"/>
    </row>
    <row r="684">
      <c r="E684" s="11"/>
      <c r="J684" s="11"/>
      <c r="O684" s="11"/>
      <c r="T684" s="11"/>
      <c r="Y684" s="11"/>
      <c r="AD684" s="11"/>
      <c r="AI684" s="11"/>
      <c r="AN684" s="11"/>
      <c r="AS684" s="11"/>
    </row>
    <row r="685">
      <c r="E685" s="11"/>
      <c r="J685" s="11"/>
      <c r="O685" s="11"/>
      <c r="T685" s="11"/>
      <c r="Y685" s="11"/>
      <c r="AD685" s="11"/>
      <c r="AI685" s="11"/>
      <c r="AN685" s="11"/>
      <c r="AS685" s="11"/>
    </row>
    <row r="686">
      <c r="E686" s="11"/>
      <c r="J686" s="11"/>
      <c r="O686" s="11"/>
      <c r="T686" s="11"/>
      <c r="Y686" s="11"/>
      <c r="AD686" s="11"/>
      <c r="AI686" s="11"/>
      <c r="AN686" s="11"/>
      <c r="AS686" s="11"/>
    </row>
    <row r="687">
      <c r="E687" s="11"/>
      <c r="J687" s="11"/>
      <c r="O687" s="11"/>
      <c r="T687" s="11"/>
      <c r="Y687" s="11"/>
      <c r="AD687" s="11"/>
      <c r="AI687" s="11"/>
      <c r="AN687" s="11"/>
      <c r="AS687" s="11"/>
    </row>
    <row r="688">
      <c r="E688" s="11"/>
      <c r="J688" s="11"/>
      <c r="O688" s="11"/>
      <c r="T688" s="11"/>
      <c r="Y688" s="11"/>
      <c r="AD688" s="11"/>
      <c r="AI688" s="11"/>
      <c r="AN688" s="11"/>
      <c r="AS688" s="11"/>
    </row>
    <row r="689">
      <c r="E689" s="11"/>
      <c r="J689" s="11"/>
      <c r="O689" s="11"/>
      <c r="T689" s="11"/>
      <c r="Y689" s="11"/>
      <c r="AD689" s="11"/>
      <c r="AI689" s="11"/>
      <c r="AN689" s="11"/>
      <c r="AS689" s="11"/>
    </row>
    <row r="690">
      <c r="E690" s="11"/>
      <c r="J690" s="11"/>
      <c r="O690" s="11"/>
      <c r="T690" s="11"/>
      <c r="Y690" s="11"/>
      <c r="AD690" s="11"/>
      <c r="AI690" s="11"/>
      <c r="AN690" s="11"/>
      <c r="AS690" s="11"/>
    </row>
    <row r="691">
      <c r="E691" s="11"/>
      <c r="J691" s="11"/>
      <c r="O691" s="11"/>
      <c r="T691" s="11"/>
      <c r="Y691" s="11"/>
      <c r="AD691" s="11"/>
      <c r="AI691" s="11"/>
      <c r="AN691" s="11"/>
      <c r="AS691" s="11"/>
    </row>
    <row r="692">
      <c r="E692" s="11"/>
      <c r="J692" s="11"/>
      <c r="O692" s="11"/>
      <c r="T692" s="11"/>
      <c r="Y692" s="11"/>
      <c r="AD692" s="11"/>
      <c r="AI692" s="11"/>
      <c r="AN692" s="11"/>
      <c r="AS692" s="11"/>
    </row>
    <row r="693">
      <c r="E693" s="11"/>
      <c r="J693" s="11"/>
      <c r="O693" s="11"/>
      <c r="T693" s="11"/>
      <c r="Y693" s="11"/>
      <c r="AD693" s="11"/>
      <c r="AI693" s="11"/>
      <c r="AN693" s="11"/>
      <c r="AS693" s="11"/>
    </row>
    <row r="694">
      <c r="E694" s="11"/>
      <c r="J694" s="11"/>
      <c r="O694" s="11"/>
      <c r="T694" s="11"/>
      <c r="Y694" s="11"/>
      <c r="AD694" s="11"/>
      <c r="AI694" s="11"/>
      <c r="AN694" s="11"/>
      <c r="AS694" s="11"/>
    </row>
    <row r="695">
      <c r="E695" s="11"/>
      <c r="J695" s="11"/>
      <c r="O695" s="11"/>
      <c r="T695" s="11"/>
      <c r="Y695" s="11"/>
      <c r="AD695" s="11"/>
      <c r="AI695" s="11"/>
      <c r="AN695" s="11"/>
      <c r="AS695" s="11"/>
    </row>
    <row r="696">
      <c r="E696" s="11"/>
      <c r="J696" s="11"/>
      <c r="O696" s="11"/>
      <c r="T696" s="11"/>
      <c r="Y696" s="11"/>
      <c r="AD696" s="11"/>
      <c r="AI696" s="11"/>
      <c r="AN696" s="11"/>
      <c r="AS696" s="11"/>
    </row>
    <row r="697">
      <c r="E697" s="11"/>
      <c r="J697" s="11"/>
      <c r="O697" s="11"/>
      <c r="T697" s="11"/>
      <c r="Y697" s="11"/>
      <c r="AD697" s="11"/>
      <c r="AI697" s="11"/>
      <c r="AN697" s="11"/>
      <c r="AS697" s="11"/>
    </row>
    <row r="698">
      <c r="E698" s="11"/>
      <c r="J698" s="11"/>
      <c r="O698" s="11"/>
      <c r="T698" s="11"/>
      <c r="Y698" s="11"/>
      <c r="AD698" s="11"/>
      <c r="AI698" s="11"/>
      <c r="AN698" s="11"/>
      <c r="AS698" s="11"/>
    </row>
    <row r="699">
      <c r="E699" s="11"/>
      <c r="J699" s="11"/>
      <c r="O699" s="11"/>
      <c r="T699" s="11"/>
      <c r="Y699" s="11"/>
      <c r="AD699" s="11"/>
      <c r="AI699" s="11"/>
      <c r="AN699" s="11"/>
      <c r="AS699" s="11"/>
    </row>
    <row r="700">
      <c r="E700" s="11"/>
      <c r="J700" s="11"/>
      <c r="O700" s="11"/>
      <c r="T700" s="11"/>
      <c r="Y700" s="11"/>
      <c r="AD700" s="11"/>
      <c r="AI700" s="11"/>
      <c r="AN700" s="11"/>
      <c r="AS700" s="11"/>
    </row>
    <row r="701">
      <c r="E701" s="11"/>
      <c r="J701" s="11"/>
      <c r="O701" s="11"/>
      <c r="T701" s="11"/>
      <c r="Y701" s="11"/>
      <c r="AD701" s="11"/>
      <c r="AI701" s="11"/>
      <c r="AN701" s="11"/>
      <c r="AS701" s="11"/>
    </row>
    <row r="702">
      <c r="E702" s="11"/>
      <c r="J702" s="11"/>
      <c r="O702" s="11"/>
      <c r="T702" s="11"/>
      <c r="Y702" s="11"/>
      <c r="AD702" s="11"/>
      <c r="AI702" s="11"/>
      <c r="AN702" s="11"/>
      <c r="AS702" s="11"/>
    </row>
    <row r="703">
      <c r="E703" s="11"/>
      <c r="J703" s="11"/>
      <c r="O703" s="11"/>
      <c r="T703" s="11"/>
      <c r="Y703" s="11"/>
      <c r="AD703" s="11"/>
      <c r="AI703" s="11"/>
      <c r="AN703" s="11"/>
      <c r="AS703" s="11"/>
    </row>
    <row r="704">
      <c r="E704" s="11"/>
      <c r="J704" s="11"/>
      <c r="O704" s="11"/>
      <c r="T704" s="11"/>
      <c r="Y704" s="11"/>
      <c r="AD704" s="11"/>
      <c r="AI704" s="11"/>
      <c r="AN704" s="11"/>
      <c r="AS704" s="11"/>
    </row>
    <row r="705">
      <c r="E705" s="11"/>
      <c r="J705" s="11"/>
      <c r="O705" s="11"/>
      <c r="T705" s="11"/>
      <c r="Y705" s="11"/>
      <c r="AD705" s="11"/>
      <c r="AI705" s="11"/>
      <c r="AN705" s="11"/>
      <c r="AS705" s="11"/>
    </row>
    <row r="706">
      <c r="E706" s="11"/>
      <c r="J706" s="11"/>
      <c r="O706" s="11"/>
      <c r="T706" s="11"/>
      <c r="Y706" s="11"/>
      <c r="AD706" s="11"/>
      <c r="AI706" s="11"/>
      <c r="AN706" s="11"/>
      <c r="AS706" s="11"/>
    </row>
    <row r="707">
      <c r="E707" s="11"/>
      <c r="J707" s="11"/>
      <c r="O707" s="11"/>
      <c r="T707" s="11"/>
      <c r="Y707" s="11"/>
      <c r="AD707" s="11"/>
      <c r="AI707" s="11"/>
      <c r="AN707" s="11"/>
      <c r="AS707" s="11"/>
    </row>
    <row r="708">
      <c r="E708" s="11"/>
      <c r="J708" s="11"/>
      <c r="O708" s="11"/>
      <c r="T708" s="11"/>
      <c r="Y708" s="11"/>
      <c r="AD708" s="11"/>
      <c r="AI708" s="11"/>
      <c r="AN708" s="11"/>
      <c r="AS708" s="11"/>
    </row>
    <row r="709">
      <c r="E709" s="11"/>
      <c r="J709" s="11"/>
      <c r="O709" s="11"/>
      <c r="T709" s="11"/>
      <c r="Y709" s="11"/>
      <c r="AD709" s="11"/>
      <c r="AI709" s="11"/>
      <c r="AN709" s="11"/>
      <c r="AS709" s="11"/>
    </row>
    <row r="710">
      <c r="E710" s="11"/>
      <c r="J710" s="11"/>
      <c r="O710" s="11"/>
      <c r="T710" s="11"/>
      <c r="Y710" s="11"/>
      <c r="AD710" s="11"/>
      <c r="AI710" s="11"/>
      <c r="AN710" s="11"/>
      <c r="AS710" s="11"/>
    </row>
    <row r="711">
      <c r="E711" s="11"/>
      <c r="J711" s="11"/>
      <c r="O711" s="11"/>
      <c r="T711" s="11"/>
      <c r="Y711" s="11"/>
      <c r="AD711" s="11"/>
      <c r="AI711" s="11"/>
      <c r="AN711" s="11"/>
      <c r="AS711" s="11"/>
    </row>
    <row r="712">
      <c r="E712" s="11"/>
      <c r="J712" s="11"/>
      <c r="O712" s="11"/>
      <c r="T712" s="11"/>
      <c r="Y712" s="11"/>
      <c r="AD712" s="11"/>
      <c r="AI712" s="11"/>
      <c r="AN712" s="11"/>
      <c r="AS712" s="11"/>
    </row>
    <row r="713">
      <c r="E713" s="11"/>
      <c r="J713" s="11"/>
      <c r="O713" s="11"/>
      <c r="T713" s="11"/>
      <c r="Y713" s="11"/>
      <c r="AD713" s="11"/>
      <c r="AI713" s="11"/>
      <c r="AN713" s="11"/>
      <c r="AS713" s="11"/>
    </row>
    <row r="714">
      <c r="E714" s="11"/>
      <c r="J714" s="11"/>
      <c r="O714" s="11"/>
      <c r="T714" s="11"/>
      <c r="Y714" s="11"/>
      <c r="AD714" s="11"/>
      <c r="AI714" s="11"/>
      <c r="AN714" s="11"/>
      <c r="AS714" s="11"/>
    </row>
    <row r="715">
      <c r="E715" s="11"/>
      <c r="J715" s="11"/>
      <c r="O715" s="11"/>
      <c r="T715" s="11"/>
      <c r="Y715" s="11"/>
      <c r="AD715" s="11"/>
      <c r="AI715" s="11"/>
      <c r="AN715" s="11"/>
      <c r="AS715" s="11"/>
    </row>
    <row r="716">
      <c r="E716" s="11"/>
      <c r="J716" s="11"/>
      <c r="O716" s="11"/>
      <c r="T716" s="11"/>
      <c r="Y716" s="11"/>
      <c r="AD716" s="11"/>
      <c r="AI716" s="11"/>
      <c r="AN716" s="11"/>
      <c r="AS716" s="11"/>
    </row>
    <row r="717">
      <c r="E717" s="11"/>
      <c r="J717" s="11"/>
      <c r="O717" s="11"/>
      <c r="T717" s="11"/>
      <c r="Y717" s="11"/>
      <c r="AD717" s="11"/>
      <c r="AI717" s="11"/>
      <c r="AN717" s="11"/>
      <c r="AS717" s="11"/>
    </row>
    <row r="718">
      <c r="E718" s="11"/>
      <c r="J718" s="11"/>
      <c r="O718" s="11"/>
      <c r="T718" s="11"/>
      <c r="Y718" s="11"/>
      <c r="AD718" s="11"/>
      <c r="AI718" s="11"/>
      <c r="AN718" s="11"/>
      <c r="AS718" s="11"/>
    </row>
    <row r="719">
      <c r="E719" s="11"/>
      <c r="J719" s="11"/>
      <c r="O719" s="11"/>
      <c r="T719" s="11"/>
      <c r="Y719" s="11"/>
      <c r="AD719" s="11"/>
      <c r="AI719" s="11"/>
      <c r="AN719" s="11"/>
      <c r="AS719" s="11"/>
    </row>
    <row r="720">
      <c r="E720" s="11"/>
      <c r="J720" s="11"/>
      <c r="O720" s="11"/>
      <c r="T720" s="11"/>
      <c r="Y720" s="11"/>
      <c r="AD720" s="11"/>
      <c r="AI720" s="11"/>
      <c r="AN720" s="11"/>
      <c r="AS720" s="11"/>
    </row>
    <row r="721">
      <c r="E721" s="11"/>
      <c r="J721" s="11"/>
      <c r="O721" s="11"/>
      <c r="T721" s="11"/>
      <c r="Y721" s="11"/>
      <c r="AD721" s="11"/>
      <c r="AI721" s="11"/>
      <c r="AN721" s="11"/>
      <c r="AS721" s="11"/>
    </row>
    <row r="722">
      <c r="E722" s="11"/>
      <c r="J722" s="11"/>
      <c r="O722" s="11"/>
      <c r="T722" s="11"/>
      <c r="Y722" s="11"/>
      <c r="AD722" s="11"/>
      <c r="AI722" s="11"/>
      <c r="AN722" s="11"/>
      <c r="AS722" s="11"/>
    </row>
    <row r="723">
      <c r="E723" s="11"/>
      <c r="J723" s="11"/>
      <c r="O723" s="11"/>
      <c r="T723" s="11"/>
      <c r="Y723" s="11"/>
      <c r="AD723" s="11"/>
      <c r="AI723" s="11"/>
      <c r="AN723" s="11"/>
      <c r="AS723" s="11"/>
    </row>
    <row r="724">
      <c r="E724" s="11"/>
      <c r="J724" s="11"/>
      <c r="O724" s="11"/>
      <c r="T724" s="11"/>
      <c r="Y724" s="11"/>
      <c r="AD724" s="11"/>
      <c r="AI724" s="11"/>
      <c r="AN724" s="11"/>
      <c r="AS724" s="11"/>
    </row>
    <row r="725">
      <c r="E725" s="11"/>
      <c r="J725" s="11"/>
      <c r="O725" s="11"/>
      <c r="T725" s="11"/>
      <c r="Y725" s="11"/>
      <c r="AD725" s="11"/>
      <c r="AI725" s="11"/>
      <c r="AN725" s="11"/>
      <c r="AS725" s="11"/>
    </row>
    <row r="726">
      <c r="E726" s="11"/>
      <c r="J726" s="11"/>
      <c r="O726" s="11"/>
      <c r="T726" s="11"/>
      <c r="Y726" s="11"/>
      <c r="AD726" s="11"/>
      <c r="AI726" s="11"/>
      <c r="AN726" s="11"/>
      <c r="AS726" s="11"/>
    </row>
    <row r="727">
      <c r="E727" s="11"/>
      <c r="J727" s="11"/>
      <c r="O727" s="11"/>
      <c r="T727" s="11"/>
      <c r="Y727" s="11"/>
      <c r="AD727" s="11"/>
      <c r="AI727" s="11"/>
      <c r="AN727" s="11"/>
      <c r="AS727" s="11"/>
    </row>
    <row r="728">
      <c r="E728" s="11"/>
      <c r="J728" s="11"/>
      <c r="O728" s="11"/>
      <c r="T728" s="11"/>
      <c r="Y728" s="11"/>
      <c r="AD728" s="11"/>
      <c r="AI728" s="11"/>
      <c r="AN728" s="11"/>
      <c r="AS728" s="11"/>
    </row>
    <row r="729">
      <c r="E729" s="11"/>
      <c r="J729" s="11"/>
      <c r="O729" s="11"/>
      <c r="T729" s="11"/>
      <c r="Y729" s="11"/>
      <c r="AD729" s="11"/>
      <c r="AI729" s="11"/>
      <c r="AN729" s="11"/>
      <c r="AS729" s="11"/>
    </row>
    <row r="730">
      <c r="E730" s="11"/>
      <c r="J730" s="11"/>
      <c r="O730" s="11"/>
      <c r="T730" s="11"/>
      <c r="Y730" s="11"/>
      <c r="AD730" s="11"/>
      <c r="AI730" s="11"/>
      <c r="AN730" s="11"/>
      <c r="AS730" s="11"/>
    </row>
    <row r="731">
      <c r="E731" s="11"/>
      <c r="J731" s="11"/>
      <c r="O731" s="11"/>
      <c r="T731" s="11"/>
      <c r="Y731" s="11"/>
      <c r="AD731" s="11"/>
      <c r="AI731" s="11"/>
      <c r="AN731" s="11"/>
      <c r="AS731" s="11"/>
    </row>
    <row r="732">
      <c r="E732" s="11"/>
      <c r="J732" s="11"/>
      <c r="O732" s="11"/>
      <c r="T732" s="11"/>
      <c r="Y732" s="11"/>
      <c r="AD732" s="11"/>
      <c r="AI732" s="11"/>
      <c r="AN732" s="11"/>
      <c r="AS732" s="11"/>
    </row>
    <row r="733">
      <c r="E733" s="11"/>
      <c r="J733" s="11"/>
      <c r="O733" s="11"/>
      <c r="T733" s="11"/>
      <c r="Y733" s="11"/>
      <c r="AD733" s="11"/>
      <c r="AI733" s="11"/>
      <c r="AN733" s="11"/>
      <c r="AS733" s="11"/>
    </row>
    <row r="734">
      <c r="E734" s="11"/>
      <c r="J734" s="11"/>
      <c r="O734" s="11"/>
      <c r="T734" s="11"/>
      <c r="Y734" s="11"/>
      <c r="AD734" s="11"/>
      <c r="AI734" s="11"/>
      <c r="AN734" s="11"/>
      <c r="AS734" s="11"/>
    </row>
    <row r="735">
      <c r="E735" s="11"/>
      <c r="J735" s="11"/>
      <c r="O735" s="11"/>
      <c r="T735" s="11"/>
      <c r="Y735" s="11"/>
      <c r="AD735" s="11"/>
      <c r="AI735" s="11"/>
      <c r="AN735" s="11"/>
      <c r="AS735" s="11"/>
    </row>
    <row r="736">
      <c r="E736" s="11"/>
      <c r="J736" s="11"/>
      <c r="O736" s="11"/>
      <c r="T736" s="11"/>
      <c r="Y736" s="11"/>
      <c r="AD736" s="11"/>
      <c r="AI736" s="11"/>
      <c r="AN736" s="11"/>
      <c r="AS736" s="11"/>
    </row>
    <row r="737">
      <c r="E737" s="11"/>
      <c r="J737" s="11"/>
      <c r="O737" s="11"/>
      <c r="T737" s="11"/>
      <c r="Y737" s="11"/>
      <c r="AD737" s="11"/>
      <c r="AI737" s="11"/>
      <c r="AN737" s="11"/>
      <c r="AS737" s="11"/>
    </row>
    <row r="738">
      <c r="E738" s="11"/>
      <c r="J738" s="11"/>
      <c r="O738" s="11"/>
      <c r="T738" s="11"/>
      <c r="Y738" s="11"/>
      <c r="AD738" s="11"/>
      <c r="AI738" s="11"/>
      <c r="AN738" s="11"/>
      <c r="AS738" s="11"/>
    </row>
    <row r="739">
      <c r="E739" s="11"/>
      <c r="J739" s="11"/>
      <c r="O739" s="11"/>
      <c r="T739" s="11"/>
      <c r="Y739" s="11"/>
      <c r="AD739" s="11"/>
      <c r="AI739" s="11"/>
      <c r="AN739" s="11"/>
      <c r="AS739" s="11"/>
    </row>
    <row r="740">
      <c r="E740" s="11"/>
      <c r="J740" s="11"/>
      <c r="O740" s="11"/>
      <c r="T740" s="11"/>
      <c r="Y740" s="11"/>
      <c r="AD740" s="11"/>
      <c r="AI740" s="11"/>
      <c r="AN740" s="11"/>
      <c r="AS740" s="11"/>
    </row>
    <row r="741">
      <c r="E741" s="11"/>
      <c r="J741" s="11"/>
      <c r="O741" s="11"/>
      <c r="T741" s="11"/>
      <c r="Y741" s="11"/>
      <c r="AD741" s="11"/>
      <c r="AI741" s="11"/>
      <c r="AN741" s="11"/>
      <c r="AS741" s="11"/>
    </row>
    <row r="742">
      <c r="E742" s="11"/>
      <c r="J742" s="11"/>
      <c r="O742" s="11"/>
      <c r="T742" s="11"/>
      <c r="Y742" s="11"/>
      <c r="AD742" s="11"/>
      <c r="AI742" s="11"/>
      <c r="AN742" s="11"/>
      <c r="AS742" s="11"/>
    </row>
    <row r="743">
      <c r="E743" s="11"/>
      <c r="J743" s="11"/>
      <c r="O743" s="11"/>
      <c r="T743" s="11"/>
      <c r="Y743" s="11"/>
      <c r="AD743" s="11"/>
      <c r="AI743" s="11"/>
      <c r="AN743" s="11"/>
      <c r="AS743" s="11"/>
    </row>
    <row r="744">
      <c r="E744" s="11"/>
      <c r="J744" s="11"/>
      <c r="O744" s="11"/>
      <c r="T744" s="11"/>
      <c r="Y744" s="11"/>
      <c r="AD744" s="11"/>
      <c r="AI744" s="11"/>
      <c r="AN744" s="11"/>
      <c r="AS744" s="11"/>
    </row>
    <row r="745">
      <c r="E745" s="11"/>
      <c r="J745" s="11"/>
      <c r="O745" s="11"/>
      <c r="T745" s="11"/>
      <c r="Y745" s="11"/>
      <c r="AD745" s="11"/>
      <c r="AI745" s="11"/>
      <c r="AN745" s="11"/>
      <c r="AS745" s="11"/>
    </row>
    <row r="746">
      <c r="E746" s="11"/>
      <c r="J746" s="11"/>
      <c r="O746" s="11"/>
      <c r="T746" s="11"/>
      <c r="Y746" s="11"/>
      <c r="AD746" s="11"/>
      <c r="AI746" s="11"/>
      <c r="AN746" s="11"/>
      <c r="AS746" s="11"/>
    </row>
    <row r="747">
      <c r="E747" s="11"/>
      <c r="J747" s="11"/>
      <c r="O747" s="11"/>
      <c r="T747" s="11"/>
      <c r="Y747" s="11"/>
      <c r="AD747" s="11"/>
      <c r="AI747" s="11"/>
      <c r="AN747" s="11"/>
      <c r="AS747" s="11"/>
    </row>
    <row r="748">
      <c r="E748" s="11"/>
      <c r="J748" s="11"/>
      <c r="O748" s="11"/>
      <c r="T748" s="11"/>
      <c r="Y748" s="11"/>
      <c r="AD748" s="11"/>
      <c r="AI748" s="11"/>
      <c r="AN748" s="11"/>
      <c r="AS748" s="11"/>
    </row>
    <row r="749">
      <c r="E749" s="11"/>
      <c r="J749" s="11"/>
      <c r="O749" s="11"/>
      <c r="T749" s="11"/>
      <c r="Y749" s="11"/>
      <c r="AD749" s="11"/>
      <c r="AI749" s="11"/>
      <c r="AN749" s="11"/>
      <c r="AS749" s="11"/>
    </row>
    <row r="750">
      <c r="E750" s="11"/>
      <c r="J750" s="11"/>
      <c r="O750" s="11"/>
      <c r="T750" s="11"/>
      <c r="Y750" s="11"/>
      <c r="AD750" s="11"/>
      <c r="AI750" s="11"/>
      <c r="AN750" s="11"/>
      <c r="AS750" s="11"/>
    </row>
    <row r="751">
      <c r="E751" s="11"/>
      <c r="J751" s="11"/>
      <c r="O751" s="11"/>
      <c r="T751" s="11"/>
      <c r="Y751" s="11"/>
      <c r="AD751" s="11"/>
      <c r="AI751" s="11"/>
      <c r="AN751" s="11"/>
      <c r="AS751" s="11"/>
    </row>
    <row r="752">
      <c r="E752" s="11"/>
      <c r="J752" s="11"/>
      <c r="O752" s="11"/>
      <c r="T752" s="11"/>
      <c r="Y752" s="11"/>
      <c r="AD752" s="11"/>
      <c r="AI752" s="11"/>
      <c r="AN752" s="11"/>
      <c r="AS752" s="11"/>
    </row>
    <row r="753">
      <c r="E753" s="11"/>
      <c r="J753" s="11"/>
      <c r="O753" s="11"/>
      <c r="T753" s="11"/>
      <c r="Y753" s="11"/>
      <c r="AD753" s="11"/>
      <c r="AI753" s="11"/>
      <c r="AN753" s="11"/>
      <c r="AS753" s="11"/>
    </row>
    <row r="754">
      <c r="E754" s="11"/>
      <c r="J754" s="11"/>
      <c r="O754" s="11"/>
      <c r="T754" s="11"/>
      <c r="Y754" s="11"/>
      <c r="AD754" s="11"/>
      <c r="AI754" s="11"/>
      <c r="AN754" s="11"/>
      <c r="AS754" s="11"/>
    </row>
    <row r="755">
      <c r="E755" s="11"/>
      <c r="J755" s="11"/>
      <c r="O755" s="11"/>
      <c r="T755" s="11"/>
      <c r="Y755" s="11"/>
      <c r="AD755" s="11"/>
      <c r="AI755" s="11"/>
      <c r="AN755" s="11"/>
      <c r="AS755" s="11"/>
    </row>
    <row r="756">
      <c r="E756" s="11"/>
      <c r="J756" s="11"/>
      <c r="O756" s="11"/>
      <c r="T756" s="11"/>
      <c r="Y756" s="11"/>
      <c r="AD756" s="11"/>
      <c r="AI756" s="11"/>
      <c r="AN756" s="11"/>
      <c r="AS756" s="11"/>
    </row>
    <row r="757">
      <c r="E757" s="11"/>
      <c r="J757" s="11"/>
      <c r="O757" s="11"/>
      <c r="T757" s="11"/>
      <c r="Y757" s="11"/>
      <c r="AD757" s="11"/>
      <c r="AI757" s="11"/>
      <c r="AN757" s="11"/>
      <c r="AS757" s="11"/>
    </row>
    <row r="758">
      <c r="E758" s="11"/>
      <c r="J758" s="11"/>
      <c r="O758" s="11"/>
      <c r="T758" s="11"/>
      <c r="Y758" s="11"/>
      <c r="AD758" s="11"/>
      <c r="AI758" s="11"/>
      <c r="AN758" s="11"/>
      <c r="AS758" s="11"/>
    </row>
    <row r="759">
      <c r="E759" s="11"/>
      <c r="J759" s="11"/>
      <c r="O759" s="11"/>
      <c r="T759" s="11"/>
      <c r="Y759" s="11"/>
      <c r="AD759" s="11"/>
      <c r="AI759" s="11"/>
      <c r="AN759" s="11"/>
      <c r="AS759" s="11"/>
    </row>
    <row r="760">
      <c r="E760" s="11"/>
      <c r="J760" s="11"/>
      <c r="O760" s="11"/>
      <c r="T760" s="11"/>
      <c r="Y760" s="11"/>
      <c r="AD760" s="11"/>
      <c r="AI760" s="11"/>
      <c r="AN760" s="11"/>
      <c r="AS760" s="11"/>
    </row>
    <row r="761">
      <c r="E761" s="11"/>
      <c r="J761" s="11"/>
      <c r="O761" s="11"/>
      <c r="T761" s="11"/>
      <c r="Y761" s="11"/>
      <c r="AD761" s="11"/>
      <c r="AI761" s="11"/>
      <c r="AN761" s="11"/>
      <c r="AS761" s="11"/>
    </row>
    <row r="762">
      <c r="E762" s="11"/>
      <c r="J762" s="11"/>
      <c r="O762" s="11"/>
      <c r="T762" s="11"/>
      <c r="Y762" s="11"/>
      <c r="AD762" s="11"/>
      <c r="AI762" s="11"/>
      <c r="AN762" s="11"/>
      <c r="AS762" s="11"/>
    </row>
    <row r="763">
      <c r="E763" s="11"/>
      <c r="J763" s="11"/>
      <c r="O763" s="11"/>
      <c r="T763" s="11"/>
      <c r="Y763" s="11"/>
      <c r="AD763" s="11"/>
      <c r="AI763" s="11"/>
      <c r="AN763" s="11"/>
      <c r="AS763" s="11"/>
    </row>
    <row r="764">
      <c r="E764" s="11"/>
      <c r="J764" s="11"/>
      <c r="O764" s="11"/>
      <c r="T764" s="11"/>
      <c r="Y764" s="11"/>
      <c r="AD764" s="11"/>
      <c r="AI764" s="11"/>
      <c r="AN764" s="11"/>
      <c r="AS764" s="11"/>
    </row>
    <row r="765">
      <c r="E765" s="11"/>
      <c r="J765" s="11"/>
      <c r="O765" s="11"/>
      <c r="T765" s="11"/>
      <c r="Y765" s="11"/>
      <c r="AD765" s="11"/>
      <c r="AI765" s="11"/>
      <c r="AN765" s="11"/>
      <c r="AS765" s="11"/>
    </row>
    <row r="766">
      <c r="E766" s="11"/>
      <c r="J766" s="11"/>
      <c r="O766" s="11"/>
      <c r="T766" s="11"/>
      <c r="Y766" s="11"/>
      <c r="AD766" s="11"/>
      <c r="AI766" s="11"/>
      <c r="AN766" s="11"/>
      <c r="AS766" s="11"/>
    </row>
    <row r="767">
      <c r="E767" s="11"/>
      <c r="J767" s="11"/>
      <c r="O767" s="11"/>
      <c r="T767" s="11"/>
      <c r="Y767" s="11"/>
      <c r="AD767" s="11"/>
      <c r="AI767" s="11"/>
      <c r="AN767" s="11"/>
      <c r="AS767" s="11"/>
    </row>
    <row r="768">
      <c r="E768" s="11"/>
      <c r="J768" s="11"/>
      <c r="O768" s="11"/>
      <c r="T768" s="11"/>
      <c r="Y768" s="11"/>
      <c r="AD768" s="11"/>
      <c r="AI768" s="11"/>
      <c r="AN768" s="11"/>
      <c r="AS768" s="11"/>
    </row>
    <row r="769">
      <c r="E769" s="11"/>
      <c r="J769" s="11"/>
      <c r="O769" s="11"/>
      <c r="T769" s="11"/>
      <c r="Y769" s="11"/>
      <c r="AD769" s="11"/>
      <c r="AI769" s="11"/>
      <c r="AN769" s="11"/>
      <c r="AS769" s="11"/>
    </row>
    <row r="770">
      <c r="E770" s="11"/>
      <c r="J770" s="11"/>
      <c r="O770" s="11"/>
      <c r="T770" s="11"/>
      <c r="Y770" s="11"/>
      <c r="AD770" s="11"/>
      <c r="AI770" s="11"/>
      <c r="AN770" s="11"/>
      <c r="AS770" s="11"/>
    </row>
    <row r="771">
      <c r="E771" s="11"/>
      <c r="J771" s="11"/>
      <c r="O771" s="11"/>
      <c r="T771" s="11"/>
      <c r="Y771" s="11"/>
      <c r="AD771" s="11"/>
      <c r="AI771" s="11"/>
      <c r="AN771" s="11"/>
      <c r="AS771" s="11"/>
    </row>
    <row r="772">
      <c r="E772" s="11"/>
      <c r="J772" s="11"/>
      <c r="O772" s="11"/>
      <c r="T772" s="11"/>
      <c r="Y772" s="11"/>
      <c r="AD772" s="11"/>
      <c r="AI772" s="11"/>
      <c r="AN772" s="11"/>
      <c r="AS772" s="11"/>
    </row>
    <row r="773">
      <c r="E773" s="11"/>
      <c r="J773" s="11"/>
      <c r="O773" s="11"/>
      <c r="T773" s="11"/>
      <c r="Y773" s="11"/>
      <c r="AD773" s="11"/>
      <c r="AI773" s="11"/>
      <c r="AN773" s="11"/>
      <c r="AS773" s="11"/>
    </row>
    <row r="774">
      <c r="E774" s="11"/>
      <c r="J774" s="11"/>
      <c r="O774" s="11"/>
      <c r="T774" s="11"/>
      <c r="Y774" s="11"/>
      <c r="AD774" s="11"/>
      <c r="AI774" s="11"/>
      <c r="AN774" s="11"/>
      <c r="AS774" s="11"/>
    </row>
    <row r="775">
      <c r="E775" s="11"/>
      <c r="J775" s="11"/>
      <c r="O775" s="11"/>
      <c r="T775" s="11"/>
      <c r="Y775" s="11"/>
      <c r="AD775" s="11"/>
      <c r="AI775" s="11"/>
      <c r="AN775" s="11"/>
      <c r="AS775" s="11"/>
    </row>
    <row r="776">
      <c r="E776" s="11"/>
      <c r="J776" s="11"/>
      <c r="O776" s="11"/>
      <c r="T776" s="11"/>
      <c r="Y776" s="11"/>
      <c r="AD776" s="11"/>
      <c r="AI776" s="11"/>
      <c r="AN776" s="11"/>
      <c r="AS776" s="11"/>
    </row>
    <row r="777">
      <c r="E777" s="11"/>
      <c r="J777" s="11"/>
      <c r="O777" s="11"/>
      <c r="T777" s="11"/>
      <c r="Y777" s="11"/>
      <c r="AD777" s="11"/>
      <c r="AI777" s="11"/>
      <c r="AN777" s="11"/>
      <c r="AS777" s="11"/>
    </row>
    <row r="778">
      <c r="E778" s="11"/>
      <c r="J778" s="11"/>
      <c r="O778" s="11"/>
      <c r="T778" s="11"/>
      <c r="Y778" s="11"/>
      <c r="AD778" s="11"/>
      <c r="AI778" s="11"/>
      <c r="AN778" s="11"/>
      <c r="AS778" s="11"/>
    </row>
    <row r="779">
      <c r="E779" s="11"/>
      <c r="J779" s="11"/>
      <c r="O779" s="11"/>
      <c r="T779" s="11"/>
      <c r="Y779" s="11"/>
      <c r="AD779" s="11"/>
      <c r="AI779" s="11"/>
      <c r="AN779" s="11"/>
      <c r="AS779" s="11"/>
    </row>
    <row r="780">
      <c r="E780" s="11"/>
      <c r="J780" s="11"/>
      <c r="O780" s="11"/>
      <c r="T780" s="11"/>
      <c r="Y780" s="11"/>
      <c r="AD780" s="11"/>
      <c r="AI780" s="11"/>
      <c r="AN780" s="11"/>
      <c r="AS780" s="11"/>
    </row>
    <row r="781">
      <c r="E781" s="11"/>
      <c r="J781" s="11"/>
      <c r="O781" s="11"/>
      <c r="T781" s="11"/>
      <c r="Y781" s="11"/>
      <c r="AD781" s="11"/>
      <c r="AI781" s="11"/>
      <c r="AN781" s="11"/>
      <c r="AS781" s="11"/>
    </row>
    <row r="782">
      <c r="E782" s="11"/>
      <c r="J782" s="11"/>
      <c r="O782" s="11"/>
      <c r="T782" s="11"/>
      <c r="Y782" s="11"/>
      <c r="AD782" s="11"/>
      <c r="AI782" s="11"/>
      <c r="AN782" s="11"/>
      <c r="AS782" s="11"/>
    </row>
    <row r="783">
      <c r="E783" s="11"/>
      <c r="J783" s="11"/>
      <c r="O783" s="11"/>
      <c r="T783" s="11"/>
      <c r="Y783" s="11"/>
      <c r="AD783" s="11"/>
      <c r="AI783" s="11"/>
      <c r="AN783" s="11"/>
      <c r="AS783" s="11"/>
    </row>
    <row r="784">
      <c r="E784" s="11"/>
      <c r="J784" s="11"/>
      <c r="O784" s="11"/>
      <c r="T784" s="11"/>
      <c r="Y784" s="11"/>
      <c r="AD784" s="11"/>
      <c r="AI784" s="11"/>
      <c r="AN784" s="11"/>
      <c r="AS784" s="11"/>
    </row>
    <row r="785">
      <c r="E785" s="11"/>
      <c r="J785" s="11"/>
      <c r="O785" s="11"/>
      <c r="T785" s="11"/>
      <c r="Y785" s="11"/>
      <c r="AD785" s="11"/>
      <c r="AI785" s="11"/>
      <c r="AN785" s="11"/>
      <c r="AS785" s="11"/>
    </row>
    <row r="786">
      <c r="E786" s="11"/>
      <c r="J786" s="11"/>
      <c r="O786" s="11"/>
      <c r="T786" s="11"/>
      <c r="Y786" s="11"/>
      <c r="AD786" s="11"/>
      <c r="AI786" s="11"/>
      <c r="AN786" s="11"/>
      <c r="AS786" s="11"/>
    </row>
    <row r="787">
      <c r="E787" s="11"/>
      <c r="J787" s="11"/>
      <c r="O787" s="11"/>
      <c r="T787" s="11"/>
      <c r="Y787" s="11"/>
      <c r="AD787" s="11"/>
      <c r="AI787" s="11"/>
      <c r="AN787" s="11"/>
      <c r="AS787" s="11"/>
    </row>
    <row r="788">
      <c r="E788" s="11"/>
      <c r="J788" s="11"/>
      <c r="O788" s="11"/>
      <c r="T788" s="11"/>
      <c r="Y788" s="11"/>
      <c r="AD788" s="11"/>
      <c r="AI788" s="11"/>
      <c r="AN788" s="11"/>
      <c r="AS788" s="11"/>
    </row>
    <row r="789">
      <c r="E789" s="11"/>
      <c r="J789" s="11"/>
      <c r="O789" s="11"/>
      <c r="T789" s="11"/>
      <c r="Y789" s="11"/>
      <c r="AD789" s="11"/>
      <c r="AI789" s="11"/>
      <c r="AN789" s="11"/>
      <c r="AS789" s="11"/>
    </row>
    <row r="790">
      <c r="E790" s="11"/>
      <c r="J790" s="11"/>
      <c r="O790" s="11"/>
      <c r="T790" s="11"/>
      <c r="Y790" s="11"/>
      <c r="AD790" s="11"/>
      <c r="AI790" s="11"/>
      <c r="AN790" s="11"/>
      <c r="AS790" s="11"/>
    </row>
    <row r="791">
      <c r="E791" s="11"/>
      <c r="J791" s="11"/>
      <c r="O791" s="11"/>
      <c r="T791" s="11"/>
      <c r="Y791" s="11"/>
      <c r="AD791" s="11"/>
      <c r="AI791" s="11"/>
      <c r="AN791" s="11"/>
      <c r="AS791" s="11"/>
    </row>
    <row r="792">
      <c r="E792" s="11"/>
      <c r="J792" s="11"/>
      <c r="O792" s="11"/>
      <c r="T792" s="11"/>
      <c r="Y792" s="11"/>
      <c r="AD792" s="11"/>
      <c r="AI792" s="11"/>
      <c r="AN792" s="11"/>
      <c r="AS792" s="11"/>
    </row>
    <row r="793">
      <c r="E793" s="11"/>
      <c r="J793" s="11"/>
      <c r="O793" s="11"/>
      <c r="T793" s="11"/>
      <c r="Y793" s="11"/>
      <c r="AD793" s="11"/>
      <c r="AI793" s="11"/>
      <c r="AN793" s="11"/>
      <c r="AS793" s="11"/>
    </row>
    <row r="794">
      <c r="E794" s="11"/>
      <c r="J794" s="11"/>
      <c r="O794" s="11"/>
      <c r="T794" s="11"/>
      <c r="Y794" s="11"/>
      <c r="AD794" s="11"/>
      <c r="AI794" s="11"/>
      <c r="AN794" s="11"/>
      <c r="AS794" s="11"/>
    </row>
    <row r="795">
      <c r="E795" s="11"/>
      <c r="J795" s="11"/>
      <c r="O795" s="11"/>
      <c r="T795" s="11"/>
      <c r="Y795" s="11"/>
      <c r="AD795" s="11"/>
      <c r="AI795" s="11"/>
      <c r="AN795" s="11"/>
      <c r="AS795" s="11"/>
    </row>
    <row r="796">
      <c r="E796" s="11"/>
      <c r="J796" s="11"/>
      <c r="O796" s="11"/>
      <c r="T796" s="11"/>
      <c r="Y796" s="11"/>
      <c r="AD796" s="11"/>
      <c r="AI796" s="11"/>
      <c r="AN796" s="11"/>
      <c r="AS796" s="11"/>
    </row>
    <row r="797">
      <c r="E797" s="11"/>
      <c r="J797" s="11"/>
      <c r="O797" s="11"/>
      <c r="T797" s="11"/>
      <c r="Y797" s="11"/>
      <c r="AD797" s="11"/>
      <c r="AI797" s="11"/>
      <c r="AN797" s="11"/>
      <c r="AS797" s="11"/>
    </row>
    <row r="798">
      <c r="E798" s="11"/>
      <c r="J798" s="11"/>
      <c r="O798" s="11"/>
      <c r="T798" s="11"/>
      <c r="Y798" s="11"/>
      <c r="AD798" s="11"/>
      <c r="AI798" s="11"/>
      <c r="AN798" s="11"/>
      <c r="AS798" s="11"/>
    </row>
    <row r="799">
      <c r="E799" s="11"/>
      <c r="J799" s="11"/>
      <c r="O799" s="11"/>
      <c r="T799" s="11"/>
      <c r="Y799" s="11"/>
      <c r="AD799" s="11"/>
      <c r="AI799" s="11"/>
      <c r="AN799" s="11"/>
      <c r="AS799" s="11"/>
    </row>
    <row r="800">
      <c r="E800" s="11"/>
      <c r="J800" s="11"/>
      <c r="O800" s="11"/>
      <c r="T800" s="11"/>
      <c r="Y800" s="11"/>
      <c r="AD800" s="11"/>
      <c r="AI800" s="11"/>
      <c r="AN800" s="11"/>
      <c r="AS800" s="11"/>
    </row>
    <row r="801">
      <c r="E801" s="11"/>
      <c r="J801" s="11"/>
      <c r="O801" s="11"/>
      <c r="T801" s="11"/>
      <c r="Y801" s="11"/>
      <c r="AD801" s="11"/>
      <c r="AI801" s="11"/>
      <c r="AN801" s="11"/>
      <c r="AS801" s="11"/>
    </row>
    <row r="802">
      <c r="E802" s="11"/>
      <c r="J802" s="11"/>
      <c r="O802" s="11"/>
      <c r="T802" s="11"/>
      <c r="Y802" s="11"/>
      <c r="AD802" s="11"/>
      <c r="AI802" s="11"/>
      <c r="AN802" s="11"/>
      <c r="AS802" s="11"/>
    </row>
    <row r="803">
      <c r="E803" s="11"/>
      <c r="J803" s="11"/>
      <c r="O803" s="11"/>
      <c r="T803" s="11"/>
      <c r="Y803" s="11"/>
      <c r="AD803" s="11"/>
      <c r="AI803" s="11"/>
      <c r="AN803" s="11"/>
      <c r="AS803" s="11"/>
    </row>
    <row r="804">
      <c r="E804" s="11"/>
      <c r="J804" s="11"/>
      <c r="O804" s="11"/>
      <c r="T804" s="11"/>
      <c r="Y804" s="11"/>
      <c r="AD804" s="11"/>
      <c r="AI804" s="11"/>
      <c r="AN804" s="11"/>
      <c r="AS804" s="11"/>
    </row>
    <row r="805">
      <c r="E805" s="11"/>
      <c r="J805" s="11"/>
      <c r="O805" s="11"/>
      <c r="T805" s="11"/>
      <c r="Y805" s="11"/>
      <c r="AD805" s="11"/>
      <c r="AI805" s="11"/>
      <c r="AN805" s="11"/>
      <c r="AS805" s="11"/>
    </row>
    <row r="806">
      <c r="E806" s="11"/>
      <c r="J806" s="11"/>
      <c r="O806" s="11"/>
      <c r="T806" s="11"/>
      <c r="Y806" s="11"/>
      <c r="AD806" s="11"/>
      <c r="AI806" s="11"/>
      <c r="AN806" s="11"/>
      <c r="AS806" s="11"/>
    </row>
    <row r="807">
      <c r="E807" s="11"/>
      <c r="J807" s="11"/>
      <c r="O807" s="11"/>
      <c r="T807" s="11"/>
      <c r="Y807" s="11"/>
      <c r="AD807" s="11"/>
      <c r="AI807" s="11"/>
      <c r="AN807" s="11"/>
      <c r="AS807" s="11"/>
    </row>
    <row r="808">
      <c r="E808" s="11"/>
      <c r="J808" s="11"/>
      <c r="O808" s="11"/>
      <c r="T808" s="11"/>
      <c r="Y808" s="11"/>
      <c r="AD808" s="11"/>
      <c r="AI808" s="11"/>
      <c r="AN808" s="11"/>
      <c r="AS808" s="11"/>
    </row>
    <row r="809">
      <c r="E809" s="11"/>
      <c r="J809" s="11"/>
      <c r="O809" s="11"/>
      <c r="T809" s="11"/>
      <c r="Y809" s="11"/>
      <c r="AD809" s="11"/>
      <c r="AI809" s="11"/>
      <c r="AN809" s="11"/>
      <c r="AS809" s="11"/>
    </row>
    <row r="810">
      <c r="E810" s="11"/>
      <c r="J810" s="11"/>
      <c r="O810" s="11"/>
      <c r="T810" s="11"/>
      <c r="Y810" s="11"/>
      <c r="AD810" s="11"/>
      <c r="AI810" s="11"/>
      <c r="AN810" s="11"/>
      <c r="AS810" s="11"/>
    </row>
    <row r="811">
      <c r="E811" s="11"/>
      <c r="J811" s="11"/>
      <c r="O811" s="11"/>
      <c r="T811" s="11"/>
      <c r="Y811" s="11"/>
      <c r="AD811" s="11"/>
      <c r="AI811" s="11"/>
      <c r="AN811" s="11"/>
      <c r="AS811" s="11"/>
    </row>
    <row r="812">
      <c r="E812" s="11"/>
      <c r="J812" s="11"/>
      <c r="O812" s="11"/>
      <c r="T812" s="11"/>
      <c r="Y812" s="11"/>
      <c r="AD812" s="11"/>
      <c r="AI812" s="11"/>
      <c r="AN812" s="11"/>
      <c r="AS812" s="11"/>
    </row>
    <row r="813">
      <c r="E813" s="11"/>
      <c r="J813" s="11"/>
      <c r="O813" s="11"/>
      <c r="T813" s="11"/>
      <c r="Y813" s="11"/>
      <c r="AD813" s="11"/>
      <c r="AI813" s="11"/>
      <c r="AN813" s="11"/>
      <c r="AS813" s="11"/>
    </row>
    <row r="814">
      <c r="E814" s="11"/>
      <c r="J814" s="11"/>
      <c r="O814" s="11"/>
      <c r="T814" s="11"/>
      <c r="Y814" s="11"/>
      <c r="AD814" s="11"/>
      <c r="AI814" s="11"/>
      <c r="AN814" s="11"/>
      <c r="AS814" s="11"/>
    </row>
    <row r="815">
      <c r="E815" s="11"/>
      <c r="J815" s="11"/>
      <c r="O815" s="11"/>
      <c r="T815" s="11"/>
      <c r="Y815" s="11"/>
      <c r="AD815" s="11"/>
      <c r="AI815" s="11"/>
      <c r="AN815" s="11"/>
      <c r="AS815" s="11"/>
    </row>
    <row r="816">
      <c r="E816" s="11"/>
      <c r="J816" s="11"/>
      <c r="O816" s="11"/>
      <c r="T816" s="11"/>
      <c r="Y816" s="11"/>
      <c r="AD816" s="11"/>
      <c r="AI816" s="11"/>
      <c r="AN816" s="11"/>
      <c r="AS816" s="11"/>
    </row>
    <row r="817">
      <c r="E817" s="11"/>
      <c r="J817" s="11"/>
      <c r="O817" s="11"/>
      <c r="T817" s="11"/>
      <c r="Y817" s="11"/>
      <c r="AD817" s="11"/>
      <c r="AI817" s="11"/>
      <c r="AN817" s="11"/>
      <c r="AS817" s="11"/>
    </row>
    <row r="818">
      <c r="E818" s="11"/>
      <c r="J818" s="11"/>
      <c r="O818" s="11"/>
      <c r="T818" s="11"/>
      <c r="Y818" s="11"/>
      <c r="AD818" s="11"/>
      <c r="AI818" s="11"/>
      <c r="AN818" s="11"/>
      <c r="AS818" s="11"/>
    </row>
    <row r="819">
      <c r="E819" s="11"/>
      <c r="J819" s="11"/>
      <c r="O819" s="11"/>
      <c r="T819" s="11"/>
      <c r="Y819" s="11"/>
      <c r="AD819" s="11"/>
      <c r="AI819" s="11"/>
      <c r="AN819" s="11"/>
      <c r="AS819" s="11"/>
    </row>
    <row r="820">
      <c r="E820" s="11"/>
      <c r="J820" s="11"/>
      <c r="O820" s="11"/>
      <c r="T820" s="11"/>
      <c r="Y820" s="11"/>
      <c r="AD820" s="11"/>
      <c r="AI820" s="11"/>
      <c r="AN820" s="11"/>
      <c r="AS820" s="11"/>
    </row>
    <row r="821">
      <c r="E821" s="11"/>
      <c r="J821" s="11"/>
      <c r="O821" s="11"/>
      <c r="T821" s="11"/>
      <c r="Y821" s="11"/>
      <c r="AD821" s="11"/>
      <c r="AI821" s="11"/>
      <c r="AN821" s="11"/>
      <c r="AS821" s="11"/>
    </row>
    <row r="822">
      <c r="E822" s="11"/>
      <c r="J822" s="11"/>
      <c r="O822" s="11"/>
      <c r="T822" s="11"/>
      <c r="Y822" s="11"/>
      <c r="AD822" s="11"/>
      <c r="AI822" s="11"/>
      <c r="AN822" s="11"/>
      <c r="AS822" s="11"/>
    </row>
    <row r="823">
      <c r="E823" s="11"/>
      <c r="J823" s="11"/>
      <c r="O823" s="11"/>
      <c r="T823" s="11"/>
      <c r="Y823" s="11"/>
      <c r="AD823" s="11"/>
      <c r="AI823" s="11"/>
      <c r="AN823" s="11"/>
      <c r="AS823" s="11"/>
    </row>
    <row r="824">
      <c r="E824" s="11"/>
      <c r="J824" s="11"/>
      <c r="O824" s="11"/>
      <c r="T824" s="11"/>
      <c r="Y824" s="11"/>
      <c r="AD824" s="11"/>
      <c r="AI824" s="11"/>
      <c r="AN824" s="11"/>
      <c r="AS824" s="11"/>
    </row>
    <row r="825">
      <c r="E825" s="11"/>
      <c r="J825" s="11"/>
      <c r="O825" s="11"/>
      <c r="T825" s="11"/>
      <c r="Y825" s="11"/>
      <c r="AD825" s="11"/>
      <c r="AI825" s="11"/>
      <c r="AN825" s="11"/>
      <c r="AS825" s="11"/>
    </row>
    <row r="826">
      <c r="E826" s="11"/>
      <c r="J826" s="11"/>
      <c r="O826" s="11"/>
      <c r="T826" s="11"/>
      <c r="Y826" s="11"/>
      <c r="AD826" s="11"/>
      <c r="AI826" s="11"/>
      <c r="AN826" s="11"/>
      <c r="AS826" s="11"/>
    </row>
    <row r="827">
      <c r="E827" s="11"/>
      <c r="J827" s="11"/>
      <c r="O827" s="11"/>
      <c r="T827" s="11"/>
      <c r="Y827" s="11"/>
      <c r="AD827" s="11"/>
      <c r="AI827" s="11"/>
      <c r="AN827" s="11"/>
      <c r="AS827" s="11"/>
    </row>
    <row r="828">
      <c r="E828" s="11"/>
      <c r="J828" s="11"/>
      <c r="O828" s="11"/>
      <c r="T828" s="11"/>
      <c r="Y828" s="11"/>
      <c r="AD828" s="11"/>
      <c r="AI828" s="11"/>
      <c r="AN828" s="11"/>
      <c r="AS828" s="11"/>
    </row>
    <row r="829">
      <c r="E829" s="11"/>
      <c r="J829" s="11"/>
      <c r="O829" s="11"/>
      <c r="T829" s="11"/>
      <c r="Y829" s="11"/>
      <c r="AD829" s="11"/>
      <c r="AI829" s="11"/>
      <c r="AN829" s="11"/>
      <c r="AS829" s="11"/>
    </row>
    <row r="830">
      <c r="E830" s="11"/>
      <c r="J830" s="11"/>
      <c r="O830" s="11"/>
      <c r="T830" s="11"/>
      <c r="Y830" s="11"/>
      <c r="AD830" s="11"/>
      <c r="AI830" s="11"/>
      <c r="AN830" s="11"/>
      <c r="AS830" s="11"/>
    </row>
    <row r="831">
      <c r="E831" s="11"/>
      <c r="J831" s="11"/>
      <c r="O831" s="11"/>
      <c r="T831" s="11"/>
      <c r="Y831" s="11"/>
      <c r="AD831" s="11"/>
      <c r="AI831" s="11"/>
      <c r="AN831" s="11"/>
      <c r="AS831" s="11"/>
    </row>
    <row r="832">
      <c r="E832" s="11"/>
      <c r="J832" s="11"/>
      <c r="O832" s="11"/>
      <c r="T832" s="11"/>
      <c r="Y832" s="11"/>
      <c r="AD832" s="11"/>
      <c r="AI832" s="11"/>
      <c r="AN832" s="11"/>
      <c r="AS832" s="11"/>
    </row>
    <row r="833">
      <c r="E833" s="11"/>
      <c r="J833" s="11"/>
      <c r="O833" s="11"/>
      <c r="T833" s="11"/>
      <c r="Y833" s="11"/>
      <c r="AD833" s="11"/>
      <c r="AI833" s="11"/>
      <c r="AN833" s="11"/>
      <c r="AS833" s="11"/>
    </row>
    <row r="834">
      <c r="E834" s="11"/>
      <c r="J834" s="11"/>
      <c r="O834" s="11"/>
      <c r="T834" s="11"/>
      <c r="Y834" s="11"/>
      <c r="AD834" s="11"/>
      <c r="AI834" s="11"/>
      <c r="AN834" s="11"/>
      <c r="AS834" s="11"/>
    </row>
    <row r="835">
      <c r="E835" s="11"/>
      <c r="J835" s="11"/>
      <c r="O835" s="11"/>
      <c r="T835" s="11"/>
      <c r="Y835" s="11"/>
      <c r="AD835" s="11"/>
      <c r="AI835" s="11"/>
      <c r="AN835" s="11"/>
      <c r="AS835" s="11"/>
    </row>
    <row r="836">
      <c r="E836" s="11"/>
      <c r="J836" s="11"/>
      <c r="O836" s="11"/>
      <c r="T836" s="11"/>
      <c r="Y836" s="11"/>
      <c r="AD836" s="11"/>
      <c r="AI836" s="11"/>
      <c r="AN836" s="11"/>
      <c r="AS836" s="11"/>
    </row>
    <row r="837">
      <c r="E837" s="11"/>
      <c r="J837" s="11"/>
      <c r="O837" s="11"/>
      <c r="T837" s="11"/>
      <c r="Y837" s="11"/>
      <c r="AD837" s="11"/>
      <c r="AI837" s="11"/>
      <c r="AN837" s="11"/>
      <c r="AS837" s="11"/>
    </row>
    <row r="838">
      <c r="E838" s="11"/>
      <c r="J838" s="11"/>
      <c r="O838" s="11"/>
      <c r="T838" s="11"/>
      <c r="Y838" s="11"/>
      <c r="AD838" s="11"/>
      <c r="AI838" s="11"/>
      <c r="AN838" s="11"/>
      <c r="AS838" s="11"/>
    </row>
    <row r="839">
      <c r="E839" s="11"/>
      <c r="J839" s="11"/>
      <c r="O839" s="11"/>
      <c r="T839" s="11"/>
      <c r="Y839" s="11"/>
      <c r="AD839" s="11"/>
      <c r="AI839" s="11"/>
      <c r="AN839" s="11"/>
      <c r="AS839" s="11"/>
    </row>
    <row r="840">
      <c r="E840" s="11"/>
      <c r="J840" s="11"/>
      <c r="O840" s="11"/>
      <c r="T840" s="11"/>
      <c r="Y840" s="11"/>
      <c r="AD840" s="11"/>
      <c r="AI840" s="11"/>
      <c r="AN840" s="11"/>
      <c r="AS840" s="11"/>
    </row>
    <row r="841">
      <c r="E841" s="11"/>
      <c r="J841" s="11"/>
      <c r="O841" s="11"/>
      <c r="T841" s="11"/>
      <c r="Y841" s="11"/>
      <c r="AD841" s="11"/>
      <c r="AI841" s="11"/>
      <c r="AN841" s="11"/>
      <c r="AS841" s="11"/>
    </row>
    <row r="842">
      <c r="E842" s="11"/>
      <c r="J842" s="11"/>
      <c r="O842" s="11"/>
      <c r="T842" s="11"/>
      <c r="Y842" s="11"/>
      <c r="AD842" s="11"/>
      <c r="AI842" s="11"/>
      <c r="AN842" s="11"/>
      <c r="AS842" s="11"/>
    </row>
    <row r="843">
      <c r="E843" s="11"/>
      <c r="J843" s="11"/>
      <c r="O843" s="11"/>
      <c r="T843" s="11"/>
      <c r="Y843" s="11"/>
      <c r="AD843" s="11"/>
      <c r="AI843" s="11"/>
      <c r="AN843" s="11"/>
      <c r="AS843" s="11"/>
    </row>
    <row r="844">
      <c r="E844" s="11"/>
      <c r="J844" s="11"/>
      <c r="O844" s="11"/>
      <c r="T844" s="11"/>
      <c r="Y844" s="11"/>
      <c r="AD844" s="11"/>
      <c r="AI844" s="11"/>
      <c r="AN844" s="11"/>
      <c r="AS844" s="11"/>
    </row>
    <row r="845">
      <c r="E845" s="11"/>
      <c r="J845" s="11"/>
      <c r="O845" s="11"/>
      <c r="T845" s="11"/>
      <c r="Y845" s="11"/>
      <c r="AD845" s="11"/>
      <c r="AI845" s="11"/>
      <c r="AN845" s="11"/>
      <c r="AS845" s="11"/>
    </row>
    <row r="846">
      <c r="E846" s="11"/>
      <c r="J846" s="11"/>
      <c r="O846" s="11"/>
      <c r="T846" s="11"/>
      <c r="Y846" s="11"/>
      <c r="AD846" s="11"/>
      <c r="AI846" s="11"/>
      <c r="AN846" s="11"/>
      <c r="AS846" s="11"/>
    </row>
    <row r="847">
      <c r="E847" s="11"/>
      <c r="J847" s="11"/>
      <c r="O847" s="11"/>
      <c r="T847" s="11"/>
      <c r="Y847" s="11"/>
      <c r="AD847" s="11"/>
      <c r="AI847" s="11"/>
      <c r="AN847" s="11"/>
      <c r="AS847" s="11"/>
    </row>
    <row r="848">
      <c r="E848" s="11"/>
      <c r="J848" s="11"/>
      <c r="O848" s="11"/>
      <c r="T848" s="11"/>
      <c r="Y848" s="11"/>
      <c r="AD848" s="11"/>
      <c r="AI848" s="11"/>
      <c r="AN848" s="11"/>
      <c r="AS848" s="11"/>
    </row>
    <row r="849">
      <c r="E849" s="11"/>
      <c r="J849" s="11"/>
      <c r="O849" s="11"/>
      <c r="T849" s="11"/>
      <c r="Y849" s="11"/>
      <c r="AD849" s="11"/>
      <c r="AI849" s="11"/>
      <c r="AN849" s="11"/>
      <c r="AS849" s="11"/>
    </row>
    <row r="850">
      <c r="E850" s="11"/>
      <c r="J850" s="11"/>
      <c r="O850" s="11"/>
      <c r="T850" s="11"/>
      <c r="Y850" s="11"/>
      <c r="AD850" s="11"/>
      <c r="AI850" s="11"/>
      <c r="AN850" s="11"/>
      <c r="AS850" s="11"/>
    </row>
    <row r="851">
      <c r="E851" s="11"/>
      <c r="J851" s="11"/>
      <c r="O851" s="11"/>
      <c r="T851" s="11"/>
      <c r="Y851" s="11"/>
      <c r="AD851" s="11"/>
      <c r="AI851" s="11"/>
      <c r="AN851" s="11"/>
      <c r="AS851" s="11"/>
    </row>
    <row r="852">
      <c r="E852" s="11"/>
      <c r="J852" s="11"/>
      <c r="O852" s="11"/>
      <c r="T852" s="11"/>
      <c r="Y852" s="11"/>
      <c r="AD852" s="11"/>
      <c r="AI852" s="11"/>
      <c r="AN852" s="11"/>
      <c r="AS852" s="11"/>
    </row>
    <row r="853">
      <c r="E853" s="11"/>
      <c r="J853" s="11"/>
      <c r="O853" s="11"/>
      <c r="T853" s="11"/>
      <c r="Y853" s="11"/>
      <c r="AD853" s="11"/>
      <c r="AI853" s="11"/>
      <c r="AN853" s="11"/>
      <c r="AS853" s="11"/>
    </row>
    <row r="854">
      <c r="E854" s="11"/>
      <c r="J854" s="11"/>
      <c r="O854" s="11"/>
      <c r="T854" s="11"/>
      <c r="Y854" s="11"/>
      <c r="AD854" s="11"/>
      <c r="AI854" s="11"/>
      <c r="AN854" s="11"/>
      <c r="AS854" s="11"/>
    </row>
    <row r="855">
      <c r="E855" s="11"/>
      <c r="J855" s="11"/>
      <c r="O855" s="11"/>
      <c r="T855" s="11"/>
      <c r="Y855" s="11"/>
      <c r="AD855" s="11"/>
      <c r="AI855" s="11"/>
      <c r="AN855" s="11"/>
      <c r="AS855" s="11"/>
    </row>
    <row r="856">
      <c r="E856" s="11"/>
      <c r="J856" s="11"/>
      <c r="O856" s="11"/>
      <c r="T856" s="11"/>
      <c r="Y856" s="11"/>
      <c r="AD856" s="11"/>
      <c r="AI856" s="11"/>
      <c r="AN856" s="11"/>
      <c r="AS856" s="11"/>
    </row>
    <row r="857">
      <c r="E857" s="11"/>
      <c r="J857" s="11"/>
      <c r="O857" s="11"/>
      <c r="T857" s="11"/>
      <c r="Y857" s="11"/>
      <c r="AD857" s="11"/>
      <c r="AI857" s="11"/>
      <c r="AN857" s="11"/>
      <c r="AS857" s="11"/>
    </row>
    <row r="858">
      <c r="E858" s="11"/>
      <c r="J858" s="11"/>
      <c r="O858" s="11"/>
      <c r="T858" s="11"/>
      <c r="Y858" s="11"/>
      <c r="AD858" s="11"/>
      <c r="AI858" s="11"/>
      <c r="AN858" s="11"/>
      <c r="AS858" s="11"/>
    </row>
    <row r="859">
      <c r="E859" s="11"/>
      <c r="J859" s="11"/>
      <c r="O859" s="11"/>
      <c r="T859" s="11"/>
      <c r="Y859" s="11"/>
      <c r="AD859" s="11"/>
      <c r="AI859" s="11"/>
      <c r="AN859" s="11"/>
      <c r="AS859" s="11"/>
    </row>
    <row r="860">
      <c r="E860" s="11"/>
      <c r="J860" s="11"/>
      <c r="O860" s="11"/>
      <c r="T860" s="11"/>
      <c r="Y860" s="11"/>
      <c r="AD860" s="11"/>
      <c r="AI860" s="11"/>
      <c r="AN860" s="11"/>
      <c r="AS860" s="11"/>
    </row>
    <row r="861">
      <c r="E861" s="11"/>
      <c r="J861" s="11"/>
      <c r="O861" s="11"/>
      <c r="T861" s="11"/>
      <c r="Y861" s="11"/>
      <c r="AD861" s="11"/>
      <c r="AI861" s="11"/>
      <c r="AN861" s="11"/>
      <c r="AS861" s="11"/>
    </row>
    <row r="862">
      <c r="E862" s="11"/>
      <c r="J862" s="11"/>
      <c r="O862" s="11"/>
      <c r="T862" s="11"/>
      <c r="Y862" s="11"/>
      <c r="AD862" s="11"/>
      <c r="AI862" s="11"/>
      <c r="AN862" s="11"/>
      <c r="AS862" s="11"/>
    </row>
    <row r="863">
      <c r="E863" s="11"/>
      <c r="J863" s="11"/>
      <c r="O863" s="11"/>
      <c r="T863" s="11"/>
      <c r="Y863" s="11"/>
      <c r="AD863" s="11"/>
      <c r="AI863" s="11"/>
      <c r="AN863" s="11"/>
      <c r="AS863" s="11"/>
    </row>
    <row r="864">
      <c r="E864" s="11"/>
      <c r="J864" s="11"/>
      <c r="O864" s="11"/>
      <c r="T864" s="11"/>
      <c r="Y864" s="11"/>
      <c r="AD864" s="11"/>
      <c r="AI864" s="11"/>
      <c r="AN864" s="11"/>
      <c r="AS864" s="11"/>
    </row>
    <row r="865">
      <c r="E865" s="11"/>
      <c r="J865" s="11"/>
      <c r="O865" s="11"/>
      <c r="T865" s="11"/>
      <c r="Y865" s="11"/>
      <c r="AD865" s="11"/>
      <c r="AI865" s="11"/>
      <c r="AN865" s="11"/>
      <c r="AS865" s="11"/>
    </row>
    <row r="866">
      <c r="E866" s="11"/>
      <c r="J866" s="11"/>
      <c r="O866" s="11"/>
      <c r="T866" s="11"/>
      <c r="Y866" s="11"/>
      <c r="AD866" s="11"/>
      <c r="AI866" s="11"/>
      <c r="AN866" s="11"/>
      <c r="AS866" s="11"/>
    </row>
    <row r="867">
      <c r="E867" s="11"/>
      <c r="J867" s="11"/>
      <c r="O867" s="11"/>
      <c r="T867" s="11"/>
      <c r="Y867" s="11"/>
      <c r="AD867" s="11"/>
      <c r="AI867" s="11"/>
      <c r="AN867" s="11"/>
      <c r="AS867" s="11"/>
    </row>
    <row r="868">
      <c r="E868" s="11"/>
      <c r="J868" s="11"/>
      <c r="O868" s="11"/>
      <c r="T868" s="11"/>
      <c r="Y868" s="11"/>
      <c r="AD868" s="11"/>
      <c r="AI868" s="11"/>
      <c r="AN868" s="11"/>
      <c r="AS868" s="11"/>
    </row>
    <row r="869">
      <c r="E869" s="11"/>
      <c r="J869" s="11"/>
      <c r="O869" s="11"/>
      <c r="T869" s="11"/>
      <c r="Y869" s="11"/>
      <c r="AD869" s="11"/>
      <c r="AI869" s="11"/>
      <c r="AN869" s="11"/>
      <c r="AS869" s="11"/>
    </row>
    <row r="870">
      <c r="E870" s="11"/>
      <c r="J870" s="11"/>
      <c r="O870" s="11"/>
      <c r="T870" s="11"/>
      <c r="Y870" s="11"/>
      <c r="AD870" s="11"/>
      <c r="AI870" s="11"/>
      <c r="AN870" s="11"/>
      <c r="AS870" s="11"/>
    </row>
    <row r="871">
      <c r="E871" s="11"/>
      <c r="J871" s="11"/>
      <c r="O871" s="11"/>
      <c r="T871" s="11"/>
      <c r="Y871" s="11"/>
      <c r="AD871" s="11"/>
      <c r="AI871" s="11"/>
      <c r="AN871" s="11"/>
      <c r="AS871" s="11"/>
    </row>
    <row r="872">
      <c r="E872" s="11"/>
      <c r="J872" s="11"/>
      <c r="O872" s="11"/>
      <c r="T872" s="11"/>
      <c r="Y872" s="11"/>
      <c r="AD872" s="11"/>
      <c r="AI872" s="11"/>
      <c r="AN872" s="11"/>
      <c r="AS872" s="11"/>
    </row>
    <row r="873">
      <c r="E873" s="11"/>
      <c r="J873" s="11"/>
      <c r="O873" s="11"/>
      <c r="T873" s="11"/>
      <c r="Y873" s="11"/>
      <c r="AD873" s="11"/>
      <c r="AI873" s="11"/>
      <c r="AN873" s="11"/>
      <c r="AS873" s="11"/>
    </row>
    <row r="874">
      <c r="E874" s="11"/>
      <c r="J874" s="11"/>
      <c r="O874" s="11"/>
      <c r="T874" s="11"/>
      <c r="Y874" s="11"/>
      <c r="AD874" s="11"/>
      <c r="AI874" s="11"/>
      <c r="AN874" s="11"/>
      <c r="AS874" s="11"/>
    </row>
    <row r="875">
      <c r="E875" s="11"/>
      <c r="J875" s="11"/>
      <c r="O875" s="11"/>
      <c r="T875" s="11"/>
      <c r="Y875" s="11"/>
      <c r="AD875" s="11"/>
      <c r="AI875" s="11"/>
      <c r="AN875" s="11"/>
      <c r="AS875" s="11"/>
    </row>
    <row r="876">
      <c r="E876" s="11"/>
      <c r="J876" s="11"/>
      <c r="O876" s="11"/>
      <c r="T876" s="11"/>
      <c r="Y876" s="11"/>
      <c r="AD876" s="11"/>
      <c r="AI876" s="11"/>
      <c r="AN876" s="11"/>
      <c r="AS876" s="11"/>
    </row>
    <row r="877">
      <c r="E877" s="11"/>
      <c r="J877" s="11"/>
      <c r="O877" s="11"/>
      <c r="T877" s="11"/>
      <c r="Y877" s="11"/>
      <c r="AD877" s="11"/>
      <c r="AI877" s="11"/>
      <c r="AN877" s="11"/>
      <c r="AS877" s="11"/>
    </row>
    <row r="878">
      <c r="E878" s="11"/>
      <c r="J878" s="11"/>
      <c r="O878" s="11"/>
      <c r="T878" s="11"/>
      <c r="Y878" s="11"/>
      <c r="AD878" s="11"/>
      <c r="AI878" s="11"/>
      <c r="AN878" s="11"/>
      <c r="AS878" s="11"/>
    </row>
    <row r="879">
      <c r="E879" s="11"/>
      <c r="J879" s="11"/>
      <c r="O879" s="11"/>
      <c r="T879" s="11"/>
      <c r="Y879" s="11"/>
      <c r="AD879" s="11"/>
      <c r="AI879" s="11"/>
      <c r="AN879" s="11"/>
      <c r="AS879" s="11"/>
    </row>
    <row r="880">
      <c r="E880" s="11"/>
      <c r="J880" s="11"/>
      <c r="O880" s="11"/>
      <c r="T880" s="11"/>
      <c r="Y880" s="11"/>
      <c r="AD880" s="11"/>
      <c r="AI880" s="11"/>
      <c r="AN880" s="11"/>
      <c r="AS880" s="11"/>
    </row>
    <row r="881">
      <c r="E881" s="11"/>
      <c r="J881" s="11"/>
      <c r="O881" s="11"/>
      <c r="T881" s="11"/>
      <c r="Y881" s="11"/>
      <c r="AD881" s="11"/>
      <c r="AI881" s="11"/>
      <c r="AN881" s="11"/>
      <c r="AS881" s="11"/>
    </row>
    <row r="882">
      <c r="E882" s="11"/>
      <c r="J882" s="11"/>
      <c r="O882" s="11"/>
      <c r="T882" s="11"/>
      <c r="Y882" s="11"/>
      <c r="AD882" s="11"/>
      <c r="AI882" s="11"/>
      <c r="AN882" s="11"/>
      <c r="AS882" s="11"/>
    </row>
    <row r="883">
      <c r="E883" s="11"/>
      <c r="J883" s="11"/>
      <c r="O883" s="11"/>
      <c r="T883" s="11"/>
      <c r="Y883" s="11"/>
      <c r="AD883" s="11"/>
      <c r="AI883" s="11"/>
      <c r="AN883" s="11"/>
      <c r="AS883" s="11"/>
    </row>
    <row r="884">
      <c r="E884" s="11"/>
      <c r="J884" s="11"/>
      <c r="O884" s="11"/>
      <c r="T884" s="11"/>
      <c r="Y884" s="11"/>
      <c r="AD884" s="11"/>
      <c r="AI884" s="11"/>
      <c r="AN884" s="11"/>
      <c r="AS884" s="11"/>
    </row>
    <row r="885">
      <c r="E885" s="11"/>
      <c r="J885" s="11"/>
      <c r="O885" s="11"/>
      <c r="T885" s="11"/>
      <c r="Y885" s="11"/>
      <c r="AD885" s="11"/>
      <c r="AI885" s="11"/>
      <c r="AN885" s="11"/>
      <c r="AS885" s="11"/>
    </row>
    <row r="886">
      <c r="E886" s="11"/>
      <c r="J886" s="11"/>
      <c r="O886" s="11"/>
      <c r="T886" s="11"/>
      <c r="Y886" s="11"/>
      <c r="AD886" s="11"/>
      <c r="AI886" s="11"/>
      <c r="AN886" s="11"/>
      <c r="AS886" s="11"/>
    </row>
    <row r="887">
      <c r="E887" s="11"/>
      <c r="J887" s="11"/>
      <c r="O887" s="11"/>
      <c r="T887" s="11"/>
      <c r="Y887" s="11"/>
      <c r="AD887" s="11"/>
      <c r="AI887" s="11"/>
      <c r="AN887" s="11"/>
      <c r="AS887" s="11"/>
    </row>
    <row r="888">
      <c r="E888" s="11"/>
      <c r="J888" s="11"/>
      <c r="O888" s="11"/>
      <c r="T888" s="11"/>
      <c r="Y888" s="11"/>
      <c r="AD888" s="11"/>
      <c r="AI888" s="11"/>
      <c r="AN888" s="11"/>
      <c r="AS888" s="11"/>
    </row>
    <row r="889">
      <c r="E889" s="11"/>
      <c r="J889" s="11"/>
      <c r="O889" s="11"/>
      <c r="T889" s="11"/>
      <c r="Y889" s="11"/>
      <c r="AD889" s="11"/>
      <c r="AI889" s="11"/>
      <c r="AN889" s="11"/>
      <c r="AS889" s="11"/>
    </row>
    <row r="890">
      <c r="E890" s="11"/>
      <c r="J890" s="11"/>
      <c r="O890" s="11"/>
      <c r="T890" s="11"/>
      <c r="Y890" s="11"/>
      <c r="AD890" s="11"/>
      <c r="AI890" s="11"/>
      <c r="AN890" s="11"/>
      <c r="AS890" s="11"/>
    </row>
    <row r="891">
      <c r="E891" s="11"/>
      <c r="J891" s="11"/>
      <c r="O891" s="11"/>
      <c r="T891" s="11"/>
      <c r="Y891" s="11"/>
      <c r="AD891" s="11"/>
      <c r="AI891" s="11"/>
      <c r="AN891" s="11"/>
      <c r="AS891" s="11"/>
    </row>
    <row r="892">
      <c r="E892" s="11"/>
      <c r="J892" s="11"/>
      <c r="O892" s="11"/>
      <c r="T892" s="11"/>
      <c r="Y892" s="11"/>
      <c r="AD892" s="11"/>
      <c r="AI892" s="11"/>
      <c r="AN892" s="11"/>
      <c r="AS892" s="11"/>
    </row>
    <row r="893">
      <c r="E893" s="11"/>
      <c r="J893" s="11"/>
      <c r="O893" s="11"/>
      <c r="T893" s="11"/>
      <c r="Y893" s="11"/>
      <c r="AD893" s="11"/>
      <c r="AI893" s="11"/>
      <c r="AN893" s="11"/>
      <c r="AS893" s="11"/>
    </row>
    <row r="894">
      <c r="E894" s="11"/>
      <c r="J894" s="11"/>
      <c r="O894" s="11"/>
      <c r="T894" s="11"/>
      <c r="Y894" s="11"/>
      <c r="AD894" s="11"/>
      <c r="AI894" s="11"/>
      <c r="AN894" s="11"/>
      <c r="AS894" s="11"/>
    </row>
    <row r="895">
      <c r="E895" s="11"/>
      <c r="J895" s="11"/>
      <c r="O895" s="11"/>
      <c r="T895" s="11"/>
      <c r="Y895" s="11"/>
      <c r="AD895" s="11"/>
      <c r="AI895" s="11"/>
      <c r="AN895" s="11"/>
      <c r="AS895" s="11"/>
    </row>
    <row r="896">
      <c r="E896" s="11"/>
      <c r="J896" s="11"/>
      <c r="O896" s="11"/>
      <c r="T896" s="11"/>
      <c r="Y896" s="11"/>
      <c r="AD896" s="11"/>
      <c r="AI896" s="11"/>
      <c r="AN896" s="11"/>
      <c r="AS896" s="11"/>
    </row>
    <row r="897">
      <c r="E897" s="11"/>
      <c r="J897" s="11"/>
      <c r="O897" s="11"/>
      <c r="T897" s="11"/>
      <c r="Y897" s="11"/>
      <c r="AD897" s="11"/>
      <c r="AI897" s="11"/>
      <c r="AN897" s="11"/>
      <c r="AS897" s="11"/>
    </row>
    <row r="898">
      <c r="E898" s="11"/>
      <c r="J898" s="11"/>
      <c r="O898" s="11"/>
      <c r="T898" s="11"/>
      <c r="Y898" s="11"/>
      <c r="AD898" s="11"/>
      <c r="AI898" s="11"/>
      <c r="AN898" s="11"/>
      <c r="AS898" s="11"/>
    </row>
    <row r="899">
      <c r="E899" s="11"/>
      <c r="J899" s="11"/>
      <c r="O899" s="11"/>
      <c r="T899" s="11"/>
      <c r="Y899" s="11"/>
      <c r="AD899" s="11"/>
      <c r="AI899" s="11"/>
      <c r="AN899" s="11"/>
      <c r="AS899" s="11"/>
    </row>
    <row r="900">
      <c r="E900" s="11"/>
      <c r="J900" s="11"/>
      <c r="O900" s="11"/>
      <c r="T900" s="11"/>
      <c r="Y900" s="11"/>
      <c r="AD900" s="11"/>
      <c r="AI900" s="11"/>
      <c r="AN900" s="11"/>
      <c r="AS900" s="11"/>
    </row>
    <row r="901">
      <c r="E901" s="11"/>
      <c r="J901" s="11"/>
      <c r="O901" s="11"/>
      <c r="T901" s="11"/>
      <c r="Y901" s="11"/>
      <c r="AD901" s="11"/>
      <c r="AI901" s="11"/>
      <c r="AN901" s="11"/>
      <c r="AS901" s="11"/>
    </row>
    <row r="902">
      <c r="E902" s="11"/>
      <c r="J902" s="11"/>
      <c r="O902" s="11"/>
      <c r="T902" s="11"/>
      <c r="Y902" s="11"/>
      <c r="AD902" s="11"/>
      <c r="AI902" s="11"/>
      <c r="AN902" s="11"/>
      <c r="AS902" s="11"/>
    </row>
    <row r="903">
      <c r="E903" s="11"/>
      <c r="J903" s="11"/>
      <c r="O903" s="11"/>
      <c r="T903" s="11"/>
      <c r="Y903" s="11"/>
      <c r="AD903" s="11"/>
      <c r="AI903" s="11"/>
      <c r="AN903" s="11"/>
      <c r="AS903" s="11"/>
    </row>
    <row r="904">
      <c r="E904" s="11"/>
      <c r="J904" s="11"/>
      <c r="O904" s="11"/>
      <c r="T904" s="11"/>
      <c r="Y904" s="11"/>
      <c r="AD904" s="11"/>
      <c r="AI904" s="11"/>
      <c r="AN904" s="11"/>
      <c r="AS904" s="11"/>
    </row>
    <row r="905">
      <c r="E905" s="11"/>
      <c r="J905" s="11"/>
      <c r="O905" s="11"/>
      <c r="T905" s="11"/>
      <c r="Y905" s="11"/>
      <c r="AD905" s="11"/>
      <c r="AI905" s="11"/>
      <c r="AN905" s="11"/>
      <c r="AS905" s="11"/>
    </row>
    <row r="906">
      <c r="E906" s="11"/>
      <c r="J906" s="11"/>
      <c r="O906" s="11"/>
      <c r="T906" s="11"/>
      <c r="Y906" s="11"/>
      <c r="AD906" s="11"/>
      <c r="AI906" s="11"/>
      <c r="AN906" s="11"/>
      <c r="AS906" s="11"/>
    </row>
    <row r="907">
      <c r="E907" s="11"/>
      <c r="J907" s="11"/>
      <c r="O907" s="11"/>
      <c r="T907" s="11"/>
      <c r="Y907" s="11"/>
      <c r="AD907" s="11"/>
      <c r="AI907" s="11"/>
      <c r="AN907" s="11"/>
      <c r="AS907" s="11"/>
    </row>
    <row r="908">
      <c r="E908" s="11"/>
      <c r="J908" s="11"/>
      <c r="O908" s="11"/>
      <c r="T908" s="11"/>
      <c r="Y908" s="11"/>
      <c r="AD908" s="11"/>
      <c r="AI908" s="11"/>
      <c r="AN908" s="11"/>
      <c r="AS908" s="11"/>
    </row>
    <row r="909">
      <c r="E909" s="11"/>
      <c r="J909" s="11"/>
      <c r="O909" s="11"/>
      <c r="T909" s="11"/>
      <c r="Y909" s="11"/>
      <c r="AD909" s="11"/>
      <c r="AI909" s="11"/>
      <c r="AN909" s="11"/>
      <c r="AS909" s="11"/>
    </row>
    <row r="910">
      <c r="E910" s="11"/>
      <c r="J910" s="11"/>
      <c r="O910" s="11"/>
      <c r="T910" s="11"/>
      <c r="Y910" s="11"/>
      <c r="AD910" s="11"/>
      <c r="AI910" s="11"/>
      <c r="AN910" s="11"/>
      <c r="AS910" s="11"/>
    </row>
    <row r="911">
      <c r="E911" s="11"/>
      <c r="J911" s="11"/>
      <c r="O911" s="11"/>
      <c r="T911" s="11"/>
      <c r="Y911" s="11"/>
      <c r="AD911" s="11"/>
      <c r="AI911" s="11"/>
      <c r="AN911" s="11"/>
      <c r="AS911" s="11"/>
    </row>
    <row r="912">
      <c r="E912" s="11"/>
      <c r="J912" s="11"/>
      <c r="O912" s="11"/>
      <c r="T912" s="11"/>
      <c r="Y912" s="11"/>
      <c r="AD912" s="11"/>
      <c r="AI912" s="11"/>
      <c r="AN912" s="11"/>
      <c r="AS912" s="11"/>
    </row>
    <row r="913">
      <c r="E913" s="11"/>
      <c r="J913" s="11"/>
      <c r="O913" s="11"/>
      <c r="T913" s="11"/>
      <c r="Y913" s="11"/>
      <c r="AD913" s="11"/>
      <c r="AI913" s="11"/>
      <c r="AN913" s="11"/>
      <c r="AS913" s="11"/>
    </row>
    <row r="914">
      <c r="E914" s="11"/>
      <c r="J914" s="11"/>
      <c r="O914" s="11"/>
      <c r="T914" s="11"/>
      <c r="Y914" s="11"/>
      <c r="AD914" s="11"/>
      <c r="AI914" s="11"/>
      <c r="AN914" s="11"/>
      <c r="AS914" s="11"/>
    </row>
    <row r="915">
      <c r="E915" s="11"/>
      <c r="J915" s="11"/>
      <c r="O915" s="11"/>
      <c r="T915" s="11"/>
      <c r="Y915" s="11"/>
      <c r="AD915" s="11"/>
      <c r="AI915" s="11"/>
      <c r="AN915" s="11"/>
      <c r="AS915" s="11"/>
    </row>
    <row r="916">
      <c r="E916" s="11"/>
      <c r="J916" s="11"/>
      <c r="O916" s="11"/>
      <c r="T916" s="11"/>
      <c r="Y916" s="11"/>
      <c r="AD916" s="11"/>
      <c r="AI916" s="11"/>
      <c r="AN916" s="11"/>
      <c r="AS916" s="11"/>
    </row>
    <row r="917">
      <c r="E917" s="11"/>
      <c r="J917" s="11"/>
      <c r="O917" s="11"/>
      <c r="T917" s="11"/>
      <c r="Y917" s="11"/>
      <c r="AD917" s="11"/>
      <c r="AI917" s="11"/>
      <c r="AN917" s="11"/>
      <c r="AS917" s="11"/>
    </row>
    <row r="918">
      <c r="E918" s="11"/>
      <c r="J918" s="11"/>
      <c r="O918" s="11"/>
      <c r="T918" s="11"/>
      <c r="Y918" s="11"/>
      <c r="AD918" s="11"/>
      <c r="AI918" s="11"/>
      <c r="AN918" s="11"/>
      <c r="AS918" s="11"/>
    </row>
    <row r="919">
      <c r="E919" s="11"/>
      <c r="J919" s="11"/>
      <c r="O919" s="11"/>
      <c r="T919" s="11"/>
      <c r="Y919" s="11"/>
      <c r="AD919" s="11"/>
      <c r="AI919" s="11"/>
      <c r="AN919" s="11"/>
      <c r="AS919" s="11"/>
    </row>
    <row r="920">
      <c r="E920" s="11"/>
      <c r="J920" s="11"/>
      <c r="O920" s="11"/>
      <c r="T920" s="11"/>
      <c r="Y920" s="11"/>
      <c r="AD920" s="11"/>
      <c r="AI920" s="11"/>
      <c r="AN920" s="11"/>
      <c r="AS920" s="11"/>
    </row>
    <row r="921">
      <c r="E921" s="11"/>
      <c r="J921" s="11"/>
      <c r="O921" s="11"/>
      <c r="T921" s="11"/>
      <c r="Y921" s="11"/>
      <c r="AD921" s="11"/>
      <c r="AI921" s="11"/>
      <c r="AN921" s="11"/>
      <c r="AS921" s="11"/>
    </row>
    <row r="922">
      <c r="E922" s="11"/>
      <c r="J922" s="11"/>
      <c r="O922" s="11"/>
      <c r="T922" s="11"/>
      <c r="Y922" s="11"/>
      <c r="AD922" s="11"/>
      <c r="AI922" s="11"/>
      <c r="AN922" s="11"/>
      <c r="AS922" s="11"/>
    </row>
    <row r="923">
      <c r="E923" s="11"/>
      <c r="J923" s="11"/>
      <c r="O923" s="11"/>
      <c r="T923" s="11"/>
      <c r="Y923" s="11"/>
      <c r="AD923" s="11"/>
      <c r="AI923" s="11"/>
      <c r="AN923" s="11"/>
      <c r="AS923" s="11"/>
    </row>
    <row r="924">
      <c r="E924" s="11"/>
      <c r="J924" s="11"/>
      <c r="O924" s="11"/>
      <c r="T924" s="11"/>
      <c r="Y924" s="11"/>
      <c r="AD924" s="11"/>
      <c r="AI924" s="11"/>
      <c r="AN924" s="11"/>
      <c r="AS924" s="11"/>
    </row>
    <row r="925">
      <c r="E925" s="11"/>
      <c r="J925" s="11"/>
      <c r="O925" s="11"/>
      <c r="T925" s="11"/>
      <c r="Y925" s="11"/>
      <c r="AD925" s="11"/>
      <c r="AI925" s="11"/>
      <c r="AN925" s="11"/>
      <c r="AS925" s="11"/>
    </row>
    <row r="926">
      <c r="E926" s="11"/>
      <c r="J926" s="11"/>
      <c r="O926" s="11"/>
      <c r="T926" s="11"/>
      <c r="Y926" s="11"/>
      <c r="AD926" s="11"/>
      <c r="AI926" s="11"/>
      <c r="AN926" s="11"/>
      <c r="AS926" s="11"/>
    </row>
    <row r="927">
      <c r="E927" s="11"/>
      <c r="J927" s="11"/>
      <c r="O927" s="11"/>
      <c r="T927" s="11"/>
      <c r="Y927" s="11"/>
      <c r="AD927" s="11"/>
      <c r="AI927" s="11"/>
      <c r="AN927" s="11"/>
      <c r="AS927" s="11"/>
    </row>
    <row r="928">
      <c r="E928" s="11"/>
      <c r="J928" s="11"/>
      <c r="O928" s="11"/>
      <c r="T928" s="11"/>
      <c r="Y928" s="11"/>
      <c r="AD928" s="11"/>
      <c r="AI928" s="11"/>
      <c r="AN928" s="11"/>
      <c r="AS928" s="11"/>
    </row>
    <row r="929">
      <c r="E929" s="11"/>
      <c r="J929" s="11"/>
      <c r="O929" s="11"/>
      <c r="T929" s="11"/>
      <c r="Y929" s="11"/>
      <c r="AD929" s="11"/>
      <c r="AI929" s="11"/>
      <c r="AN929" s="11"/>
      <c r="AS929" s="11"/>
    </row>
    <row r="930">
      <c r="E930" s="11"/>
      <c r="J930" s="11"/>
      <c r="O930" s="11"/>
      <c r="T930" s="11"/>
      <c r="Y930" s="11"/>
      <c r="AD930" s="11"/>
      <c r="AI930" s="11"/>
      <c r="AN930" s="11"/>
      <c r="AS930" s="11"/>
    </row>
    <row r="931">
      <c r="E931" s="11"/>
      <c r="J931" s="11"/>
      <c r="O931" s="11"/>
      <c r="T931" s="11"/>
      <c r="Y931" s="11"/>
      <c r="AD931" s="11"/>
      <c r="AI931" s="11"/>
      <c r="AN931" s="11"/>
      <c r="AS931" s="11"/>
    </row>
    <row r="932">
      <c r="E932" s="11"/>
      <c r="J932" s="11"/>
      <c r="O932" s="11"/>
      <c r="T932" s="11"/>
      <c r="Y932" s="11"/>
      <c r="AD932" s="11"/>
      <c r="AI932" s="11"/>
      <c r="AN932" s="11"/>
      <c r="AS932" s="11"/>
    </row>
    <row r="933">
      <c r="E933" s="11"/>
      <c r="J933" s="11"/>
      <c r="O933" s="11"/>
      <c r="T933" s="11"/>
      <c r="Y933" s="11"/>
      <c r="AD933" s="11"/>
      <c r="AI933" s="11"/>
      <c r="AN933" s="11"/>
      <c r="AS933" s="11"/>
    </row>
    <row r="934">
      <c r="E934" s="11"/>
      <c r="J934" s="11"/>
      <c r="O934" s="11"/>
      <c r="T934" s="11"/>
      <c r="Y934" s="11"/>
      <c r="AD934" s="11"/>
      <c r="AI934" s="11"/>
      <c r="AN934" s="11"/>
      <c r="AS934" s="11"/>
    </row>
    <row r="935">
      <c r="E935" s="11"/>
      <c r="J935" s="11"/>
      <c r="O935" s="11"/>
      <c r="T935" s="11"/>
      <c r="Y935" s="11"/>
      <c r="AD935" s="11"/>
      <c r="AI935" s="11"/>
      <c r="AN935" s="11"/>
      <c r="AS935" s="11"/>
    </row>
    <row r="936">
      <c r="E936" s="11"/>
      <c r="J936" s="11"/>
      <c r="O936" s="11"/>
      <c r="T936" s="11"/>
      <c r="Y936" s="11"/>
      <c r="AD936" s="11"/>
      <c r="AI936" s="11"/>
      <c r="AN936" s="11"/>
      <c r="AS936" s="11"/>
    </row>
    <row r="937">
      <c r="E937" s="11"/>
      <c r="J937" s="11"/>
      <c r="O937" s="11"/>
      <c r="T937" s="11"/>
      <c r="Y937" s="11"/>
      <c r="AD937" s="11"/>
      <c r="AI937" s="11"/>
      <c r="AN937" s="11"/>
      <c r="AS937" s="11"/>
    </row>
    <row r="938">
      <c r="E938" s="11"/>
      <c r="J938" s="11"/>
      <c r="O938" s="11"/>
      <c r="T938" s="11"/>
      <c r="Y938" s="11"/>
      <c r="AD938" s="11"/>
      <c r="AI938" s="11"/>
      <c r="AN938" s="11"/>
      <c r="AS938" s="11"/>
    </row>
    <row r="939">
      <c r="E939" s="11"/>
      <c r="J939" s="11"/>
      <c r="O939" s="11"/>
      <c r="T939" s="11"/>
      <c r="Y939" s="11"/>
      <c r="AD939" s="11"/>
      <c r="AI939" s="11"/>
      <c r="AN939" s="11"/>
      <c r="AS939" s="11"/>
    </row>
    <row r="940">
      <c r="E940" s="11"/>
      <c r="J940" s="11"/>
      <c r="O940" s="11"/>
      <c r="T940" s="11"/>
      <c r="Y940" s="11"/>
      <c r="AD940" s="11"/>
      <c r="AI940" s="11"/>
      <c r="AN940" s="11"/>
      <c r="AS940" s="11"/>
    </row>
    <row r="941">
      <c r="E941" s="11"/>
      <c r="J941" s="11"/>
      <c r="O941" s="11"/>
      <c r="T941" s="11"/>
      <c r="Y941" s="11"/>
      <c r="AD941" s="11"/>
      <c r="AI941" s="11"/>
      <c r="AN941" s="11"/>
      <c r="AS941" s="11"/>
    </row>
    <row r="942">
      <c r="E942" s="11"/>
      <c r="J942" s="11"/>
      <c r="O942" s="11"/>
      <c r="T942" s="11"/>
      <c r="Y942" s="11"/>
      <c r="AD942" s="11"/>
      <c r="AI942" s="11"/>
      <c r="AN942" s="11"/>
      <c r="AS942" s="11"/>
    </row>
    <row r="943">
      <c r="E943" s="11"/>
      <c r="J943" s="11"/>
      <c r="O943" s="11"/>
      <c r="T943" s="11"/>
      <c r="Y943" s="11"/>
      <c r="AD943" s="11"/>
      <c r="AI943" s="11"/>
      <c r="AN943" s="11"/>
      <c r="AS943" s="11"/>
    </row>
    <row r="944">
      <c r="E944" s="11"/>
      <c r="J944" s="11"/>
      <c r="O944" s="11"/>
      <c r="T944" s="11"/>
      <c r="Y944" s="11"/>
      <c r="AD944" s="11"/>
      <c r="AI944" s="11"/>
      <c r="AN944" s="11"/>
      <c r="AS944" s="11"/>
    </row>
    <row r="945">
      <c r="E945" s="11"/>
      <c r="J945" s="11"/>
      <c r="O945" s="11"/>
      <c r="T945" s="11"/>
      <c r="Y945" s="11"/>
      <c r="AD945" s="11"/>
      <c r="AI945" s="11"/>
      <c r="AN945" s="11"/>
      <c r="AS945" s="11"/>
    </row>
    <row r="946">
      <c r="E946" s="11"/>
      <c r="J946" s="11"/>
      <c r="O946" s="11"/>
      <c r="T946" s="11"/>
      <c r="Y946" s="11"/>
      <c r="AD946" s="11"/>
      <c r="AI946" s="11"/>
      <c r="AN946" s="11"/>
      <c r="AS946" s="11"/>
    </row>
    <row r="947">
      <c r="E947" s="11"/>
      <c r="J947" s="11"/>
      <c r="O947" s="11"/>
      <c r="T947" s="11"/>
      <c r="Y947" s="11"/>
      <c r="AD947" s="11"/>
      <c r="AI947" s="11"/>
      <c r="AN947" s="11"/>
      <c r="AS947" s="11"/>
    </row>
    <row r="948">
      <c r="E948" s="11"/>
      <c r="J948" s="11"/>
      <c r="O948" s="11"/>
      <c r="T948" s="11"/>
      <c r="Y948" s="11"/>
      <c r="AD948" s="11"/>
      <c r="AI948" s="11"/>
      <c r="AN948" s="11"/>
      <c r="AS948" s="11"/>
    </row>
    <row r="949">
      <c r="E949" s="11"/>
      <c r="J949" s="11"/>
      <c r="O949" s="11"/>
      <c r="T949" s="11"/>
      <c r="Y949" s="11"/>
      <c r="AD949" s="11"/>
      <c r="AI949" s="11"/>
      <c r="AN949" s="11"/>
      <c r="AS949" s="11"/>
    </row>
    <row r="950">
      <c r="E950" s="11"/>
      <c r="J950" s="11"/>
      <c r="O950" s="11"/>
      <c r="T950" s="11"/>
      <c r="Y950" s="11"/>
      <c r="AD950" s="11"/>
      <c r="AI950" s="11"/>
      <c r="AN950" s="11"/>
      <c r="AS950" s="11"/>
    </row>
    <row r="951">
      <c r="E951" s="11"/>
      <c r="J951" s="11"/>
      <c r="O951" s="11"/>
      <c r="T951" s="11"/>
      <c r="Y951" s="11"/>
      <c r="AD951" s="11"/>
      <c r="AI951" s="11"/>
      <c r="AN951" s="11"/>
      <c r="AS951" s="11"/>
    </row>
    <row r="952">
      <c r="E952" s="11"/>
      <c r="J952" s="11"/>
      <c r="O952" s="11"/>
      <c r="T952" s="11"/>
      <c r="Y952" s="11"/>
      <c r="AD952" s="11"/>
      <c r="AI952" s="11"/>
      <c r="AN952" s="11"/>
      <c r="AS952" s="11"/>
    </row>
    <row r="953">
      <c r="E953" s="11"/>
      <c r="J953" s="11"/>
      <c r="O953" s="11"/>
      <c r="T953" s="11"/>
      <c r="Y953" s="11"/>
      <c r="AD953" s="11"/>
      <c r="AI953" s="11"/>
      <c r="AN953" s="11"/>
      <c r="AS953" s="11"/>
    </row>
    <row r="954">
      <c r="E954" s="11"/>
      <c r="J954" s="11"/>
      <c r="O954" s="11"/>
      <c r="T954" s="11"/>
      <c r="Y954" s="11"/>
      <c r="AD954" s="11"/>
      <c r="AI954" s="11"/>
      <c r="AN954" s="11"/>
      <c r="AS954" s="11"/>
    </row>
    <row r="955">
      <c r="E955" s="11"/>
      <c r="J955" s="11"/>
      <c r="O955" s="11"/>
      <c r="T955" s="11"/>
      <c r="Y955" s="11"/>
      <c r="AD955" s="11"/>
      <c r="AI955" s="11"/>
      <c r="AN955" s="11"/>
      <c r="AS955" s="11"/>
    </row>
    <row r="956">
      <c r="E956" s="11"/>
      <c r="J956" s="11"/>
      <c r="O956" s="11"/>
      <c r="T956" s="11"/>
      <c r="Y956" s="11"/>
      <c r="AD956" s="11"/>
      <c r="AI956" s="11"/>
      <c r="AN956" s="11"/>
      <c r="AS956" s="11"/>
    </row>
    <row r="957">
      <c r="E957" s="11"/>
      <c r="J957" s="11"/>
      <c r="O957" s="11"/>
      <c r="T957" s="11"/>
      <c r="Y957" s="11"/>
      <c r="AD957" s="11"/>
      <c r="AI957" s="11"/>
      <c r="AN957" s="11"/>
      <c r="AS957" s="11"/>
    </row>
    <row r="958">
      <c r="E958" s="11"/>
      <c r="J958" s="11"/>
      <c r="O958" s="11"/>
      <c r="T958" s="11"/>
      <c r="Y958" s="11"/>
      <c r="AD958" s="11"/>
      <c r="AI958" s="11"/>
      <c r="AN958" s="11"/>
      <c r="AS958" s="11"/>
    </row>
    <row r="959">
      <c r="E959" s="11"/>
      <c r="J959" s="11"/>
      <c r="O959" s="11"/>
      <c r="T959" s="11"/>
      <c r="Y959" s="11"/>
      <c r="AD959" s="11"/>
      <c r="AI959" s="11"/>
      <c r="AN959" s="11"/>
      <c r="AS959" s="11"/>
    </row>
    <row r="960">
      <c r="E960" s="11"/>
      <c r="J960" s="11"/>
      <c r="O960" s="11"/>
      <c r="T960" s="11"/>
      <c r="Y960" s="11"/>
      <c r="AD960" s="11"/>
      <c r="AI960" s="11"/>
      <c r="AN960" s="11"/>
      <c r="AS960" s="11"/>
    </row>
    <row r="961">
      <c r="E961" s="11"/>
      <c r="J961" s="11"/>
      <c r="O961" s="11"/>
      <c r="T961" s="11"/>
      <c r="Y961" s="11"/>
      <c r="AD961" s="11"/>
      <c r="AI961" s="11"/>
      <c r="AN961" s="11"/>
      <c r="AS961" s="11"/>
    </row>
    <row r="962">
      <c r="E962" s="11"/>
      <c r="J962" s="11"/>
      <c r="O962" s="11"/>
      <c r="T962" s="11"/>
      <c r="Y962" s="11"/>
      <c r="AD962" s="11"/>
      <c r="AI962" s="11"/>
      <c r="AN962" s="11"/>
      <c r="AS962" s="11"/>
    </row>
    <row r="963">
      <c r="E963" s="11"/>
      <c r="J963" s="11"/>
      <c r="O963" s="11"/>
      <c r="T963" s="11"/>
      <c r="Y963" s="11"/>
      <c r="AD963" s="11"/>
      <c r="AI963" s="11"/>
      <c r="AN963" s="11"/>
      <c r="AS963" s="11"/>
    </row>
    <row r="964">
      <c r="E964" s="11"/>
      <c r="J964" s="11"/>
      <c r="O964" s="11"/>
      <c r="T964" s="11"/>
      <c r="Y964" s="11"/>
      <c r="AD964" s="11"/>
      <c r="AI964" s="11"/>
      <c r="AN964" s="11"/>
      <c r="AS964" s="11"/>
    </row>
    <row r="965">
      <c r="E965" s="11"/>
      <c r="J965" s="11"/>
      <c r="O965" s="11"/>
      <c r="T965" s="11"/>
      <c r="Y965" s="11"/>
      <c r="AD965" s="11"/>
      <c r="AI965" s="11"/>
      <c r="AN965" s="11"/>
      <c r="AS965" s="11"/>
    </row>
    <row r="966">
      <c r="E966" s="11"/>
      <c r="J966" s="11"/>
      <c r="O966" s="11"/>
      <c r="T966" s="11"/>
      <c r="Y966" s="11"/>
      <c r="AD966" s="11"/>
      <c r="AI966" s="11"/>
      <c r="AN966" s="11"/>
      <c r="AS966" s="11"/>
    </row>
    <row r="967">
      <c r="E967" s="11"/>
      <c r="J967" s="11"/>
      <c r="O967" s="11"/>
      <c r="T967" s="11"/>
      <c r="Y967" s="11"/>
      <c r="AD967" s="11"/>
      <c r="AI967" s="11"/>
      <c r="AN967" s="11"/>
      <c r="AS967" s="11"/>
    </row>
    <row r="968">
      <c r="E968" s="11"/>
      <c r="J968" s="11"/>
      <c r="O968" s="11"/>
      <c r="T968" s="11"/>
      <c r="Y968" s="11"/>
      <c r="AD968" s="11"/>
      <c r="AI968" s="11"/>
      <c r="AN968" s="11"/>
      <c r="AS968" s="11"/>
    </row>
    <row r="969">
      <c r="E969" s="11"/>
      <c r="J969" s="11"/>
      <c r="O969" s="11"/>
      <c r="T969" s="11"/>
      <c r="Y969" s="11"/>
      <c r="AD969" s="11"/>
      <c r="AI969" s="11"/>
      <c r="AN969" s="11"/>
      <c r="AS969" s="11"/>
    </row>
    <row r="970">
      <c r="E970" s="11"/>
      <c r="J970" s="11"/>
      <c r="O970" s="11"/>
      <c r="T970" s="11"/>
      <c r="Y970" s="11"/>
      <c r="AD970" s="11"/>
      <c r="AI970" s="11"/>
      <c r="AN970" s="11"/>
      <c r="AS970" s="11"/>
    </row>
    <row r="971">
      <c r="E971" s="11"/>
      <c r="J971" s="11"/>
      <c r="O971" s="11"/>
      <c r="T971" s="11"/>
      <c r="Y971" s="11"/>
      <c r="AD971" s="11"/>
      <c r="AI971" s="11"/>
      <c r="AN971" s="11"/>
      <c r="AS971" s="11"/>
    </row>
    <row r="972">
      <c r="E972" s="11"/>
      <c r="J972" s="11"/>
      <c r="O972" s="11"/>
      <c r="T972" s="11"/>
      <c r="Y972" s="11"/>
      <c r="AD972" s="11"/>
      <c r="AI972" s="11"/>
      <c r="AN972" s="11"/>
      <c r="AS972" s="11"/>
    </row>
    <row r="973">
      <c r="E973" s="11"/>
      <c r="J973" s="11"/>
      <c r="O973" s="11"/>
      <c r="T973" s="11"/>
      <c r="Y973" s="11"/>
      <c r="AD973" s="11"/>
      <c r="AI973" s="11"/>
      <c r="AN973" s="11"/>
      <c r="AS973" s="11"/>
    </row>
    <row r="974">
      <c r="E974" s="11"/>
      <c r="J974" s="11"/>
      <c r="O974" s="11"/>
      <c r="T974" s="11"/>
      <c r="Y974" s="11"/>
      <c r="AD974" s="11"/>
      <c r="AI974" s="11"/>
      <c r="AN974" s="11"/>
      <c r="AS974" s="11"/>
    </row>
    <row r="975">
      <c r="E975" s="11"/>
      <c r="J975" s="11"/>
      <c r="O975" s="11"/>
      <c r="T975" s="11"/>
      <c r="Y975" s="11"/>
      <c r="AD975" s="11"/>
      <c r="AI975" s="11"/>
      <c r="AN975" s="11"/>
      <c r="AS975" s="11"/>
    </row>
    <row r="976">
      <c r="E976" s="11"/>
      <c r="J976" s="11"/>
      <c r="O976" s="11"/>
      <c r="T976" s="11"/>
      <c r="Y976" s="11"/>
      <c r="AD976" s="11"/>
      <c r="AI976" s="11"/>
      <c r="AN976" s="11"/>
      <c r="AS976" s="11"/>
    </row>
    <row r="977">
      <c r="E977" s="11"/>
      <c r="J977" s="11"/>
      <c r="O977" s="11"/>
      <c r="T977" s="11"/>
      <c r="Y977" s="11"/>
      <c r="AD977" s="11"/>
      <c r="AI977" s="11"/>
      <c r="AN977" s="11"/>
      <c r="AS977" s="11"/>
    </row>
    <row r="978">
      <c r="E978" s="11"/>
      <c r="J978" s="11"/>
      <c r="O978" s="11"/>
      <c r="T978" s="11"/>
      <c r="Y978" s="11"/>
      <c r="AD978" s="11"/>
      <c r="AI978" s="11"/>
      <c r="AN978" s="11"/>
      <c r="AS978" s="11"/>
    </row>
    <row r="979">
      <c r="E979" s="11"/>
      <c r="J979" s="11"/>
      <c r="O979" s="11"/>
      <c r="T979" s="11"/>
      <c r="Y979" s="11"/>
      <c r="AD979" s="11"/>
      <c r="AI979" s="11"/>
      <c r="AN979" s="11"/>
      <c r="AS979" s="11"/>
    </row>
    <row r="980">
      <c r="E980" s="11"/>
      <c r="J980" s="11"/>
      <c r="O980" s="11"/>
      <c r="T980" s="11"/>
      <c r="Y980" s="11"/>
      <c r="AD980" s="11"/>
      <c r="AI980" s="11"/>
      <c r="AN980" s="11"/>
      <c r="AS980" s="11"/>
    </row>
    <row r="981">
      <c r="E981" s="11"/>
      <c r="J981" s="11"/>
      <c r="O981" s="11"/>
      <c r="T981" s="11"/>
      <c r="Y981" s="11"/>
      <c r="AD981" s="11"/>
      <c r="AI981" s="11"/>
      <c r="AN981" s="11"/>
      <c r="AS981" s="11"/>
    </row>
    <row r="982">
      <c r="E982" s="11"/>
      <c r="J982" s="11"/>
      <c r="O982" s="11"/>
      <c r="T982" s="11"/>
      <c r="Y982" s="11"/>
      <c r="AD982" s="11"/>
      <c r="AI982" s="11"/>
      <c r="AN982" s="11"/>
      <c r="AS982" s="11"/>
    </row>
    <row r="983">
      <c r="E983" s="11"/>
      <c r="J983" s="11"/>
      <c r="O983" s="11"/>
      <c r="T983" s="11"/>
      <c r="Y983" s="11"/>
      <c r="AD983" s="11"/>
      <c r="AI983" s="11"/>
      <c r="AN983" s="11"/>
      <c r="AS983" s="11"/>
    </row>
    <row r="984">
      <c r="E984" s="11"/>
      <c r="J984" s="11"/>
      <c r="O984" s="11"/>
      <c r="T984" s="11"/>
      <c r="Y984" s="11"/>
      <c r="AD984" s="11"/>
      <c r="AI984" s="11"/>
      <c r="AN984" s="11"/>
      <c r="AS984" s="11"/>
    </row>
    <row r="985">
      <c r="E985" s="11"/>
      <c r="J985" s="11"/>
      <c r="O985" s="11"/>
      <c r="T985" s="11"/>
      <c r="Y985" s="11"/>
      <c r="AD985" s="11"/>
      <c r="AI985" s="11"/>
      <c r="AN985" s="11"/>
      <c r="AS985" s="11"/>
    </row>
    <row r="986">
      <c r="E986" s="11"/>
      <c r="J986" s="11"/>
      <c r="O986" s="11"/>
      <c r="T986" s="11"/>
      <c r="Y986" s="11"/>
      <c r="AD986" s="11"/>
      <c r="AI986" s="11"/>
      <c r="AN986" s="11"/>
      <c r="AS986" s="11"/>
    </row>
    <row r="987">
      <c r="E987" s="11"/>
      <c r="J987" s="11"/>
      <c r="O987" s="11"/>
      <c r="T987" s="11"/>
      <c r="Y987" s="11"/>
      <c r="AD987" s="11"/>
      <c r="AI987" s="11"/>
      <c r="AN987" s="11"/>
      <c r="AS987" s="11"/>
    </row>
    <row r="988">
      <c r="E988" s="11"/>
      <c r="J988" s="11"/>
      <c r="O988" s="11"/>
      <c r="T988" s="11"/>
      <c r="Y988" s="11"/>
      <c r="AD988" s="11"/>
      <c r="AI988" s="11"/>
      <c r="AN988" s="11"/>
      <c r="AS988" s="11"/>
    </row>
    <row r="989">
      <c r="E989" s="11"/>
      <c r="J989" s="11"/>
      <c r="O989" s="11"/>
      <c r="T989" s="11"/>
      <c r="Y989" s="11"/>
      <c r="AD989" s="11"/>
      <c r="AI989" s="11"/>
      <c r="AN989" s="11"/>
      <c r="AS989" s="11"/>
    </row>
    <row r="990">
      <c r="E990" s="11"/>
      <c r="J990" s="11"/>
      <c r="O990" s="11"/>
      <c r="T990" s="11"/>
      <c r="Y990" s="11"/>
      <c r="AD990" s="11"/>
      <c r="AI990" s="11"/>
      <c r="AN990" s="11"/>
      <c r="AS990" s="11"/>
    </row>
    <row r="991">
      <c r="E991" s="11"/>
      <c r="J991" s="11"/>
      <c r="O991" s="11"/>
      <c r="T991" s="11"/>
      <c r="Y991" s="11"/>
      <c r="AD991" s="11"/>
      <c r="AI991" s="11"/>
      <c r="AN991" s="11"/>
      <c r="AS991" s="11"/>
    </row>
    <row r="992">
      <c r="E992" s="11"/>
      <c r="J992" s="11"/>
      <c r="O992" s="11"/>
      <c r="T992" s="11"/>
      <c r="Y992" s="11"/>
      <c r="AD992" s="11"/>
      <c r="AI992" s="11"/>
      <c r="AN992" s="11"/>
      <c r="AS992" s="11"/>
    </row>
    <row r="993">
      <c r="E993" s="11"/>
      <c r="J993" s="11"/>
      <c r="O993" s="11"/>
      <c r="T993" s="11"/>
      <c r="Y993" s="11"/>
      <c r="AD993" s="11"/>
      <c r="AI993" s="11"/>
      <c r="AN993" s="11"/>
      <c r="AS993" s="11"/>
    </row>
    <row r="994">
      <c r="E994" s="11"/>
      <c r="J994" s="11"/>
      <c r="O994" s="11"/>
      <c r="T994" s="11"/>
      <c r="Y994" s="11"/>
      <c r="AD994" s="11"/>
      <c r="AI994" s="11"/>
      <c r="AN994" s="11"/>
      <c r="AS994" s="11"/>
    </row>
    <row r="995">
      <c r="E995" s="11"/>
      <c r="J995" s="11"/>
      <c r="O995" s="11"/>
      <c r="T995" s="11"/>
      <c r="Y995" s="11"/>
      <c r="AD995" s="11"/>
      <c r="AI995" s="11"/>
      <c r="AN995" s="11"/>
      <c r="AS995" s="11"/>
    </row>
    <row r="996">
      <c r="E996" s="11"/>
      <c r="J996" s="11"/>
      <c r="O996" s="11"/>
      <c r="T996" s="11"/>
      <c r="Y996" s="11"/>
      <c r="AD996" s="11"/>
      <c r="AI996" s="11"/>
      <c r="AN996" s="11"/>
      <c r="AS996" s="11"/>
    </row>
    <row r="997">
      <c r="E997" s="11"/>
      <c r="J997" s="11"/>
      <c r="O997" s="11"/>
      <c r="T997" s="11"/>
      <c r="Y997" s="11"/>
      <c r="AD997" s="11"/>
      <c r="AI997" s="11"/>
      <c r="AN997" s="11"/>
      <c r="AS997" s="11"/>
    </row>
    <row r="998">
      <c r="E998" s="11"/>
      <c r="J998" s="11"/>
      <c r="O998" s="11"/>
      <c r="T998" s="11"/>
      <c r="Y998" s="11"/>
      <c r="AD998" s="11"/>
      <c r="AI998" s="11"/>
      <c r="AN998" s="11"/>
      <c r="AS998" s="11"/>
    </row>
    <row r="999">
      <c r="E999" s="11"/>
      <c r="J999" s="11"/>
      <c r="O999" s="11"/>
      <c r="T999" s="11"/>
      <c r="Y999" s="11"/>
      <c r="AD999" s="11"/>
      <c r="AI999" s="11"/>
      <c r="AN999" s="11"/>
      <c r="AS999" s="11"/>
    </row>
    <row r="1000">
      <c r="E1000" s="11"/>
      <c r="J1000" s="11"/>
      <c r="O1000" s="11"/>
      <c r="T1000" s="11"/>
      <c r="Y1000" s="11"/>
      <c r="AD1000" s="11"/>
      <c r="AI1000" s="11"/>
      <c r="AN1000" s="11"/>
      <c r="AS1000" s="11"/>
    </row>
    <row r="1001">
      <c r="E1001" s="11"/>
      <c r="J1001" s="11"/>
      <c r="O1001" s="11"/>
      <c r="T1001" s="11"/>
      <c r="Y1001" s="11"/>
      <c r="AD1001" s="11"/>
      <c r="AI1001" s="11"/>
      <c r="AN1001" s="11"/>
      <c r="AS1001" s="11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