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ianvanoekel/Dropbox/Mac/Desktop/"/>
    </mc:Choice>
  </mc:AlternateContent>
  <xr:revisionPtr revIDLastSave="0" documentId="13_ncr:1_{845CF1C0-26C2-BC4A-9585-627BA1B17FD3}" xr6:coauthVersionLast="47" xr6:coauthVersionMax="47" xr10:uidLastSave="{00000000-0000-0000-0000-000000000000}"/>
  <bookViews>
    <workbookView xWindow="4120" yWindow="1620" windowWidth="27640" windowHeight="16860" xr2:uid="{144DC485-5536-F747-AA40-F882531332DE}"/>
  </bookViews>
  <sheets>
    <sheet name="Blad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5" i="1" l="1"/>
  <c r="H41" i="1"/>
  <c r="H40" i="1"/>
  <c r="H39" i="1"/>
  <c r="H34" i="1"/>
  <c r="H33" i="1"/>
  <c r="H32" i="1"/>
  <c r="H31" i="1"/>
  <c r="H30" i="1"/>
  <c r="H29" i="1"/>
  <c r="H28" i="1"/>
  <c r="H27" i="1"/>
  <c r="H26" i="1"/>
  <c r="H25" i="1"/>
  <c r="H24" i="1"/>
  <c r="H23" i="1"/>
  <c r="H22" i="1"/>
  <c r="H21" i="1"/>
  <c r="H20" i="1"/>
  <c r="H19" i="1"/>
  <c r="H18" i="1"/>
  <c r="H17" i="1"/>
  <c r="H16" i="1"/>
  <c r="H15" i="1"/>
  <c r="H14" i="1"/>
  <c r="H13" i="1"/>
  <c r="H12" i="1"/>
  <c r="H11" i="1"/>
  <c r="H10" i="1"/>
  <c r="H36" i="1" s="1"/>
  <c r="H37" i="1" s="1"/>
  <c r="H45" i="1" s="1"/>
</calcChain>
</file>

<file path=xl/sharedStrings.xml><?xml version="1.0" encoding="utf-8"?>
<sst xmlns="http://schemas.openxmlformats.org/spreadsheetml/2006/main" count="102" uniqueCount="90">
  <si>
    <t>TIERRA BeNeLux</t>
  </si>
  <si>
    <t>Paardebijsters 4 4817BR  BREDA NETHERLANDS</t>
  </si>
  <si>
    <t>Orderbevestiging</t>
  </si>
  <si>
    <t>Aan:</t>
  </si>
  <si>
    <t>Ordernummer:</t>
  </si>
  <si>
    <t>Container nummer:</t>
  </si>
  <si>
    <t>Leveringsdatum:</t>
  </si>
  <si>
    <t>NR.</t>
  </si>
  <si>
    <t>ART. NR.</t>
  </si>
  <si>
    <t>EAN</t>
  </si>
  <si>
    <t>Programma</t>
  </si>
  <si>
    <t>OMSCHRIJVING PRODUCT</t>
  </si>
  <si>
    <t>AANTAL</t>
  </si>
  <si>
    <t>PRIJS NETTO (EUR/UNIT)</t>
  </si>
  <si>
    <t>TOTAAL BEDRAG (EUR)</t>
  </si>
  <si>
    <t>TO-6984</t>
  </si>
  <si>
    <t>Bora Bora Set Left</t>
  </si>
  <si>
    <t>Bora Bora Lounge Set Left Black | 2-Seater Left/ 2-Seater Right/ Double Corner Left/ Coffee Table</t>
  </si>
  <si>
    <t>TO-6749</t>
  </si>
  <si>
    <t>Cadozo</t>
  </si>
  <si>
    <t>Cadozo Dining Chair</t>
  </si>
  <si>
    <t>TO-9749</t>
  </si>
  <si>
    <t>Cordoba</t>
  </si>
  <si>
    <t>Cordoba Teak Bench 180 cm</t>
  </si>
  <si>
    <t>TO-9732</t>
  </si>
  <si>
    <t>Cordoba Teak Bench 150 cm</t>
  </si>
  <si>
    <t>TO-6547</t>
  </si>
  <si>
    <t>Dawson Teak</t>
  </si>
  <si>
    <t>Dawson Teak Loungeset Complete Charcoal</t>
  </si>
  <si>
    <t>TO-6955</t>
  </si>
  <si>
    <t xml:space="preserve">Dawson Teak Coffee Table </t>
  </si>
  <si>
    <t>TO-5110</t>
  </si>
  <si>
    <t>Fico</t>
  </si>
  <si>
    <t>Fico Dining Chair Charcoal</t>
  </si>
  <si>
    <t>TO-5157</t>
  </si>
  <si>
    <t>Fiona</t>
  </si>
  <si>
    <t>Fiona Lounge 3-seater Charoal</t>
  </si>
  <si>
    <t>TO-5156</t>
  </si>
  <si>
    <t>Fiona Lounge Chair Charcoal</t>
  </si>
  <si>
    <t>TO-5111</t>
  </si>
  <si>
    <t>Fiona Dining Chair Charcoal</t>
  </si>
  <si>
    <t>TO-6354</t>
  </si>
  <si>
    <t>Franky</t>
  </si>
  <si>
    <t>Franky Dining Table 120 Ø cm</t>
  </si>
  <si>
    <t>TO-5013</t>
  </si>
  <si>
    <t>Liv</t>
  </si>
  <si>
    <t>Liv Lounge Dining Set Left Charcoal</t>
  </si>
  <si>
    <t>TO-5015</t>
  </si>
  <si>
    <t>Liv Lounge Dining Table Trespa</t>
  </si>
  <si>
    <t>TO-6393</t>
  </si>
  <si>
    <t>Liv Dining Chair Charcoal</t>
  </si>
  <si>
    <t>TO-6228</t>
  </si>
  <si>
    <t>Omnigo Teak</t>
  </si>
  <si>
    <t>Omnigo Dining Table 150 Ø cm</t>
  </si>
  <si>
    <t>TO-6434</t>
  </si>
  <si>
    <t>Orbital Teak</t>
  </si>
  <si>
    <t>Orbital Dining Table 120 Ø cm</t>
  </si>
  <si>
    <t>TO-6438</t>
  </si>
  <si>
    <t>Pep</t>
  </si>
  <si>
    <t>Pep Dining Chair Charcoal</t>
  </si>
  <si>
    <t>TO-6754</t>
  </si>
  <si>
    <t>Polar</t>
  </si>
  <si>
    <t>Polar Dining Table 180 cm</t>
  </si>
  <si>
    <t>TO-6755</t>
  </si>
  <si>
    <t>Polar Dining Table 220 cm</t>
  </si>
  <si>
    <t>TO-6018</t>
  </si>
  <si>
    <t>Valencia</t>
  </si>
  <si>
    <t>Valencia Lounge Bench 2-Seater Charcoal</t>
  </si>
  <si>
    <t>TO-6067</t>
  </si>
  <si>
    <t>Valencia Lounge Table Trespa</t>
  </si>
  <si>
    <t>TO-6017</t>
  </si>
  <si>
    <t>Valencia Lounge Chair Charcoal</t>
  </si>
  <si>
    <t>TO-6888</t>
  </si>
  <si>
    <t>Willow</t>
  </si>
  <si>
    <t>Willow Round Dining Table 150 cm Ø</t>
  </si>
  <si>
    <t>TO-6927</t>
  </si>
  <si>
    <t>Zuma</t>
  </si>
  <si>
    <t>Zuma Centre Pole Parasol 300 cm Ø Dark Grey</t>
  </si>
  <si>
    <t>TO-6929</t>
  </si>
  <si>
    <t>Zuma Centre Pole Parasol 300 cm Ø Taupe</t>
  </si>
  <si>
    <t xml:space="preserve">totaal: </t>
  </si>
  <si>
    <t xml:space="preserve">7% korting </t>
  </si>
  <si>
    <t>TO-6307</t>
  </si>
  <si>
    <t>no label</t>
  </si>
  <si>
    <t xml:space="preserve">LOUNGE SET WILSON </t>
  </si>
  <si>
    <t>TO-6287</t>
  </si>
  <si>
    <t>LOUNGE SET BROOKLYN</t>
  </si>
  <si>
    <t>TO-6858</t>
  </si>
  <si>
    <t>LOUNGE DINING SET CAMPO</t>
  </si>
  <si>
    <t>TOTAAL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</si>
</sst>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 #,##0.00_);_(&quot;€&quot;\ * \(#,##0.00\);_(&quot;€&quot;\ * &quot;-&quot;??_);_(@_)"/>
    <numFmt numFmtId="164" formatCode="#\ &quot;PCS&quot;"/>
    <numFmt numFmtId="165" formatCode="_ &quot;￥&quot;* #,##0.00_ ;_ &quot;￥&quot;* \-#,##0.00_ ;_ &quot;￥&quot;* &quot;-&quot;??_ ;_ @_ "/>
    <numFmt numFmtId="166" formatCode="_ &quot;€&quot;\ * #,##0.00_ ;_ &quot;€&quot;\ * \-#,##0.00_ ;_ &quot;€&quot;\ * &quot;-&quot;??_ ;_ @_ "/>
    <numFmt numFmtId="167" formatCode="0.000_ "/>
    <numFmt numFmtId="168" formatCode="_-[$$-409]* #,##0.00_ ;_-[$$-409]* \-#,##0.00\ ;_-[$$-409]* &quot;-&quot;??_ ;_-@_ "/>
  </numFmts>
  <fonts count="21">
    <font>
      <sz val="12"/>
      <color theme="1"/>
      <name val="Calibri"/>
      <family val="2"/>
      <scheme val="minor"/>
    </font>
    <font>
      <sz val="12"/>
      <color theme="1"/>
      <name val="Calibri"/>
      <family val="2"/>
      <scheme val="minor"/>
    </font>
    <font>
      <sz val="12"/>
      <name val="宋体"/>
      <charset val="134"/>
    </font>
    <font>
      <b/>
      <u/>
      <sz val="18"/>
      <name val="Calibri"/>
      <family val="2"/>
      <scheme val="minor"/>
    </font>
    <font>
      <sz val="10"/>
      <name val="Calibri"/>
      <family val="2"/>
      <scheme val="minor"/>
    </font>
    <font>
      <sz val="24"/>
      <name val="Calibri"/>
      <family val="2"/>
      <scheme val="minor"/>
    </font>
    <font>
      <sz val="14"/>
      <name val="Calibri"/>
      <family val="2"/>
      <scheme val="minor"/>
    </font>
    <font>
      <b/>
      <sz val="14"/>
      <name val="Calibri"/>
      <family val="2"/>
      <scheme val="minor"/>
    </font>
    <font>
      <b/>
      <sz val="12"/>
      <name val="Calibri"/>
      <family val="2"/>
      <scheme val="minor"/>
    </font>
    <font>
      <sz val="11"/>
      <color theme="1"/>
      <name val="Calibri"/>
      <family val="2"/>
      <scheme val="minor"/>
    </font>
    <font>
      <sz val="12"/>
      <name val="Calibri"/>
      <family val="2"/>
      <scheme val="minor"/>
    </font>
    <font>
      <u/>
      <sz val="11"/>
      <color theme="10"/>
      <name val="Calibri"/>
      <family val="2"/>
      <scheme val="minor"/>
    </font>
    <font>
      <b/>
      <sz val="20"/>
      <name val="Calibri"/>
      <family val="2"/>
      <scheme val="minor"/>
    </font>
    <font>
      <b/>
      <sz val="12"/>
      <color indexed="10"/>
      <name val="Calibri"/>
      <family val="2"/>
      <scheme val="minor"/>
    </font>
    <font>
      <sz val="10"/>
      <name val="Arial"/>
      <family val="2"/>
    </font>
    <font>
      <sz val="10"/>
      <name val="Times New Roman"/>
      <family val="1"/>
    </font>
    <font>
      <b/>
      <sz val="10"/>
      <name val="Calibri"/>
      <family val="2"/>
      <scheme val="minor"/>
    </font>
    <font>
      <sz val="14"/>
      <name val="Times New Roman"/>
      <family val="1"/>
    </font>
    <font>
      <sz val="14"/>
      <name val="宋体"/>
      <charset val="134"/>
    </font>
    <font>
      <sz val="10"/>
      <color rgb="FF000000"/>
      <name val="Arial"/>
      <family val="2"/>
    </font>
    <font>
      <sz val="10"/>
      <color rgb="FF000000"/>
      <name val="Calibri"/>
      <family val="2"/>
    </font>
  </fonts>
  <fills count="4">
    <fill>
      <patternFill patternType="none"/>
    </fill>
    <fill>
      <patternFill patternType="gray125"/>
    </fill>
    <fill>
      <patternFill patternType="solid">
        <fgColor theme="0"/>
        <bgColor indexed="64"/>
      </patternFill>
    </fill>
    <fill>
      <patternFill patternType="solid">
        <fgColor theme="0"/>
        <bgColor rgb="FF000000"/>
      </patternFill>
    </fill>
  </fills>
  <borders count="12">
    <border>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
    <xf numFmtId="0" fontId="0" fillId="0" borderId="0"/>
    <xf numFmtId="44" fontId="1" fillId="0" borderId="0" applyFont="0" applyFill="0" applyBorder="0" applyAlignment="0" applyProtection="0"/>
    <xf numFmtId="0" fontId="2" fillId="0" borderId="0"/>
    <xf numFmtId="0" fontId="9" fillId="0" borderId="0"/>
    <xf numFmtId="0" fontId="11" fillId="0" borderId="0" applyNumberFormat="0" applyFill="0" applyBorder="0" applyAlignment="0" applyProtection="0"/>
    <xf numFmtId="165" fontId="2" fillId="0" borderId="0" applyFont="0" applyFill="0" applyBorder="0" applyAlignment="0" applyProtection="0">
      <alignment vertical="center"/>
    </xf>
  </cellStyleXfs>
  <cellXfs count="68">
    <xf numFmtId="0" fontId="0" fillId="0" borderId="0" xfId="0"/>
    <xf numFmtId="0" fontId="3" fillId="2" borderId="1" xfId="2" applyFont="1" applyFill="1" applyBorder="1" applyAlignment="1">
      <alignment horizontal="center" vertical="center" wrapText="1"/>
    </xf>
    <xf numFmtId="0" fontId="2" fillId="0" borderId="0" xfId="2" applyAlignment="1">
      <alignment vertical="center"/>
    </xf>
    <xf numFmtId="0" fontId="4" fillId="2" borderId="2" xfId="2" applyFont="1" applyFill="1" applyBorder="1" applyAlignment="1">
      <alignment horizontal="center" vertical="center" wrapText="1"/>
    </xf>
    <xf numFmtId="0" fontId="5" fillId="0" borderId="0" xfId="2" applyFont="1" applyAlignment="1">
      <alignment horizontal="center" vertical="center" wrapText="1"/>
    </xf>
    <xf numFmtId="0" fontId="5" fillId="0" borderId="0" xfId="2" applyFont="1" applyAlignment="1">
      <alignment horizontal="center" vertical="center" wrapText="1"/>
    </xf>
    <xf numFmtId="0" fontId="6" fillId="0" borderId="0" xfId="2" applyFont="1" applyAlignment="1">
      <alignment horizontal="center" vertical="center" wrapText="1"/>
    </xf>
    <xf numFmtId="0" fontId="7" fillId="0" borderId="0" xfId="2" applyFont="1" applyAlignment="1">
      <alignment horizontal="center" vertical="top"/>
    </xf>
    <xf numFmtId="0" fontId="6" fillId="0" borderId="0" xfId="0" applyFont="1" applyAlignment="1">
      <alignment horizontal="left" vertical="top" wrapText="1"/>
    </xf>
    <xf numFmtId="0" fontId="8" fillId="0" borderId="0" xfId="2" applyFont="1" applyAlignment="1">
      <alignment horizontal="left" vertical="center" wrapText="1"/>
    </xf>
    <xf numFmtId="0" fontId="1" fillId="0" borderId="0" xfId="3" applyFont="1" applyAlignment="1">
      <alignment horizontal="left" vertical="center"/>
    </xf>
    <xf numFmtId="0" fontId="6" fillId="0" borderId="0" xfId="2" applyFont="1" applyAlignment="1">
      <alignment vertical="center"/>
    </xf>
    <xf numFmtId="0" fontId="6" fillId="0" borderId="0" xfId="2" applyFont="1" applyAlignment="1">
      <alignment horizontal="center" vertical="top"/>
    </xf>
    <xf numFmtId="15" fontId="10" fillId="0" borderId="0" xfId="2" applyNumberFormat="1" applyFont="1" applyAlignment="1">
      <alignment horizontal="left" vertical="center"/>
    </xf>
    <xf numFmtId="0" fontId="11" fillId="0" borderId="0" xfId="4" applyAlignment="1">
      <alignment vertical="center"/>
    </xf>
    <xf numFmtId="14" fontId="10" fillId="0" borderId="0" xfId="2" applyNumberFormat="1" applyFont="1" applyAlignment="1">
      <alignment horizontal="left" vertical="center"/>
    </xf>
    <xf numFmtId="0" fontId="12" fillId="2" borderId="1" xfId="2" applyFont="1" applyFill="1" applyBorder="1" applyAlignment="1">
      <alignment horizontal="center" vertical="center" wrapText="1"/>
    </xf>
    <xf numFmtId="0" fontId="8" fillId="0" borderId="3" xfId="2" applyFont="1" applyBorder="1" applyAlignment="1">
      <alignment horizontal="center" vertical="center" wrapText="1"/>
    </xf>
    <xf numFmtId="0" fontId="10" fillId="0" borderId="3" xfId="2" applyFont="1" applyBorder="1" applyAlignment="1">
      <alignment horizontal="center" vertical="center" wrapText="1"/>
    </xf>
    <xf numFmtId="164" fontId="13" fillId="0" borderId="3" xfId="2" applyNumberFormat="1" applyFont="1" applyBorder="1" applyAlignment="1">
      <alignment horizontal="center" vertical="center" wrapText="1"/>
    </xf>
    <xf numFmtId="166" fontId="8" fillId="0" borderId="3" xfId="5" applyNumberFormat="1" applyFont="1" applyFill="1" applyBorder="1" applyAlignment="1">
      <alignment horizontal="center" vertical="center" wrapText="1"/>
    </xf>
    <xf numFmtId="0" fontId="10" fillId="2" borderId="3" xfId="2" applyFont="1" applyFill="1" applyBorder="1" applyAlignment="1">
      <alignment horizontal="center" vertical="center" wrapText="1"/>
    </xf>
    <xf numFmtId="1" fontId="10" fillId="2" borderId="3" xfId="2" applyNumberFormat="1" applyFont="1" applyFill="1" applyBorder="1" applyAlignment="1">
      <alignment horizontal="center" vertical="center" wrapText="1"/>
    </xf>
    <xf numFmtId="0" fontId="10" fillId="2" borderId="3" xfId="2" applyFont="1" applyFill="1" applyBorder="1" applyAlignment="1">
      <alignment horizontal="left" vertical="center" wrapText="1"/>
    </xf>
    <xf numFmtId="167" fontId="2" fillId="0" borderId="0" xfId="2" applyNumberFormat="1" applyAlignment="1">
      <alignment vertical="center"/>
    </xf>
    <xf numFmtId="44" fontId="8" fillId="0" borderId="3" xfId="1" applyFont="1" applyFill="1" applyBorder="1" applyAlignment="1">
      <alignment horizontal="center" vertical="center" wrapText="1"/>
    </xf>
    <xf numFmtId="0" fontId="10" fillId="2" borderId="2" xfId="2" applyFont="1" applyFill="1" applyBorder="1" applyAlignment="1">
      <alignment horizontal="center" vertical="center" wrapText="1"/>
    </xf>
    <xf numFmtId="1" fontId="10" fillId="2" borderId="2" xfId="2" applyNumberFormat="1" applyFont="1" applyFill="1" applyBorder="1" applyAlignment="1">
      <alignment horizontal="center" vertical="center" wrapText="1"/>
    </xf>
    <xf numFmtId="0" fontId="10" fillId="2" borderId="2" xfId="2" applyFont="1" applyFill="1" applyBorder="1" applyAlignment="1">
      <alignment horizontal="left" vertical="center" wrapText="1"/>
    </xf>
    <xf numFmtId="164" fontId="13" fillId="0" borderId="2" xfId="2" applyNumberFormat="1" applyFont="1" applyBorder="1" applyAlignment="1">
      <alignment horizontal="center" vertical="center" wrapText="1"/>
    </xf>
    <xf numFmtId="166" fontId="8" fillId="0" borderId="2" xfId="5" applyNumberFormat="1" applyFont="1" applyFill="1" applyBorder="1" applyAlignment="1">
      <alignment horizontal="center" vertical="center" wrapText="1"/>
    </xf>
    <xf numFmtId="0" fontId="10" fillId="0" borderId="0" xfId="2" applyFont="1" applyAlignment="1">
      <alignment horizontal="center" vertical="center"/>
    </xf>
    <xf numFmtId="0" fontId="1" fillId="0" borderId="0" xfId="2" applyFont="1" applyAlignment="1">
      <alignment vertical="center"/>
    </xf>
    <xf numFmtId="0" fontId="4" fillId="0" borderId="0" xfId="2" applyFont="1" applyAlignment="1">
      <alignment horizontal="right" vertical="center" wrapText="1"/>
    </xf>
    <xf numFmtId="164" fontId="7" fillId="0" borderId="0" xfId="2" applyNumberFormat="1" applyFont="1" applyAlignment="1">
      <alignment horizontal="center" vertical="center"/>
    </xf>
    <xf numFmtId="0" fontId="7" fillId="0" borderId="0" xfId="2" applyFont="1" applyAlignment="1">
      <alignment horizontal="right" vertical="center" wrapText="1"/>
    </xf>
    <xf numFmtId="166" fontId="7" fillId="0" borderId="0" xfId="2" applyNumberFormat="1" applyFont="1" applyAlignment="1">
      <alignment vertical="center"/>
    </xf>
    <xf numFmtId="0" fontId="4" fillId="2" borderId="0" xfId="2" applyFont="1" applyFill="1" applyAlignment="1">
      <alignment horizontal="left"/>
    </xf>
    <xf numFmtId="0" fontId="4" fillId="2" borderId="0" xfId="2" applyFont="1" applyFill="1" applyAlignment="1">
      <alignment horizontal="left" vertical="center" wrapText="1"/>
    </xf>
    <xf numFmtId="0" fontId="4" fillId="2" borderId="0" xfId="2" applyFont="1" applyFill="1" applyAlignment="1">
      <alignment horizontal="left" vertical="top" wrapText="1"/>
    </xf>
    <xf numFmtId="168" fontId="4" fillId="2" borderId="0" xfId="2" applyNumberFormat="1" applyFont="1" applyFill="1" applyAlignment="1">
      <alignment horizontal="left" vertical="top" wrapText="1"/>
    </xf>
    <xf numFmtId="0" fontId="4" fillId="0" borderId="0" xfId="2" applyFont="1"/>
    <xf numFmtId="0" fontId="4" fillId="2" borderId="0" xfId="2" applyFont="1" applyFill="1" applyAlignment="1">
      <alignment vertical="center"/>
    </xf>
    <xf numFmtId="0" fontId="4" fillId="2" borderId="0" xfId="2" applyFont="1" applyFill="1"/>
    <xf numFmtId="0" fontId="4" fillId="2" borderId="4" xfId="2" applyFont="1" applyFill="1" applyBorder="1" applyAlignment="1">
      <alignment horizontal="left" vertical="top" wrapText="1"/>
    </xf>
    <xf numFmtId="0" fontId="4" fillId="2" borderId="5" xfId="2" applyFont="1" applyFill="1" applyBorder="1" applyAlignment="1">
      <alignment horizontal="left" vertical="top" wrapText="1"/>
    </xf>
    <xf numFmtId="168" fontId="4" fillId="2" borderId="6" xfId="2" applyNumberFormat="1" applyFont="1" applyFill="1" applyBorder="1" applyAlignment="1">
      <alignment horizontal="left" vertical="top" wrapText="1"/>
    </xf>
    <xf numFmtId="0" fontId="14" fillId="2" borderId="0" xfId="2" applyFont="1" applyFill="1" applyAlignment="1">
      <alignment horizontal="left"/>
    </xf>
    <xf numFmtId="0" fontId="15" fillId="2" borderId="0" xfId="2" applyFont="1" applyFill="1" applyAlignment="1">
      <alignment horizontal="left" vertical="center" wrapText="1"/>
    </xf>
    <xf numFmtId="0" fontId="15" fillId="2" borderId="0" xfId="2" applyFont="1" applyFill="1" applyAlignment="1">
      <alignment horizontal="left" vertical="top" wrapText="1"/>
    </xf>
    <xf numFmtId="0" fontId="16" fillId="2" borderId="7" xfId="2" applyFont="1" applyFill="1" applyBorder="1"/>
    <xf numFmtId="0" fontId="4" fillId="2" borderId="8" xfId="2" applyFont="1" applyFill="1" applyBorder="1"/>
    <xf numFmtId="0" fontId="0" fillId="2" borderId="0" xfId="0" applyFill="1" applyAlignment="1">
      <alignment horizontal="left"/>
    </xf>
    <xf numFmtId="0" fontId="14" fillId="2" borderId="0" xfId="2" applyFont="1" applyFill="1" applyAlignment="1">
      <alignment vertical="center"/>
    </xf>
    <xf numFmtId="0" fontId="14" fillId="2" borderId="0" xfId="2" applyFont="1" applyFill="1"/>
    <xf numFmtId="0" fontId="15" fillId="2" borderId="9" xfId="2" applyFont="1" applyFill="1" applyBorder="1" applyAlignment="1">
      <alignment horizontal="left" vertical="top" wrapText="1"/>
    </xf>
    <xf numFmtId="0" fontId="15" fillId="2" borderId="10" xfId="2" applyFont="1" applyFill="1" applyBorder="1" applyAlignment="1">
      <alignment horizontal="left" vertical="top" wrapText="1"/>
    </xf>
    <xf numFmtId="0" fontId="15" fillId="2" borderId="11" xfId="2" applyFont="1" applyFill="1" applyBorder="1" applyAlignment="1">
      <alignment horizontal="left" vertical="top" wrapText="1"/>
    </xf>
    <xf numFmtId="0" fontId="2" fillId="0" borderId="0" xfId="2" applyAlignment="1">
      <alignment horizontal="center" vertical="center"/>
    </xf>
    <xf numFmtId="0" fontId="14" fillId="3" borderId="0" xfId="0" applyFont="1" applyFill="1"/>
    <xf numFmtId="168" fontId="14" fillId="2" borderId="0" xfId="2" applyNumberFormat="1" applyFont="1" applyFill="1"/>
    <xf numFmtId="0" fontId="17" fillId="2" borderId="0" xfId="2" applyFont="1" applyFill="1" applyAlignment="1">
      <alignment vertical="center"/>
    </xf>
    <xf numFmtId="0" fontId="18" fillId="2" borderId="0" xfId="2" applyFont="1" applyFill="1" applyAlignment="1">
      <alignment vertical="center"/>
    </xf>
    <xf numFmtId="0" fontId="2" fillId="2" borderId="0" xfId="2" applyFill="1" applyAlignment="1">
      <alignment vertical="center"/>
    </xf>
    <xf numFmtId="0" fontId="15" fillId="2" borderId="0" xfId="2" applyFont="1" applyFill="1" applyAlignment="1">
      <alignment vertical="center"/>
    </xf>
    <xf numFmtId="0" fontId="19" fillId="3" borderId="0" xfId="0" applyFont="1" applyFill="1"/>
    <xf numFmtId="0" fontId="19" fillId="3" borderId="0" xfId="0" applyFont="1" applyFill="1" applyAlignment="1">
      <alignment horizontal="left"/>
    </xf>
    <xf numFmtId="0" fontId="20" fillId="0" borderId="0" xfId="2" applyFont="1"/>
  </cellXfs>
  <cellStyles count="6">
    <cellStyle name="Currency 2" xfId="5" xr:uid="{CC5E9F89-E373-2D43-9F2F-78640DBBC955}"/>
    <cellStyle name="Hyperlink" xfId="4" builtinId="8"/>
    <cellStyle name="Normal 2" xfId="2" xr:uid="{EAC8D595-E736-A44F-8E28-7079E15FC3C1}"/>
    <cellStyle name="Standaard" xfId="0" builtinId="0"/>
    <cellStyle name="Standaard 2" xfId="3" xr:uid="{DD13ABA6-6D7F-F445-9C7B-9BB764E9847A}"/>
    <cellStyle name="Valuta"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981074</xdr:colOff>
      <xdr:row>1</xdr:row>
      <xdr:rowOff>73030</xdr:rowOff>
    </xdr:from>
    <xdr:ext cx="2606554" cy="682620"/>
    <xdr:pic>
      <xdr:nvPicPr>
        <xdr:cNvPr id="2" name="Picture 1">
          <a:extLst>
            <a:ext uri="{FF2B5EF4-FFF2-40B4-BE49-F238E27FC236}">
              <a16:creationId xmlns:a16="http://schemas.microsoft.com/office/drawing/2014/main" id="{19D59F69-7628-474E-9C7A-BCC291B544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12220574" y="352430"/>
          <a:ext cx="2606554" cy="68262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twoCellAnchor>
    <xdr:from>
      <xdr:col>0</xdr:col>
      <xdr:colOff>0</xdr:colOff>
      <xdr:row>43</xdr:row>
      <xdr:rowOff>1</xdr:rowOff>
    </xdr:from>
    <xdr:to>
      <xdr:col>4</xdr:col>
      <xdr:colOff>4927600</xdr:colOff>
      <xdr:row>54</xdr:row>
      <xdr:rowOff>0</xdr:rowOff>
    </xdr:to>
    <xdr:sp macro="" textlink="">
      <xdr:nvSpPr>
        <xdr:cNvPr id="3" name="Tekstvak 2">
          <a:extLst>
            <a:ext uri="{FF2B5EF4-FFF2-40B4-BE49-F238E27FC236}">
              <a16:creationId xmlns:a16="http://schemas.microsoft.com/office/drawing/2014/main" id="{31175A8B-6A0C-D24D-BB16-70859F11A473}"/>
            </a:ext>
          </a:extLst>
        </xdr:cNvPr>
        <xdr:cNvSpPr txBox="1"/>
      </xdr:nvSpPr>
      <xdr:spPr>
        <a:xfrm>
          <a:off x="0" y="17602201"/>
          <a:ext cx="8178800" cy="27812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aseline="0"/>
            <a:t>Algemene voorwaarden</a:t>
          </a:r>
        </a:p>
        <a:p>
          <a:r>
            <a:rPr lang="nl-NL" sz="1100" baseline="0"/>
            <a:t>Op deze orderbevestiging zijn de algemene voorwaarden én aanvullende voorwaarden van Tierra BeNeLux B.V. van toepassing. Als bijlagen bij deze orderbevestiging vindt u een exemplaar van de algemene voorwaarden en aanvullende voorwaarden.</a:t>
          </a:r>
        </a:p>
        <a:p>
          <a:r>
            <a:rPr lang="nl-NL" sz="1100" baseline="0"/>
            <a:t> </a:t>
          </a:r>
        </a:p>
        <a:p>
          <a:r>
            <a:rPr lang="nl-NL" sz="1100" baseline="0"/>
            <a:t>Wij verzoeken u zowel de orderbevestiging als ook de algemene voorwaarden en aanvullende voorwaarden te ondertekenen voor ontvangst en tevens voor akkoord. Wij ontvangen graag een getekend exemplaar van zowel de orderbevestiging als de algemene voorwaarden en aanvullende voorwaarden retour.</a:t>
          </a:r>
        </a:p>
        <a:p>
          <a:r>
            <a:rPr lang="nl-NL" sz="1100" baseline="0"/>
            <a:t> </a:t>
          </a:r>
        </a:p>
        <a:p>
          <a:r>
            <a:rPr lang="nl-NL" sz="1100" baseline="0"/>
            <a:t>Wij wijzen de toepasselijkheid van eventuele andere (algemene) voorwaarden van derden of van u(w onderneming) expliciet van de hand. Steeds de meest recente versie van onze voorwaarden zijn tevens te vinden op www.tierraoutdoor.com.</a:t>
          </a:r>
        </a:p>
        <a:p>
          <a:r>
            <a:rPr lang="nl-NL" sz="1100" baseline="0"/>
            <a:t> </a:t>
          </a:r>
        </a:p>
        <a:p>
          <a:r>
            <a:rPr lang="nl-NL" sz="1100" baseline="0"/>
            <a:t>Bijlagen:</a:t>
          </a:r>
        </a:p>
        <a:p>
          <a:r>
            <a:rPr lang="nl-NL" sz="1100" baseline="0"/>
            <a:t>Algemene voorwaarden Tierra BeNelux B.V.</a:t>
          </a:r>
        </a:p>
        <a:p>
          <a:r>
            <a:rPr lang="nl-NL" sz="1100" baseline="0"/>
            <a:t>Aanvullende voorwaarden Tierra BeNeLux B.V.</a:t>
          </a:r>
        </a:p>
        <a:p>
          <a:endParaRPr lang="nl-NL" sz="1100" baseline="0"/>
        </a:p>
      </xdr:txBody>
    </xdr:sp>
    <xdr:clientData/>
  </xdr:twoCellAnchor>
  <xdr:twoCellAnchor>
    <xdr:from>
      <xdr:col>1</xdr:col>
      <xdr:colOff>38100</xdr:colOff>
      <xdr:row>3</xdr:row>
      <xdr:rowOff>76200</xdr:rowOff>
    </xdr:from>
    <xdr:to>
      <xdr:col>4</xdr:col>
      <xdr:colOff>5543550</xdr:colOff>
      <xdr:row>6</xdr:row>
      <xdr:rowOff>238125</xdr:rowOff>
    </xdr:to>
    <xdr:sp macro="" textlink="">
      <xdr:nvSpPr>
        <xdr:cNvPr id="4" name="Tekstvak 3">
          <a:extLst>
            <a:ext uri="{FF2B5EF4-FFF2-40B4-BE49-F238E27FC236}">
              <a16:creationId xmlns:a16="http://schemas.microsoft.com/office/drawing/2014/main" id="{67FA5496-B62E-554E-9BD6-F4700B9175B0}"/>
            </a:ext>
          </a:extLst>
        </xdr:cNvPr>
        <xdr:cNvSpPr txBox="1"/>
      </xdr:nvSpPr>
      <xdr:spPr>
        <a:xfrm>
          <a:off x="444500" y="1181100"/>
          <a:ext cx="8350250" cy="111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400"/>
            <a:t>Bedrijfsnaam</a:t>
          </a:r>
        </a:p>
        <a:p>
          <a:r>
            <a:rPr lang="nl-NL" sz="1400"/>
            <a:t>Adres</a:t>
          </a:r>
        </a:p>
        <a:p>
          <a:r>
            <a:rPr lang="nl-NL" sz="1400"/>
            <a:t>Postcode en Plaatsnaam</a:t>
          </a:r>
        </a:p>
        <a:p>
          <a:r>
            <a:rPr lang="nl-NL" sz="1400"/>
            <a:t>Land</a:t>
          </a:r>
        </a:p>
      </xdr:txBody>
    </xdr:sp>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14B87-F486-DB47-8CC8-B86B2D7A6F1D}">
  <dimension ref="A1:J72"/>
  <sheetViews>
    <sheetView tabSelected="1" zoomScaleNormal="100" workbookViewId="0">
      <selection activeCell="I8" sqref="I8"/>
    </sheetView>
  </sheetViews>
  <sheetFormatPr baseColWidth="10" defaultColWidth="10.33203125" defaultRowHeight="15"/>
  <cols>
    <col min="1" max="1" width="5.33203125" style="2" customWidth="1"/>
    <col min="2" max="2" width="16.1640625" style="58" customWidth="1"/>
    <col min="3" max="3" width="21.1640625" style="2" hidden="1" customWidth="1"/>
    <col min="4" max="4" width="21.1640625" style="2" customWidth="1"/>
    <col min="5" max="5" width="83.5" style="2" customWidth="1"/>
    <col min="6" max="6" width="21.33203125" style="2" customWidth="1"/>
    <col min="7" max="7" width="24.5" style="2" bestFit="1" customWidth="1"/>
    <col min="8" max="8" width="22.83203125" style="2" customWidth="1"/>
    <col min="9" max="9" width="28.1640625" style="2" customWidth="1"/>
    <col min="10" max="10" width="16.1640625" style="2" bestFit="1" customWidth="1"/>
    <col min="11" max="16384" width="10.33203125" style="2"/>
  </cols>
  <sheetData>
    <row r="1" spans="1:8" ht="22.5" customHeight="1">
      <c r="A1" s="1" t="s">
        <v>0</v>
      </c>
      <c r="B1" s="1"/>
      <c r="C1" s="1"/>
      <c r="D1" s="1"/>
      <c r="E1" s="1"/>
      <c r="F1" s="1"/>
      <c r="G1" s="1"/>
      <c r="H1" s="1"/>
    </row>
    <row r="2" spans="1:8" ht="24.75" customHeight="1">
      <c r="A2" s="3" t="s">
        <v>1</v>
      </c>
      <c r="B2" s="3"/>
      <c r="C2" s="3"/>
      <c r="D2" s="3"/>
      <c r="E2" s="3"/>
      <c r="F2" s="3"/>
      <c r="G2" s="3"/>
      <c r="H2" s="3"/>
    </row>
    <row r="3" spans="1:8" ht="41" customHeight="1">
      <c r="A3" s="4" t="s">
        <v>2</v>
      </c>
      <c r="B3" s="4"/>
      <c r="C3" s="4"/>
      <c r="D3" s="4"/>
      <c r="E3" s="4"/>
      <c r="F3" s="4"/>
      <c r="G3" s="4"/>
      <c r="H3" s="4"/>
    </row>
    <row r="4" spans="1:8" ht="15" customHeight="1">
      <c r="A4" s="5"/>
      <c r="B4" s="6"/>
      <c r="C4" s="5"/>
      <c r="D4" s="5"/>
      <c r="E4" s="5"/>
      <c r="F4" s="5"/>
      <c r="G4" s="5"/>
      <c r="H4" s="5"/>
    </row>
    <row r="5" spans="1:8" ht="30" customHeight="1">
      <c r="A5" s="7" t="s">
        <v>3</v>
      </c>
      <c r="B5" s="8"/>
      <c r="C5" s="8"/>
      <c r="D5" s="8"/>
      <c r="E5" s="8"/>
      <c r="F5" s="9" t="s">
        <v>4</v>
      </c>
      <c r="G5" s="10">
        <v>2022097</v>
      </c>
      <c r="H5" s="11"/>
    </row>
    <row r="6" spans="1:8" ht="30" customHeight="1">
      <c r="A6" s="12"/>
      <c r="B6" s="8"/>
      <c r="C6" s="8"/>
      <c r="D6" s="8"/>
      <c r="E6" s="8"/>
      <c r="F6" s="9" t="s">
        <v>5</v>
      </c>
      <c r="G6" s="13"/>
      <c r="H6" s="14"/>
    </row>
    <row r="7" spans="1:8" ht="30" customHeight="1">
      <c r="A7" s="12"/>
      <c r="B7" s="8"/>
      <c r="C7" s="8"/>
      <c r="D7" s="8"/>
      <c r="E7" s="8"/>
      <c r="F7" s="9" t="s">
        <v>6</v>
      </c>
      <c r="G7" s="15"/>
      <c r="H7" s="11"/>
    </row>
    <row r="8" spans="1:8" ht="26">
      <c r="A8" s="16"/>
      <c r="B8" s="16"/>
      <c r="C8" s="16"/>
      <c r="D8" s="16"/>
      <c r="E8" s="16"/>
      <c r="F8" s="16"/>
      <c r="G8" s="16"/>
      <c r="H8" s="16"/>
    </row>
    <row r="9" spans="1:8" ht="35" customHeight="1">
      <c r="A9" s="17" t="s">
        <v>7</v>
      </c>
      <c r="B9" s="17" t="s">
        <v>8</v>
      </c>
      <c r="C9" s="17" t="s">
        <v>9</v>
      </c>
      <c r="D9" s="17" t="s">
        <v>10</v>
      </c>
      <c r="E9" s="17" t="s">
        <v>11</v>
      </c>
      <c r="F9" s="17" t="s">
        <v>12</v>
      </c>
      <c r="G9" s="17" t="s">
        <v>13</v>
      </c>
      <c r="H9" s="17" t="s">
        <v>14</v>
      </c>
    </row>
    <row r="10" spans="1:8" ht="35" customHeight="1">
      <c r="A10" s="18">
        <v>1</v>
      </c>
      <c r="B10" s="18" t="s">
        <v>15</v>
      </c>
      <c r="C10" s="18"/>
      <c r="D10" s="18" t="s">
        <v>16</v>
      </c>
      <c r="E10" s="18" t="s">
        <v>17</v>
      </c>
      <c r="F10" s="19">
        <v>1</v>
      </c>
      <c r="G10" s="20">
        <v>2449.5</v>
      </c>
      <c r="H10" s="20">
        <f t="shared" ref="H10:H34" si="0">SUM(F10*G10)</f>
        <v>2449.5</v>
      </c>
    </row>
    <row r="11" spans="1:8" ht="35" customHeight="1">
      <c r="A11" s="18">
        <v>2</v>
      </c>
      <c r="B11" s="18" t="s">
        <v>18</v>
      </c>
      <c r="C11" s="18"/>
      <c r="D11" s="18" t="s">
        <v>19</v>
      </c>
      <c r="E11" s="18" t="s">
        <v>20</v>
      </c>
      <c r="F11" s="19">
        <v>8</v>
      </c>
      <c r="G11" s="20">
        <v>114.5</v>
      </c>
      <c r="H11" s="20">
        <f t="shared" si="0"/>
        <v>916</v>
      </c>
    </row>
    <row r="12" spans="1:8" ht="35" customHeight="1">
      <c r="A12" s="18">
        <v>3</v>
      </c>
      <c r="B12" s="18" t="s">
        <v>21</v>
      </c>
      <c r="C12" s="18"/>
      <c r="D12" s="18" t="s">
        <v>22</v>
      </c>
      <c r="E12" s="18" t="s">
        <v>23</v>
      </c>
      <c r="F12" s="19">
        <v>2</v>
      </c>
      <c r="G12" s="20">
        <v>154.5</v>
      </c>
      <c r="H12" s="20">
        <f t="shared" si="0"/>
        <v>309</v>
      </c>
    </row>
    <row r="13" spans="1:8" ht="35" customHeight="1">
      <c r="A13" s="18">
        <v>4</v>
      </c>
      <c r="B13" s="18" t="s">
        <v>24</v>
      </c>
      <c r="C13" s="18"/>
      <c r="D13" s="18" t="s">
        <v>22</v>
      </c>
      <c r="E13" s="18" t="s">
        <v>25</v>
      </c>
      <c r="F13" s="19">
        <v>4</v>
      </c>
      <c r="G13" s="20">
        <v>124.5</v>
      </c>
      <c r="H13" s="20">
        <f t="shared" si="0"/>
        <v>498</v>
      </c>
    </row>
    <row r="14" spans="1:8" ht="35" customHeight="1">
      <c r="A14" s="18">
        <v>5</v>
      </c>
      <c r="B14" s="18" t="s">
        <v>26</v>
      </c>
      <c r="C14" s="18"/>
      <c r="D14" s="18" t="s">
        <v>27</v>
      </c>
      <c r="E14" s="18" t="s">
        <v>28</v>
      </c>
      <c r="F14" s="19">
        <v>1</v>
      </c>
      <c r="G14" s="20">
        <v>1249.5</v>
      </c>
      <c r="H14" s="20">
        <f t="shared" si="0"/>
        <v>1249.5</v>
      </c>
    </row>
    <row r="15" spans="1:8" ht="35" customHeight="1">
      <c r="A15" s="18">
        <v>6</v>
      </c>
      <c r="B15" s="18" t="s">
        <v>29</v>
      </c>
      <c r="C15" s="18"/>
      <c r="D15" s="18" t="s">
        <v>27</v>
      </c>
      <c r="E15" s="18" t="s">
        <v>30</v>
      </c>
      <c r="F15" s="19">
        <v>1</v>
      </c>
      <c r="G15" s="20">
        <v>169.5</v>
      </c>
      <c r="H15" s="20">
        <f t="shared" si="0"/>
        <v>169.5</v>
      </c>
    </row>
    <row r="16" spans="1:8" ht="35" customHeight="1">
      <c r="A16" s="18">
        <v>7</v>
      </c>
      <c r="B16" s="18" t="s">
        <v>31</v>
      </c>
      <c r="C16" s="18"/>
      <c r="D16" s="18" t="s">
        <v>32</v>
      </c>
      <c r="E16" s="18" t="s">
        <v>33</v>
      </c>
      <c r="F16" s="19">
        <v>12</v>
      </c>
      <c r="G16" s="20">
        <v>99.5</v>
      </c>
      <c r="H16" s="20">
        <f t="shared" si="0"/>
        <v>1194</v>
      </c>
    </row>
    <row r="17" spans="1:8" ht="35" customHeight="1">
      <c r="A17" s="18">
        <v>8</v>
      </c>
      <c r="B17" s="18" t="s">
        <v>34</v>
      </c>
      <c r="C17" s="18"/>
      <c r="D17" s="18" t="s">
        <v>35</v>
      </c>
      <c r="E17" s="18" t="s">
        <v>36</v>
      </c>
      <c r="F17" s="19">
        <v>2</v>
      </c>
      <c r="G17" s="20">
        <v>699.5</v>
      </c>
      <c r="H17" s="20">
        <f t="shared" si="0"/>
        <v>1399</v>
      </c>
    </row>
    <row r="18" spans="1:8" ht="35" customHeight="1">
      <c r="A18" s="18">
        <v>9</v>
      </c>
      <c r="B18" s="18" t="s">
        <v>37</v>
      </c>
      <c r="C18" s="18"/>
      <c r="D18" s="18" t="s">
        <v>35</v>
      </c>
      <c r="E18" s="18" t="s">
        <v>38</v>
      </c>
      <c r="F18" s="19">
        <v>4</v>
      </c>
      <c r="G18" s="20">
        <v>299.5</v>
      </c>
      <c r="H18" s="20">
        <f t="shared" si="0"/>
        <v>1198</v>
      </c>
    </row>
    <row r="19" spans="1:8" ht="35" customHeight="1">
      <c r="A19" s="18">
        <v>10</v>
      </c>
      <c r="B19" s="18" t="s">
        <v>39</v>
      </c>
      <c r="C19" s="18"/>
      <c r="D19" s="18" t="s">
        <v>35</v>
      </c>
      <c r="E19" s="18" t="s">
        <v>40</v>
      </c>
      <c r="F19" s="19">
        <v>8</v>
      </c>
      <c r="G19" s="20">
        <v>149.5</v>
      </c>
      <c r="H19" s="20">
        <f t="shared" si="0"/>
        <v>1196</v>
      </c>
    </row>
    <row r="20" spans="1:8" ht="35" customHeight="1">
      <c r="A20" s="18">
        <v>11</v>
      </c>
      <c r="B20" s="18" t="s">
        <v>41</v>
      </c>
      <c r="C20" s="18"/>
      <c r="D20" s="18" t="s">
        <v>42</v>
      </c>
      <c r="E20" s="18" t="s">
        <v>43</v>
      </c>
      <c r="F20" s="19">
        <v>1</v>
      </c>
      <c r="G20" s="20">
        <v>314.5</v>
      </c>
      <c r="H20" s="20">
        <f t="shared" si="0"/>
        <v>314.5</v>
      </c>
    </row>
    <row r="21" spans="1:8" ht="35" customHeight="1">
      <c r="A21" s="18">
        <v>12</v>
      </c>
      <c r="B21" s="18" t="s">
        <v>44</v>
      </c>
      <c r="C21" s="18"/>
      <c r="D21" s="18" t="s">
        <v>45</v>
      </c>
      <c r="E21" s="18" t="s">
        <v>46</v>
      </c>
      <c r="F21" s="19">
        <v>2</v>
      </c>
      <c r="G21" s="20">
        <v>899.5</v>
      </c>
      <c r="H21" s="20">
        <f t="shared" si="0"/>
        <v>1799</v>
      </c>
    </row>
    <row r="22" spans="1:8" ht="35" customHeight="1">
      <c r="A22" s="18">
        <v>13</v>
      </c>
      <c r="B22" s="18" t="s">
        <v>47</v>
      </c>
      <c r="C22" s="18"/>
      <c r="D22" s="18" t="s">
        <v>45</v>
      </c>
      <c r="E22" s="18" t="s">
        <v>48</v>
      </c>
      <c r="F22" s="19">
        <v>2</v>
      </c>
      <c r="G22" s="20">
        <v>349.5</v>
      </c>
      <c r="H22" s="20">
        <f t="shared" si="0"/>
        <v>699</v>
      </c>
    </row>
    <row r="23" spans="1:8" ht="35" customHeight="1">
      <c r="A23" s="18">
        <v>14</v>
      </c>
      <c r="B23" s="18" t="s">
        <v>49</v>
      </c>
      <c r="C23" s="18"/>
      <c r="D23" s="18" t="s">
        <v>45</v>
      </c>
      <c r="E23" s="18" t="s">
        <v>50</v>
      </c>
      <c r="F23" s="19">
        <v>8</v>
      </c>
      <c r="G23" s="20">
        <v>104.5</v>
      </c>
      <c r="H23" s="20">
        <f t="shared" si="0"/>
        <v>836</v>
      </c>
    </row>
    <row r="24" spans="1:8" ht="35" customHeight="1">
      <c r="A24" s="18">
        <v>15</v>
      </c>
      <c r="B24" s="18" t="s">
        <v>51</v>
      </c>
      <c r="C24" s="18"/>
      <c r="D24" s="18" t="s">
        <v>52</v>
      </c>
      <c r="E24" s="18" t="s">
        <v>53</v>
      </c>
      <c r="F24" s="19">
        <v>2</v>
      </c>
      <c r="G24" s="20">
        <v>609.5</v>
      </c>
      <c r="H24" s="20">
        <f t="shared" si="0"/>
        <v>1219</v>
      </c>
    </row>
    <row r="25" spans="1:8" ht="35" customHeight="1">
      <c r="A25" s="18">
        <v>16</v>
      </c>
      <c r="B25" s="18" t="s">
        <v>54</v>
      </c>
      <c r="C25" s="18"/>
      <c r="D25" s="18" t="s">
        <v>55</v>
      </c>
      <c r="E25" s="18" t="s">
        <v>56</v>
      </c>
      <c r="F25" s="19">
        <v>2</v>
      </c>
      <c r="G25" s="20">
        <v>409.5</v>
      </c>
      <c r="H25" s="20">
        <f t="shared" si="0"/>
        <v>819</v>
      </c>
    </row>
    <row r="26" spans="1:8" ht="35" customHeight="1">
      <c r="A26" s="18">
        <v>17</v>
      </c>
      <c r="B26" s="18" t="s">
        <v>57</v>
      </c>
      <c r="C26" s="18"/>
      <c r="D26" s="18" t="s">
        <v>58</v>
      </c>
      <c r="E26" s="18" t="s">
        <v>59</v>
      </c>
      <c r="F26" s="19">
        <v>12</v>
      </c>
      <c r="G26" s="20">
        <v>129.5</v>
      </c>
      <c r="H26" s="20">
        <f t="shared" si="0"/>
        <v>1554</v>
      </c>
    </row>
    <row r="27" spans="1:8" ht="35" customHeight="1">
      <c r="A27" s="18">
        <v>18</v>
      </c>
      <c r="B27" s="18" t="s">
        <v>60</v>
      </c>
      <c r="C27" s="18"/>
      <c r="D27" s="18" t="s">
        <v>61</v>
      </c>
      <c r="E27" s="18" t="s">
        <v>62</v>
      </c>
      <c r="F27" s="19">
        <v>2</v>
      </c>
      <c r="G27" s="20">
        <v>349.5</v>
      </c>
      <c r="H27" s="20">
        <f t="shared" si="0"/>
        <v>699</v>
      </c>
    </row>
    <row r="28" spans="1:8" ht="35" customHeight="1">
      <c r="A28" s="18">
        <v>19</v>
      </c>
      <c r="B28" s="18" t="s">
        <v>63</v>
      </c>
      <c r="C28" s="18"/>
      <c r="D28" s="18" t="s">
        <v>61</v>
      </c>
      <c r="E28" s="18" t="s">
        <v>64</v>
      </c>
      <c r="F28" s="19">
        <v>2</v>
      </c>
      <c r="G28" s="20">
        <v>399.5</v>
      </c>
      <c r="H28" s="20">
        <f t="shared" si="0"/>
        <v>799</v>
      </c>
    </row>
    <row r="29" spans="1:8" ht="35" customHeight="1">
      <c r="A29" s="18">
        <v>20</v>
      </c>
      <c r="B29" s="18" t="s">
        <v>65</v>
      </c>
      <c r="C29" s="18"/>
      <c r="D29" s="18" t="s">
        <v>66</v>
      </c>
      <c r="E29" s="18" t="s">
        <v>67</v>
      </c>
      <c r="F29" s="19">
        <v>2</v>
      </c>
      <c r="G29" s="20">
        <v>379.5</v>
      </c>
      <c r="H29" s="20">
        <f t="shared" si="0"/>
        <v>759</v>
      </c>
    </row>
    <row r="30" spans="1:8" ht="35" customHeight="1">
      <c r="A30" s="18">
        <v>21</v>
      </c>
      <c r="B30" s="18" t="s">
        <v>68</v>
      </c>
      <c r="C30" s="18"/>
      <c r="D30" s="18" t="s">
        <v>66</v>
      </c>
      <c r="E30" s="18" t="s">
        <v>69</v>
      </c>
      <c r="F30" s="19">
        <v>3</v>
      </c>
      <c r="G30" s="20">
        <v>184.5</v>
      </c>
      <c r="H30" s="20">
        <f t="shared" si="0"/>
        <v>553.5</v>
      </c>
    </row>
    <row r="31" spans="1:8" ht="35" customHeight="1">
      <c r="A31" s="18">
        <v>22</v>
      </c>
      <c r="B31" s="18" t="s">
        <v>70</v>
      </c>
      <c r="C31" s="18"/>
      <c r="D31" s="18" t="s">
        <v>66</v>
      </c>
      <c r="E31" s="18" t="s">
        <v>71</v>
      </c>
      <c r="F31" s="19">
        <v>7</v>
      </c>
      <c r="G31" s="20">
        <v>284.5</v>
      </c>
      <c r="H31" s="20">
        <f t="shared" si="0"/>
        <v>1991.5</v>
      </c>
    </row>
    <row r="32" spans="1:8" ht="35" customHeight="1">
      <c r="A32" s="18">
        <v>23</v>
      </c>
      <c r="B32" s="18" t="s">
        <v>72</v>
      </c>
      <c r="C32" s="18"/>
      <c r="D32" s="18" t="s">
        <v>73</v>
      </c>
      <c r="E32" s="18" t="s">
        <v>74</v>
      </c>
      <c r="F32" s="19">
        <v>2</v>
      </c>
      <c r="G32" s="20">
        <v>499.5</v>
      </c>
      <c r="H32" s="20">
        <f t="shared" si="0"/>
        <v>999</v>
      </c>
    </row>
    <row r="33" spans="1:9" ht="35" customHeight="1">
      <c r="A33" s="18">
        <v>24</v>
      </c>
      <c r="B33" s="18" t="s">
        <v>75</v>
      </c>
      <c r="C33" s="18"/>
      <c r="D33" s="18" t="s">
        <v>76</v>
      </c>
      <c r="E33" s="18" t="s">
        <v>77</v>
      </c>
      <c r="F33" s="19">
        <v>4</v>
      </c>
      <c r="G33" s="20">
        <v>54.5</v>
      </c>
      <c r="H33" s="20">
        <f t="shared" si="0"/>
        <v>218</v>
      </c>
    </row>
    <row r="34" spans="1:9" ht="35" customHeight="1">
      <c r="A34" s="18">
        <v>25</v>
      </c>
      <c r="B34" s="18" t="s">
        <v>78</v>
      </c>
      <c r="C34" s="18"/>
      <c r="D34" s="18" t="s">
        <v>76</v>
      </c>
      <c r="E34" s="18" t="s">
        <v>79</v>
      </c>
      <c r="F34" s="19">
        <v>4</v>
      </c>
      <c r="G34" s="20">
        <v>54.5</v>
      </c>
      <c r="H34" s="20">
        <f t="shared" si="0"/>
        <v>218</v>
      </c>
    </row>
    <row r="35" spans="1:9" ht="7.5" customHeight="1">
      <c r="A35" s="18"/>
      <c r="B35" s="21"/>
      <c r="C35" s="22"/>
      <c r="D35" s="22"/>
      <c r="E35" s="23"/>
      <c r="F35" s="19"/>
      <c r="G35" s="20"/>
      <c r="H35" s="20"/>
      <c r="I35" s="24"/>
    </row>
    <row r="36" spans="1:9" ht="35" customHeight="1">
      <c r="A36" s="18"/>
      <c r="B36" s="21"/>
      <c r="C36" s="22"/>
      <c r="D36" s="22"/>
      <c r="E36" s="23"/>
      <c r="F36" s="19"/>
      <c r="G36" s="20" t="s">
        <v>80</v>
      </c>
      <c r="H36" s="25">
        <f>SUM(H10:H35)</f>
        <v>24056</v>
      </c>
      <c r="I36" s="24"/>
    </row>
    <row r="37" spans="1:9" ht="35" customHeight="1">
      <c r="A37" s="18"/>
      <c r="B37" s="21"/>
      <c r="C37" s="22"/>
      <c r="D37" s="22"/>
      <c r="E37" s="23"/>
      <c r="F37" s="19"/>
      <c r="G37" s="20" t="s">
        <v>81</v>
      </c>
      <c r="H37" s="25">
        <f>SUM(H36*0.93)</f>
        <v>22372.080000000002</v>
      </c>
      <c r="I37" s="24"/>
    </row>
    <row r="38" spans="1:9" ht="35" customHeight="1">
      <c r="A38" s="18"/>
      <c r="B38" s="21"/>
      <c r="C38" s="22"/>
      <c r="D38" s="22"/>
      <c r="E38" s="23"/>
      <c r="F38" s="19"/>
      <c r="G38" s="20"/>
      <c r="H38" s="25"/>
      <c r="I38" s="24"/>
    </row>
    <row r="39" spans="1:9" ht="35" customHeight="1">
      <c r="A39" s="18">
        <v>26</v>
      </c>
      <c r="B39" s="18" t="s">
        <v>82</v>
      </c>
      <c r="C39" s="18"/>
      <c r="D39" s="18" t="s">
        <v>83</v>
      </c>
      <c r="E39" s="18" t="s">
        <v>84</v>
      </c>
      <c r="F39" s="19">
        <v>3</v>
      </c>
      <c r="G39" s="20">
        <v>649.5</v>
      </c>
      <c r="H39" s="20">
        <f>SUM(F39*G39)</f>
        <v>1948.5</v>
      </c>
    </row>
    <row r="40" spans="1:9" ht="35" customHeight="1">
      <c r="A40" s="18">
        <v>27</v>
      </c>
      <c r="B40" s="18" t="s">
        <v>85</v>
      </c>
      <c r="C40" s="18"/>
      <c r="D40" s="18" t="s">
        <v>83</v>
      </c>
      <c r="E40" s="18" t="s">
        <v>86</v>
      </c>
      <c r="F40" s="19">
        <v>4</v>
      </c>
      <c r="G40" s="20">
        <v>449.5</v>
      </c>
      <c r="H40" s="20">
        <f t="shared" ref="H40:H41" si="1">SUM(F40*G40)</f>
        <v>1798</v>
      </c>
    </row>
    <row r="41" spans="1:9" ht="35" customHeight="1">
      <c r="A41" s="18">
        <v>28</v>
      </c>
      <c r="B41" s="18" t="s">
        <v>87</v>
      </c>
      <c r="C41" s="18"/>
      <c r="D41" s="18" t="s">
        <v>83</v>
      </c>
      <c r="E41" s="18" t="s">
        <v>88</v>
      </c>
      <c r="F41" s="19">
        <v>3</v>
      </c>
      <c r="G41" s="20">
        <v>499.5</v>
      </c>
      <c r="H41" s="20">
        <f t="shared" si="1"/>
        <v>1498.5</v>
      </c>
    </row>
    <row r="42" spans="1:9" ht="35" customHeight="1">
      <c r="A42" s="18"/>
      <c r="B42" s="21"/>
      <c r="C42" s="22"/>
      <c r="D42" s="22"/>
      <c r="E42" s="23"/>
      <c r="F42" s="19"/>
      <c r="G42" s="20"/>
      <c r="H42" s="25"/>
      <c r="I42" s="24"/>
    </row>
    <row r="43" spans="1:9" ht="6" customHeight="1">
      <c r="A43" s="17"/>
      <c r="B43" s="21"/>
      <c r="C43" s="22"/>
      <c r="D43" s="22"/>
      <c r="E43" s="23"/>
      <c r="F43" s="19"/>
      <c r="G43" s="20"/>
      <c r="H43" s="20"/>
      <c r="I43" s="24"/>
    </row>
    <row r="44" spans="1:9" ht="16">
      <c r="A44" s="17"/>
      <c r="B44" s="26"/>
      <c r="C44" s="27"/>
      <c r="D44" s="27"/>
      <c r="E44" s="28"/>
      <c r="F44" s="29"/>
      <c r="G44" s="30"/>
      <c r="H44" s="30"/>
    </row>
    <row r="45" spans="1:9" ht="42" customHeight="1">
      <c r="A45" s="17"/>
      <c r="B45" s="31"/>
      <c r="C45" s="32"/>
      <c r="D45" s="32"/>
      <c r="E45" s="33"/>
      <c r="F45" s="34">
        <f>SUM(F10:F44)</f>
        <v>108</v>
      </c>
      <c r="G45" s="35" t="s">
        <v>89</v>
      </c>
      <c r="H45" s="36">
        <f>SUM(H37:H41)</f>
        <v>27617.08</v>
      </c>
    </row>
    <row r="46" spans="1:9" ht="17" thickBot="1">
      <c r="A46" s="17"/>
      <c r="B46" s="37"/>
      <c r="C46" s="38"/>
      <c r="D46" s="38"/>
      <c r="E46" s="39"/>
      <c r="F46" s="39"/>
      <c r="G46" s="39"/>
      <c r="H46" s="40"/>
    </row>
    <row r="47" spans="1:9" ht="23" customHeight="1">
      <c r="A47" s="17"/>
      <c r="B47" s="41"/>
      <c r="C47" s="42"/>
      <c r="D47" s="42"/>
      <c r="E47" s="43"/>
      <c r="F47" s="44"/>
      <c r="G47" s="45"/>
      <c r="H47" s="46"/>
    </row>
    <row r="48" spans="1:9" ht="23" customHeight="1">
      <c r="A48" s="17"/>
      <c r="B48" s="47"/>
      <c r="C48" s="48"/>
      <c r="D48" s="48"/>
      <c r="E48" s="49"/>
      <c r="F48" s="50"/>
      <c r="G48" s="43"/>
      <c r="H48" s="51"/>
    </row>
    <row r="49" spans="1:10" s="58" customFormat="1" ht="23" customHeight="1" thickBot="1">
      <c r="A49" s="17"/>
      <c r="B49" s="52"/>
      <c r="C49" s="53"/>
      <c r="D49" s="53"/>
      <c r="E49" s="54"/>
      <c r="F49" s="55"/>
      <c r="G49" s="56"/>
      <c r="H49" s="57"/>
      <c r="I49" s="2"/>
      <c r="J49" s="2"/>
    </row>
    <row r="50" spans="1:10" s="58" customFormat="1" ht="16">
      <c r="A50" s="59"/>
      <c r="B50" s="52"/>
      <c r="C50" s="53"/>
      <c r="D50" s="53"/>
      <c r="E50" s="54"/>
      <c r="F50" s="54"/>
      <c r="G50" s="54"/>
      <c r="H50" s="54"/>
      <c r="I50" s="2"/>
      <c r="J50" s="2"/>
    </row>
    <row r="51" spans="1:10" s="58" customFormat="1" ht="16">
      <c r="A51" s="59"/>
      <c r="B51" s="52"/>
      <c r="C51" s="53"/>
      <c r="D51" s="53"/>
      <c r="E51" s="54"/>
      <c r="F51" s="54"/>
      <c r="G51" s="54"/>
      <c r="H51" s="60"/>
      <c r="I51" s="2"/>
      <c r="J51" s="2"/>
    </row>
    <row r="52" spans="1:10" s="58" customFormat="1" ht="16">
      <c r="A52" s="59"/>
      <c r="B52" s="52"/>
      <c r="C52" s="53"/>
      <c r="D52" s="53"/>
      <c r="E52" s="54"/>
      <c r="F52" s="54"/>
      <c r="G52" s="54"/>
      <c r="H52" s="54"/>
      <c r="I52" s="2"/>
      <c r="J52" s="2"/>
    </row>
    <row r="53" spans="1:10" ht="16">
      <c r="A53" s="59"/>
      <c r="B53" s="52"/>
      <c r="C53" s="53"/>
      <c r="D53" s="53"/>
      <c r="E53" s="54"/>
      <c r="F53" s="54"/>
      <c r="G53" s="54"/>
      <c r="H53" s="54"/>
    </row>
    <row r="54" spans="1:10" ht="16">
      <c r="A54" s="59"/>
      <c r="B54" s="52"/>
      <c r="C54" s="53"/>
      <c r="D54" s="53"/>
      <c r="E54" s="54"/>
      <c r="F54" s="54"/>
      <c r="G54" s="54"/>
      <c r="H54" s="54"/>
    </row>
    <row r="55" spans="1:10" ht="16">
      <c r="A55" s="59"/>
      <c r="B55" s="52"/>
      <c r="C55" s="53"/>
      <c r="D55" s="53"/>
      <c r="E55" s="54"/>
      <c r="F55" s="54"/>
      <c r="G55" s="54"/>
      <c r="H55" s="54"/>
    </row>
    <row r="56" spans="1:10" ht="18">
      <c r="A56" s="59"/>
      <c r="B56" s="52"/>
      <c r="C56" s="61"/>
      <c r="D56" s="61"/>
      <c r="E56" s="62"/>
      <c r="F56" s="54"/>
      <c r="G56" s="54"/>
      <c r="H56" s="54"/>
    </row>
    <row r="57" spans="1:10" ht="17">
      <c r="A57" s="59"/>
      <c r="B57" s="52"/>
      <c r="C57" s="63"/>
      <c r="D57" s="63"/>
      <c r="E57" s="63"/>
      <c r="F57" s="62"/>
      <c r="G57" s="54"/>
      <c r="H57" s="62"/>
    </row>
    <row r="58" spans="1:10" ht="16">
      <c r="A58" s="59"/>
      <c r="B58" s="52"/>
      <c r="C58" s="64"/>
      <c r="D58" s="64"/>
      <c r="E58" s="63"/>
      <c r="F58" s="63"/>
      <c r="G58" s="63"/>
      <c r="H58" s="63"/>
    </row>
    <row r="59" spans="1:10" ht="16">
      <c r="A59" s="59"/>
      <c r="B59" s="52"/>
      <c r="C59" s="63"/>
      <c r="D59" s="63"/>
      <c r="E59" s="63"/>
      <c r="F59" s="63"/>
      <c r="G59" s="63"/>
      <c r="H59" s="63"/>
    </row>
    <row r="60" spans="1:10" ht="16">
      <c r="A60" s="59"/>
      <c r="B60" s="52"/>
      <c r="C60" s="63"/>
      <c r="D60" s="63"/>
      <c r="E60" s="63"/>
      <c r="F60" s="63"/>
      <c r="G60" s="63"/>
      <c r="H60" s="64"/>
    </row>
    <row r="61" spans="1:10" ht="16">
      <c r="A61" s="65"/>
      <c r="B61" s="52"/>
      <c r="C61" s="63"/>
      <c r="D61" s="63"/>
      <c r="E61" s="63"/>
      <c r="F61" s="63"/>
      <c r="G61" s="63"/>
      <c r="H61" s="64"/>
    </row>
    <row r="62" spans="1:10" ht="16">
      <c r="A62" s="66"/>
      <c r="B62" s="52"/>
      <c r="C62" s="63"/>
      <c r="D62" s="63"/>
      <c r="E62" s="63"/>
      <c r="F62" s="63"/>
      <c r="G62" s="63"/>
      <c r="H62" s="63"/>
    </row>
    <row r="63" spans="1:10" ht="16">
      <c r="A63" s="66"/>
      <c r="B63" s="52"/>
      <c r="C63" s="63"/>
      <c r="D63" s="63"/>
      <c r="E63" s="63"/>
      <c r="F63" s="63"/>
      <c r="G63" s="63"/>
      <c r="H63" s="63"/>
    </row>
    <row r="64" spans="1:10" ht="16">
      <c r="A64" s="66"/>
      <c r="B64" s="52"/>
      <c r="C64" s="63"/>
      <c r="D64" s="63"/>
      <c r="E64" s="63"/>
      <c r="F64" s="63"/>
      <c r="G64" s="63"/>
      <c r="H64" s="63"/>
    </row>
    <row r="65" spans="1:8" ht="16">
      <c r="A65" s="66"/>
      <c r="B65" s="52"/>
      <c r="C65" s="63"/>
      <c r="D65" s="63"/>
      <c r="E65" s="63"/>
      <c r="F65" s="63"/>
      <c r="G65" s="63"/>
      <c r="H65" s="63"/>
    </row>
    <row r="66" spans="1:8" ht="16">
      <c r="A66" s="66"/>
      <c r="B66" s="52"/>
      <c r="C66" s="63"/>
      <c r="D66" s="63"/>
      <c r="E66" s="63"/>
      <c r="F66" s="63"/>
      <c r="G66" s="63"/>
      <c r="H66" s="63"/>
    </row>
    <row r="67" spans="1:8" ht="16">
      <c r="A67" s="65"/>
      <c r="B67" s="52"/>
      <c r="C67" s="63"/>
      <c r="D67" s="63"/>
      <c r="E67" s="63"/>
      <c r="F67" s="63"/>
      <c r="G67" s="63"/>
      <c r="H67" s="63"/>
    </row>
    <row r="68" spans="1:8" ht="16">
      <c r="A68" s="65"/>
      <c r="B68" s="52"/>
      <c r="F68" s="63"/>
      <c r="G68" s="63"/>
      <c r="H68" s="63"/>
    </row>
    <row r="69" spans="1:8" ht="16">
      <c r="A69" s="66"/>
      <c r="B69" s="52"/>
    </row>
    <row r="70" spans="1:8" ht="16">
      <c r="A70" s="59"/>
      <c r="B70" s="52"/>
    </row>
    <row r="71" spans="1:8" ht="16">
      <c r="A71" s="59"/>
      <c r="B71" s="52"/>
    </row>
    <row r="72" spans="1:8">
      <c r="A72" s="67"/>
    </row>
  </sheetData>
  <mergeCells count="5">
    <mergeCell ref="A1:H1"/>
    <mergeCell ref="A2:H2"/>
    <mergeCell ref="A3:H3"/>
    <mergeCell ref="B5:E7"/>
    <mergeCell ref="A8:H8"/>
  </mergeCells>
  <pageMargins left="0.7" right="0.7" top="0.75" bottom="0.75" header="0.3" footer="0.3"/>
  <pageSetup paperSize="9" scale="42"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2023-03-22T10:51:42Z</dcterms:created>
  <dcterms:modified xsi:type="dcterms:W3CDTF">2023-03-22T10:54:18Z</dcterms:modified>
</cp:coreProperties>
</file>