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ab\Desktop\ito\UnityProject\TrajectoryVisualization_prot1\Assets\OriginalAssets\File\Exp9_Result\"/>
    </mc:Choice>
  </mc:AlternateContent>
  <xr:revisionPtr revIDLastSave="0" documentId="13_ncr:9_{3466662E-2B5B-43E0-A23A-0A5657F6D600}" xr6:coauthVersionLast="47" xr6:coauthVersionMax="47" xr10:uidLastSave="{00000000-0000-0000-0000-000000000000}"/>
  <bookViews>
    <workbookView xWindow="57480" yWindow="8295" windowWidth="29040" windowHeight="15720" xr2:uid="{C8FC946B-ECE9-45A9-94E0-E78AE4FF5B70}"/>
  </bookViews>
  <sheets>
    <sheet name="resize_douzikoku_score" sheetId="1" r:id="rId1"/>
  </sheets>
  <calcPr calcId="0"/>
</workbook>
</file>

<file path=xl/calcChain.xml><?xml version="1.0" encoding="utf-8"?>
<calcChain xmlns="http://schemas.openxmlformats.org/spreadsheetml/2006/main">
  <c r="Q26" i="1" l="1"/>
  <c r="T26" i="1" s="1"/>
  <c r="P26" i="1"/>
  <c r="S26" i="1" s="1"/>
  <c r="M26" i="1"/>
  <c r="L26" i="1"/>
  <c r="Q25" i="1"/>
  <c r="T25" i="1" s="1"/>
  <c r="P25" i="1"/>
  <c r="S25" i="1" s="1"/>
  <c r="M25" i="1"/>
  <c r="L25" i="1"/>
  <c r="Q24" i="1"/>
  <c r="T24" i="1" s="1"/>
  <c r="P24" i="1"/>
  <c r="S24" i="1" s="1"/>
  <c r="M24" i="1"/>
  <c r="L24" i="1"/>
  <c r="Q23" i="1"/>
  <c r="T23" i="1" s="1"/>
  <c r="P23" i="1"/>
  <c r="S23" i="1" s="1"/>
  <c r="M23" i="1"/>
  <c r="L23" i="1"/>
  <c r="T22" i="1"/>
  <c r="S22" i="1"/>
  <c r="Q22" i="1"/>
  <c r="P22" i="1"/>
  <c r="M22" i="1"/>
  <c r="L22" i="1"/>
  <c r="T21" i="1"/>
  <c r="S21" i="1"/>
  <c r="Q21" i="1"/>
  <c r="P21" i="1"/>
  <c r="M21" i="1"/>
  <c r="L21" i="1"/>
  <c r="T20" i="1"/>
  <c r="S20" i="1"/>
  <c r="Q20" i="1"/>
  <c r="P20" i="1"/>
  <c r="M20" i="1"/>
  <c r="L20" i="1"/>
  <c r="Q19" i="1"/>
  <c r="T19" i="1" s="1"/>
  <c r="P19" i="1"/>
  <c r="S19" i="1" s="1"/>
  <c r="M19" i="1"/>
  <c r="L19" i="1"/>
  <c r="Q18" i="1"/>
  <c r="T18" i="1" s="1"/>
  <c r="P18" i="1"/>
  <c r="S18" i="1" s="1"/>
  <c r="M18" i="1"/>
  <c r="L18" i="1"/>
  <c r="Q17" i="1"/>
  <c r="T17" i="1" s="1"/>
  <c r="P17" i="1"/>
  <c r="S17" i="1" s="1"/>
  <c r="M17" i="1"/>
  <c r="L17" i="1"/>
  <c r="Q16" i="1"/>
  <c r="T16" i="1" s="1"/>
  <c r="P16" i="1"/>
  <c r="S16" i="1" s="1"/>
  <c r="M16" i="1"/>
  <c r="L16" i="1"/>
  <c r="Q15" i="1"/>
  <c r="T15" i="1" s="1"/>
  <c r="P15" i="1"/>
  <c r="S15" i="1" s="1"/>
  <c r="M15" i="1"/>
  <c r="L15" i="1"/>
  <c r="T14" i="1"/>
  <c r="S14" i="1"/>
  <c r="Q14" i="1"/>
  <c r="P14" i="1"/>
  <c r="M14" i="1"/>
  <c r="L14" i="1"/>
  <c r="T13" i="1"/>
  <c r="S13" i="1"/>
  <c r="Q13" i="1"/>
  <c r="P13" i="1"/>
  <c r="M13" i="1"/>
  <c r="L13" i="1"/>
  <c r="T12" i="1"/>
  <c r="Q12" i="1"/>
  <c r="P12" i="1"/>
  <c r="S12" i="1" s="1"/>
  <c r="M12" i="1"/>
  <c r="L12" i="1"/>
  <c r="Q11" i="1"/>
  <c r="T11" i="1" s="1"/>
  <c r="P11" i="1"/>
  <c r="S11" i="1" s="1"/>
  <c r="M11" i="1"/>
  <c r="L11" i="1"/>
  <c r="Q10" i="1"/>
  <c r="T10" i="1" s="1"/>
  <c r="P10" i="1"/>
  <c r="S10" i="1" s="1"/>
  <c r="M10" i="1"/>
  <c r="L10" i="1"/>
  <c r="Q9" i="1"/>
  <c r="T9" i="1" s="1"/>
  <c r="P9" i="1"/>
  <c r="S9" i="1" s="1"/>
  <c r="M9" i="1"/>
  <c r="L9" i="1"/>
  <c r="Q8" i="1"/>
  <c r="T8" i="1" s="1"/>
  <c r="P8" i="1"/>
  <c r="S8" i="1" s="1"/>
  <c r="M8" i="1"/>
  <c r="L8" i="1"/>
  <c r="Q7" i="1"/>
  <c r="T7" i="1" s="1"/>
  <c r="P7" i="1"/>
  <c r="S7" i="1" s="1"/>
  <c r="M7" i="1"/>
  <c r="L7" i="1"/>
  <c r="T6" i="1"/>
  <c r="S6" i="1"/>
  <c r="Q6" i="1"/>
  <c r="P6" i="1"/>
  <c r="M6" i="1"/>
  <c r="L6" i="1"/>
  <c r="T5" i="1"/>
  <c r="S5" i="1"/>
  <c r="Q5" i="1"/>
  <c r="P5" i="1"/>
  <c r="M5" i="1"/>
  <c r="L5" i="1"/>
  <c r="T4" i="1"/>
  <c r="Q4" i="1"/>
  <c r="P4" i="1"/>
  <c r="S4" i="1" s="1"/>
  <c r="M4" i="1"/>
  <c r="L4" i="1"/>
  <c r="Q3" i="1"/>
  <c r="T3" i="1" s="1"/>
  <c r="P3" i="1"/>
  <c r="S3" i="1" s="1"/>
  <c r="M3" i="1"/>
  <c r="L3" i="1"/>
  <c r="T2" i="1"/>
  <c r="S2" i="1"/>
  <c r="Q2" i="1"/>
  <c r="P2" i="1"/>
  <c r="M2" i="1"/>
  <c r="L2" i="1"/>
</calcChain>
</file>

<file path=xl/sharedStrings.xml><?xml version="1.0" encoding="utf-8"?>
<sst xmlns="http://schemas.openxmlformats.org/spreadsheetml/2006/main" count="93" uniqueCount="39">
  <si>
    <t>Test</t>
  </si>
  <si>
    <t>Traj1</t>
  </si>
  <si>
    <t>Traj2</t>
  </si>
  <si>
    <t>Traj3</t>
  </si>
  <si>
    <t>Traj4</t>
  </si>
  <si>
    <t>Auto1</t>
  </si>
  <si>
    <t>Auto2</t>
  </si>
  <si>
    <t>Auto3</t>
  </si>
  <si>
    <t>Auto4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</si>
  <si>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</si>
  <si>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</si>
  <si>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</si>
  <si>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</si>
  <si>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</si>
  <si>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</si>
  <si>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</si>
  <si>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</si>
  <si>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</si>
  <si>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</si>
  <si>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</si>
  <si>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</si>
  <si>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</si>
  <si>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</si>
  <si>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</si>
  <si>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</si>
  <si>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</si>
  <si>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</si>
  <si>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</si>
  <si>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</si>
  <si>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</si>
  <si>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</si>
  <si>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</si>
  <si>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</si>
  <si>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</si>
  <si>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平均</t>
    <rPh sb="0" eb="2">
      <t>ヘイキン</t>
    </rPh>
    <phoneticPr fontId="18"/>
  </si>
  <si>
    <t>提案</t>
    <rPh sb="0" eb="2">
      <t>テイアン</t>
    </rPh>
    <phoneticPr fontId="18"/>
  </si>
  <si>
    <t>比較</t>
    <rPh sb="0" eb="2">
      <t>ヒカク</t>
    </rPh>
    <phoneticPr fontId="18"/>
  </si>
  <si>
    <t>標準偏差</t>
    <rPh sb="0" eb="4">
      <t>ヒョウジュンヘンサ</t>
    </rPh>
    <phoneticPr fontId="18"/>
  </si>
  <si>
    <t>不偏分散</t>
    <rPh sb="0" eb="2">
      <t>フヘン</t>
    </rPh>
    <rPh sb="2" eb="4">
      <t>ブンサン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</si>
</sst>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resize_douzikoku_score!$L$1</c:f>
              <c:strCache>
                <c:ptCount val="1"/>
                <c:pt idx="0">
                  <c:v>提案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resize_douzikoku_score!$P$2:$P$26</c:f>
                <c:numCache>
                  <c:formatCode>General</c:formatCode>
                  <c:ptCount val="25"/>
                  <c:pt idx="0">
                    <c:v>4.6010775870286659E-2</c:v>
                  </c:pt>
                  <c:pt idx="1">
                    <c:v>2.6516176750584985E-2</c:v>
                  </c:pt>
                  <c:pt idx="2">
                    <c:v>5.9464381072705609E-2</c:v>
                  </c:pt>
                  <c:pt idx="3">
                    <c:v>3.9629267149328525E-2</c:v>
                  </c:pt>
                  <c:pt idx="4">
                    <c:v>2.9651551944417719E-2</c:v>
                  </c:pt>
                  <c:pt idx="5">
                    <c:v>4.6026058717969873E-2</c:v>
                  </c:pt>
                  <c:pt idx="6">
                    <c:v>3.8274731319831494E-2</c:v>
                  </c:pt>
                  <c:pt idx="7">
                    <c:v>5.7685935016226826E-2</c:v>
                  </c:pt>
                  <c:pt idx="8">
                    <c:v>5.4315890100214481E-2</c:v>
                  </c:pt>
                  <c:pt idx="9">
                    <c:v>5.5847112177217308E-2</c:v>
                  </c:pt>
                  <c:pt idx="10">
                    <c:v>6.786861946663332E-2</c:v>
                  </c:pt>
                  <c:pt idx="11">
                    <c:v>6.32380332829484E-2</c:v>
                  </c:pt>
                  <c:pt idx="12">
                    <c:v>4.9748424076314864E-2</c:v>
                  </c:pt>
                  <c:pt idx="13">
                    <c:v>7.7610129457398952E-2</c:v>
                  </c:pt>
                  <c:pt idx="14">
                    <c:v>6.7055132406300885E-2</c:v>
                  </c:pt>
                  <c:pt idx="15">
                    <c:v>5.9573898336693458E-2</c:v>
                  </c:pt>
                  <c:pt idx="16">
                    <c:v>2.6319689186592696E-2</c:v>
                  </c:pt>
                  <c:pt idx="17">
                    <c:v>4.7912872130337049E-2</c:v>
                  </c:pt>
                  <c:pt idx="18">
                    <c:v>6.6010632414781459E-2</c:v>
                  </c:pt>
                  <c:pt idx="19">
                    <c:v>7.9929110487910626E-2</c:v>
                  </c:pt>
                  <c:pt idx="20">
                    <c:v>8.2575376475694684E-2</c:v>
                  </c:pt>
                  <c:pt idx="21">
                    <c:v>9.9322450255180911E-2</c:v>
                  </c:pt>
                  <c:pt idx="22">
                    <c:v>8.0636031225188309E-2</c:v>
                  </c:pt>
                  <c:pt idx="23">
                    <c:v>6.4754908830805369E-2</c:v>
                  </c:pt>
                  <c:pt idx="24">
                    <c:v>5.6127925101068871E-2</c:v>
                  </c:pt>
                </c:numCache>
              </c:numRef>
            </c:plus>
            <c:minus>
              <c:numRef>
                <c:f>resize_douzikoku_score!$P$2:$P$26</c:f>
                <c:numCache>
                  <c:formatCode>General</c:formatCode>
                  <c:ptCount val="25"/>
                  <c:pt idx="0">
                    <c:v>4.6010775870286659E-2</c:v>
                  </c:pt>
                  <c:pt idx="1">
                    <c:v>2.6516176750584985E-2</c:v>
                  </c:pt>
                  <c:pt idx="2">
                    <c:v>5.9464381072705609E-2</c:v>
                  </c:pt>
                  <c:pt idx="3">
                    <c:v>3.9629267149328525E-2</c:v>
                  </c:pt>
                  <c:pt idx="4">
                    <c:v>2.9651551944417719E-2</c:v>
                  </c:pt>
                  <c:pt idx="5">
                    <c:v>4.6026058717969873E-2</c:v>
                  </c:pt>
                  <c:pt idx="6">
                    <c:v>3.8274731319831494E-2</c:v>
                  </c:pt>
                  <c:pt idx="7">
                    <c:v>5.7685935016226826E-2</c:v>
                  </c:pt>
                  <c:pt idx="8">
                    <c:v>5.4315890100214481E-2</c:v>
                  </c:pt>
                  <c:pt idx="9">
                    <c:v>5.5847112177217308E-2</c:v>
                  </c:pt>
                  <c:pt idx="10">
                    <c:v>6.786861946663332E-2</c:v>
                  </c:pt>
                  <c:pt idx="11">
                    <c:v>6.32380332829484E-2</c:v>
                  </c:pt>
                  <c:pt idx="12">
                    <c:v>4.9748424076314864E-2</c:v>
                  </c:pt>
                  <c:pt idx="13">
                    <c:v>7.7610129457398952E-2</c:v>
                  </c:pt>
                  <c:pt idx="14">
                    <c:v>6.7055132406300885E-2</c:v>
                  </c:pt>
                  <c:pt idx="15">
                    <c:v>5.9573898336693458E-2</c:v>
                  </c:pt>
                  <c:pt idx="16">
                    <c:v>2.6319689186592696E-2</c:v>
                  </c:pt>
                  <c:pt idx="17">
                    <c:v>4.7912872130337049E-2</c:v>
                  </c:pt>
                  <c:pt idx="18">
                    <c:v>6.6010632414781459E-2</c:v>
                  </c:pt>
                  <c:pt idx="19">
                    <c:v>7.9929110487910626E-2</c:v>
                  </c:pt>
                  <c:pt idx="20">
                    <c:v>8.2575376475694684E-2</c:v>
                  </c:pt>
                  <c:pt idx="21">
                    <c:v>9.9322450255180911E-2</c:v>
                  </c:pt>
                  <c:pt idx="22">
                    <c:v>8.0636031225188309E-2</c:v>
                  </c:pt>
                  <c:pt idx="23">
                    <c:v>6.4754908830805369E-2</c:v>
                  </c:pt>
                  <c:pt idx="24">
                    <c:v>5.6127925101068871E-2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resize_douzikoku_score!$K$2:$K$26</c:f>
              <c:strCache>
                <c:ptCount val="2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  <c:pt idx="20">
                  <c:v>Test21</c:v>
                </c:pt>
                <c:pt idx="21">
                  <c:v>Test22</c:v>
                </c:pt>
                <c:pt idx="22">
                  <c:v>Test23</c:v>
                </c:pt>
                <c:pt idx="23">
                  <c:v>Test24</c:v>
                </c:pt>
                <c:pt idx="24">
                  <c:v>Test25</c:v>
                </c:pt>
              </c:strCache>
            </c:strRef>
          </c:cat>
          <c:val>
            <c:numRef>
              <c:f>resize_douzikoku_score!$L$2:$L$26</c:f>
              <c:numCache>
                <c:formatCode>General</c:formatCode>
                <c:ptCount val="25"/>
                <c:pt idx="0">
                  <c:v>0.24108588361741951</c:v>
                </c:pt>
                <c:pt idx="1">
                  <c:v>0.22435293677005</c:v>
                </c:pt>
                <c:pt idx="2">
                  <c:v>0.19773193918663298</c:v>
                </c:pt>
                <c:pt idx="3">
                  <c:v>0.20722880229774077</c:v>
                </c:pt>
                <c:pt idx="4">
                  <c:v>0.22159247991217199</c:v>
                </c:pt>
                <c:pt idx="5">
                  <c:v>0.19246014939630324</c:v>
                </c:pt>
                <c:pt idx="6">
                  <c:v>0.22750718177829599</c:v>
                </c:pt>
                <c:pt idx="7">
                  <c:v>0.21958451609356877</c:v>
                </c:pt>
                <c:pt idx="8">
                  <c:v>0.22222206573266726</c:v>
                </c:pt>
                <c:pt idx="9">
                  <c:v>0.20938823308418147</c:v>
                </c:pt>
                <c:pt idx="10">
                  <c:v>0.21215107929779051</c:v>
                </c:pt>
                <c:pt idx="11">
                  <c:v>0.205144993850498</c:v>
                </c:pt>
                <c:pt idx="12">
                  <c:v>0.20512538388027651</c:v>
                </c:pt>
                <c:pt idx="13">
                  <c:v>0.2219138146984605</c:v>
                </c:pt>
                <c:pt idx="14">
                  <c:v>0.21830556265753825</c:v>
                </c:pt>
                <c:pt idx="15">
                  <c:v>0.20008481361932723</c:v>
                </c:pt>
                <c:pt idx="16">
                  <c:v>0.17359141389323376</c:v>
                </c:pt>
                <c:pt idx="17">
                  <c:v>0.22544531127173376</c:v>
                </c:pt>
                <c:pt idx="18">
                  <c:v>0.20113775679477824</c:v>
                </c:pt>
                <c:pt idx="19">
                  <c:v>0.23097610548711126</c:v>
                </c:pt>
                <c:pt idx="20">
                  <c:v>0.19505281280341599</c:v>
                </c:pt>
                <c:pt idx="21">
                  <c:v>0.20227580229369624</c:v>
                </c:pt>
                <c:pt idx="22">
                  <c:v>0.23053964417675898</c:v>
                </c:pt>
                <c:pt idx="23">
                  <c:v>0.20694043951988275</c:v>
                </c:pt>
                <c:pt idx="24">
                  <c:v>0.20509326837005348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5D-43D0-BB2A-60672EEB72E8}"/>
            </c:ext>
          </c:extLst>
        </c:ser>
        <c:ser>
          <c:idx val="1"/>
          <c:order val="1"/>
          <c:tx>
            <c:strRef>
              <c:f>resize_douzikoku_score!$M$1</c:f>
              <c:strCache>
                <c:ptCount val="1"/>
                <c:pt idx="0">
                  <c:v>比較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resize_douzikoku_score!$Q$2:$Q$26</c:f>
                <c:numCache>
                  <c:formatCode>General</c:formatCode>
                  <c:ptCount val="25"/>
                  <c:pt idx="0">
                    <c:v>3.6904613103979446E-2</c:v>
                  </c:pt>
                  <c:pt idx="1">
                    <c:v>3.6350511964354917E-2</c:v>
                  </c:pt>
                  <c:pt idx="2">
                    <c:v>3.0114927050333973E-2</c:v>
                  </c:pt>
                  <c:pt idx="3">
                    <c:v>1.755553639039115E-2</c:v>
                  </c:pt>
                  <c:pt idx="4">
                    <c:v>5.7723735878489293E-2</c:v>
                  </c:pt>
                  <c:pt idx="5">
                    <c:v>5.9673601784604263E-2</c:v>
                  </c:pt>
                  <c:pt idx="6">
                    <c:v>4.5049380245483633E-2</c:v>
                  </c:pt>
                  <c:pt idx="7">
                    <c:v>7.6202564113890717E-2</c:v>
                  </c:pt>
                  <c:pt idx="8">
                    <c:v>2.8797219511982542E-2</c:v>
                  </c:pt>
                  <c:pt idx="9">
                    <c:v>7.4597636578772386E-2</c:v>
                  </c:pt>
                  <c:pt idx="10">
                    <c:v>5.2705566578925375E-2</c:v>
                  </c:pt>
                  <c:pt idx="11">
                    <c:v>4.9264058547653221E-2</c:v>
                  </c:pt>
                  <c:pt idx="12">
                    <c:v>4.3434417266716929E-2</c:v>
                  </c:pt>
                  <c:pt idx="13">
                    <c:v>6.2040958567772628E-2</c:v>
                  </c:pt>
                  <c:pt idx="14">
                    <c:v>4.5680006688461665E-2</c:v>
                  </c:pt>
                  <c:pt idx="15">
                    <c:v>3.7650314495431492E-2</c:v>
                  </c:pt>
                  <c:pt idx="16">
                    <c:v>3.2257076228879467E-2</c:v>
                  </c:pt>
                  <c:pt idx="17">
                    <c:v>3.3211401856400528E-2</c:v>
                  </c:pt>
                  <c:pt idx="18">
                    <c:v>1.2568830368458867E-2</c:v>
                  </c:pt>
                  <c:pt idx="19">
                    <c:v>5.1449783468525793E-2</c:v>
                  </c:pt>
                  <c:pt idx="20">
                    <c:v>1.4137945125443408E-2</c:v>
                  </c:pt>
                  <c:pt idx="21">
                    <c:v>5.065603266224393E-2</c:v>
                  </c:pt>
                  <c:pt idx="22">
                    <c:v>4.3863069521652157E-2</c:v>
                  </c:pt>
                  <c:pt idx="23">
                    <c:v>3.1598546575322545E-2</c:v>
                  </c:pt>
                  <c:pt idx="24">
                    <c:v>4.5543962475557351E-2</c:v>
                  </c:pt>
                </c:numCache>
              </c:numRef>
            </c:plus>
            <c:minus>
              <c:numRef>
                <c:f>resize_douzikoku_score!$Q$2:$Q$25</c:f>
                <c:numCache>
                  <c:formatCode>General</c:formatCode>
                  <c:ptCount val="24"/>
                  <c:pt idx="0">
                    <c:v>3.6904613103979446E-2</c:v>
                  </c:pt>
                  <c:pt idx="1">
                    <c:v>3.6350511964354917E-2</c:v>
                  </c:pt>
                  <c:pt idx="2">
                    <c:v>3.0114927050333973E-2</c:v>
                  </c:pt>
                  <c:pt idx="3">
                    <c:v>1.755553639039115E-2</c:v>
                  </c:pt>
                  <c:pt idx="4">
                    <c:v>5.7723735878489293E-2</c:v>
                  </c:pt>
                  <c:pt idx="5">
                    <c:v>5.9673601784604263E-2</c:v>
                  </c:pt>
                  <c:pt idx="6">
                    <c:v>4.5049380245483633E-2</c:v>
                  </c:pt>
                  <c:pt idx="7">
                    <c:v>7.6202564113890717E-2</c:v>
                  </c:pt>
                  <c:pt idx="8">
                    <c:v>2.8797219511982542E-2</c:v>
                  </c:pt>
                  <c:pt idx="9">
                    <c:v>7.4597636578772386E-2</c:v>
                  </c:pt>
                  <c:pt idx="10">
                    <c:v>5.2705566578925375E-2</c:v>
                  </c:pt>
                  <c:pt idx="11">
                    <c:v>4.9264058547653221E-2</c:v>
                  </c:pt>
                  <c:pt idx="12">
                    <c:v>4.3434417266716929E-2</c:v>
                  </c:pt>
                  <c:pt idx="13">
                    <c:v>6.2040958567772628E-2</c:v>
                  </c:pt>
                  <c:pt idx="14">
                    <c:v>4.5680006688461665E-2</c:v>
                  </c:pt>
                  <c:pt idx="15">
                    <c:v>3.7650314495431492E-2</c:v>
                  </c:pt>
                  <c:pt idx="16">
                    <c:v>3.2257076228879467E-2</c:v>
                  </c:pt>
                  <c:pt idx="17">
                    <c:v>3.3211401856400528E-2</c:v>
                  </c:pt>
                  <c:pt idx="18">
                    <c:v>1.2568830368458867E-2</c:v>
                  </c:pt>
                  <c:pt idx="19">
                    <c:v>5.1449783468525793E-2</c:v>
                  </c:pt>
                  <c:pt idx="20">
                    <c:v>1.4137945125443408E-2</c:v>
                  </c:pt>
                  <c:pt idx="21">
                    <c:v>5.065603266224393E-2</c:v>
                  </c:pt>
                  <c:pt idx="22">
                    <c:v>4.3863069521652157E-2</c:v>
                  </c:pt>
                  <c:pt idx="23">
                    <c:v>3.1598546575322545E-2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resize_douzikoku_score!$K$2:$K$26</c:f>
              <c:strCache>
                <c:ptCount val="2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  <c:pt idx="20">
                  <c:v>Test21</c:v>
                </c:pt>
                <c:pt idx="21">
                  <c:v>Test22</c:v>
                </c:pt>
                <c:pt idx="22">
                  <c:v>Test23</c:v>
                </c:pt>
                <c:pt idx="23">
                  <c:v>Test24</c:v>
                </c:pt>
                <c:pt idx="24">
                  <c:v>Test25</c:v>
                </c:pt>
              </c:strCache>
            </c:strRef>
          </c:cat>
          <c:val>
            <c:numRef>
              <c:f>resize_douzikoku_score!$M$2:$M$26</c:f>
              <c:numCache>
                <c:formatCode>General</c:formatCode>
                <c:ptCount val="25"/>
                <c:pt idx="0">
                  <c:v>0.25883933010345023</c:v>
                </c:pt>
                <c:pt idx="1">
                  <c:v>0.27537462254163603</c:v>
                </c:pt>
                <c:pt idx="2">
                  <c:v>0.26966054378010651</c:v>
                </c:pt>
                <c:pt idx="3">
                  <c:v>0.23930498377944676</c:v>
                </c:pt>
                <c:pt idx="4">
                  <c:v>0.24758145661085224</c:v>
                </c:pt>
                <c:pt idx="5">
                  <c:v>0.23719164036186724</c:v>
                </c:pt>
                <c:pt idx="6">
                  <c:v>0.19813147971945624</c:v>
                </c:pt>
                <c:pt idx="7">
                  <c:v>0.21739851054320453</c:v>
                </c:pt>
                <c:pt idx="8">
                  <c:v>0.20210936760752352</c:v>
                </c:pt>
                <c:pt idx="9">
                  <c:v>0.18499525089697677</c:v>
                </c:pt>
                <c:pt idx="10">
                  <c:v>0.185735915201378</c:v>
                </c:pt>
                <c:pt idx="11">
                  <c:v>0.19610273793595898</c:v>
                </c:pt>
                <c:pt idx="12">
                  <c:v>0.18657933594129</c:v>
                </c:pt>
                <c:pt idx="13">
                  <c:v>0.19484968828597901</c:v>
                </c:pt>
                <c:pt idx="14">
                  <c:v>0.19630301190703875</c:v>
                </c:pt>
                <c:pt idx="15">
                  <c:v>0.18452280439506299</c:v>
                </c:pt>
                <c:pt idx="16">
                  <c:v>0.18484583181619349</c:v>
                </c:pt>
                <c:pt idx="17">
                  <c:v>0.17967620037291276</c:v>
                </c:pt>
                <c:pt idx="18">
                  <c:v>0.192593208138988</c:v>
                </c:pt>
                <c:pt idx="19">
                  <c:v>0.20530943318977396</c:v>
                </c:pt>
                <c:pt idx="20">
                  <c:v>0.18683384191858277</c:v>
                </c:pt>
                <c:pt idx="21">
                  <c:v>0.16828728570822551</c:v>
                </c:pt>
                <c:pt idx="22">
                  <c:v>0.195566099657076</c:v>
                </c:pt>
                <c:pt idx="23">
                  <c:v>0.16499878708719876</c:v>
                </c:pt>
                <c:pt idx="24">
                  <c:v>0.15467063620473021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5D-43D0-BB2A-60672EEB7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215711"/>
        <c:axId val="1065216191"/>
      </c:lineChart>
      <c:catAx>
        <c:axId val="106521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5216191"/>
        <c:crosses val="autoZero"/>
        <c:auto val="1"/>
        <c:lblAlgn val="ctr"/>
        <c:lblOffset val="100"/>
        <c:noMultiLvlLbl val="0"/>
      </c:catAx>
      <c:valAx>
        <c:axId val="106521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521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7</xdr:row>
      <xdr:rowOff>179386</xdr:rowOff>
    </xdr:from>
    <xdr:to>
      <xdr:col>22</xdr:col>
      <xdr:colOff>85725</xdr:colOff>
      <xdr:row>25</xdr:row>
      <xdr:rowOff>98424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C7BFF86-88CB-FDF7-4C0C-90D15C787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2B00D-B523-4862-A58D-803953488007}">
  <dimension ref="A1:T26"/>
  <sheetViews>
    <sheetView tabSelected="1" workbookViewId="0">
      <selection activeCell="K1" sqref="K1:M26"/>
    </sheetView>
  </sheetViews>
  <sheetFormatPr defaultRowHeight="18" x14ac:dyDescent="0.55000000000000004"/>
  <sheetData>
    <row r="1" spans="1:2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34</v>
      </c>
      <c r="L1" t="s">
        <v>35</v>
      </c>
      <c r="M1" t="s">
        <v>36</v>
      </c>
      <c r="O1" t="s">
        <v>37</v>
      </c>
      <c r="P1" t="s">
        <v>35</v>
      </c>
      <c r="Q1" t="s">
        <v>36</v>
      </c>
      <c r="R1" t="s">
        <v>38</v>
      </c>
      <c r="S1" t="s">
        <v>35</v>
      </c>
      <c r="T1" t="s">
        <v>36</v>
      </c>
    </row>
    <row r="2" spans="1:20" x14ac:dyDescent="0.55000000000000004">
      <c r="A2" t="s">
        <v>9</v>
      </c>
      <c r="B2">
        <v>0.228451595587367</v>
      </c>
      <c r="C2">
        <v>0.30034629264837498</v>
      </c>
      <c r="D2">
        <v>0.24599121779330799</v>
      </c>
      <c r="E2">
        <v>0.189554428440628</v>
      </c>
      <c r="F2">
        <v>0.294949717616731</v>
      </c>
      <c r="G2">
        <v>0.28589913354198399</v>
      </c>
      <c r="H2">
        <v>0.23247064355167099</v>
      </c>
      <c r="I2">
        <v>0.22203782570341499</v>
      </c>
      <c r="K2" t="s">
        <v>9</v>
      </c>
      <c r="L2">
        <f>AVERAGE(B2:E2)</f>
        <v>0.24108588361741951</v>
      </c>
      <c r="M2">
        <f>AVERAGE(F2:I2)</f>
        <v>0.25883933010345023</v>
      </c>
      <c r="O2" t="s">
        <v>9</v>
      </c>
      <c r="P2">
        <f>_xlfn.STDEV.S(B2:E2)</f>
        <v>4.6010775870286659E-2</v>
      </c>
      <c r="Q2">
        <f>_xlfn.STDEV.S(F2:I2)</f>
        <v>3.6904613103979446E-2</v>
      </c>
      <c r="S2">
        <f>P2*P2</f>
        <v>2.116991496185753E-3</v>
      </c>
      <c r="T2">
        <f>Q2*Q2</f>
        <v>1.3619504683544115E-3</v>
      </c>
    </row>
    <row r="3" spans="1:20" x14ac:dyDescent="0.55000000000000004">
      <c r="A3" t="s">
        <v>10</v>
      </c>
      <c r="B3">
        <v>0.24957613142756499</v>
      </c>
      <c r="C3">
        <v>0.243771160698151</v>
      </c>
      <c r="D3">
        <v>0.20908976927605399</v>
      </c>
      <c r="E3">
        <v>0.19497468567842999</v>
      </c>
      <c r="F3">
        <v>0.28969767393303603</v>
      </c>
      <c r="G3">
        <v>0.23243146068131701</v>
      </c>
      <c r="H3">
        <v>0.26225058541947299</v>
      </c>
      <c r="I3">
        <v>0.317118770132718</v>
      </c>
      <c r="K3" t="s">
        <v>10</v>
      </c>
      <c r="L3">
        <f t="shared" ref="L3:L26" si="0">AVERAGE(B3:E3)</f>
        <v>0.22435293677005</v>
      </c>
      <c r="M3">
        <f t="shared" ref="M3:M26" si="1">AVERAGE(F3:I3)</f>
        <v>0.27537462254163603</v>
      </c>
      <c r="O3" t="s">
        <v>10</v>
      </c>
      <c r="P3">
        <f t="shared" ref="P3:P26" si="2">_xlfn.STDEV.S(B3:E3)</f>
        <v>2.6516176750584985E-2</v>
      </c>
      <c r="Q3">
        <f t="shared" ref="Q3:Q26" si="3">_xlfn.STDEV.S(F3:I3)</f>
        <v>3.6350511964354917E-2</v>
      </c>
      <c r="S3">
        <f t="shared" ref="S3:T26" si="4">P3*P3</f>
        <v>7.0310762946826377E-4</v>
      </c>
      <c r="T3">
        <f t="shared" si="4"/>
        <v>1.3213597200707099E-3</v>
      </c>
    </row>
    <row r="4" spans="1:20" x14ac:dyDescent="0.55000000000000004">
      <c r="A4" t="s">
        <v>11</v>
      </c>
      <c r="B4">
        <v>0.16644599413090999</v>
      </c>
      <c r="C4">
        <v>0.28274529511626301</v>
      </c>
      <c r="D4">
        <v>0.19276160563508499</v>
      </c>
      <c r="E4">
        <v>0.148974861864274</v>
      </c>
      <c r="F4">
        <v>0.23543527462246</v>
      </c>
      <c r="G4">
        <v>0.26276234939660198</v>
      </c>
      <c r="H4">
        <v>0.30833584411494702</v>
      </c>
      <c r="I4">
        <v>0.27210870698641698</v>
      </c>
      <c r="K4" t="s">
        <v>11</v>
      </c>
      <c r="L4">
        <f t="shared" si="0"/>
        <v>0.19773193918663298</v>
      </c>
      <c r="M4">
        <f t="shared" si="1"/>
        <v>0.26966054378010651</v>
      </c>
      <c r="O4" t="s">
        <v>11</v>
      </c>
      <c r="P4">
        <f t="shared" si="2"/>
        <v>5.9464381072705609E-2</v>
      </c>
      <c r="Q4">
        <f t="shared" si="3"/>
        <v>3.0114927050333973E-2</v>
      </c>
      <c r="S4">
        <f t="shared" si="4"/>
        <v>3.536012616359949E-3</v>
      </c>
      <c r="T4">
        <f t="shared" si="4"/>
        <v>9.0690883124693684E-4</v>
      </c>
    </row>
    <row r="5" spans="1:20" x14ac:dyDescent="0.55000000000000004">
      <c r="A5" t="s">
        <v>12</v>
      </c>
      <c r="B5">
        <v>0.185794112249036</v>
      </c>
      <c r="C5">
        <v>0.19825815523757601</v>
      </c>
      <c r="D5">
        <v>0.26549697755919399</v>
      </c>
      <c r="E5">
        <v>0.17936596414515699</v>
      </c>
      <c r="F5">
        <v>0.24832570949626501</v>
      </c>
      <c r="G5">
        <v>0.219397068729237</v>
      </c>
      <c r="H5">
        <v>0.25867026214402999</v>
      </c>
      <c r="I5">
        <v>0.23082689474825499</v>
      </c>
      <c r="K5" t="s">
        <v>12</v>
      </c>
      <c r="L5">
        <f t="shared" si="0"/>
        <v>0.20722880229774077</v>
      </c>
      <c r="M5">
        <f t="shared" si="1"/>
        <v>0.23930498377944676</v>
      </c>
      <c r="O5" t="s">
        <v>12</v>
      </c>
      <c r="P5">
        <f t="shared" si="2"/>
        <v>3.9629267149328525E-2</v>
      </c>
      <c r="Q5">
        <f t="shared" si="3"/>
        <v>1.755553639039115E-2</v>
      </c>
      <c r="S5">
        <f t="shared" si="4"/>
        <v>1.570478814792849E-3</v>
      </c>
      <c r="T5">
        <f t="shared" si="4"/>
        <v>3.0819685795434792E-4</v>
      </c>
    </row>
    <row r="6" spans="1:20" x14ac:dyDescent="0.55000000000000004">
      <c r="A6" t="s">
        <v>13</v>
      </c>
      <c r="B6">
        <v>0.22492280238741</v>
      </c>
      <c r="C6">
        <v>0.203982277831214</v>
      </c>
      <c r="D6">
        <v>0.262007604554784</v>
      </c>
      <c r="E6">
        <v>0.19545723487527999</v>
      </c>
      <c r="F6">
        <v>0.25938900327722603</v>
      </c>
      <c r="G6">
        <v>0.29458708021831098</v>
      </c>
      <c r="H6">
        <v>0.163779799346607</v>
      </c>
      <c r="I6">
        <v>0.27256994360126502</v>
      </c>
      <c r="K6" t="s">
        <v>13</v>
      </c>
      <c r="L6">
        <f t="shared" si="0"/>
        <v>0.22159247991217199</v>
      </c>
      <c r="M6">
        <f t="shared" si="1"/>
        <v>0.24758145661085224</v>
      </c>
      <c r="O6" t="s">
        <v>13</v>
      </c>
      <c r="P6">
        <f t="shared" si="2"/>
        <v>2.9651551944417719E-2</v>
      </c>
      <c r="Q6">
        <f t="shared" si="3"/>
        <v>5.7723735878489293E-2</v>
      </c>
      <c r="S6">
        <f t="shared" si="4"/>
        <v>8.7921453271250227E-4</v>
      </c>
      <c r="T6">
        <f t="shared" si="4"/>
        <v>3.332029683769592E-3</v>
      </c>
    </row>
    <row r="7" spans="1:20" x14ac:dyDescent="0.55000000000000004">
      <c r="A7" t="s">
        <v>14</v>
      </c>
      <c r="B7">
        <v>0.166830821293072</v>
      </c>
      <c r="C7">
        <v>0.233533324643453</v>
      </c>
      <c r="D7">
        <v>0.228852111688783</v>
      </c>
      <c r="E7">
        <v>0.140624339959905</v>
      </c>
      <c r="F7">
        <v>0.269590477641375</v>
      </c>
      <c r="G7">
        <v>0.20501798656181</v>
      </c>
      <c r="H7">
        <v>0.171512432726044</v>
      </c>
      <c r="I7">
        <v>0.30264566451823999</v>
      </c>
      <c r="K7" t="s">
        <v>14</v>
      </c>
      <c r="L7">
        <f t="shared" si="0"/>
        <v>0.19246014939630324</v>
      </c>
      <c r="M7">
        <f t="shared" si="1"/>
        <v>0.23719164036186724</v>
      </c>
      <c r="O7" t="s">
        <v>14</v>
      </c>
      <c r="P7">
        <f t="shared" si="2"/>
        <v>4.6026058717969873E-2</v>
      </c>
      <c r="Q7">
        <f t="shared" si="3"/>
        <v>5.9673601784604263E-2</v>
      </c>
      <c r="S7">
        <f t="shared" si="4"/>
        <v>2.1183980811100107E-3</v>
      </c>
      <c r="T7">
        <f t="shared" si="4"/>
        <v>3.5609387499475251E-3</v>
      </c>
    </row>
    <row r="8" spans="1:20" x14ac:dyDescent="0.55000000000000004">
      <c r="A8" t="s">
        <v>15</v>
      </c>
      <c r="B8">
        <v>0.18880937060714101</v>
      </c>
      <c r="C8">
        <v>0.202198748935533</v>
      </c>
      <c r="D8">
        <v>0.24930177367469999</v>
      </c>
      <c r="E8">
        <v>0.26971883389580997</v>
      </c>
      <c r="F8">
        <v>0.20380053762039799</v>
      </c>
      <c r="G8">
        <v>0.187750463383383</v>
      </c>
      <c r="H8">
        <v>0.146001979276358</v>
      </c>
      <c r="I8">
        <v>0.25497293859768599</v>
      </c>
      <c r="K8" t="s">
        <v>15</v>
      </c>
      <c r="L8">
        <f t="shared" si="0"/>
        <v>0.22750718177829599</v>
      </c>
      <c r="M8">
        <f t="shared" si="1"/>
        <v>0.19813147971945624</v>
      </c>
      <c r="O8" t="s">
        <v>15</v>
      </c>
      <c r="P8">
        <f t="shared" si="2"/>
        <v>3.8274731319831494E-2</v>
      </c>
      <c r="Q8">
        <f t="shared" si="3"/>
        <v>4.5049380245483633E-2</v>
      </c>
      <c r="S8">
        <f t="shared" si="4"/>
        <v>1.4649550576052899E-3</v>
      </c>
      <c r="T8">
        <f t="shared" si="4"/>
        <v>2.029446660502171E-3</v>
      </c>
    </row>
    <row r="9" spans="1:20" x14ac:dyDescent="0.55000000000000004">
      <c r="A9" t="s">
        <v>16</v>
      </c>
      <c r="B9">
        <v>0.146368693959742</v>
      </c>
      <c r="C9">
        <v>0.222564021543211</v>
      </c>
      <c r="D9">
        <v>0.221938386392489</v>
      </c>
      <c r="E9">
        <v>0.28746696247883302</v>
      </c>
      <c r="F9">
        <v>0.22326326357163001</v>
      </c>
      <c r="G9">
        <v>0.19643392291674899</v>
      </c>
      <c r="H9">
        <v>0.13320808620420499</v>
      </c>
      <c r="I9">
        <v>0.316688769480234</v>
      </c>
      <c r="K9" t="s">
        <v>16</v>
      </c>
      <c r="L9">
        <f t="shared" si="0"/>
        <v>0.21958451609356877</v>
      </c>
      <c r="M9">
        <f t="shared" si="1"/>
        <v>0.21739851054320453</v>
      </c>
      <c r="O9" t="s">
        <v>16</v>
      </c>
      <c r="P9">
        <f t="shared" si="2"/>
        <v>5.7685935016226826E-2</v>
      </c>
      <c r="Q9">
        <f t="shared" si="3"/>
        <v>7.6202564113890717E-2</v>
      </c>
      <c r="S9">
        <f t="shared" si="4"/>
        <v>3.3276670986963444E-3</v>
      </c>
      <c r="T9">
        <f t="shared" si="4"/>
        <v>5.8068307775316257E-3</v>
      </c>
    </row>
    <row r="10" spans="1:20" x14ac:dyDescent="0.55000000000000004">
      <c r="A10" t="s">
        <v>17</v>
      </c>
      <c r="B10">
        <v>0.15541018920740199</v>
      </c>
      <c r="C10">
        <v>0.22802330160096601</v>
      </c>
      <c r="D10">
        <v>0.21742853740413301</v>
      </c>
      <c r="E10">
        <v>0.28802623471816802</v>
      </c>
      <c r="F10">
        <v>0.210266224150748</v>
      </c>
      <c r="G10">
        <v>0.15942257692374301</v>
      </c>
      <c r="H10">
        <v>0.220596008005815</v>
      </c>
      <c r="I10">
        <v>0.218152661349788</v>
      </c>
      <c r="K10" t="s">
        <v>17</v>
      </c>
      <c r="L10">
        <f t="shared" si="0"/>
        <v>0.22222206573266726</v>
      </c>
      <c r="M10">
        <f t="shared" si="1"/>
        <v>0.20210936760752352</v>
      </c>
      <c r="O10" t="s">
        <v>17</v>
      </c>
      <c r="P10">
        <f t="shared" si="2"/>
        <v>5.4315890100214481E-2</v>
      </c>
      <c r="Q10">
        <f t="shared" si="3"/>
        <v>2.8797219511982542E-2</v>
      </c>
      <c r="S10">
        <f t="shared" si="4"/>
        <v>2.9502159173785776E-3</v>
      </c>
      <c r="T10">
        <f t="shared" si="4"/>
        <v>8.2927985162130802E-4</v>
      </c>
    </row>
    <row r="11" spans="1:20" x14ac:dyDescent="0.55000000000000004">
      <c r="A11" t="s">
        <v>18</v>
      </c>
      <c r="B11">
        <v>0.155376780391769</v>
      </c>
      <c r="C11">
        <v>0.17379515511365801</v>
      </c>
      <c r="D11">
        <v>0.230126940526374</v>
      </c>
      <c r="E11">
        <v>0.278254056304925</v>
      </c>
      <c r="F11">
        <v>0.19120417068541901</v>
      </c>
      <c r="G11">
        <v>0.132158360229059</v>
      </c>
      <c r="H11">
        <v>0.128380985339791</v>
      </c>
      <c r="I11">
        <v>0.28823748733363802</v>
      </c>
      <c r="K11" t="s">
        <v>18</v>
      </c>
      <c r="L11">
        <f t="shared" si="0"/>
        <v>0.20938823308418147</v>
      </c>
      <c r="M11">
        <f t="shared" si="1"/>
        <v>0.18499525089697677</v>
      </c>
      <c r="O11" t="s">
        <v>18</v>
      </c>
      <c r="P11">
        <f t="shared" si="2"/>
        <v>5.5847112177217308E-2</v>
      </c>
      <c r="Q11">
        <f t="shared" si="3"/>
        <v>7.4597636578772386E-2</v>
      </c>
      <c r="S11">
        <f t="shared" si="4"/>
        <v>3.1188999385346936E-3</v>
      </c>
      <c r="T11">
        <f t="shared" si="4"/>
        <v>5.5648073831385996E-3</v>
      </c>
    </row>
    <row r="12" spans="1:20" x14ac:dyDescent="0.55000000000000004">
      <c r="A12" t="s">
        <v>19</v>
      </c>
      <c r="B12">
        <v>0.12778264620796201</v>
      </c>
      <c r="C12">
        <v>0.24366877662998199</v>
      </c>
      <c r="D12">
        <v>0.28500085154921101</v>
      </c>
      <c r="E12">
        <v>0.19215204280400699</v>
      </c>
      <c r="F12">
        <v>0.192931617176794</v>
      </c>
      <c r="G12">
        <v>0.11955240931203399</v>
      </c>
      <c r="H12">
        <v>0.18235265820870999</v>
      </c>
      <c r="I12">
        <v>0.248106976107974</v>
      </c>
      <c r="K12" t="s">
        <v>19</v>
      </c>
      <c r="L12">
        <f t="shared" si="0"/>
        <v>0.21215107929779051</v>
      </c>
      <c r="M12">
        <f t="shared" si="1"/>
        <v>0.185735915201378</v>
      </c>
      <c r="O12" t="s">
        <v>19</v>
      </c>
      <c r="P12">
        <f t="shared" si="2"/>
        <v>6.786861946663332E-2</v>
      </c>
      <c r="Q12">
        <f t="shared" si="3"/>
        <v>5.2705566578925375E-2</v>
      </c>
      <c r="S12">
        <f t="shared" si="4"/>
        <v>4.6061495083066792E-3</v>
      </c>
      <c r="T12">
        <f t="shared" si="4"/>
        <v>2.7778767484055353E-3</v>
      </c>
    </row>
    <row r="13" spans="1:20" x14ac:dyDescent="0.55000000000000004">
      <c r="A13" t="s">
        <v>20</v>
      </c>
      <c r="B13">
        <v>0.110624712912648</v>
      </c>
      <c r="C13">
        <v>0.24415346674513899</v>
      </c>
      <c r="D13">
        <v>0.23234336839717601</v>
      </c>
      <c r="E13">
        <v>0.23345842734702901</v>
      </c>
      <c r="F13">
        <v>0.19523109351420601</v>
      </c>
      <c r="G13">
        <v>0.138268745721427</v>
      </c>
      <c r="H13">
        <v>0.25871315754956098</v>
      </c>
      <c r="I13">
        <v>0.192197954958642</v>
      </c>
      <c r="K13" t="s">
        <v>20</v>
      </c>
      <c r="L13">
        <f t="shared" si="0"/>
        <v>0.205144993850498</v>
      </c>
      <c r="M13">
        <f t="shared" si="1"/>
        <v>0.19610273793595898</v>
      </c>
      <c r="O13" t="s">
        <v>20</v>
      </c>
      <c r="P13">
        <f t="shared" si="2"/>
        <v>6.32380332829484E-2</v>
      </c>
      <c r="Q13">
        <f t="shared" si="3"/>
        <v>4.9264058547653221E-2</v>
      </c>
      <c r="S13">
        <f t="shared" si="4"/>
        <v>3.9990488534952899E-3</v>
      </c>
      <c r="T13">
        <f t="shared" si="4"/>
        <v>2.4269474645866045E-3</v>
      </c>
    </row>
    <row r="14" spans="1:20" x14ac:dyDescent="0.55000000000000004">
      <c r="A14" t="s">
        <v>21</v>
      </c>
      <c r="B14">
        <v>0.13067125411459299</v>
      </c>
      <c r="C14">
        <v>0.23192423451612501</v>
      </c>
      <c r="D14">
        <v>0.23266842686821601</v>
      </c>
      <c r="E14">
        <v>0.22523762002217201</v>
      </c>
      <c r="F14">
        <v>0.185115222778339</v>
      </c>
      <c r="G14">
        <v>0.130046821928543</v>
      </c>
      <c r="H14">
        <v>0.195832110032027</v>
      </c>
      <c r="I14">
        <v>0.23532318902625099</v>
      </c>
      <c r="K14" t="s">
        <v>21</v>
      </c>
      <c r="L14">
        <f t="shared" si="0"/>
        <v>0.20512538388027651</v>
      </c>
      <c r="M14">
        <f t="shared" si="1"/>
        <v>0.18657933594129</v>
      </c>
      <c r="O14" t="s">
        <v>21</v>
      </c>
      <c r="P14">
        <f t="shared" si="2"/>
        <v>4.9748424076314864E-2</v>
      </c>
      <c r="Q14">
        <f t="shared" si="3"/>
        <v>4.3434417266716929E-2</v>
      </c>
      <c r="S14">
        <f t="shared" si="4"/>
        <v>2.4749056980768644E-3</v>
      </c>
      <c r="T14">
        <f t="shared" si="4"/>
        <v>1.8865486032992778E-3</v>
      </c>
    </row>
    <row r="15" spans="1:20" x14ac:dyDescent="0.55000000000000004">
      <c r="A15" t="s">
        <v>22</v>
      </c>
      <c r="B15">
        <v>0.113744889053196</v>
      </c>
      <c r="C15">
        <v>0.28988136269728099</v>
      </c>
      <c r="D15">
        <v>0.26371493145091901</v>
      </c>
      <c r="E15">
        <v>0.22031407559244601</v>
      </c>
      <c r="F15">
        <v>0.26457629075358502</v>
      </c>
      <c r="G15">
        <v>0.11370993734823701</v>
      </c>
      <c r="H15">
        <v>0.19627529492544399</v>
      </c>
      <c r="I15">
        <v>0.20483723011665</v>
      </c>
      <c r="K15" t="s">
        <v>22</v>
      </c>
      <c r="L15">
        <f t="shared" si="0"/>
        <v>0.2219138146984605</v>
      </c>
      <c r="M15">
        <f t="shared" si="1"/>
        <v>0.19484968828597901</v>
      </c>
      <c r="O15" t="s">
        <v>22</v>
      </c>
      <c r="P15">
        <f t="shared" si="2"/>
        <v>7.7610129457398952E-2</v>
      </c>
      <c r="Q15">
        <f t="shared" si="3"/>
        <v>6.2040958567772628E-2</v>
      </c>
      <c r="S15">
        <f t="shared" si="4"/>
        <v>6.0233321943942248E-3</v>
      </c>
      <c r="T15">
        <f t="shared" si="4"/>
        <v>3.8490805400080799E-3</v>
      </c>
    </row>
    <row r="16" spans="1:20" x14ac:dyDescent="0.55000000000000004">
      <c r="A16" t="s">
        <v>23</v>
      </c>
      <c r="B16">
        <v>0.130878366560395</v>
      </c>
      <c r="C16">
        <v>0.221012129331492</v>
      </c>
      <c r="D16">
        <v>0.22712828875143401</v>
      </c>
      <c r="E16">
        <v>0.294203465986832</v>
      </c>
      <c r="F16">
        <v>0.239743365383183</v>
      </c>
      <c r="G16">
        <v>0.13496318860834999</v>
      </c>
      <c r="H16">
        <v>0.19025015886218</v>
      </c>
      <c r="I16">
        <v>0.22025533477444201</v>
      </c>
      <c r="K16" t="s">
        <v>23</v>
      </c>
      <c r="L16">
        <f t="shared" si="0"/>
        <v>0.21830556265753825</v>
      </c>
      <c r="M16">
        <f t="shared" si="1"/>
        <v>0.19630301190703875</v>
      </c>
      <c r="O16" t="s">
        <v>23</v>
      </c>
      <c r="P16">
        <f t="shared" si="2"/>
        <v>6.7055132406300885E-2</v>
      </c>
      <c r="Q16">
        <f t="shared" si="3"/>
        <v>4.5680006688461665E-2</v>
      </c>
      <c r="S16">
        <f t="shared" si="4"/>
        <v>4.4963907820265428E-3</v>
      </c>
      <c r="T16">
        <f t="shared" si="4"/>
        <v>2.0866630110579023E-3</v>
      </c>
    </row>
    <row r="17" spans="1:20" x14ac:dyDescent="0.55000000000000004">
      <c r="A17" t="s">
        <v>24</v>
      </c>
      <c r="B17">
        <v>0.112981325143188</v>
      </c>
      <c r="C17">
        <v>0.21030413659643299</v>
      </c>
      <c r="D17">
        <v>0.23875967311521301</v>
      </c>
      <c r="E17">
        <v>0.23829411962247499</v>
      </c>
      <c r="F17">
        <v>0.21101305082014299</v>
      </c>
      <c r="G17">
        <v>0.129005151336127</v>
      </c>
      <c r="H17">
        <v>0.20390479385997001</v>
      </c>
      <c r="I17">
        <v>0.19416822156401201</v>
      </c>
      <c r="K17" t="s">
        <v>24</v>
      </c>
      <c r="L17">
        <f t="shared" si="0"/>
        <v>0.20008481361932723</v>
      </c>
      <c r="M17">
        <f t="shared" si="1"/>
        <v>0.18452280439506299</v>
      </c>
      <c r="O17" t="s">
        <v>24</v>
      </c>
      <c r="P17">
        <f t="shared" si="2"/>
        <v>5.9573898336693458E-2</v>
      </c>
      <c r="Q17">
        <f t="shared" si="3"/>
        <v>3.7650314495431492E-2</v>
      </c>
      <c r="S17">
        <f t="shared" si="4"/>
        <v>3.5490493630306874E-3</v>
      </c>
      <c r="T17">
        <f t="shared" si="4"/>
        <v>1.4175461816048987E-3</v>
      </c>
    </row>
    <row r="18" spans="1:20" x14ac:dyDescent="0.55000000000000004">
      <c r="A18" t="s">
        <v>25</v>
      </c>
      <c r="B18">
        <v>0.13487497561426201</v>
      </c>
      <c r="C18">
        <v>0.19252059749282399</v>
      </c>
      <c r="D18">
        <v>0.18703002416707101</v>
      </c>
      <c r="E18">
        <v>0.17994005829877799</v>
      </c>
      <c r="F18">
        <v>0.191395015772125</v>
      </c>
      <c r="G18">
        <v>0.139253983751947</v>
      </c>
      <c r="H18">
        <v>0.215273209665411</v>
      </c>
      <c r="I18">
        <v>0.19346111807529101</v>
      </c>
      <c r="K18" t="s">
        <v>25</v>
      </c>
      <c r="L18">
        <f t="shared" si="0"/>
        <v>0.17359141389323376</v>
      </c>
      <c r="M18">
        <f t="shared" si="1"/>
        <v>0.18484583181619349</v>
      </c>
      <c r="O18" t="s">
        <v>25</v>
      </c>
      <c r="P18">
        <f t="shared" si="2"/>
        <v>2.6319689186592696E-2</v>
      </c>
      <c r="Q18">
        <f t="shared" si="3"/>
        <v>3.2257076228879467E-2</v>
      </c>
      <c r="S18">
        <f t="shared" si="4"/>
        <v>6.9272603887884454E-4</v>
      </c>
      <c r="T18">
        <f t="shared" si="4"/>
        <v>1.0405189668357408E-3</v>
      </c>
    </row>
    <row r="19" spans="1:20" x14ac:dyDescent="0.55000000000000004">
      <c r="A19" t="s">
        <v>26</v>
      </c>
      <c r="B19">
        <v>0.16491674631289999</v>
      </c>
      <c r="C19">
        <v>0.21344536377065701</v>
      </c>
      <c r="D19">
        <v>0.246725718338239</v>
      </c>
      <c r="E19">
        <v>0.27669341666513902</v>
      </c>
      <c r="F19">
        <v>0.22830963223134801</v>
      </c>
      <c r="G19">
        <v>0.15420979394431999</v>
      </c>
      <c r="H19">
        <v>0.16442611190852399</v>
      </c>
      <c r="I19">
        <v>0.17175926340745901</v>
      </c>
      <c r="K19" t="s">
        <v>26</v>
      </c>
      <c r="L19">
        <f t="shared" si="0"/>
        <v>0.22544531127173376</v>
      </c>
      <c r="M19">
        <f t="shared" si="1"/>
        <v>0.17967620037291276</v>
      </c>
      <c r="O19" t="s">
        <v>26</v>
      </c>
      <c r="P19">
        <f t="shared" si="2"/>
        <v>4.7912872130337049E-2</v>
      </c>
      <c r="Q19">
        <f t="shared" si="3"/>
        <v>3.3211401856400528E-2</v>
      </c>
      <c r="S19">
        <f t="shared" si="4"/>
        <v>2.2956433157780287E-3</v>
      </c>
      <c r="T19">
        <f t="shared" si="4"/>
        <v>1.1029972132673245E-3</v>
      </c>
    </row>
    <row r="20" spans="1:20" x14ac:dyDescent="0.55000000000000004">
      <c r="A20" t="s">
        <v>27</v>
      </c>
      <c r="B20">
        <v>0.132435464432757</v>
      </c>
      <c r="C20">
        <v>0.18225220157748201</v>
      </c>
      <c r="D20">
        <v>0.29053719605102901</v>
      </c>
      <c r="E20">
        <v>0.19932616511784501</v>
      </c>
      <c r="F20">
        <v>0.20787117882066</v>
      </c>
      <c r="G20">
        <v>0.17782059267877101</v>
      </c>
      <c r="H20">
        <v>0.189012449785709</v>
      </c>
      <c r="I20">
        <v>0.195668611270812</v>
      </c>
      <c r="K20" t="s">
        <v>27</v>
      </c>
      <c r="L20">
        <f t="shared" si="0"/>
        <v>0.20113775679477824</v>
      </c>
      <c r="M20">
        <f t="shared" si="1"/>
        <v>0.192593208138988</v>
      </c>
      <c r="O20" t="s">
        <v>27</v>
      </c>
      <c r="P20">
        <f t="shared" si="2"/>
        <v>6.6010632414781459E-2</v>
      </c>
      <c r="Q20">
        <f t="shared" si="3"/>
        <v>1.2568830368458867E-2</v>
      </c>
      <c r="S20">
        <f t="shared" si="4"/>
        <v>4.357403591799397E-3</v>
      </c>
      <c r="T20">
        <f t="shared" si="4"/>
        <v>1.5797549683109388E-4</v>
      </c>
    </row>
    <row r="21" spans="1:20" x14ac:dyDescent="0.55000000000000004">
      <c r="A21" t="s">
        <v>28</v>
      </c>
      <c r="B21">
        <v>0.17349375014829799</v>
      </c>
      <c r="C21">
        <v>0.25738173654568602</v>
      </c>
      <c r="D21">
        <v>0.33219301858157302</v>
      </c>
      <c r="E21">
        <v>0.16083591667288799</v>
      </c>
      <c r="F21">
        <v>0.25324314574052798</v>
      </c>
      <c r="G21">
        <v>0.174521100997618</v>
      </c>
      <c r="H21">
        <v>0.149046616018711</v>
      </c>
      <c r="I21">
        <v>0.24442687000223901</v>
      </c>
      <c r="K21" t="s">
        <v>28</v>
      </c>
      <c r="L21">
        <f t="shared" si="0"/>
        <v>0.23097610548711126</v>
      </c>
      <c r="M21">
        <f t="shared" si="1"/>
        <v>0.20530943318977396</v>
      </c>
      <c r="O21" t="s">
        <v>28</v>
      </c>
      <c r="P21">
        <f t="shared" si="2"/>
        <v>7.9929110487910626E-2</v>
      </c>
      <c r="Q21">
        <f t="shared" si="3"/>
        <v>5.1449783468525793E-2</v>
      </c>
      <c r="S21">
        <f t="shared" si="4"/>
        <v>6.3886627033886241E-3</v>
      </c>
      <c r="T21">
        <f t="shared" si="4"/>
        <v>2.6470802189581901E-3</v>
      </c>
    </row>
    <row r="22" spans="1:20" x14ac:dyDescent="0.55000000000000004">
      <c r="A22" t="s">
        <v>29</v>
      </c>
      <c r="B22">
        <v>0.10096475373465701</v>
      </c>
      <c r="C22">
        <v>0.199460311696708</v>
      </c>
      <c r="D22">
        <v>0.30138613338271503</v>
      </c>
      <c r="E22">
        <v>0.17840005239958401</v>
      </c>
      <c r="F22">
        <v>0.1931423136124</v>
      </c>
      <c r="G22">
        <v>0.190997736053589</v>
      </c>
      <c r="H22">
        <v>0.165982371228972</v>
      </c>
      <c r="I22">
        <v>0.19721294677937001</v>
      </c>
      <c r="K22" t="s">
        <v>29</v>
      </c>
      <c r="L22">
        <f t="shared" si="0"/>
        <v>0.19505281280341599</v>
      </c>
      <c r="M22">
        <f t="shared" si="1"/>
        <v>0.18683384191858277</v>
      </c>
      <c r="O22" t="s">
        <v>29</v>
      </c>
      <c r="P22">
        <f t="shared" si="2"/>
        <v>8.2575376475694684E-2</v>
      </c>
      <c r="Q22">
        <f t="shared" si="3"/>
        <v>1.4137945125443408E-2</v>
      </c>
      <c r="S22">
        <f t="shared" si="4"/>
        <v>6.818692800102711E-3</v>
      </c>
      <c r="T22">
        <f t="shared" si="4"/>
        <v>1.9988149237004904E-4</v>
      </c>
    </row>
    <row r="23" spans="1:20" x14ac:dyDescent="0.55000000000000004">
      <c r="A23" t="s">
        <v>30</v>
      </c>
      <c r="B23">
        <v>0.104610848797327</v>
      </c>
      <c r="C23">
        <v>0.20653509899939501</v>
      </c>
      <c r="D23">
        <v>0.33751098145403502</v>
      </c>
      <c r="E23">
        <v>0.16044627992402799</v>
      </c>
      <c r="F23">
        <v>0.23634810328085601</v>
      </c>
      <c r="G23">
        <v>0.11377770723035301</v>
      </c>
      <c r="H23">
        <v>0.160346792724994</v>
      </c>
      <c r="I23">
        <v>0.162676539596699</v>
      </c>
      <c r="K23" t="s">
        <v>30</v>
      </c>
      <c r="L23">
        <f t="shared" si="0"/>
        <v>0.20227580229369624</v>
      </c>
      <c r="M23">
        <f t="shared" si="1"/>
        <v>0.16828728570822551</v>
      </c>
      <c r="O23" t="s">
        <v>30</v>
      </c>
      <c r="P23">
        <f t="shared" si="2"/>
        <v>9.9322450255180911E-2</v>
      </c>
      <c r="Q23">
        <f t="shared" si="3"/>
        <v>5.065603266224393E-2</v>
      </c>
      <c r="S23">
        <f t="shared" si="4"/>
        <v>9.8649491246928858E-3</v>
      </c>
      <c r="T23">
        <f t="shared" si="4"/>
        <v>2.5660336450783238E-3</v>
      </c>
    </row>
    <row r="24" spans="1:20" x14ac:dyDescent="0.55000000000000004">
      <c r="A24" t="s">
        <v>31</v>
      </c>
      <c r="B24">
        <v>0.113215674329844</v>
      </c>
      <c r="C24">
        <v>0.246617648024266</v>
      </c>
      <c r="D24">
        <v>0.29453647612341299</v>
      </c>
      <c r="E24">
        <v>0.26778877822951302</v>
      </c>
      <c r="F24">
        <v>0.16699615821512301</v>
      </c>
      <c r="G24">
        <v>0.26071555826259901</v>
      </c>
      <c r="H24">
        <v>0.18186886516529399</v>
      </c>
      <c r="I24">
        <v>0.17268381698528801</v>
      </c>
      <c r="K24" t="s">
        <v>31</v>
      </c>
      <c r="L24">
        <f t="shared" si="0"/>
        <v>0.23053964417675898</v>
      </c>
      <c r="M24">
        <f t="shared" si="1"/>
        <v>0.195566099657076</v>
      </c>
      <c r="O24" t="s">
        <v>31</v>
      </c>
      <c r="P24">
        <f t="shared" si="2"/>
        <v>8.0636031225188309E-2</v>
      </c>
      <c r="Q24">
        <f t="shared" si="3"/>
        <v>4.3863069521652157E-2</v>
      </c>
      <c r="S24">
        <f t="shared" si="4"/>
        <v>6.5021695317495441E-3</v>
      </c>
      <c r="T24">
        <f t="shared" si="4"/>
        <v>1.9239688678612903E-3</v>
      </c>
    </row>
    <row r="25" spans="1:20" x14ac:dyDescent="0.55000000000000004">
      <c r="A25" t="s">
        <v>32</v>
      </c>
      <c r="B25">
        <v>0.122561868799011</v>
      </c>
      <c r="C25">
        <v>0.210171044059595</v>
      </c>
      <c r="D25">
        <v>0.28035432549399197</v>
      </c>
      <c r="E25">
        <v>0.21467451972693299</v>
      </c>
      <c r="F25">
        <v>0.20302174975211801</v>
      </c>
      <c r="G25">
        <v>0.134331420291919</v>
      </c>
      <c r="H25">
        <v>0.14426052365835301</v>
      </c>
      <c r="I25">
        <v>0.17838145464640501</v>
      </c>
      <c r="K25" t="s">
        <v>32</v>
      </c>
      <c r="L25">
        <f t="shared" si="0"/>
        <v>0.20694043951988275</v>
      </c>
      <c r="M25">
        <f t="shared" si="1"/>
        <v>0.16499878708719876</v>
      </c>
      <c r="O25" t="s">
        <v>32</v>
      </c>
      <c r="P25">
        <f t="shared" si="2"/>
        <v>6.4754908830805369E-2</v>
      </c>
      <c r="Q25">
        <f t="shared" si="3"/>
        <v>3.1598546575322545E-2</v>
      </c>
      <c r="S25">
        <f t="shared" si="4"/>
        <v>4.1931982176859148E-3</v>
      </c>
      <c r="T25">
        <f t="shared" si="4"/>
        <v>9.9846814567282815E-4</v>
      </c>
    </row>
    <row r="26" spans="1:20" x14ac:dyDescent="0.55000000000000004">
      <c r="A26" t="s">
        <v>33</v>
      </c>
      <c r="B26">
        <v>0.138345656795409</v>
      </c>
      <c r="C26">
        <v>0.22054146983044501</v>
      </c>
      <c r="D26">
        <v>0.27222385221571299</v>
      </c>
      <c r="E26">
        <v>0.18926209463864699</v>
      </c>
      <c r="F26">
        <v>0.180612692034095</v>
      </c>
      <c r="G26">
        <v>8.9735821221064799E-2</v>
      </c>
      <c r="H26">
        <v>0.157240417436738</v>
      </c>
      <c r="I26">
        <v>0.191093614127023</v>
      </c>
      <c r="K26" t="s">
        <v>33</v>
      </c>
      <c r="L26">
        <f t="shared" si="0"/>
        <v>0.20509326837005348</v>
      </c>
      <c r="M26">
        <f t="shared" si="1"/>
        <v>0.15467063620473021</v>
      </c>
      <c r="O26" t="s">
        <v>33</v>
      </c>
      <c r="P26">
        <f t="shared" si="2"/>
        <v>5.6127925101068871E-2</v>
      </c>
      <c r="Q26">
        <f t="shared" si="3"/>
        <v>4.5543962475557351E-2</v>
      </c>
      <c r="S26">
        <f t="shared" si="4"/>
        <v>3.1503439761511971E-3</v>
      </c>
      <c r="T26">
        <f t="shared" si="4"/>
        <v>2.0742525179749762E-3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resize_douzikoku_score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Ito Kaito</cp:lastModifiedBy>
  <dcterms:created xsi:type="dcterms:W3CDTF">2025-05-31T05:55:07Z</dcterms:created>
  <dcterms:modified xsi:type="dcterms:W3CDTF">2025-05-31T05:55:10Z</dcterms:modified>
</cp:coreProperties>
</file>