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<sst xmlns="http://schemas.openxmlformats.org/spreadsheetml/2006/main" count="49" uniqueCount="45">
  <si>
    <t>Applicant:</t>
  </si>
  <si>
    <t>Ren Lin</t>
  </si>
  <si>
    <t>Additional Notes</t>
  </si>
  <si>
    <r>
      <rPr/>
      <t xml:space="preserve">Draft an anticipated budget for next year. Be prepared to explain your estimates. </t>
    </r>
    <r>
      <rPr>
        <color rgb="FF1155CC"/>
        <u/>
      </rPr>
      <t>You may use the FY2022 (2021-2022 season) Profit and Loss (P&amp;L) sheet to base your estimates</t>
    </r>
    <r>
      <rPr/>
      <t>. Feel free to add or remove categories as you see fit.</t>
    </r>
  </si>
  <si>
    <r>
      <rPr>
        <rFont val="Arial"/>
        <b/>
        <color theme="1"/>
      </rPr>
      <t>LINK TO THE 2021-2022 PROFIT AND LOSS SHEET (AS OF 5/13).</t>
    </r>
    <r>
      <rPr>
        <rFont val="Arial"/>
        <b val="0"/>
        <color theme="1"/>
      </rPr>
      <t xml:space="preserve"> CURRENT EXPENDITURES SHOULD BE $2,500 HIGHER THAN LISTED IN THIS IMAGE. </t>
    </r>
    <r>
      <rPr>
        <rFont val="Arial"/>
        <b/>
        <color theme="1"/>
      </rPr>
      <t>For your purposes, the FY2023 (2022-2023 season Balance Forward is $16,000.</t>
    </r>
  </si>
  <si>
    <t>Revenues (Categorized)</t>
  </si>
  <si>
    <t>$</t>
  </si>
  <si>
    <t>Family/Friend Donations</t>
  </si>
  <si>
    <t>With a ± $50 Difference.This is an rough estimate and could change with the number of applicant/interested members are included. …</t>
  </si>
  <si>
    <t>Crowdsourced Donations</t>
  </si>
  <si>
    <t>Relations with Local Business and maintaining relations.</t>
  </si>
  <si>
    <t>Corporate Grants &amp; Matching</t>
  </si>
  <si>
    <t>Continuing Relations with Current Sponsors in Team 1280 and increasing with the FUnding Research spreadsheet</t>
  </si>
  <si>
    <t>SRVHS: PTSA, SITE Council, SRVEF, and Academic Boosters</t>
  </si>
  <si>
    <t>WIth unforseened futures of the Team under a New principal, the team should use PTSA and SITE council for basic needs like swerve drive and VEX for outreach.</t>
  </si>
  <si>
    <t>School or Community Fundraisers</t>
  </si>
  <si>
    <t>Unknown with the future realtions but will definately be hosting a ewaste fund raiser and aiming to maintaining the current fundraisers</t>
  </si>
  <si>
    <t>Travel Payments from Team Members</t>
  </si>
  <si>
    <t>Depends with the situation of Travel Teams and weather we make it worlds which we would definately make parents pay for. This also could include the situation in which the team is doing finanically after the robot</t>
  </si>
  <si>
    <t>Miscellaneous</t>
  </si>
  <si>
    <t>Will depend weather if the team hosts a workshop and weather the Summer Camp will be happening. This Will benefit the team as a whole with the different outreach for the team's well being before worlds</t>
  </si>
  <si>
    <t>Total Revenue :</t>
  </si>
  <si>
    <t>(Calculates)</t>
  </si>
  <si>
    <t>Balance Forward (DO NOT EDIT)</t>
  </si>
  <si>
    <t>Total Pre-Expense Balance:</t>
  </si>
  <si>
    <t>Expenditures (Categorized)</t>
  </si>
  <si>
    <t>Registration Fees (DO NOT EDIT)</t>
  </si>
  <si>
    <t>Off-Season Competition</t>
  </si>
  <si>
    <t>This would benefit the team for learning and would probably take around 1500 to pay for food and other related problems</t>
  </si>
  <si>
    <t>Travel and Lodging</t>
  </si>
  <si>
    <t>Robot Transportation</t>
  </si>
  <si>
    <t>Uhaul 6x12</t>
  </si>
  <si>
    <t>Shop and Pit Safety Gear</t>
  </si>
  <si>
    <t xml:space="preserve">Safety is important, we should personalize safety goggles for safety and rack for safey goggles which also could serve as a phone holder so that way we aren't paying for another phone. </t>
  </si>
  <si>
    <t>Tools and Equipment</t>
  </si>
  <si>
    <t>New Travel Case or useful materials could be used to serve the team, purchasing expensive tooling (and tough) that the team dosen't have to buy if something breaks</t>
  </si>
  <si>
    <t>Building Materials</t>
  </si>
  <si>
    <t>Promotional, Marketing, Merch, or Website</t>
  </si>
  <si>
    <t>Generally used to promote, we could pay to attend outreach events</t>
  </si>
  <si>
    <t>Meals and Entertainment</t>
  </si>
  <si>
    <t>Meals from the season</t>
  </si>
  <si>
    <t>Stipend (DO NOT EDIT)</t>
  </si>
  <si>
    <t>Team R&amp;D like Custom Vision, Intake R&amp;D, Side Projects</t>
  </si>
  <si>
    <t>Total Expenditures:</t>
  </si>
  <si>
    <t>Surplus / Deficit: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</si>
</sst>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3">
    <font>
      <sz val="10.0"/>
      <color rgb="FF000000"/>
      <name val="Arial"/>
      <scheme val="minor"/>
    </font>
    <font>
      <color theme="1"/>
      <name val="Arial"/>
      <scheme val="minor"/>
    </font>
    <font>
      <b/>
      <color theme="1"/>
      <name val="Arial"/>
      <scheme val="minor"/>
    </font>
    <font>
      <u/>
      <color rgb="FF0000FF"/>
    </font>
    <font/>
    <font>
      <b/>
      <color theme="1"/>
      <name val="Arial"/>
    </font>
    <font>
      <color theme="1"/>
      <name val="Arial"/>
    </font>
    <font>
      <sz val="11.0"/>
      <color theme="1"/>
      <name val="Inconsolata"/>
    </font>
    <font>
      <b/>
      <sz val="11.0"/>
      <color rgb="FF274E13"/>
      <name val="Inconsolata"/>
    </font>
    <font>
      <b/>
      <i/>
      <color theme="1"/>
      <name val="Arial"/>
    </font>
    <font>
      <b/>
      <i/>
      <color theme="1"/>
      <name val="Inconsolata"/>
    </font>
    <font>
      <b/>
      <sz val="11.0"/>
      <color theme="1"/>
      <name val="Inconsolata"/>
    </font>
    <font>
      <b/>
      <sz val="11.0"/>
      <color rgb="FF660000"/>
      <name val="Inconsolata"/>
    </font>
  </fonts>
  <fills count="8">
    <fill>
      <patternFill patternType="none"/>
    </fill>
    <fill>
      <patternFill patternType="lightGray"/>
    </fill>
    <fill>
      <patternFill patternType="solid">
        <fgColor rgb="FFB7B7B7"/>
        <bgColor rgb="FFB7B7B7"/>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FCE5CD"/>
        <bgColor rgb="FFFCE5CD"/>
      </patternFill>
    </fill>
    <fill>
      <patternFill patternType="solid">
        <fgColor theme="0"/>
        <bgColor theme="0"/>
      </patternFill>
    </fill>
  </fills>
  <borders count="18">
    <border/>
    <border>
      <left style="thick">
        <color rgb="FF000000"/>
      </left>
      <right style="thick">
        <color rgb="FF000000"/>
      </right>
      <top style="thick">
        <color rgb="FF000000"/>
      </top>
      <bottom style="thick">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ck">
        <color rgb="FF000000"/>
      </left>
      <top style="thick">
        <color rgb="FF000000"/>
      </top>
    </border>
    <border>
      <right style="thick">
        <color rgb="FF000000"/>
      </right>
      <top style="thick">
        <color rgb="FF000000"/>
      </top>
    </border>
    <border>
      <left style="thick">
        <color rgb="FF000000"/>
      </left>
      <right style="thick">
        <color rgb="FF000000"/>
      </right>
      <top style="thick">
        <color rgb="FF000000"/>
      </top>
    </border>
    <border>
      <left style="thick">
        <color rgb="FF000000"/>
      </left>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horizontal="center" readingOrder="0"/>
    </xf>
    <xf borderId="2" fillId="2" fontId="1" numFmtId="0" xfId="0" applyBorder="1" applyFill="1" applyFont="1"/>
    <xf borderId="0" fillId="0" fontId="1" numFmtId="0" xfId="0" applyAlignment="1" applyFont="1">
      <alignment readingOrder="0"/>
    </xf>
    <xf borderId="0" fillId="0" fontId="3" numFmtId="0" xfId="0" applyAlignment="1" applyFont="1">
      <alignment readingOrder="0" shrinkToFit="0" vertical="top" wrapText="1"/>
    </xf>
    <xf borderId="3" fillId="0" fontId="4" numFmtId="0" xfId="0" applyBorder="1" applyFont="1"/>
    <xf borderId="0" fillId="0" fontId="2" numFmtId="0" xfId="0" applyAlignment="1" applyFont="1">
      <alignment horizontal="center" readingOrder="0" shrinkToFit="0" vertical="top" wrapText="1"/>
    </xf>
    <xf borderId="4" fillId="3" fontId="5" numFmtId="0" xfId="0" applyAlignment="1" applyBorder="1" applyFill="1" applyFont="1">
      <alignment readingOrder="0" vertical="bottom"/>
    </xf>
    <xf borderId="5" fillId="0" fontId="4" numFmtId="0" xfId="0" applyBorder="1" applyFont="1"/>
    <xf borderId="6" fillId="3" fontId="5" numFmtId="164" xfId="0" applyAlignment="1" applyBorder="1" applyFont="1" applyNumberFormat="1">
      <alignment vertical="bottom"/>
    </xf>
    <xf borderId="7" fillId="2" fontId="6" numFmtId="0" xfId="0" applyAlignment="1" applyBorder="1" applyFont="1">
      <alignment vertical="bottom"/>
    </xf>
    <xf borderId="6" fillId="0" fontId="5" numFmtId="0" xfId="0" applyAlignment="1" applyBorder="1" applyFont="1">
      <alignment shrinkToFit="0" vertical="bottom" wrapText="1"/>
    </xf>
    <xf borderId="6" fillId="4" fontId="7" numFmtId="164" xfId="0" applyAlignment="1" applyBorder="1" applyFill="1" applyFont="1" applyNumberFormat="1">
      <alignment horizontal="right" readingOrder="0" vertical="bottom"/>
    </xf>
    <xf borderId="8" fillId="0" fontId="4" numFmtId="0" xfId="0" applyBorder="1" applyFont="1"/>
    <xf borderId="6" fillId="0" fontId="5" numFmtId="0" xfId="0" applyAlignment="1" applyBorder="1" applyFont="1">
      <alignment readingOrder="0" shrinkToFit="0" vertical="bottom" wrapText="1"/>
    </xf>
    <xf borderId="9" fillId="0" fontId="4" numFmtId="0" xfId="0" applyBorder="1" applyFont="1"/>
    <xf borderId="4" fillId="5" fontId="5" numFmtId="0" xfId="0" applyAlignment="1" applyBorder="1" applyFill="1" applyFont="1">
      <alignment readingOrder="0" vertical="bottom"/>
    </xf>
    <xf borderId="6" fillId="0" fontId="8" numFmtId="164" xfId="0" applyAlignment="1" applyBorder="1" applyFont="1" applyNumberFormat="1">
      <alignment horizontal="right" vertical="bottom"/>
    </xf>
    <xf borderId="4" fillId="6" fontId="9" numFmtId="0" xfId="0" applyAlignment="1" applyBorder="1" applyFill="1" applyFont="1">
      <alignment readingOrder="0" vertical="bottom"/>
    </xf>
    <xf borderId="6" fillId="6" fontId="10" numFmtId="164" xfId="0" applyAlignment="1" applyBorder="1" applyFont="1" applyNumberFormat="1">
      <alignment horizontal="right" readingOrder="0" vertical="bottom"/>
    </xf>
    <xf borderId="0" fillId="2" fontId="1" numFmtId="0" xfId="0" applyFont="1"/>
    <xf borderId="6" fillId="0" fontId="5" numFmtId="0" xfId="0" applyAlignment="1" applyBorder="1" applyFont="1">
      <alignment shrinkToFit="0" vertical="bottom" wrapText="0"/>
    </xf>
    <xf borderId="6" fillId="0" fontId="6" numFmtId="0" xfId="0" applyAlignment="1" applyBorder="1" applyFont="1">
      <alignment vertical="bottom"/>
    </xf>
    <xf borderId="6" fillId="6" fontId="9" numFmtId="0" xfId="0" applyAlignment="1" applyBorder="1" applyFont="1">
      <alignment readingOrder="0" shrinkToFit="0" vertical="bottom" wrapText="1"/>
    </xf>
    <xf borderId="6" fillId="6" fontId="11" numFmtId="164" xfId="0" applyAlignment="1" applyBorder="1" applyFont="1" applyNumberFormat="1">
      <alignment horizontal="right" readingOrder="0" vertical="bottom"/>
    </xf>
    <xf borderId="6" fillId="7" fontId="7" numFmtId="164" xfId="0" applyAlignment="1" applyBorder="1" applyFill="1" applyFont="1" applyNumberFormat="1">
      <alignment horizontal="right" readingOrder="0" vertical="bottom"/>
    </xf>
    <xf borderId="6" fillId="0" fontId="7" numFmtId="164" xfId="0" applyAlignment="1" applyBorder="1" applyFont="1" applyNumberFormat="1">
      <alignment horizontal="right" readingOrder="0" vertical="bottom"/>
    </xf>
    <xf borderId="10" fillId="5" fontId="5" numFmtId="0" xfId="0" applyAlignment="1" applyBorder="1" applyFont="1">
      <alignment vertical="bottom"/>
    </xf>
    <xf borderId="11" fillId="0" fontId="4" numFmtId="0" xfId="0" applyBorder="1" applyFont="1"/>
    <xf borderId="7" fillId="0" fontId="12" numFmtId="164" xfId="0" applyAlignment="1" applyBorder="1" applyFont="1" applyNumberFormat="1">
      <alignment horizontal="right" vertical="bottom"/>
    </xf>
    <xf borderId="12" fillId="5" fontId="5" numFmtId="0" xfId="0" applyAlignment="1" applyBorder="1" applyFont="1">
      <alignment readingOrder="0" vertical="center"/>
    </xf>
    <xf borderId="13" fillId="0" fontId="4" numFmtId="0" xfId="0" applyBorder="1" applyFont="1"/>
    <xf borderId="14" fillId="0" fontId="11" numFmtId="164" xfId="0" applyAlignment="1" applyBorder="1" applyFont="1" applyNumberFormat="1">
      <alignment horizontal="right" vertical="center"/>
    </xf>
    <xf borderId="15" fillId="0" fontId="4" numFmtId="0" xfId="0" applyBorder="1" applyFont="1"/>
    <xf borderId="16" fillId="0" fontId="4" numFmtId="0" xfId="0" applyBorder="1" applyFont="1"/>
    <xf borderId="17" fillId="0" fontId="4" numFmtId="0" xfId="0" applyBorder="1" applyFont="1"/>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imgur.com/MbV740V.p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25"/>
    <col customWidth="1" min="3" max="3" width="50.5"/>
    <col customWidth="1" min="4" max="4" width="28.25"/>
  </cols>
  <sheetData>
    <row r="1">
      <c r="A1" s="1" t="s">
        <v>0</v>
      </c>
      <c r="B1" s="2" t="s">
        <v>1</v>
      </c>
      <c r="C1" s="3"/>
      <c r="D1" s="4" t="s">
        <v>2</v>
      </c>
    </row>
    <row r="2">
      <c r="A2" s="5" t="s">
        <v>3</v>
      </c>
      <c r="C2" s="6"/>
    </row>
    <row r="3">
      <c r="A3" s="7" t="s">
        <v>4</v>
      </c>
      <c r="C3" s="6"/>
    </row>
    <row r="4">
      <c r="C4" s="6"/>
    </row>
    <row r="5">
      <c r="A5" s="8" t="s">
        <v>5</v>
      </c>
      <c r="B5" s="9"/>
      <c r="C5" s="10" t="s">
        <v>6</v>
      </c>
    </row>
    <row r="6">
      <c r="A6" s="11"/>
      <c r="B6" s="12" t="s">
        <v>7</v>
      </c>
      <c r="C6" s="13">
        <v>12500.0</v>
      </c>
      <c r="D6" s="4" t="s">
        <v>8</v>
      </c>
    </row>
    <row r="7">
      <c r="A7" s="14"/>
      <c r="B7" s="12" t="s">
        <v>9</v>
      </c>
      <c r="C7" s="13">
        <v>15000.0</v>
      </c>
      <c r="D7" s="4" t="s">
        <v>10</v>
      </c>
    </row>
    <row r="8">
      <c r="A8" s="14"/>
      <c r="B8" s="12" t="s">
        <v>11</v>
      </c>
      <c r="C8" s="13">
        <v>25000.0</v>
      </c>
      <c r="D8" s="4" t="s">
        <v>12</v>
      </c>
    </row>
    <row r="9">
      <c r="A9" s="14"/>
      <c r="B9" s="15" t="s">
        <v>13</v>
      </c>
      <c r="C9" s="13">
        <v>15000.0</v>
      </c>
      <c r="D9" s="4" t="s">
        <v>14</v>
      </c>
    </row>
    <row r="10">
      <c r="A10" s="14"/>
      <c r="B10" s="12" t="s">
        <v>15</v>
      </c>
      <c r="C10" s="13">
        <v>500.0</v>
      </c>
      <c r="D10" s="4" t="s">
        <v>16</v>
      </c>
    </row>
    <row r="11">
      <c r="A11" s="14"/>
      <c r="B11" s="12" t="s">
        <v>17</v>
      </c>
      <c r="C11" s="13">
        <v>0.0</v>
      </c>
      <c r="D11" s="4" t="s">
        <v>18</v>
      </c>
    </row>
    <row r="12">
      <c r="A12" s="16"/>
      <c r="B12" s="12" t="s">
        <v>19</v>
      </c>
      <c r="C12" s="13">
        <v>1400.0</v>
      </c>
      <c r="D12" s="4" t="s">
        <v>20</v>
      </c>
    </row>
    <row r="13">
      <c r="A13" s="17" t="s">
        <v>21</v>
      </c>
      <c r="B13" s="9"/>
      <c r="C13" s="18">
        <f>SUM(C6:C12)</f>
        <v>69400</v>
      </c>
      <c r="D13" s="4" t="s">
        <v>22</v>
      </c>
    </row>
    <row r="14">
      <c r="A14" s="19" t="s">
        <v>23</v>
      </c>
      <c r="B14" s="9"/>
      <c r="C14" s="20">
        <v>16000.0</v>
      </c>
    </row>
    <row r="15">
      <c r="A15" s="21"/>
    </row>
    <row r="16">
      <c r="A16" s="22" t="s">
        <v>24</v>
      </c>
      <c r="B16" s="23"/>
      <c r="C16" s="18">
        <f>SUM(C13,C14)</f>
        <v>85400</v>
      </c>
    </row>
    <row r="17">
      <c r="A17" s="8" t="s">
        <v>25</v>
      </c>
      <c r="B17" s="9"/>
      <c r="C17" s="10" t="s">
        <v>6</v>
      </c>
    </row>
    <row r="18">
      <c r="A18" s="11"/>
      <c r="B18" s="24" t="s">
        <v>26</v>
      </c>
      <c r="C18" s="25">
        <v>-9000.0</v>
      </c>
    </row>
    <row r="19">
      <c r="A19" s="14"/>
      <c r="B19" s="12" t="s">
        <v>27</v>
      </c>
      <c r="C19" s="26">
        <v>-1500.0</v>
      </c>
      <c r="D19" s="4" t="s">
        <v>28</v>
      </c>
    </row>
    <row r="20">
      <c r="A20" s="14"/>
      <c r="B20" s="12" t="s">
        <v>29</v>
      </c>
      <c r="C20" s="26">
        <v>-5000.0</v>
      </c>
    </row>
    <row r="21">
      <c r="A21" s="14"/>
      <c r="B21" s="12" t="s">
        <v>30</v>
      </c>
      <c r="C21" s="26">
        <v>-100.0</v>
      </c>
      <c r="D21" s="4" t="s">
        <v>31</v>
      </c>
    </row>
    <row r="22">
      <c r="A22" s="14"/>
      <c r="B22" s="12" t="s">
        <v>32</v>
      </c>
      <c r="C22" s="26">
        <v>-200.0</v>
      </c>
      <c r="D22" s="4" t="s">
        <v>33</v>
      </c>
    </row>
    <row r="23">
      <c r="A23" s="14"/>
      <c r="B23" s="12" t="s">
        <v>34</v>
      </c>
      <c r="C23" s="26">
        <v>-20000.0</v>
      </c>
      <c r="D23" s="4" t="s">
        <v>35</v>
      </c>
    </row>
    <row r="24">
      <c r="A24" s="14"/>
      <c r="B24" s="12" t="s">
        <v>36</v>
      </c>
      <c r="C24" s="26">
        <v>-15000.0</v>
      </c>
    </row>
    <row r="25">
      <c r="A25" s="14"/>
      <c r="B25" s="12" t="s">
        <v>37</v>
      </c>
      <c r="C25" s="26">
        <v>-500.0</v>
      </c>
      <c r="D25" s="4" t="s">
        <v>38</v>
      </c>
    </row>
    <row r="26">
      <c r="A26" s="14"/>
      <c r="B26" s="12" t="s">
        <v>39</v>
      </c>
      <c r="C26" s="26">
        <v>-6000.0</v>
      </c>
      <c r="D26" s="4" t="s">
        <v>40</v>
      </c>
    </row>
    <row r="27">
      <c r="A27" s="14"/>
      <c r="B27" s="24" t="s">
        <v>41</v>
      </c>
      <c r="C27" s="25">
        <v>-5000.0</v>
      </c>
    </row>
    <row r="28">
      <c r="A28" s="16"/>
      <c r="B28" s="12" t="s">
        <v>19</v>
      </c>
      <c r="C28" s="27">
        <v>-4999.0</v>
      </c>
      <c r="D28" s="4" t="s">
        <v>42</v>
      </c>
    </row>
    <row r="29">
      <c r="A29" s="28" t="s">
        <v>43</v>
      </c>
      <c r="B29" s="29"/>
      <c r="C29" s="30">
        <f>SUM(C18:C28)</f>
        <v>-67299</v>
      </c>
      <c r="D29" s="4" t="s">
        <v>22</v>
      </c>
    </row>
    <row r="30">
      <c r="A30" s="31" t="s">
        <v>44</v>
      </c>
      <c r="B30" s="32"/>
      <c r="C30" s="33">
        <f>SUM(C13,C14,C29)</f>
        <v>18101</v>
      </c>
      <c r="D30" s="4" t="s">
        <v>22</v>
      </c>
    </row>
    <row r="31">
      <c r="A31" s="34"/>
      <c r="B31" s="35"/>
      <c r="C31" s="36"/>
    </row>
  </sheetData>
  <mergeCells count="13">
    <mergeCell ref="A6:A12"/>
    <mergeCell ref="A18:A28"/>
    <mergeCell ref="A29:B29"/>
    <mergeCell ref="A30:B31"/>
    <mergeCell ref="C30:C31"/>
    <mergeCell ref="D30:D31"/>
    <mergeCell ref="A2:C2"/>
    <mergeCell ref="A3:C4"/>
    <mergeCell ref="A5:B5"/>
    <mergeCell ref="A13:B13"/>
    <mergeCell ref="A14:B14"/>
    <mergeCell ref="A15:C15"/>
    <mergeCell ref="A17:B17"/>
  </mergeCells>
  <conditionalFormatting sqref="C6:C12 C19:C28">
    <cfRule type="cellIs" dxfId="0" priority="1" operator="greaterThan">
      <formula>0</formula>
    </cfRule>
  </conditionalFormatting>
  <conditionalFormatting sqref="C19:C26 C28">
    <cfRule type="cellIs" dxfId="1" priority="2" operator="lessThan">
      <formula>0</formula>
    </cfRule>
  </conditionalFormatting>
  <hyperlinks>
    <hyperlink r:id="rId1" ref="A2"/>
  </hyperlinks>
  <drawing r:id="rId2"/>
</worksheet>
</file>