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va\Downloads\Rinex ML Workshop\Major Project 1\"/>
    </mc:Choice>
  </mc:AlternateContent>
  <xr:revisionPtr revIDLastSave="0" documentId="8_{9744B5C9-741C-47D3-A1F6-511864ED8921}" xr6:coauthVersionLast="36" xr6:coauthVersionMax="36" xr10:uidLastSave="{00000000-0000-0000-0000-000000000000}"/>
  <bookViews>
    <workbookView xWindow="0" yWindow="0" windowWidth="14380" windowHeight="4070" xr2:uid="{6C5C41D4-9008-49D5-B3EC-21B0524D5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/>
  <c r="F32" i="1"/>
  <c r="F31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2" i="1"/>
  <c r="E2" i="1"/>
  <c r="E11" i="1"/>
  <c r="E4" i="1"/>
  <c r="D27" i="1"/>
  <c r="D2" i="1"/>
  <c r="D5" i="1"/>
  <c r="D4" i="1"/>
  <c r="D3" i="1"/>
  <c r="C2" i="1"/>
  <c r="E32" i="1"/>
  <c r="E3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C31" i="1"/>
  <c r="C30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2" i="1"/>
  <c r="A32" i="1"/>
</calcChain>
</file>

<file path=xl/sharedStrings.xml><?xml version="1.0" encoding="utf-8"?>
<sst xmlns="http://schemas.openxmlformats.org/spreadsheetml/2006/main" count="11" uniqueCount="11">
  <si>
    <t>x</t>
  </si>
  <si>
    <t>y</t>
  </si>
  <si>
    <t>x-x'</t>
  </si>
  <si>
    <t>y-y'</t>
  </si>
  <si>
    <t>(x-x')(y-y')</t>
  </si>
  <si>
    <t>(x-x')(x-x')</t>
  </si>
  <si>
    <t xml:space="preserve">m = </t>
  </si>
  <si>
    <t xml:space="preserve">c = </t>
  </si>
  <si>
    <t>y = mx + c</t>
  </si>
  <si>
    <t>m = Σ((x-x')*(y-y'))/Σ((x-x')(x-x'))</t>
  </si>
  <si>
    <t>c = y' - m*x'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</si>
</sst>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D806-7F80-4578-B410-EE03833489DD}">
  <dimension ref="A1:H38"/>
  <sheetViews>
    <sheetView tabSelected="1" topLeftCell="A21" workbookViewId="0">
      <selection activeCell="E36" sqref="E3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>
        <v>1.1000000000000001</v>
      </c>
      <c r="B2">
        <v>39343</v>
      </c>
      <c r="C2">
        <f>(A2-$A$32)</f>
        <v>-4.2133333333333329</v>
      </c>
      <c r="D2">
        <f>(B2-$B$32)</f>
        <v>-36660</v>
      </c>
      <c r="E2">
        <f>(C2*C2)</f>
        <v>17.752177777777774</v>
      </c>
      <c r="F2" s="3">
        <f>(C2*D2)</f>
        <v>154460.79999999999</v>
      </c>
    </row>
    <row r="3" spans="1:6" x14ac:dyDescent="0.35">
      <c r="A3">
        <v>1.3</v>
      </c>
      <c r="B3">
        <v>46205</v>
      </c>
      <c r="C3">
        <f t="shared" ref="C3:C31" si="0">(A3-$A$32)</f>
        <v>-4.0133333333333336</v>
      </c>
      <c r="D3">
        <f>(B3-$B$32)</f>
        <v>-29798</v>
      </c>
      <c r="E3">
        <f t="shared" ref="E3:E31" si="1">(C3*C3)</f>
        <v>16.106844444444448</v>
      </c>
      <c r="F3" s="3">
        <f t="shared" ref="F3:F31" si="2">(C3*D3)</f>
        <v>119589.30666666667</v>
      </c>
    </row>
    <row r="4" spans="1:6" x14ac:dyDescent="0.35">
      <c r="A4">
        <v>1.5</v>
      </c>
      <c r="B4">
        <v>37731</v>
      </c>
      <c r="C4">
        <f t="shared" si="0"/>
        <v>-3.8133333333333335</v>
      </c>
      <c r="D4">
        <f>(B4-$B$32)</f>
        <v>-38272</v>
      </c>
      <c r="E4">
        <f>(C4*C4)</f>
        <v>14.541511111111111</v>
      </c>
      <c r="F4" s="3">
        <f t="shared" si="2"/>
        <v>145943.89333333334</v>
      </c>
    </row>
    <row r="5" spans="1:6" x14ac:dyDescent="0.35">
      <c r="A5">
        <v>2</v>
      </c>
      <c r="B5">
        <v>43525</v>
      </c>
      <c r="C5">
        <f t="shared" si="0"/>
        <v>-3.3133333333333335</v>
      </c>
      <c r="D5">
        <f>(B5-$B$32)</f>
        <v>-32478</v>
      </c>
      <c r="E5">
        <f t="shared" si="1"/>
        <v>10.978177777777779</v>
      </c>
      <c r="F5" s="3">
        <f t="shared" si="2"/>
        <v>107610.44</v>
      </c>
    </row>
    <row r="6" spans="1:6" x14ac:dyDescent="0.35">
      <c r="A6">
        <v>2.2000000000000002</v>
      </c>
      <c r="B6">
        <v>39891</v>
      </c>
      <c r="C6">
        <f t="shared" si="0"/>
        <v>-3.1133333333333333</v>
      </c>
      <c r="D6">
        <f t="shared" ref="D3:D32" si="3">(B6-$B$32)</f>
        <v>-36112</v>
      </c>
      <c r="E6">
        <f t="shared" si="1"/>
        <v>9.6928444444444448</v>
      </c>
      <c r="F6" s="3">
        <f t="shared" si="2"/>
        <v>112428.69333333333</v>
      </c>
    </row>
    <row r="7" spans="1:6" x14ac:dyDescent="0.35">
      <c r="A7">
        <v>2.9</v>
      </c>
      <c r="B7">
        <v>56642</v>
      </c>
      <c r="C7">
        <f t="shared" si="0"/>
        <v>-2.4133333333333336</v>
      </c>
      <c r="D7">
        <f t="shared" si="3"/>
        <v>-19361</v>
      </c>
      <c r="E7">
        <f t="shared" si="1"/>
        <v>5.8241777777777788</v>
      </c>
      <c r="F7" s="3">
        <f t="shared" si="2"/>
        <v>46724.546666666669</v>
      </c>
    </row>
    <row r="8" spans="1:6" x14ac:dyDescent="0.35">
      <c r="A8">
        <v>3</v>
      </c>
      <c r="B8">
        <v>60150</v>
      </c>
      <c r="C8">
        <f t="shared" si="0"/>
        <v>-2.3133333333333335</v>
      </c>
      <c r="D8">
        <f t="shared" si="3"/>
        <v>-15853</v>
      </c>
      <c r="E8">
        <f t="shared" si="1"/>
        <v>5.3515111111111118</v>
      </c>
      <c r="F8" s="3">
        <f t="shared" si="2"/>
        <v>36673.273333333338</v>
      </c>
    </row>
    <row r="9" spans="1:6" x14ac:dyDescent="0.35">
      <c r="A9">
        <v>3.2</v>
      </c>
      <c r="B9">
        <v>54445</v>
      </c>
      <c r="C9">
        <f t="shared" si="0"/>
        <v>-2.1133333333333333</v>
      </c>
      <c r="D9">
        <f t="shared" si="3"/>
        <v>-21558</v>
      </c>
      <c r="E9">
        <f t="shared" si="1"/>
        <v>4.4661777777777774</v>
      </c>
      <c r="F9" s="3">
        <f t="shared" si="2"/>
        <v>45559.24</v>
      </c>
    </row>
    <row r="10" spans="1:6" x14ac:dyDescent="0.35">
      <c r="A10">
        <v>3.2</v>
      </c>
      <c r="B10">
        <v>64445</v>
      </c>
      <c r="C10">
        <f t="shared" si="0"/>
        <v>-2.1133333333333333</v>
      </c>
      <c r="D10">
        <f t="shared" si="3"/>
        <v>-11558</v>
      </c>
      <c r="E10">
        <f t="shared" si="1"/>
        <v>4.4661777777777774</v>
      </c>
      <c r="F10" s="3">
        <f t="shared" si="2"/>
        <v>24425.906666666666</v>
      </c>
    </row>
    <row r="11" spans="1:6" x14ac:dyDescent="0.35">
      <c r="A11">
        <v>3.7</v>
      </c>
      <c r="B11">
        <v>57189</v>
      </c>
      <c r="C11">
        <f t="shared" si="0"/>
        <v>-1.6133333333333333</v>
      </c>
      <c r="D11">
        <f t="shared" si="3"/>
        <v>-18814</v>
      </c>
      <c r="E11">
        <f>(C11*C11)</f>
        <v>2.6028444444444441</v>
      </c>
      <c r="F11" s="3">
        <f t="shared" si="2"/>
        <v>30353.253333333334</v>
      </c>
    </row>
    <row r="12" spans="1:6" x14ac:dyDescent="0.35">
      <c r="A12">
        <v>3.9</v>
      </c>
      <c r="B12">
        <v>63218</v>
      </c>
      <c r="C12">
        <f t="shared" si="0"/>
        <v>-1.4133333333333336</v>
      </c>
      <c r="D12">
        <f t="shared" si="3"/>
        <v>-12785</v>
      </c>
      <c r="E12">
        <f t="shared" si="1"/>
        <v>1.9975111111111117</v>
      </c>
      <c r="F12" s="3">
        <f t="shared" si="2"/>
        <v>18069.466666666671</v>
      </c>
    </row>
    <row r="13" spans="1:6" x14ac:dyDescent="0.35">
      <c r="A13">
        <v>4</v>
      </c>
      <c r="B13">
        <v>55794</v>
      </c>
      <c r="C13">
        <f t="shared" si="0"/>
        <v>-1.3133333333333335</v>
      </c>
      <c r="D13">
        <f t="shared" si="3"/>
        <v>-20209</v>
      </c>
      <c r="E13">
        <f t="shared" si="1"/>
        <v>1.7248444444444448</v>
      </c>
      <c r="F13" s="3">
        <f t="shared" si="2"/>
        <v>26541.153333333335</v>
      </c>
    </row>
    <row r="14" spans="1:6" x14ac:dyDescent="0.35">
      <c r="A14">
        <v>4</v>
      </c>
      <c r="B14">
        <v>56957</v>
      </c>
      <c r="C14">
        <f t="shared" si="0"/>
        <v>-1.3133333333333335</v>
      </c>
      <c r="D14">
        <f t="shared" si="3"/>
        <v>-19046</v>
      </c>
      <c r="E14">
        <f t="shared" si="1"/>
        <v>1.7248444444444448</v>
      </c>
      <c r="F14" s="3">
        <f t="shared" si="2"/>
        <v>25013.74666666667</v>
      </c>
    </row>
    <row r="15" spans="1:6" x14ac:dyDescent="0.35">
      <c r="A15">
        <v>4.0999999999999996</v>
      </c>
      <c r="B15">
        <v>57081</v>
      </c>
      <c r="C15">
        <f t="shared" si="0"/>
        <v>-1.2133333333333338</v>
      </c>
      <c r="D15">
        <f t="shared" si="3"/>
        <v>-18922</v>
      </c>
      <c r="E15">
        <f t="shared" si="1"/>
        <v>1.4721777777777789</v>
      </c>
      <c r="F15" s="3">
        <f t="shared" si="2"/>
        <v>22958.693333333344</v>
      </c>
    </row>
    <row r="16" spans="1:6" x14ac:dyDescent="0.35">
      <c r="A16">
        <v>4.5</v>
      </c>
      <c r="B16">
        <v>61111</v>
      </c>
      <c r="C16">
        <f t="shared" si="0"/>
        <v>-0.81333333333333346</v>
      </c>
      <c r="D16">
        <f t="shared" si="3"/>
        <v>-14892</v>
      </c>
      <c r="E16">
        <f t="shared" si="1"/>
        <v>0.66151111111111127</v>
      </c>
      <c r="F16" s="3">
        <f t="shared" si="2"/>
        <v>12112.160000000002</v>
      </c>
    </row>
    <row r="17" spans="1:6" x14ac:dyDescent="0.35">
      <c r="A17">
        <v>4.9000000000000004</v>
      </c>
      <c r="B17">
        <v>67938</v>
      </c>
      <c r="C17">
        <f t="shared" si="0"/>
        <v>-0.41333333333333311</v>
      </c>
      <c r="D17">
        <f t="shared" si="3"/>
        <v>-8065</v>
      </c>
      <c r="E17">
        <f t="shared" si="1"/>
        <v>0.17084444444444427</v>
      </c>
      <c r="F17" s="3">
        <f t="shared" si="2"/>
        <v>3333.5333333333315</v>
      </c>
    </row>
    <row r="18" spans="1:6" x14ac:dyDescent="0.35">
      <c r="A18">
        <v>5.0999999999999996</v>
      </c>
      <c r="B18">
        <v>66029</v>
      </c>
      <c r="C18">
        <f>(A18-$A$32)</f>
        <v>-0.21333333333333382</v>
      </c>
      <c r="D18">
        <f t="shared" si="3"/>
        <v>-9974</v>
      </c>
      <c r="E18">
        <f t="shared" si="1"/>
        <v>4.5511111111111321E-2</v>
      </c>
      <c r="F18" s="3">
        <f t="shared" si="2"/>
        <v>2127.7866666666714</v>
      </c>
    </row>
    <row r="19" spans="1:6" x14ac:dyDescent="0.35">
      <c r="A19">
        <v>5.3</v>
      </c>
      <c r="B19">
        <v>83088</v>
      </c>
      <c r="C19">
        <f t="shared" si="0"/>
        <v>-1.3333333333333641E-2</v>
      </c>
      <c r="D19">
        <f t="shared" si="3"/>
        <v>7085</v>
      </c>
      <c r="E19">
        <f t="shared" si="1"/>
        <v>1.77777777777786E-4</v>
      </c>
      <c r="F19" s="3">
        <f t="shared" si="2"/>
        <v>-94.466666666668843</v>
      </c>
    </row>
    <row r="20" spans="1:6" x14ac:dyDescent="0.35">
      <c r="A20">
        <v>5.9</v>
      </c>
      <c r="B20">
        <v>81363</v>
      </c>
      <c r="C20">
        <f t="shared" si="0"/>
        <v>0.58666666666666689</v>
      </c>
      <c r="D20">
        <f t="shared" si="3"/>
        <v>5360</v>
      </c>
      <c r="E20">
        <f t="shared" si="1"/>
        <v>0.34417777777777803</v>
      </c>
      <c r="F20" s="3">
        <f t="shared" si="2"/>
        <v>3144.5333333333347</v>
      </c>
    </row>
    <row r="21" spans="1:6" x14ac:dyDescent="0.35">
      <c r="A21">
        <v>6</v>
      </c>
      <c r="B21">
        <v>93940</v>
      </c>
      <c r="C21">
        <f t="shared" si="0"/>
        <v>0.68666666666666654</v>
      </c>
      <c r="D21">
        <f t="shared" si="3"/>
        <v>17937</v>
      </c>
      <c r="E21">
        <f t="shared" si="1"/>
        <v>0.47151111111111094</v>
      </c>
      <c r="F21" s="3">
        <f t="shared" si="2"/>
        <v>12316.739999999998</v>
      </c>
    </row>
    <row r="22" spans="1:6" x14ac:dyDescent="0.35">
      <c r="A22">
        <v>6.8</v>
      </c>
      <c r="B22">
        <v>91738</v>
      </c>
      <c r="C22">
        <f t="shared" si="0"/>
        <v>1.4866666666666664</v>
      </c>
      <c r="D22">
        <f t="shared" si="3"/>
        <v>15735</v>
      </c>
      <c r="E22">
        <f t="shared" si="1"/>
        <v>2.2101777777777767</v>
      </c>
      <c r="F22" s="3">
        <f t="shared" si="2"/>
        <v>23392.699999999993</v>
      </c>
    </row>
    <row r="23" spans="1:6" x14ac:dyDescent="0.35">
      <c r="A23">
        <v>7.1</v>
      </c>
      <c r="B23">
        <v>98273</v>
      </c>
      <c r="C23">
        <f t="shared" si="0"/>
        <v>1.7866666666666662</v>
      </c>
      <c r="D23">
        <f t="shared" si="3"/>
        <v>22270</v>
      </c>
      <c r="E23">
        <f t="shared" si="1"/>
        <v>3.192177777777776</v>
      </c>
      <c r="F23" s="3">
        <f t="shared" si="2"/>
        <v>39789.066666666658</v>
      </c>
    </row>
    <row r="24" spans="1:6" x14ac:dyDescent="0.35">
      <c r="A24">
        <v>7.9</v>
      </c>
      <c r="B24">
        <v>101302</v>
      </c>
      <c r="C24">
        <f t="shared" si="0"/>
        <v>2.5866666666666669</v>
      </c>
      <c r="D24">
        <f t="shared" si="3"/>
        <v>25299</v>
      </c>
      <c r="E24">
        <f t="shared" si="1"/>
        <v>6.6908444444444459</v>
      </c>
      <c r="F24" s="3">
        <f t="shared" si="2"/>
        <v>65440.080000000009</v>
      </c>
    </row>
    <row r="25" spans="1:6" x14ac:dyDescent="0.35">
      <c r="A25">
        <v>8.1999999999999993</v>
      </c>
      <c r="B25">
        <v>113812</v>
      </c>
      <c r="C25">
        <f t="shared" si="0"/>
        <v>2.8866666666666658</v>
      </c>
      <c r="D25">
        <f t="shared" si="3"/>
        <v>37809</v>
      </c>
      <c r="E25">
        <f t="shared" si="1"/>
        <v>8.3328444444444401</v>
      </c>
      <c r="F25" s="3">
        <f>(C25*D25)</f>
        <v>109141.97999999997</v>
      </c>
    </row>
    <row r="26" spans="1:6" x14ac:dyDescent="0.35">
      <c r="A26">
        <v>8.6999999999999993</v>
      </c>
      <c r="B26">
        <v>109431</v>
      </c>
      <c r="C26">
        <f t="shared" si="0"/>
        <v>3.3866666666666658</v>
      </c>
      <c r="D26">
        <f t="shared" si="3"/>
        <v>33428</v>
      </c>
      <c r="E26">
        <f t="shared" si="1"/>
        <v>11.469511111111105</v>
      </c>
      <c r="F26" s="3">
        <f t="shared" si="2"/>
        <v>113209.4933333333</v>
      </c>
    </row>
    <row r="27" spans="1:6" x14ac:dyDescent="0.35">
      <c r="A27">
        <v>9</v>
      </c>
      <c r="B27">
        <v>105582</v>
      </c>
      <c r="C27">
        <f t="shared" si="0"/>
        <v>3.6866666666666665</v>
      </c>
      <c r="D27">
        <f>(B27-$B$32)</f>
        <v>29579</v>
      </c>
      <c r="E27">
        <f t="shared" si="1"/>
        <v>13.59151111111111</v>
      </c>
      <c r="F27" s="3">
        <f t="shared" si="2"/>
        <v>109047.91333333333</v>
      </c>
    </row>
    <row r="28" spans="1:6" x14ac:dyDescent="0.35">
      <c r="A28">
        <v>9.5</v>
      </c>
      <c r="B28">
        <v>116969</v>
      </c>
      <c r="C28">
        <f t="shared" si="0"/>
        <v>4.1866666666666665</v>
      </c>
      <c r="D28">
        <f t="shared" si="3"/>
        <v>40966</v>
      </c>
      <c r="E28">
        <f t="shared" si="1"/>
        <v>17.528177777777778</v>
      </c>
      <c r="F28" s="3">
        <f t="shared" si="2"/>
        <v>171510.98666666666</v>
      </c>
    </row>
    <row r="29" spans="1:6" x14ac:dyDescent="0.35">
      <c r="A29">
        <v>9.6</v>
      </c>
      <c r="B29">
        <v>112635</v>
      </c>
      <c r="C29">
        <f t="shared" si="0"/>
        <v>4.2866666666666662</v>
      </c>
      <c r="D29">
        <f t="shared" si="3"/>
        <v>36632</v>
      </c>
      <c r="E29">
        <f t="shared" si="1"/>
        <v>18.375511111111106</v>
      </c>
      <c r="F29" s="3">
        <f t="shared" si="2"/>
        <v>157029.17333333331</v>
      </c>
    </row>
    <row r="30" spans="1:6" x14ac:dyDescent="0.35">
      <c r="A30">
        <v>10.3</v>
      </c>
      <c r="B30">
        <v>122391</v>
      </c>
      <c r="C30">
        <f>(A30-$A$32)</f>
        <v>4.9866666666666672</v>
      </c>
      <c r="D30">
        <f t="shared" si="3"/>
        <v>46388</v>
      </c>
      <c r="E30">
        <f t="shared" si="1"/>
        <v>24.86684444444445</v>
      </c>
      <c r="F30" s="3">
        <f t="shared" si="2"/>
        <v>231321.49333333335</v>
      </c>
    </row>
    <row r="31" spans="1:6" x14ac:dyDescent="0.35">
      <c r="A31">
        <v>10.5</v>
      </c>
      <c r="B31">
        <v>121872</v>
      </c>
      <c r="C31">
        <f>(A31-$A$32)</f>
        <v>5.1866666666666665</v>
      </c>
      <c r="D31">
        <f t="shared" si="3"/>
        <v>45869</v>
      </c>
      <c r="E31">
        <f t="shared" si="1"/>
        <v>26.901511111111109</v>
      </c>
      <c r="F31" s="3">
        <f>(C31*D31)</f>
        <v>237907.21333333332</v>
      </c>
    </row>
    <row r="32" spans="1:6" x14ac:dyDescent="0.35">
      <c r="A32" s="1">
        <f>AVERAGE(A2:A31)</f>
        <v>5.3133333333333335</v>
      </c>
      <c r="B32" s="1">
        <f>AVERAGE(B2:B31)</f>
        <v>76003</v>
      </c>
      <c r="E32" s="2">
        <f>SUM(E2:E31)</f>
        <v>233.55466666666663</v>
      </c>
      <c r="F32" s="2">
        <f>SUM(F2:F31)</f>
        <v>2207082.7999999998</v>
      </c>
    </row>
    <row r="35" spans="4:8" x14ac:dyDescent="0.35">
      <c r="H35" t="s">
        <v>8</v>
      </c>
    </row>
    <row r="36" spans="4:8" x14ac:dyDescent="0.35">
      <c r="D36" t="s">
        <v>6</v>
      </c>
      <c r="E36">
        <f>F32/E32</f>
        <v>9449.9623214550775</v>
      </c>
      <c r="H36" t="s">
        <v>9</v>
      </c>
    </row>
    <row r="37" spans="4:8" x14ac:dyDescent="0.35">
      <c r="D37" t="s">
        <v>7</v>
      </c>
      <c r="E37">
        <f>B32-(E36*A32)</f>
        <v>25792.200198668688</v>
      </c>
    </row>
    <row r="38" spans="4:8" x14ac:dyDescent="0.35">
      <c r="H38" t="s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Kaivalya Vanmali</dc:creator>
  <cp:lastModifiedBy>Kaivalya Vanmali</cp:lastModifiedBy>
  <dcterms:created xsi:type="dcterms:W3CDTF">2023-01-14T06:21:17Z</dcterms:created>
  <dcterms:modified xsi:type="dcterms:W3CDTF">2023-01-14T07:06:12Z</dcterms:modified>
</cp:coreProperties>
</file>