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ata\github\mapspamc\vignettes\tables_chart\"/>
    </mc:Choice>
  </mc:AlternateContent>
  <xr:revisionPtr revIDLastSave="0" documentId="13_ncr:1_{CAE1764E-BC96-4AA0-B0A5-B63E6AA7F6CC}" xr6:coauthVersionLast="47" xr6:coauthVersionMax="47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tab_data_sources" sheetId="1" r:id="rId1"/>
    <sheet name="tab_crop_list" sheetId="9" r:id="rId2"/>
    <sheet name="tab_spam_comparison" sheetId="3" r:id="rId3"/>
    <sheet name="tab_dim_mwi" sheetId="8" r:id="rId4"/>
    <sheet name="slack_share" sheetId="11" r:id="rId5"/>
    <sheet name="tab_model" sheetId="10" r:id="rId6"/>
    <sheet name="tab_functions" sheetId="4" r:id="rId7"/>
    <sheet name="fig_timeline" sheetId="5" r:id="rId8"/>
    <sheet name="tab_methods" sheetId="6" r:id="rId9"/>
    <sheet name="tab_examples" sheetId="7" r:id="rId10"/>
    <sheet name="tab_synergy_cl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U2" i="11"/>
  <c r="F3" i="11" s="1"/>
  <c r="E8" i="11"/>
  <c r="L4" i="11"/>
  <c r="L3" i="11"/>
  <c r="E3" i="1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</calcChain>
</file>

<file path=xl/sharedStrings.xml><?xml version="1.0" encoding="utf-8"?>
<sst xmlns="http://schemas.openxmlformats.org/spreadsheetml/2006/main" count="3610" uniqueCount="397">
  <si>
    <t>Resolution</t>
  </si>
  <si>
    <t>5 arcmin</t>
  </si>
  <si>
    <t>30 arcsec</t>
  </si>
  <si>
    <t>Global</t>
  </si>
  <si>
    <t>Crop statistics</t>
  </si>
  <si>
    <t>SPAM</t>
  </si>
  <si>
    <t>Minimization of cross-entropy</t>
  </si>
  <si>
    <t>Objective function</t>
  </si>
  <si>
    <t>Suitability constraint</t>
  </si>
  <si>
    <t>Accessibility</t>
  </si>
  <si>
    <t>Based on population density</t>
  </si>
  <si>
    <t>Based on time to travel</t>
  </si>
  <si>
    <t>Population</t>
  </si>
  <si>
    <t>Irrigation</t>
  </si>
  <si>
    <t>GMIA</t>
  </si>
  <si>
    <t>IIASA and FAO (2012)</t>
  </si>
  <si>
    <t>Fitness score</t>
  </si>
  <si>
    <t>Function</t>
  </si>
  <si>
    <t>Description</t>
  </si>
  <si>
    <t>Model setup</t>
  </si>
  <si>
    <t>Creates a pdf file with maps of administrative unit locations</t>
  </si>
  <si>
    <t>Rasterizes the map with the location of the subnational administrative units</t>
  </si>
  <si>
    <t>year</t>
  </si>
  <si>
    <t>version</t>
  </si>
  <si>
    <t>reference</t>
  </si>
  <si>
    <t>coverage</t>
  </si>
  <si>
    <t>Brazil</t>
  </si>
  <si>
    <t>Southern Africa</t>
  </si>
  <si>
    <t>crops</t>
  </si>
  <si>
    <t>SSA</t>
  </si>
  <si>
    <t>SPAM2010</t>
  </si>
  <si>
    <t>SPAM2005</t>
  </si>
  <si>
    <t>SPAM2000</t>
  </si>
  <si>
    <t>(You &amp; Woods, 2006)</t>
  </si>
  <si>
    <t>(You et al. 2009)</t>
  </si>
  <si>
    <t>(You et al. 2014)</t>
  </si>
  <si>
    <t>(Yu et al. 2021)</t>
  </si>
  <si>
    <t>(Van Dijk et al. 2021)</t>
  </si>
  <si>
    <t>(Wood-Sichra et al. 2016)</t>
  </si>
  <si>
    <t>Sub-Saharan Africa</t>
  </si>
  <si>
    <t>Prototype for Brazil</t>
  </si>
  <si>
    <t>Extensions for Southern Africa</t>
  </si>
  <si>
    <t>item</t>
  </si>
  <si>
    <t>Spatial downscaling</t>
  </si>
  <si>
    <t>Machine learning</t>
  </si>
  <si>
    <t>Method</t>
  </si>
  <si>
    <t>Input data</t>
  </si>
  <si>
    <t>Regional, national, major crops</t>
  </si>
  <si>
    <t>Applicable to minor crops and crop systems, global coverage</t>
  </si>
  <si>
    <t>Examples</t>
  </si>
  <si>
    <t xml:space="preserve">Crop land, irrigation, climate, road maps and geo-coded crop location </t>
  </si>
  <si>
    <t>Prediction of crop types using models that are trained with in situ information on crops in combination with high-resolution satellite imagery</t>
  </si>
  <si>
    <t>Crop land, suitability, irrigation, road maps and subnational crop statistics</t>
  </si>
  <si>
    <t>Weaknesses</t>
  </si>
  <si>
    <t>High-resolution, high-accuracy, rapid updates</t>
  </si>
  <si>
    <t>Requires large amounts of training data, difficult to apply to small fields, minor crops and different farming systems</t>
  </si>
  <si>
    <t>Low-resolution, difficult to validate, not up to date</t>
  </si>
  <si>
    <t>Monfreda et al (2008), Portmann et al. (2010), You et al, (2006)</t>
  </si>
  <si>
    <t>Malawi</t>
  </si>
  <si>
    <t>Type of model</t>
  </si>
  <si>
    <t>min_entropy &amp; max_score</t>
  </si>
  <si>
    <t>min_entropy</t>
  </si>
  <si>
    <t>Model resolution</t>
  </si>
  <si>
    <t>5min &amp; 30sec</t>
  </si>
  <si>
    <t>Administrative unit level</t>
  </si>
  <si>
    <t>Solution level</t>
  </si>
  <si>
    <t>Synergy cropland map</t>
  </si>
  <si>
    <t>Synergy irrigation map</t>
  </si>
  <si>
    <t>Year</t>
  </si>
  <si>
    <t>GMIA &amp; GIA</t>
  </si>
  <si>
    <t>WorldPop</t>
  </si>
  <si>
    <t>Urban extent</t>
  </si>
  <si>
    <t>FAOSTAT &amp; ADM2</t>
  </si>
  <si>
    <t>3 (ADM1), 27 (ADM2)</t>
  </si>
  <si>
    <t>crop</t>
  </si>
  <si>
    <t>bana</t>
  </si>
  <si>
    <t>bean</t>
  </si>
  <si>
    <t>cass</t>
  </si>
  <si>
    <t>chic</t>
  </si>
  <si>
    <t>coff</t>
  </si>
  <si>
    <t>cott</t>
  </si>
  <si>
    <t>cowp</t>
  </si>
  <si>
    <t>grou</t>
  </si>
  <si>
    <t>lent</t>
  </si>
  <si>
    <t>maiz</t>
  </si>
  <si>
    <t>mill</t>
  </si>
  <si>
    <t>ofib</t>
  </si>
  <si>
    <t>ooil</t>
  </si>
  <si>
    <t>opul</t>
  </si>
  <si>
    <t>pige</t>
  </si>
  <si>
    <t>plnt</t>
  </si>
  <si>
    <t>pota</t>
  </si>
  <si>
    <t>rest</t>
  </si>
  <si>
    <t>rice</t>
  </si>
  <si>
    <t>sesa</t>
  </si>
  <si>
    <t>sorg</t>
  </si>
  <si>
    <t>soyb</t>
  </si>
  <si>
    <t>sugc</t>
  </si>
  <si>
    <t>sunf</t>
  </si>
  <si>
    <t>swpo</t>
  </si>
  <si>
    <t>teas</t>
  </si>
  <si>
    <t>temf</t>
  </si>
  <si>
    <t>toba</t>
  </si>
  <si>
    <t>trof</t>
  </si>
  <si>
    <t>vege</t>
  </si>
  <si>
    <t>whea</t>
  </si>
  <si>
    <t>ID</t>
  </si>
  <si>
    <t>name</t>
  </si>
  <si>
    <t>group</t>
  </si>
  <si>
    <t>name2</t>
  </si>
  <si>
    <t>Wheat</t>
  </si>
  <si>
    <t>Cereals</t>
  </si>
  <si>
    <t>Rice</t>
  </si>
  <si>
    <t>Maize</t>
  </si>
  <si>
    <t>Barley</t>
  </si>
  <si>
    <t>barl</t>
  </si>
  <si>
    <t>Sorghum</t>
  </si>
  <si>
    <t>Other Cereals</t>
  </si>
  <si>
    <t>ocer</t>
  </si>
  <si>
    <t>Potato</t>
  </si>
  <si>
    <t>Roots &amp; Tubers</t>
  </si>
  <si>
    <t>Sweet Potato</t>
  </si>
  <si>
    <t>Yams</t>
  </si>
  <si>
    <t>yams</t>
  </si>
  <si>
    <t>Cassava</t>
  </si>
  <si>
    <t>Other Roots</t>
  </si>
  <si>
    <t>orts</t>
  </si>
  <si>
    <t>Bean</t>
  </si>
  <si>
    <t>Pulses</t>
  </si>
  <si>
    <t>Chickpea</t>
  </si>
  <si>
    <t>Cowpea</t>
  </si>
  <si>
    <t>Pigeon Pea</t>
  </si>
  <si>
    <t>Lentil</t>
  </si>
  <si>
    <t>Other Pulses</t>
  </si>
  <si>
    <t>Soybean</t>
  </si>
  <si>
    <t>Oilcrops</t>
  </si>
  <si>
    <t>Groundnut</t>
  </si>
  <si>
    <t>Coconut</t>
  </si>
  <si>
    <t>cnut</t>
  </si>
  <si>
    <t>Oilpalm</t>
  </si>
  <si>
    <t>oilp</t>
  </si>
  <si>
    <t>Sunflower</t>
  </si>
  <si>
    <t>Rapeseed</t>
  </si>
  <si>
    <t>rape</t>
  </si>
  <si>
    <t>Sesame Seed</t>
  </si>
  <si>
    <t>Other Oil Crops</t>
  </si>
  <si>
    <t>Sugarcane</t>
  </si>
  <si>
    <t>Sugar Crops</t>
  </si>
  <si>
    <t>Sugarbeet</t>
  </si>
  <si>
    <t>sugb</t>
  </si>
  <si>
    <t>Cotton</t>
  </si>
  <si>
    <t>Fibres</t>
  </si>
  <si>
    <t>Other Fibre Crops</t>
  </si>
  <si>
    <t>Stimulates</t>
  </si>
  <si>
    <t>Cocoa</t>
  </si>
  <si>
    <t>coco</t>
  </si>
  <si>
    <t>Tea</t>
  </si>
  <si>
    <t>Tobacco</t>
  </si>
  <si>
    <t>Banana</t>
  </si>
  <si>
    <t>Fruits</t>
  </si>
  <si>
    <t>Plantain</t>
  </si>
  <si>
    <t>Tropical Fruit</t>
  </si>
  <si>
    <t>Temperate Fruit</t>
  </si>
  <si>
    <t>Vegetables</t>
  </si>
  <si>
    <t>Rest Of Crops</t>
  </si>
  <si>
    <t>Other</t>
  </si>
  <si>
    <t>Millet</t>
  </si>
  <si>
    <t>Coffee</t>
  </si>
  <si>
    <t>max_score</t>
  </si>
  <si>
    <t>5min</t>
  </si>
  <si>
    <t>30sec</t>
  </si>
  <si>
    <t>Number of crops</t>
  </si>
  <si>
    <t>Number of farming systems x crops</t>
  </si>
  <si>
    <t>Number of administrative units</t>
  </si>
  <si>
    <t>Number of crops with subnational information</t>
  </si>
  <si>
    <t>Number of cropland cells</t>
  </si>
  <si>
    <t>Cross-entropy</t>
  </si>
  <si>
    <t>Running time</t>
  </si>
  <si>
    <t>Model size</t>
  </si>
  <si>
    <t>Ethiopia</t>
  </si>
  <si>
    <t>number</t>
  </si>
  <si>
    <t>mapspamc</t>
  </si>
  <si>
    <t>GIA &amp; GMIA</t>
  </si>
  <si>
    <t>SEDAC v4</t>
  </si>
  <si>
    <t>Sets mapspamc parameters</t>
  </si>
  <si>
    <t>Creates country grid</t>
  </si>
  <si>
    <t>Creates mapspamc folder structure</t>
  </si>
  <si>
    <t>Runs the model</t>
  </si>
  <si>
    <t>aggregate_to_adm</t>
  </si>
  <si>
    <t>Both clips a raster to polygon and aligns it to reference grid</t>
  </si>
  <si>
    <t>Checks the consistency of the subnational statistics</t>
  </si>
  <si>
    <t xml:space="preserve">Combines all inputs into one GAMS gdx file </t>
  </si>
  <si>
    <t>Combines all GAMS output into one R rds file</t>
  </si>
  <si>
    <t>Creates a file with information on how administrative units are nested</t>
  </si>
  <si>
    <t>Creates tif files for all crop distribution maps produced by the model</t>
  </si>
  <si>
    <t>Creates template for subnational crop statistics</t>
  </si>
  <si>
    <t>Harmonizes crop statistics, cropland and irrigated area extent</t>
  </si>
  <si>
    <t>Prepares synergy cropland extent</t>
  </si>
  <si>
    <t>Prepares synergy irrigated area extent</t>
  </si>
  <si>
    <t>Prepares grid cell priors and scores for all crops and farming system combinations</t>
  </si>
  <si>
    <t>Reaggregates subnational statistics from the bottom up so they are consistent</t>
  </si>
  <si>
    <t>Compares crop distribution maps using a panel for each farming system</t>
  </si>
  <si>
    <t>1. Model setup</t>
  </si>
  <si>
    <t>2. Pre-processing</t>
  </si>
  <si>
    <t>3. Model preparation</t>
  </si>
  <si>
    <t>4. Running the model</t>
  </si>
  <si>
    <t>5. Post-processing</t>
  </si>
  <si>
    <t>6. Model validation</t>
  </si>
  <si>
    <t>create_adm_map_pdf</t>
  </si>
  <si>
    <t>create_adm_list</t>
  </si>
  <si>
    <t>create_grid</t>
  </si>
  <si>
    <t>mapspamc_par</t>
  </si>
  <si>
    <t>rasterize_adm_map</t>
  </si>
  <si>
    <t>align_raster</t>
  </si>
  <si>
    <t>check_statistics</t>
  </si>
  <si>
    <t>create_statistics_template</t>
  </si>
  <si>
    <t>reaggregate_statistics</t>
  </si>
  <si>
    <t>combine_inputs</t>
  </si>
  <si>
    <t>harmonize_inputs</t>
  </si>
  <si>
    <t>prepare_cropland</t>
  </si>
  <si>
    <t>prepare_irrigated_area</t>
  </si>
  <si>
    <t>prepare_priors_and_scores</t>
  </si>
  <si>
    <t>combine_results</t>
  </si>
  <si>
    <t>run_mapspamc</t>
  </si>
  <si>
    <t>create_all_tif</t>
  </si>
  <si>
    <t>prepare_physical_area</t>
  </si>
  <si>
    <t>Calculates physical crop area at the subnational level</t>
  </si>
  <si>
    <t>create_folders</t>
  </si>
  <si>
    <t>GAEZ v3</t>
  </si>
  <si>
    <t>view_results</t>
  </si>
  <si>
    <t>create_model_template</t>
  </si>
  <si>
    <t>Creates a folder structure with template R scripts to implement mapspamc</t>
  </si>
  <si>
    <t>Used for model checking only</t>
  </si>
  <si>
    <t>Added to the objective function to improve flexibility</t>
  </si>
  <si>
    <t>No longer implemented</t>
  </si>
  <si>
    <t>Calculation of priors</t>
  </si>
  <si>
    <t>Allocation cannot be larger than biophysically suitable cropland area</t>
  </si>
  <si>
    <t>based on share of rural population</t>
  </si>
  <si>
    <t>based on share of rural population but set to zero when bio-physical suitability is zero</t>
  </si>
  <si>
    <t>based on potential revenue times accessibility</t>
  </si>
  <si>
    <t>based on min-max normalized suitability</t>
  </si>
  <si>
    <t>based on weighted average of min-max normalized potential revenue and accessibility</t>
  </si>
  <si>
    <t>Allocation algorithm</t>
  </si>
  <si>
    <t>Data</t>
  </si>
  <si>
    <t>Subsistence priors</t>
  </si>
  <si>
    <t>Low-input priors</t>
  </si>
  <si>
    <t>High-input priors</t>
  </si>
  <si>
    <t>Irrigated-area priors</t>
  </si>
  <si>
    <t>Slack variable</t>
  </si>
  <si>
    <t>Cropland</t>
  </si>
  <si>
    <t>SASAM</t>
  </si>
  <si>
    <t>Recent cropland products</t>
  </si>
  <si>
    <t>Biophysical suitability</t>
  </si>
  <si>
    <t xml:space="preserve">Accessibility </t>
  </si>
  <si>
    <t>Travel time</t>
  </si>
  <si>
    <t>GRUMP</t>
  </si>
  <si>
    <t>Synergy cropland map for 2015</t>
  </si>
  <si>
    <t>Solve level</t>
  </si>
  <si>
    <t>Minimization of cross-entropy and maximization of fitness score</t>
  </si>
  <si>
    <t>Aggregates gridded results to administrative unit level</t>
  </si>
  <si>
    <t>7 sec</t>
  </si>
  <si>
    <t>1,621,342 rows, 8,593,785  columns</t>
  </si>
  <si>
    <t>2,761 rows. 75,319 columns</t>
  </si>
  <si>
    <t>MI02006</t>
  </si>
  <si>
    <t>minus</t>
  </si>
  <si>
    <t>MI03_ART2_plnt</t>
  </si>
  <si>
    <t>MI04007</t>
  </si>
  <si>
    <t>MI03002</t>
  </si>
  <si>
    <t>MI04_ART2_bana</t>
  </si>
  <si>
    <t>MI04003</t>
  </si>
  <si>
    <t>MI02001</t>
  </si>
  <si>
    <t>plus</t>
  </si>
  <si>
    <t>MI02_ART2_coff</t>
  </si>
  <si>
    <t>MI02004</t>
  </si>
  <si>
    <t>MI02003</t>
  </si>
  <si>
    <t>MI04_ART2_sunf</t>
  </si>
  <si>
    <t>MI04_ART2_ooil</t>
  </si>
  <si>
    <t>MI02_ART2_pota</t>
  </si>
  <si>
    <t>MI02005</t>
  </si>
  <si>
    <t>MI04_ART2_pota</t>
  </si>
  <si>
    <t>MI03004</t>
  </si>
  <si>
    <t>MI04_ART2_sorg</t>
  </si>
  <si>
    <t>MI02007</t>
  </si>
  <si>
    <t>MI04005</t>
  </si>
  <si>
    <t>MI02008</t>
  </si>
  <si>
    <t>MI02009</t>
  </si>
  <si>
    <t>MI04006</t>
  </si>
  <si>
    <t>MI03005</t>
  </si>
  <si>
    <t>MI03006</t>
  </si>
  <si>
    <t>MI02002</t>
  </si>
  <si>
    <t>MI04001</t>
  </si>
  <si>
    <t>MI04013</t>
  </si>
  <si>
    <t>MI04_ART2_cott</t>
  </si>
  <si>
    <t>MI02_ART2_vege</t>
  </si>
  <si>
    <t>MI04_ART2_mill</t>
  </si>
  <si>
    <t>MI04008</t>
  </si>
  <si>
    <t>MI03001</t>
  </si>
  <si>
    <t>MI04009</t>
  </si>
  <si>
    <t>MI04012</t>
  </si>
  <si>
    <t>MI04011</t>
  </si>
  <si>
    <t>MI04002</t>
  </si>
  <si>
    <t>MI04_ART2_vege</t>
  </si>
  <si>
    <t>MI04004</t>
  </si>
  <si>
    <t>MI03_ART2_pota</t>
  </si>
  <si>
    <t>MI02_ART2_temf</t>
  </si>
  <si>
    <t>MI04010</t>
  </si>
  <si>
    <t>MI04_ART2_temf</t>
  </si>
  <si>
    <t>MI03_ART2_vege</t>
  </si>
  <si>
    <t>MI02_ART2_cott</t>
  </si>
  <si>
    <t>MI02_ART2_sorg</t>
  </si>
  <si>
    <t>MI04_ART2_plnt</t>
  </si>
  <si>
    <t>MI03_ART2_sorg</t>
  </si>
  <si>
    <t>MI03_ART2_temf</t>
  </si>
  <si>
    <t>MI02_ART2_trof</t>
  </si>
  <si>
    <t>MI02_ART2_rest</t>
  </si>
  <si>
    <t>MI02_ART2_mill</t>
  </si>
  <si>
    <t>MI04_ART2_trof</t>
  </si>
  <si>
    <t>MI03_ART2_mill</t>
  </si>
  <si>
    <t>MI04_ART2_rest</t>
  </si>
  <si>
    <t>MI04_ART2_coff</t>
  </si>
  <si>
    <t>MI03_ART2_cott</t>
  </si>
  <si>
    <t>MI02_ART2_sunf</t>
  </si>
  <si>
    <t>MI03_ART2_bana</t>
  </si>
  <si>
    <t>MI03_ART2_trof</t>
  </si>
  <si>
    <t>MI03_ART2_rest</t>
  </si>
  <si>
    <t>MI03_ART2_sunf</t>
  </si>
  <si>
    <t>MI04_ART2_whea</t>
  </si>
  <si>
    <t>MI03_ART2_coff</t>
  </si>
  <si>
    <t>MI02_ART2_ooil</t>
  </si>
  <si>
    <t>MI03_ART2_ooil</t>
  </si>
  <si>
    <t>MI02_ART2_ofib</t>
  </si>
  <si>
    <t>MI04_ART2_ofib</t>
  </si>
  <si>
    <t>MI02_ART2_whea</t>
  </si>
  <si>
    <t>MI03_ART2_whea</t>
  </si>
  <si>
    <t>MI03_ART2_ofib</t>
  </si>
  <si>
    <t>ADM2</t>
  </si>
  <si>
    <t>slack_sign</t>
  </si>
  <si>
    <t>slack</t>
  </si>
  <si>
    <t>total</t>
  </si>
  <si>
    <t>Source GAMS results.gdx</t>
  </si>
  <si>
    <t>min_entropy_5min_adm_level_2_solve_level_0</t>
  </si>
  <si>
    <t>max_score_30sec_adm_level_2_solve_level_0</t>
  </si>
  <si>
    <t>area</t>
  </si>
  <si>
    <t>share</t>
  </si>
  <si>
    <t>ADM2_share</t>
  </si>
  <si>
    <t>1,093</t>
  </si>
  <si>
    <t>84,628</t>
  </si>
  <si>
    <t>6,905 sec</t>
  </si>
  <si>
    <t>National crop and price statistics</t>
  </si>
  <si>
    <t>Travel time map</t>
  </si>
  <si>
    <t>Urban area map</t>
  </si>
  <si>
    <t>Irrigated area map</t>
  </si>
  <si>
    <t>Source</t>
  </si>
  <si>
    <t>GHL-SMOD</t>
  </si>
  <si>
    <t>D’Andrimont et al. (2021), Danylo et al. (2021), Kalischek et al. (2022)</t>
  </si>
  <si>
    <t>Disaggregation of aggregate statistics using statistical and optimization techniques</t>
  </si>
  <si>
    <t>Coverage</t>
  </si>
  <si>
    <t>Global, national, up to 175 different crops</t>
  </si>
  <si>
    <t>5 arc minutes</t>
  </si>
  <si>
    <t>5 arc minutes &amp; 30 arc seconds</t>
  </si>
  <si>
    <t>102 sec (5min) &amp; 5786 sec (30sec)</t>
  </si>
  <si>
    <t>Strengths</t>
  </si>
  <si>
    <t>agreement</t>
  </si>
  <si>
    <t>rank</t>
  </si>
  <si>
    <t>glad</t>
  </si>
  <si>
    <t>copernicus</t>
  </si>
  <si>
    <t>esacci</t>
  </si>
  <si>
    <t>Included</t>
  </si>
  <si>
    <t>Scale</t>
  </si>
  <si>
    <t>Shapefile with location of administrative units</t>
  </si>
  <si>
    <t>-</t>
  </si>
  <si>
    <t>National</t>
  </si>
  <si>
    <t>National statistics and Yu et al. (2020)</t>
  </si>
  <si>
    <t>Subnational crop statistics</t>
  </si>
  <si>
    <t>1961-2020</t>
  </si>
  <si>
    <t>fao.org/faostat/en</t>
  </si>
  <si>
    <t>Land cover map</t>
  </si>
  <si>
    <t>2015, 2019</t>
  </si>
  <si>
    <t>land.copernicus.eu/global/products/lc</t>
  </si>
  <si>
    <t>2000, 2005, 2010, 2015, 2020</t>
  </si>
  <si>
    <t>esa-landcover-cci.org</t>
  </si>
  <si>
    <t>livingatlas.arcgis.com/landcover</t>
  </si>
  <si>
    <t>2003, 2007, 2011, 2015, 2019</t>
  </si>
  <si>
    <t>glad.umd.edu/dataset/croplands</t>
  </si>
  <si>
    <t>lpdaac.usgs.gov/products/mcd12q1v006/</t>
  </si>
  <si>
    <t>Lu et al. (2020)</t>
  </si>
  <si>
    <t>Table to rank cropland products</t>
  </si>
  <si>
    <t>authors</t>
  </si>
  <si>
    <t>Meier et al. (2018)</t>
  </si>
  <si>
    <t>fao.org/aquastat/en/geospatial-information/global-maps-irrigated-areas</t>
  </si>
  <si>
    <t>Biophysical suitability and potential yield maps</t>
  </si>
  <si>
    <t>malariaatlas.org/research-project/accessibility-to-cities</t>
  </si>
  <si>
    <t>Population maps</t>
  </si>
  <si>
    <t>2010, 2015, 2020</t>
  </si>
  <si>
    <t>worldpop.org</t>
  </si>
  <si>
    <t>ghsl.jrc.ec.europa.eu</t>
  </si>
  <si>
    <t>modis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</si>
</sst>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3" fontId="0" fillId="0" borderId="0" xfId="0" quotePrefix="1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80" zoomScaleNormal="80" workbookViewId="0">
      <selection activeCell="G17" sqref="G17"/>
    </sheetView>
  </sheetViews>
  <sheetFormatPr defaultRowHeight="14.4" x14ac:dyDescent="0.3"/>
  <cols>
    <col min="1" max="1" width="39.33203125" bestFit="1" customWidth="1"/>
    <col min="2" max="2" width="24.88671875" bestFit="1" customWidth="1"/>
  </cols>
  <sheetData>
    <row r="1" spans="1:4" x14ac:dyDescent="0.3">
      <c r="A1" t="s">
        <v>18</v>
      </c>
      <c r="B1" t="s">
        <v>367</v>
      </c>
      <c r="C1" t="s">
        <v>368</v>
      </c>
      <c r="D1" t="s">
        <v>352</v>
      </c>
    </row>
    <row r="2" spans="1:4" x14ac:dyDescent="0.3">
      <c r="A2" t="s">
        <v>369</v>
      </c>
      <c r="B2" t="s">
        <v>370</v>
      </c>
      <c r="C2" t="s">
        <v>371</v>
      </c>
      <c r="D2" t="s">
        <v>372</v>
      </c>
    </row>
    <row r="3" spans="1:4" x14ac:dyDescent="0.3">
      <c r="A3" t="s">
        <v>373</v>
      </c>
      <c r="B3" t="s">
        <v>370</v>
      </c>
      <c r="C3" t="s">
        <v>371</v>
      </c>
      <c r="D3" t="s">
        <v>372</v>
      </c>
    </row>
    <row r="4" spans="1:4" x14ac:dyDescent="0.3">
      <c r="A4" t="s">
        <v>348</v>
      </c>
      <c r="B4" t="s">
        <v>374</v>
      </c>
      <c r="C4" t="s">
        <v>3</v>
      </c>
      <c r="D4" t="s">
        <v>375</v>
      </c>
    </row>
    <row r="5" spans="1:4" x14ac:dyDescent="0.3">
      <c r="A5" t="s">
        <v>376</v>
      </c>
      <c r="B5" t="s">
        <v>377</v>
      </c>
      <c r="C5" t="s">
        <v>3</v>
      </c>
      <c r="D5" t="s">
        <v>378</v>
      </c>
    </row>
    <row r="6" spans="1:4" x14ac:dyDescent="0.3">
      <c r="A6" t="s">
        <v>376</v>
      </c>
      <c r="B6" t="s">
        <v>379</v>
      </c>
      <c r="C6" t="s">
        <v>3</v>
      </c>
      <c r="D6" t="s">
        <v>380</v>
      </c>
    </row>
    <row r="7" spans="1:4" x14ac:dyDescent="0.3">
      <c r="A7" t="s">
        <v>376</v>
      </c>
      <c r="B7">
        <v>2020</v>
      </c>
      <c r="C7" t="s">
        <v>3</v>
      </c>
      <c r="D7" t="s">
        <v>381</v>
      </c>
    </row>
    <row r="8" spans="1:4" x14ac:dyDescent="0.3">
      <c r="A8" t="s">
        <v>376</v>
      </c>
      <c r="B8" t="s">
        <v>382</v>
      </c>
      <c r="C8" t="s">
        <v>3</v>
      </c>
      <c r="D8" t="s">
        <v>383</v>
      </c>
    </row>
    <row r="9" spans="1:4" x14ac:dyDescent="0.3">
      <c r="A9" t="s">
        <v>376</v>
      </c>
      <c r="B9">
        <v>2015</v>
      </c>
      <c r="C9" t="s">
        <v>3</v>
      </c>
      <c r="D9" t="s">
        <v>384</v>
      </c>
    </row>
    <row r="10" spans="1:4" x14ac:dyDescent="0.3">
      <c r="A10" t="s">
        <v>66</v>
      </c>
      <c r="B10">
        <v>2010</v>
      </c>
      <c r="C10" t="s">
        <v>3</v>
      </c>
      <c r="D10" t="s">
        <v>385</v>
      </c>
    </row>
    <row r="11" spans="1:4" x14ac:dyDescent="0.3">
      <c r="A11" t="s">
        <v>386</v>
      </c>
      <c r="B11">
        <v>2015</v>
      </c>
      <c r="C11" t="s">
        <v>3</v>
      </c>
      <c r="D11" t="s">
        <v>387</v>
      </c>
    </row>
    <row r="12" spans="1:4" x14ac:dyDescent="0.3">
      <c r="A12" t="s">
        <v>351</v>
      </c>
      <c r="B12">
        <v>2010</v>
      </c>
      <c r="C12" t="s">
        <v>3</v>
      </c>
      <c r="D12" t="s">
        <v>388</v>
      </c>
    </row>
    <row r="13" spans="1:4" x14ac:dyDescent="0.3">
      <c r="A13" t="s">
        <v>351</v>
      </c>
      <c r="B13">
        <v>2005</v>
      </c>
      <c r="C13" t="s">
        <v>3</v>
      </c>
      <c r="D13" t="s">
        <v>389</v>
      </c>
    </row>
    <row r="14" spans="1:4" x14ac:dyDescent="0.3">
      <c r="A14" t="s">
        <v>390</v>
      </c>
      <c r="B14">
        <v>2000</v>
      </c>
      <c r="C14" t="s">
        <v>3</v>
      </c>
      <c r="D14" t="s">
        <v>15</v>
      </c>
    </row>
    <row r="15" spans="1:4" x14ac:dyDescent="0.3">
      <c r="A15" t="s">
        <v>349</v>
      </c>
      <c r="B15">
        <v>2015</v>
      </c>
      <c r="C15" t="s">
        <v>3</v>
      </c>
      <c r="D15" t="s">
        <v>391</v>
      </c>
    </row>
    <row r="16" spans="1:4" x14ac:dyDescent="0.3">
      <c r="A16" t="s">
        <v>392</v>
      </c>
      <c r="B16" t="s">
        <v>393</v>
      </c>
      <c r="C16" t="s">
        <v>3</v>
      </c>
      <c r="D16" t="s">
        <v>394</v>
      </c>
    </row>
    <row r="17" spans="1:4" x14ac:dyDescent="0.3">
      <c r="A17" t="s">
        <v>350</v>
      </c>
      <c r="B17" t="s">
        <v>393</v>
      </c>
      <c r="C17" t="s">
        <v>3</v>
      </c>
      <c r="D17" t="s">
        <v>395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78AA-8A9E-4CF9-91E5-EA00EDE639E7}">
  <dimension ref="A1:D14"/>
  <sheetViews>
    <sheetView workbookViewId="0">
      <selection activeCell="C10" sqref="C10"/>
    </sheetView>
  </sheetViews>
  <sheetFormatPr defaultRowHeight="14.4" x14ac:dyDescent="0.3"/>
  <cols>
    <col min="1" max="1" width="12.109375" bestFit="1" customWidth="1"/>
    <col min="2" max="2" width="27.44140625" bestFit="1" customWidth="1"/>
    <col min="3" max="3" width="28.44140625" bestFit="1" customWidth="1"/>
    <col min="4" max="4" width="35.6640625" customWidth="1"/>
  </cols>
  <sheetData>
    <row r="1" spans="1:4" x14ac:dyDescent="0.3">
      <c r="B1" t="s">
        <v>42</v>
      </c>
      <c r="C1" t="s">
        <v>179</v>
      </c>
      <c r="D1" t="s">
        <v>58</v>
      </c>
    </row>
    <row r="2" spans="1:4" x14ac:dyDescent="0.3">
      <c r="B2" t="s">
        <v>68</v>
      </c>
      <c r="C2">
        <v>2015</v>
      </c>
      <c r="D2">
        <v>2010</v>
      </c>
    </row>
    <row r="3" spans="1:4" x14ac:dyDescent="0.3">
      <c r="A3" t="s">
        <v>46</v>
      </c>
      <c r="B3" t="s">
        <v>4</v>
      </c>
      <c r="C3" t="s">
        <v>72</v>
      </c>
      <c r="D3" t="s">
        <v>72</v>
      </c>
    </row>
    <row r="4" spans="1:4" x14ac:dyDescent="0.3">
      <c r="B4" t="s">
        <v>252</v>
      </c>
      <c r="C4" t="s">
        <v>228</v>
      </c>
      <c r="D4" t="s">
        <v>228</v>
      </c>
    </row>
    <row r="5" spans="1:4" x14ac:dyDescent="0.3">
      <c r="B5" t="s">
        <v>253</v>
      </c>
      <c r="C5" t="s">
        <v>254</v>
      </c>
      <c r="D5" t="s">
        <v>254</v>
      </c>
    </row>
    <row r="6" spans="1:4" x14ac:dyDescent="0.3">
      <c r="B6" t="s">
        <v>12</v>
      </c>
      <c r="C6" t="s">
        <v>70</v>
      </c>
      <c r="D6" t="s">
        <v>70</v>
      </c>
    </row>
    <row r="7" spans="1:4" x14ac:dyDescent="0.3">
      <c r="B7" t="s">
        <v>71</v>
      </c>
      <c r="C7" t="s">
        <v>255</v>
      </c>
      <c r="D7" t="s">
        <v>255</v>
      </c>
    </row>
    <row r="8" spans="1:4" x14ac:dyDescent="0.3">
      <c r="B8" t="s">
        <v>66</v>
      </c>
      <c r="C8" t="s">
        <v>256</v>
      </c>
      <c r="D8" t="s">
        <v>250</v>
      </c>
    </row>
    <row r="9" spans="1:4" x14ac:dyDescent="0.3">
      <c r="B9" t="s">
        <v>67</v>
      </c>
      <c r="C9" t="s">
        <v>69</v>
      </c>
      <c r="D9" t="s">
        <v>69</v>
      </c>
    </row>
    <row r="10" spans="1:4" x14ac:dyDescent="0.3">
      <c r="A10" t="s">
        <v>19</v>
      </c>
      <c r="B10" t="s">
        <v>59</v>
      </c>
      <c r="C10" t="s">
        <v>60</v>
      </c>
      <c r="D10" t="s">
        <v>60</v>
      </c>
    </row>
    <row r="11" spans="1:4" x14ac:dyDescent="0.3">
      <c r="B11" t="s">
        <v>62</v>
      </c>
      <c r="C11" t="s">
        <v>63</v>
      </c>
      <c r="D11" t="s">
        <v>63</v>
      </c>
    </row>
    <row r="12" spans="1:4" x14ac:dyDescent="0.3">
      <c r="B12" t="s">
        <v>64</v>
      </c>
      <c r="C12">
        <v>2</v>
      </c>
      <c r="D12">
        <v>2</v>
      </c>
    </row>
    <row r="13" spans="1:4" x14ac:dyDescent="0.3">
      <c r="B13" t="s">
        <v>257</v>
      </c>
      <c r="C13">
        <v>1</v>
      </c>
      <c r="D13">
        <v>0</v>
      </c>
    </row>
    <row r="14" spans="1:4" x14ac:dyDescent="0.3">
      <c r="B14" t="s">
        <v>177</v>
      </c>
      <c r="D14" t="s">
        <v>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36E9-6627-4466-B75C-458BCBB375F6}">
  <dimension ref="A1:F17"/>
  <sheetViews>
    <sheetView tabSelected="1" workbookViewId="0">
      <selection sqref="A1:F17"/>
    </sheetView>
  </sheetViews>
  <sheetFormatPr defaultRowHeight="14.4" x14ac:dyDescent="0.3"/>
  <cols>
    <col min="5" max="5" width="9.77734375" bestFit="1" customWidth="1"/>
  </cols>
  <sheetData>
    <row r="1" spans="1:6" x14ac:dyDescent="0.3">
      <c r="A1" t="s">
        <v>362</v>
      </c>
      <c r="B1" t="s">
        <v>363</v>
      </c>
      <c r="C1" t="s">
        <v>364</v>
      </c>
      <c r="D1" t="s">
        <v>365</v>
      </c>
      <c r="E1" t="s">
        <v>366</v>
      </c>
      <c r="F1" t="s">
        <v>396</v>
      </c>
    </row>
    <row r="2" spans="1:6" x14ac:dyDescent="0.3">
      <c r="A2">
        <v>4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3</v>
      </c>
      <c r="B3">
        <v>2</v>
      </c>
      <c r="C3">
        <v>1</v>
      </c>
      <c r="D3">
        <v>1</v>
      </c>
      <c r="E3">
        <v>1</v>
      </c>
      <c r="F3">
        <v>0</v>
      </c>
    </row>
    <row r="4" spans="1:6" x14ac:dyDescent="0.3">
      <c r="A4">
        <v>3</v>
      </c>
      <c r="B4">
        <v>3</v>
      </c>
      <c r="C4">
        <v>1</v>
      </c>
      <c r="D4">
        <v>1</v>
      </c>
      <c r="E4">
        <v>0</v>
      </c>
      <c r="F4">
        <v>1</v>
      </c>
    </row>
    <row r="5" spans="1:6" x14ac:dyDescent="0.3">
      <c r="A5">
        <v>3</v>
      </c>
      <c r="B5">
        <v>4</v>
      </c>
      <c r="C5">
        <v>1</v>
      </c>
      <c r="D5">
        <v>0</v>
      </c>
      <c r="E5">
        <v>1</v>
      </c>
      <c r="F5">
        <v>1</v>
      </c>
    </row>
    <row r="6" spans="1:6" x14ac:dyDescent="0.3">
      <c r="A6">
        <v>2</v>
      </c>
      <c r="B6">
        <v>5</v>
      </c>
      <c r="C6">
        <v>0</v>
      </c>
      <c r="D6">
        <v>1</v>
      </c>
      <c r="E6">
        <v>1</v>
      </c>
      <c r="F6">
        <v>1</v>
      </c>
    </row>
    <row r="7" spans="1:6" x14ac:dyDescent="0.3">
      <c r="A7">
        <v>2</v>
      </c>
      <c r="B7">
        <v>6</v>
      </c>
      <c r="C7">
        <v>1</v>
      </c>
      <c r="D7">
        <v>1</v>
      </c>
      <c r="E7">
        <v>0</v>
      </c>
      <c r="F7">
        <v>0</v>
      </c>
    </row>
    <row r="8" spans="1:6" x14ac:dyDescent="0.3">
      <c r="A8">
        <v>2</v>
      </c>
      <c r="B8">
        <v>7</v>
      </c>
      <c r="C8">
        <v>1</v>
      </c>
      <c r="D8">
        <v>0</v>
      </c>
      <c r="E8">
        <v>1</v>
      </c>
      <c r="F8">
        <v>0</v>
      </c>
    </row>
    <row r="9" spans="1:6" x14ac:dyDescent="0.3">
      <c r="A9">
        <v>2</v>
      </c>
      <c r="B9">
        <v>8</v>
      </c>
      <c r="C9">
        <v>1</v>
      </c>
      <c r="D9">
        <v>0</v>
      </c>
      <c r="E9">
        <v>0</v>
      </c>
      <c r="F9">
        <v>1</v>
      </c>
    </row>
    <row r="10" spans="1:6" x14ac:dyDescent="0.3">
      <c r="A10">
        <v>2</v>
      </c>
      <c r="B10">
        <v>9</v>
      </c>
      <c r="C10">
        <v>0</v>
      </c>
      <c r="D10">
        <v>1</v>
      </c>
      <c r="E10">
        <v>1</v>
      </c>
      <c r="F10">
        <v>0</v>
      </c>
    </row>
    <row r="11" spans="1:6" x14ac:dyDescent="0.3">
      <c r="A11">
        <v>2</v>
      </c>
      <c r="B11">
        <v>10</v>
      </c>
      <c r="C11">
        <v>0</v>
      </c>
      <c r="D11">
        <v>1</v>
      </c>
      <c r="E11">
        <v>0</v>
      </c>
      <c r="F11">
        <v>1</v>
      </c>
    </row>
    <row r="12" spans="1:6" x14ac:dyDescent="0.3">
      <c r="A12">
        <v>2</v>
      </c>
      <c r="B12">
        <v>11</v>
      </c>
      <c r="C12">
        <v>0</v>
      </c>
      <c r="D12">
        <v>0</v>
      </c>
      <c r="E12">
        <v>1</v>
      </c>
      <c r="F12">
        <v>1</v>
      </c>
    </row>
    <row r="13" spans="1:6" x14ac:dyDescent="0.3">
      <c r="A13">
        <v>1</v>
      </c>
      <c r="B13">
        <v>12</v>
      </c>
      <c r="C13">
        <v>1</v>
      </c>
      <c r="D13">
        <v>0</v>
      </c>
      <c r="E13">
        <v>0</v>
      </c>
      <c r="F13">
        <v>0</v>
      </c>
    </row>
    <row r="14" spans="1:6" x14ac:dyDescent="0.3">
      <c r="A14">
        <v>1</v>
      </c>
      <c r="B14">
        <v>13</v>
      </c>
      <c r="C14">
        <v>0</v>
      </c>
      <c r="D14">
        <v>1</v>
      </c>
      <c r="E14">
        <v>0</v>
      </c>
      <c r="F14">
        <v>0</v>
      </c>
    </row>
    <row r="15" spans="1:6" x14ac:dyDescent="0.3">
      <c r="A15">
        <v>1</v>
      </c>
      <c r="B15">
        <v>14</v>
      </c>
      <c r="C15">
        <v>0</v>
      </c>
      <c r="D15">
        <v>0</v>
      </c>
      <c r="E15">
        <v>1</v>
      </c>
      <c r="F15">
        <v>0</v>
      </c>
    </row>
    <row r="16" spans="1:6" x14ac:dyDescent="0.3">
      <c r="A16">
        <v>1</v>
      </c>
      <c r="B16">
        <v>15</v>
      </c>
      <c r="C16">
        <v>0</v>
      </c>
      <c r="D16">
        <v>0</v>
      </c>
      <c r="E16">
        <v>0</v>
      </c>
      <c r="F16">
        <v>1</v>
      </c>
    </row>
    <row r="17" spans="1:6" x14ac:dyDescent="0.3">
      <c r="A17">
        <v>0</v>
      </c>
      <c r="B17">
        <v>16</v>
      </c>
      <c r="C17">
        <v>0</v>
      </c>
      <c r="D17">
        <v>0</v>
      </c>
      <c r="E17">
        <v>0</v>
      </c>
      <c r="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EDE6-737E-436D-903D-285DE5FFED2B}">
  <dimension ref="A1:F41"/>
  <sheetViews>
    <sheetView workbookViewId="0">
      <selection sqref="A1:A1048576"/>
    </sheetView>
  </sheetViews>
  <sheetFormatPr defaultRowHeight="14.4" x14ac:dyDescent="0.3"/>
  <cols>
    <col min="5" max="5" width="14.44140625" bestFit="1" customWidth="1"/>
  </cols>
  <sheetData>
    <row r="1" spans="1:6" x14ac:dyDescent="0.3">
      <c r="A1" t="s">
        <v>106</v>
      </c>
      <c r="B1" t="s">
        <v>180</v>
      </c>
      <c r="C1" t="s">
        <v>107</v>
      </c>
      <c r="D1" t="s">
        <v>74</v>
      </c>
      <c r="E1" t="s">
        <v>108</v>
      </c>
      <c r="F1" t="s">
        <v>109</v>
      </c>
    </row>
    <row r="2" spans="1:6" x14ac:dyDescent="0.3">
      <c r="A2">
        <v>1</v>
      </c>
      <c r="B2">
        <v>1</v>
      </c>
      <c r="C2" t="s">
        <v>110</v>
      </c>
      <c r="D2" t="s">
        <v>105</v>
      </c>
      <c r="E2" t="s">
        <v>111</v>
      </c>
      <c r="F2" t="s">
        <v>110</v>
      </c>
    </row>
    <row r="3" spans="1:6" x14ac:dyDescent="0.3">
      <c r="A3">
        <v>2</v>
      </c>
      <c r="B3">
        <f>B2+1</f>
        <v>2</v>
      </c>
      <c r="C3" t="s">
        <v>112</v>
      </c>
      <c r="D3" t="s">
        <v>93</v>
      </c>
      <c r="E3" t="s">
        <v>111</v>
      </c>
      <c r="F3" t="s">
        <v>112</v>
      </c>
    </row>
    <row r="4" spans="1:6" x14ac:dyDescent="0.3">
      <c r="A4">
        <v>3</v>
      </c>
      <c r="B4">
        <f t="shared" ref="B4:B41" si="0">B3+1</f>
        <v>3</v>
      </c>
      <c r="C4" t="s">
        <v>113</v>
      </c>
      <c r="D4" t="s">
        <v>84</v>
      </c>
      <c r="E4" t="s">
        <v>111</v>
      </c>
      <c r="F4" t="s">
        <v>113</v>
      </c>
    </row>
    <row r="5" spans="1:6" x14ac:dyDescent="0.3">
      <c r="A5">
        <v>4</v>
      </c>
      <c r="B5">
        <f t="shared" si="0"/>
        <v>4</v>
      </c>
      <c r="C5" t="s">
        <v>114</v>
      </c>
      <c r="D5" t="s">
        <v>115</v>
      </c>
      <c r="E5" t="s">
        <v>111</v>
      </c>
      <c r="F5" t="s">
        <v>114</v>
      </c>
    </row>
    <row r="6" spans="1:6" x14ac:dyDescent="0.3">
      <c r="A6">
        <v>5</v>
      </c>
      <c r="B6">
        <f t="shared" si="0"/>
        <v>5</v>
      </c>
      <c r="C6" t="s">
        <v>166</v>
      </c>
      <c r="D6" t="s">
        <v>85</v>
      </c>
      <c r="E6" t="s">
        <v>111</v>
      </c>
      <c r="F6" t="s">
        <v>166</v>
      </c>
    </row>
    <row r="7" spans="1:6" x14ac:dyDescent="0.3">
      <c r="A7">
        <v>7</v>
      </c>
      <c r="B7">
        <f t="shared" si="0"/>
        <v>6</v>
      </c>
      <c r="C7" t="s">
        <v>116</v>
      </c>
      <c r="D7" t="s">
        <v>95</v>
      </c>
      <c r="E7" t="s">
        <v>111</v>
      </c>
      <c r="F7" t="s">
        <v>116</v>
      </c>
    </row>
    <row r="8" spans="1:6" x14ac:dyDescent="0.3">
      <c r="A8">
        <v>8</v>
      </c>
      <c r="B8">
        <f t="shared" si="0"/>
        <v>7</v>
      </c>
      <c r="C8" t="s">
        <v>117</v>
      </c>
      <c r="D8" t="s">
        <v>118</v>
      </c>
      <c r="E8" t="s">
        <v>111</v>
      </c>
      <c r="F8" t="s">
        <v>117</v>
      </c>
    </row>
    <row r="9" spans="1:6" x14ac:dyDescent="0.3">
      <c r="A9">
        <v>9</v>
      </c>
      <c r="B9">
        <f t="shared" si="0"/>
        <v>8</v>
      </c>
      <c r="C9" t="s">
        <v>119</v>
      </c>
      <c r="D9" t="s">
        <v>91</v>
      </c>
      <c r="E9" t="s">
        <v>120</v>
      </c>
      <c r="F9" t="s">
        <v>119</v>
      </c>
    </row>
    <row r="10" spans="1:6" x14ac:dyDescent="0.3">
      <c r="A10">
        <v>10</v>
      </c>
      <c r="B10">
        <f t="shared" si="0"/>
        <v>9</v>
      </c>
      <c r="C10" t="s">
        <v>121</v>
      </c>
      <c r="D10" t="s">
        <v>99</v>
      </c>
      <c r="E10" t="s">
        <v>120</v>
      </c>
      <c r="F10" t="s">
        <v>121</v>
      </c>
    </row>
    <row r="11" spans="1:6" x14ac:dyDescent="0.3">
      <c r="A11">
        <v>11</v>
      </c>
      <c r="B11">
        <f t="shared" si="0"/>
        <v>10</v>
      </c>
      <c r="C11" t="s">
        <v>122</v>
      </c>
      <c r="D11" t="s">
        <v>123</v>
      </c>
      <c r="E11" t="s">
        <v>120</v>
      </c>
      <c r="F11" t="s">
        <v>122</v>
      </c>
    </row>
    <row r="12" spans="1:6" x14ac:dyDescent="0.3">
      <c r="A12">
        <v>12</v>
      </c>
      <c r="B12">
        <f t="shared" si="0"/>
        <v>11</v>
      </c>
      <c r="C12" t="s">
        <v>124</v>
      </c>
      <c r="D12" t="s">
        <v>77</v>
      </c>
      <c r="E12" t="s">
        <v>120</v>
      </c>
      <c r="F12" t="s">
        <v>124</v>
      </c>
    </row>
    <row r="13" spans="1:6" x14ac:dyDescent="0.3">
      <c r="A13">
        <v>13</v>
      </c>
      <c r="B13">
        <f t="shared" si="0"/>
        <v>12</v>
      </c>
      <c r="C13" t="s">
        <v>125</v>
      </c>
      <c r="D13" t="s">
        <v>126</v>
      </c>
      <c r="E13" t="s">
        <v>120</v>
      </c>
      <c r="F13" t="s">
        <v>125</v>
      </c>
    </row>
    <row r="14" spans="1:6" x14ac:dyDescent="0.3">
      <c r="A14">
        <v>14</v>
      </c>
      <c r="B14">
        <f t="shared" si="0"/>
        <v>13</v>
      </c>
      <c r="C14" t="s">
        <v>127</v>
      </c>
      <c r="D14" t="s">
        <v>76</v>
      </c>
      <c r="E14" t="s">
        <v>128</v>
      </c>
      <c r="F14" t="s">
        <v>127</v>
      </c>
    </row>
    <row r="15" spans="1:6" x14ac:dyDescent="0.3">
      <c r="A15">
        <v>15</v>
      </c>
      <c r="B15">
        <f t="shared" si="0"/>
        <v>14</v>
      </c>
      <c r="C15" t="s">
        <v>129</v>
      </c>
      <c r="D15" t="s">
        <v>78</v>
      </c>
      <c r="E15" t="s">
        <v>128</v>
      </c>
      <c r="F15" t="s">
        <v>129</v>
      </c>
    </row>
    <row r="16" spans="1:6" x14ac:dyDescent="0.3">
      <c r="A16">
        <v>16</v>
      </c>
      <c r="B16">
        <f t="shared" si="0"/>
        <v>15</v>
      </c>
      <c r="C16" t="s">
        <v>130</v>
      </c>
      <c r="D16" t="s">
        <v>81</v>
      </c>
      <c r="E16" t="s">
        <v>128</v>
      </c>
      <c r="F16" t="s">
        <v>130</v>
      </c>
    </row>
    <row r="17" spans="1:6" x14ac:dyDescent="0.3">
      <c r="A17">
        <v>17</v>
      </c>
      <c r="B17">
        <f t="shared" si="0"/>
        <v>16</v>
      </c>
      <c r="C17" t="s">
        <v>131</v>
      </c>
      <c r="D17" t="s">
        <v>89</v>
      </c>
      <c r="E17" t="s">
        <v>128</v>
      </c>
      <c r="F17" t="s">
        <v>131</v>
      </c>
    </row>
    <row r="18" spans="1:6" x14ac:dyDescent="0.3">
      <c r="A18">
        <v>18</v>
      </c>
      <c r="B18">
        <f t="shared" si="0"/>
        <v>17</v>
      </c>
      <c r="C18" t="s">
        <v>132</v>
      </c>
      <c r="D18" t="s">
        <v>83</v>
      </c>
      <c r="E18" t="s">
        <v>128</v>
      </c>
      <c r="F18" t="s">
        <v>132</v>
      </c>
    </row>
    <row r="19" spans="1:6" x14ac:dyDescent="0.3">
      <c r="A19">
        <v>19</v>
      </c>
      <c r="B19">
        <f t="shared" si="0"/>
        <v>18</v>
      </c>
      <c r="C19" t="s">
        <v>133</v>
      </c>
      <c r="D19" t="s">
        <v>88</v>
      </c>
      <c r="E19" t="s">
        <v>128</v>
      </c>
      <c r="F19" t="s">
        <v>133</v>
      </c>
    </row>
    <row r="20" spans="1:6" x14ac:dyDescent="0.3">
      <c r="A20">
        <v>20</v>
      </c>
      <c r="B20">
        <f t="shared" si="0"/>
        <v>19</v>
      </c>
      <c r="C20" t="s">
        <v>134</v>
      </c>
      <c r="D20" t="s">
        <v>96</v>
      </c>
      <c r="E20" t="s">
        <v>135</v>
      </c>
      <c r="F20" t="s">
        <v>134</v>
      </c>
    </row>
    <row r="21" spans="1:6" x14ac:dyDescent="0.3">
      <c r="A21">
        <v>21</v>
      </c>
      <c r="B21">
        <f t="shared" si="0"/>
        <v>20</v>
      </c>
      <c r="C21" t="s">
        <v>136</v>
      </c>
      <c r="D21" t="s">
        <v>82</v>
      </c>
      <c r="E21" t="s">
        <v>135</v>
      </c>
      <c r="F21" t="s">
        <v>136</v>
      </c>
    </row>
    <row r="22" spans="1:6" x14ac:dyDescent="0.3">
      <c r="A22">
        <v>22</v>
      </c>
      <c r="B22">
        <f t="shared" si="0"/>
        <v>21</v>
      </c>
      <c r="C22" t="s">
        <v>137</v>
      </c>
      <c r="D22" t="s">
        <v>138</v>
      </c>
      <c r="E22" t="s">
        <v>135</v>
      </c>
      <c r="F22" t="s">
        <v>137</v>
      </c>
    </row>
    <row r="23" spans="1:6" x14ac:dyDescent="0.3">
      <c r="A23">
        <v>23</v>
      </c>
      <c r="B23">
        <f t="shared" si="0"/>
        <v>22</v>
      </c>
      <c r="C23" t="s">
        <v>139</v>
      </c>
      <c r="D23" t="s">
        <v>140</v>
      </c>
      <c r="E23" t="s">
        <v>135</v>
      </c>
      <c r="F23" t="s">
        <v>139</v>
      </c>
    </row>
    <row r="24" spans="1:6" x14ac:dyDescent="0.3">
      <c r="A24">
        <v>24</v>
      </c>
      <c r="B24">
        <f t="shared" si="0"/>
        <v>23</v>
      </c>
      <c r="C24" t="s">
        <v>141</v>
      </c>
      <c r="D24" t="s">
        <v>98</v>
      </c>
      <c r="E24" t="s">
        <v>135</v>
      </c>
      <c r="F24" t="s">
        <v>141</v>
      </c>
    </row>
    <row r="25" spans="1:6" x14ac:dyDescent="0.3">
      <c r="A25">
        <v>25</v>
      </c>
      <c r="B25">
        <f t="shared" si="0"/>
        <v>24</v>
      </c>
      <c r="C25" t="s">
        <v>142</v>
      </c>
      <c r="D25" t="s">
        <v>143</v>
      </c>
      <c r="E25" t="s">
        <v>135</v>
      </c>
      <c r="F25" t="s">
        <v>142</v>
      </c>
    </row>
    <row r="26" spans="1:6" x14ac:dyDescent="0.3">
      <c r="A26">
        <v>26</v>
      </c>
      <c r="B26">
        <f t="shared" si="0"/>
        <v>25</v>
      </c>
      <c r="C26" t="s">
        <v>144</v>
      </c>
      <c r="D26" t="s">
        <v>94</v>
      </c>
      <c r="E26" t="s">
        <v>135</v>
      </c>
      <c r="F26" t="s">
        <v>144</v>
      </c>
    </row>
    <row r="27" spans="1:6" x14ac:dyDescent="0.3">
      <c r="A27">
        <v>27</v>
      </c>
      <c r="B27">
        <f t="shared" si="0"/>
        <v>26</v>
      </c>
      <c r="C27" t="s">
        <v>145</v>
      </c>
      <c r="D27" t="s">
        <v>87</v>
      </c>
      <c r="E27" t="s">
        <v>135</v>
      </c>
      <c r="F27" t="s">
        <v>145</v>
      </c>
    </row>
    <row r="28" spans="1:6" x14ac:dyDescent="0.3">
      <c r="A28">
        <v>28</v>
      </c>
      <c r="B28">
        <f t="shared" si="0"/>
        <v>27</v>
      </c>
      <c r="C28" t="s">
        <v>146</v>
      </c>
      <c r="D28" t="s">
        <v>97</v>
      </c>
      <c r="E28" t="s">
        <v>147</v>
      </c>
      <c r="F28" t="s">
        <v>146</v>
      </c>
    </row>
    <row r="29" spans="1:6" x14ac:dyDescent="0.3">
      <c r="A29">
        <v>29</v>
      </c>
      <c r="B29">
        <f t="shared" si="0"/>
        <v>28</v>
      </c>
      <c r="C29" t="s">
        <v>148</v>
      </c>
      <c r="D29" t="s">
        <v>149</v>
      </c>
      <c r="E29" t="s">
        <v>147</v>
      </c>
      <c r="F29" t="s">
        <v>148</v>
      </c>
    </row>
    <row r="30" spans="1:6" x14ac:dyDescent="0.3">
      <c r="A30">
        <v>30</v>
      </c>
      <c r="B30">
        <f t="shared" si="0"/>
        <v>29</v>
      </c>
      <c r="C30" t="s">
        <v>150</v>
      </c>
      <c r="D30" t="s">
        <v>80</v>
      </c>
      <c r="E30" t="s">
        <v>151</v>
      </c>
      <c r="F30" t="s">
        <v>150</v>
      </c>
    </row>
    <row r="31" spans="1:6" x14ac:dyDescent="0.3">
      <c r="A31">
        <v>31</v>
      </c>
      <c r="B31">
        <f t="shared" si="0"/>
        <v>30</v>
      </c>
      <c r="C31" t="s">
        <v>152</v>
      </c>
      <c r="D31" t="s">
        <v>86</v>
      </c>
      <c r="E31" t="s">
        <v>151</v>
      </c>
      <c r="F31" t="s">
        <v>152</v>
      </c>
    </row>
    <row r="32" spans="1:6" x14ac:dyDescent="0.3">
      <c r="A32">
        <v>32</v>
      </c>
      <c r="B32">
        <f t="shared" si="0"/>
        <v>31</v>
      </c>
      <c r="C32" t="s">
        <v>167</v>
      </c>
      <c r="D32" t="s">
        <v>79</v>
      </c>
      <c r="E32" t="s">
        <v>153</v>
      </c>
      <c r="F32" t="s">
        <v>167</v>
      </c>
    </row>
    <row r="33" spans="1:6" x14ac:dyDescent="0.3">
      <c r="A33">
        <v>34</v>
      </c>
      <c r="B33">
        <f t="shared" si="0"/>
        <v>32</v>
      </c>
      <c r="C33" t="s">
        <v>154</v>
      </c>
      <c r="D33" t="s">
        <v>155</v>
      </c>
      <c r="E33" t="s">
        <v>153</v>
      </c>
      <c r="F33" t="s">
        <v>154</v>
      </c>
    </row>
    <row r="34" spans="1:6" x14ac:dyDescent="0.3">
      <c r="A34">
        <v>35</v>
      </c>
      <c r="B34">
        <f t="shared" si="0"/>
        <v>33</v>
      </c>
      <c r="C34" t="s">
        <v>156</v>
      </c>
      <c r="D34" t="s">
        <v>100</v>
      </c>
      <c r="E34" t="s">
        <v>153</v>
      </c>
      <c r="F34" t="s">
        <v>156</v>
      </c>
    </row>
    <row r="35" spans="1:6" x14ac:dyDescent="0.3">
      <c r="A35">
        <v>36</v>
      </c>
      <c r="B35">
        <f t="shared" si="0"/>
        <v>34</v>
      </c>
      <c r="C35" t="s">
        <v>157</v>
      </c>
      <c r="D35" t="s">
        <v>102</v>
      </c>
      <c r="E35" t="s">
        <v>153</v>
      </c>
      <c r="F35" t="s">
        <v>157</v>
      </c>
    </row>
    <row r="36" spans="1:6" x14ac:dyDescent="0.3">
      <c r="A36">
        <v>37</v>
      </c>
      <c r="B36">
        <f t="shared" si="0"/>
        <v>35</v>
      </c>
      <c r="C36" t="s">
        <v>158</v>
      </c>
      <c r="D36" t="s">
        <v>75</v>
      </c>
      <c r="E36" t="s">
        <v>159</v>
      </c>
      <c r="F36" t="s">
        <v>158</v>
      </c>
    </row>
    <row r="37" spans="1:6" x14ac:dyDescent="0.3">
      <c r="A37">
        <v>38</v>
      </c>
      <c r="B37">
        <f t="shared" si="0"/>
        <v>36</v>
      </c>
      <c r="C37" t="s">
        <v>160</v>
      </c>
      <c r="D37" t="s">
        <v>90</v>
      </c>
      <c r="E37" t="s">
        <v>159</v>
      </c>
      <c r="F37" t="s">
        <v>160</v>
      </c>
    </row>
    <row r="38" spans="1:6" x14ac:dyDescent="0.3">
      <c r="A38">
        <v>39</v>
      </c>
      <c r="B38">
        <f t="shared" si="0"/>
        <v>37</v>
      </c>
      <c r="C38" t="s">
        <v>161</v>
      </c>
      <c r="D38" t="s">
        <v>103</v>
      </c>
      <c r="E38" t="s">
        <v>159</v>
      </c>
      <c r="F38" t="s">
        <v>161</v>
      </c>
    </row>
    <row r="39" spans="1:6" x14ac:dyDescent="0.3">
      <c r="A39">
        <v>40</v>
      </c>
      <c r="B39">
        <f t="shared" si="0"/>
        <v>38</v>
      </c>
      <c r="C39" t="s">
        <v>162</v>
      </c>
      <c r="D39" t="s">
        <v>101</v>
      </c>
      <c r="E39" t="s">
        <v>159</v>
      </c>
      <c r="F39" t="s">
        <v>162</v>
      </c>
    </row>
    <row r="40" spans="1:6" x14ac:dyDescent="0.3">
      <c r="A40">
        <v>41</v>
      </c>
      <c r="B40">
        <f t="shared" si="0"/>
        <v>39</v>
      </c>
      <c r="C40" t="s">
        <v>163</v>
      </c>
      <c r="D40" t="s">
        <v>104</v>
      </c>
      <c r="E40" t="s">
        <v>163</v>
      </c>
      <c r="F40" t="s">
        <v>163</v>
      </c>
    </row>
    <row r="41" spans="1:6" x14ac:dyDescent="0.3">
      <c r="A41">
        <v>42</v>
      </c>
      <c r="B41">
        <f t="shared" si="0"/>
        <v>40</v>
      </c>
      <c r="C41" t="s">
        <v>164</v>
      </c>
      <c r="D41" t="s">
        <v>92</v>
      </c>
      <c r="E41" t="s">
        <v>165</v>
      </c>
      <c r="F4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D592-1DC8-4905-912B-04B4F97BC9AD}">
  <dimension ref="A1:D15"/>
  <sheetViews>
    <sheetView workbookViewId="0">
      <selection activeCell="D3" sqref="D3"/>
    </sheetView>
  </sheetViews>
  <sheetFormatPr defaultRowHeight="14.4" x14ac:dyDescent="0.3"/>
  <cols>
    <col min="1" max="1" width="19.33203125" bestFit="1" customWidth="1"/>
    <col min="2" max="2" width="27" bestFit="1" customWidth="1"/>
    <col min="3" max="3" width="63" bestFit="1" customWidth="1"/>
    <col min="4" max="4" width="57.33203125" bestFit="1" customWidth="1"/>
  </cols>
  <sheetData>
    <row r="1" spans="1:4" x14ac:dyDescent="0.3">
      <c r="B1" t="s">
        <v>42</v>
      </c>
      <c r="C1" t="s">
        <v>5</v>
      </c>
      <c r="D1" t="s">
        <v>181</v>
      </c>
    </row>
    <row r="2" spans="1:4" x14ac:dyDescent="0.3">
      <c r="A2" t="s">
        <v>242</v>
      </c>
      <c r="B2" t="s">
        <v>7</v>
      </c>
      <c r="C2" t="s">
        <v>6</v>
      </c>
      <c r="D2" t="s">
        <v>258</v>
      </c>
    </row>
    <row r="3" spans="1:4" x14ac:dyDescent="0.3">
      <c r="B3" t="s">
        <v>0</v>
      </c>
      <c r="C3" t="s">
        <v>358</v>
      </c>
      <c r="D3" t="s">
        <v>359</v>
      </c>
    </row>
    <row r="4" spans="1:4" x14ac:dyDescent="0.3">
      <c r="B4" t="s">
        <v>248</v>
      </c>
      <c r="C4" t="s">
        <v>232</v>
      </c>
      <c r="D4" t="s">
        <v>233</v>
      </c>
    </row>
    <row r="5" spans="1:4" x14ac:dyDescent="0.3">
      <c r="B5" s="1" t="s">
        <v>8</v>
      </c>
      <c r="C5" s="1" t="s">
        <v>236</v>
      </c>
      <c r="D5" s="1" t="s">
        <v>234</v>
      </c>
    </row>
    <row r="6" spans="1:4" x14ac:dyDescent="0.3">
      <c r="A6" t="s">
        <v>235</v>
      </c>
      <c r="B6" t="s">
        <v>244</v>
      </c>
      <c r="C6" t="s">
        <v>237</v>
      </c>
      <c r="D6" t="s">
        <v>238</v>
      </c>
    </row>
    <row r="7" spans="1:4" x14ac:dyDescent="0.3">
      <c r="B7" t="s">
        <v>245</v>
      </c>
      <c r="C7" t="s">
        <v>239</v>
      </c>
      <c r="D7" t="s">
        <v>240</v>
      </c>
    </row>
    <row r="8" spans="1:4" x14ac:dyDescent="0.3">
      <c r="B8" t="s">
        <v>246</v>
      </c>
      <c r="C8" t="s">
        <v>239</v>
      </c>
      <c r="D8" t="s">
        <v>241</v>
      </c>
    </row>
    <row r="9" spans="1:4" x14ac:dyDescent="0.3">
      <c r="B9" t="s">
        <v>247</v>
      </c>
      <c r="C9" t="s">
        <v>239</v>
      </c>
      <c r="D9" t="s">
        <v>241</v>
      </c>
    </row>
    <row r="10" spans="1:4" x14ac:dyDescent="0.3">
      <c r="A10" t="s">
        <v>243</v>
      </c>
      <c r="B10" t="s">
        <v>171</v>
      </c>
      <c r="C10">
        <v>42</v>
      </c>
      <c r="D10">
        <v>40</v>
      </c>
    </row>
    <row r="11" spans="1:4" x14ac:dyDescent="0.3">
      <c r="B11" t="s">
        <v>9</v>
      </c>
      <c r="C11" t="s">
        <v>10</v>
      </c>
      <c r="D11" t="s">
        <v>11</v>
      </c>
    </row>
    <row r="12" spans="1:4" x14ac:dyDescent="0.3">
      <c r="B12" t="s">
        <v>12</v>
      </c>
      <c r="C12" t="s">
        <v>183</v>
      </c>
      <c r="D12" t="s">
        <v>70</v>
      </c>
    </row>
    <row r="13" spans="1:4" x14ac:dyDescent="0.3">
      <c r="B13" t="s">
        <v>71</v>
      </c>
      <c r="C13" t="s">
        <v>255</v>
      </c>
      <c r="D13" t="s">
        <v>353</v>
      </c>
    </row>
    <row r="14" spans="1:4" x14ac:dyDescent="0.3">
      <c r="B14" t="s">
        <v>13</v>
      </c>
      <c r="C14" t="s">
        <v>14</v>
      </c>
      <c r="D14" t="s">
        <v>182</v>
      </c>
    </row>
    <row r="15" spans="1:4" x14ac:dyDescent="0.3">
      <c r="B15" t="s">
        <v>249</v>
      </c>
      <c r="C15" t="s">
        <v>250</v>
      </c>
      <c r="D15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003D-2308-4778-8C5E-F4CD332DABA8}">
  <dimension ref="A1:C9"/>
  <sheetViews>
    <sheetView workbookViewId="0">
      <selection activeCell="B7" sqref="B7"/>
    </sheetView>
  </sheetViews>
  <sheetFormatPr defaultRowHeight="14.4" x14ac:dyDescent="0.3"/>
  <cols>
    <col min="1" max="1" width="43.6640625" bestFit="1" customWidth="1"/>
    <col min="2" max="2" width="24.5546875" bestFit="1" customWidth="1"/>
    <col min="3" max="3" width="19.5546875" bestFit="1" customWidth="1"/>
  </cols>
  <sheetData>
    <row r="1" spans="1:3" x14ac:dyDescent="0.3">
      <c r="A1" t="s">
        <v>42</v>
      </c>
      <c r="B1" t="s">
        <v>176</v>
      </c>
      <c r="C1" t="s">
        <v>16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171</v>
      </c>
      <c r="B3">
        <v>29</v>
      </c>
      <c r="C3">
        <v>29</v>
      </c>
    </row>
    <row r="4" spans="1:3" x14ac:dyDescent="0.3">
      <c r="A4" t="s">
        <v>172</v>
      </c>
      <c r="B4">
        <v>66</v>
      </c>
      <c r="C4">
        <v>66</v>
      </c>
    </row>
    <row r="5" spans="1:3" x14ac:dyDescent="0.3">
      <c r="A5" t="s">
        <v>173</v>
      </c>
      <c r="B5" t="s">
        <v>73</v>
      </c>
      <c r="C5" t="s">
        <v>73</v>
      </c>
    </row>
    <row r="6" spans="1:3" x14ac:dyDescent="0.3">
      <c r="A6" t="s">
        <v>174</v>
      </c>
      <c r="B6">
        <v>19</v>
      </c>
      <c r="C6">
        <v>19</v>
      </c>
    </row>
    <row r="7" spans="1:3" x14ac:dyDescent="0.3">
      <c r="A7" t="s">
        <v>175</v>
      </c>
      <c r="B7" s="6" t="s">
        <v>345</v>
      </c>
      <c r="C7" s="6" t="s">
        <v>346</v>
      </c>
    </row>
    <row r="8" spans="1:3" x14ac:dyDescent="0.3">
      <c r="A8" t="s">
        <v>178</v>
      </c>
      <c r="B8" t="s">
        <v>262</v>
      </c>
      <c r="C8" t="s">
        <v>261</v>
      </c>
    </row>
    <row r="9" spans="1:3" x14ac:dyDescent="0.3">
      <c r="A9" t="s">
        <v>177</v>
      </c>
      <c r="B9" t="s">
        <v>260</v>
      </c>
      <c r="C9" t="s">
        <v>347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3E8A-B81D-4AC8-B757-DF315DFA2228}">
  <dimension ref="A1:U764"/>
  <sheetViews>
    <sheetView workbookViewId="0">
      <selection activeCell="H1" sqref="H1:L1"/>
    </sheetView>
  </sheetViews>
  <sheetFormatPr defaultRowHeight="14.4" x14ac:dyDescent="0.3"/>
  <cols>
    <col min="13" max="13" width="11.44140625" bestFit="1" customWidth="1"/>
    <col min="14" max="14" width="11.44140625" customWidth="1"/>
  </cols>
  <sheetData>
    <row r="1" spans="1:21" x14ac:dyDescent="0.3">
      <c r="A1" s="7" t="s">
        <v>341</v>
      </c>
      <c r="B1" s="7"/>
      <c r="C1" s="7"/>
      <c r="D1" s="7"/>
      <c r="E1" s="7"/>
      <c r="F1" s="3" t="s">
        <v>344</v>
      </c>
      <c r="H1" s="7" t="s">
        <v>340</v>
      </c>
      <c r="I1" s="7"/>
      <c r="J1" s="7"/>
      <c r="K1" s="7"/>
      <c r="L1" s="7"/>
      <c r="M1" s="3" t="s">
        <v>344</v>
      </c>
      <c r="N1" s="3"/>
      <c r="O1" t="s">
        <v>339</v>
      </c>
      <c r="R1" t="s">
        <v>335</v>
      </c>
      <c r="S1" t="s">
        <v>74</v>
      </c>
      <c r="T1" t="s">
        <v>342</v>
      </c>
      <c r="U1" t="s">
        <v>338</v>
      </c>
    </row>
    <row r="2" spans="1:21" x14ac:dyDescent="0.3">
      <c r="A2" t="s">
        <v>335</v>
      </c>
      <c r="B2" t="s">
        <v>74</v>
      </c>
      <c r="C2" t="s">
        <v>336</v>
      </c>
      <c r="D2" t="s">
        <v>337</v>
      </c>
      <c r="E2" t="s">
        <v>338</v>
      </c>
      <c r="F2" t="s">
        <v>343</v>
      </c>
      <c r="H2" t="s">
        <v>335</v>
      </c>
      <c r="I2" t="s">
        <v>74</v>
      </c>
      <c r="J2" t="s">
        <v>336</v>
      </c>
      <c r="K2" t="s">
        <v>337</v>
      </c>
      <c r="L2" t="s">
        <v>338</v>
      </c>
      <c r="R2" t="s">
        <v>272</v>
      </c>
      <c r="S2" t="s">
        <v>79</v>
      </c>
      <c r="T2">
        <v>1394.42</v>
      </c>
      <c r="U2">
        <f>SUM(T2:T369)</f>
        <v>3825227.819320004</v>
      </c>
    </row>
    <row r="3" spans="1:21" x14ac:dyDescent="0.3">
      <c r="A3" t="s">
        <v>263</v>
      </c>
      <c r="B3" t="s">
        <v>97</v>
      </c>
      <c r="C3" t="s">
        <v>264</v>
      </c>
      <c r="D3">
        <v>9374.43</v>
      </c>
      <c r="E3">
        <f>SUM(D3:D7)</f>
        <v>11033.759105200001</v>
      </c>
      <c r="F3" s="4">
        <f>E3/U2</f>
        <v>2.88447110247186E-3</v>
      </c>
      <c r="H3" t="s">
        <v>263</v>
      </c>
      <c r="I3" t="s">
        <v>97</v>
      </c>
      <c r="J3" t="s">
        <v>264</v>
      </c>
      <c r="K3">
        <v>11534.6</v>
      </c>
      <c r="L3">
        <f>SUM(K3:K346)</f>
        <v>20483.83261796958</v>
      </c>
      <c r="M3" s="5">
        <f>L3/U2</f>
        <v>5.3549314146760837E-3</v>
      </c>
      <c r="R3" t="s">
        <v>308</v>
      </c>
      <c r="S3" t="s">
        <v>80</v>
      </c>
      <c r="T3">
        <v>11365.9</v>
      </c>
    </row>
    <row r="4" spans="1:21" x14ac:dyDescent="0.3">
      <c r="A4" t="s">
        <v>265</v>
      </c>
      <c r="B4" t="s">
        <v>90</v>
      </c>
      <c r="C4" t="s">
        <v>264</v>
      </c>
      <c r="D4">
        <v>3.0285799999999998</v>
      </c>
      <c r="H4" t="s">
        <v>266</v>
      </c>
      <c r="I4" t="s">
        <v>84</v>
      </c>
      <c r="J4" t="s">
        <v>264</v>
      </c>
      <c r="K4">
        <v>8149.47</v>
      </c>
      <c r="L4">
        <f>SUM(K347:K764)</f>
        <v>20483.853216871972</v>
      </c>
      <c r="R4" t="s">
        <v>315</v>
      </c>
      <c r="S4" t="s">
        <v>85</v>
      </c>
      <c r="T4">
        <v>5234.8500000000004</v>
      </c>
    </row>
    <row r="5" spans="1:21" x14ac:dyDescent="0.3">
      <c r="A5" t="s">
        <v>267</v>
      </c>
      <c r="B5" t="s">
        <v>93</v>
      </c>
      <c r="C5" t="s">
        <v>264</v>
      </c>
      <c r="D5">
        <v>4.7330200000000003E-2</v>
      </c>
      <c r="H5" t="s">
        <v>267</v>
      </c>
      <c r="I5" t="s">
        <v>93</v>
      </c>
      <c r="J5" t="s">
        <v>264</v>
      </c>
      <c r="K5">
        <v>799.21900000000005</v>
      </c>
      <c r="R5" t="s">
        <v>330</v>
      </c>
      <c r="S5" t="s">
        <v>86</v>
      </c>
      <c r="T5">
        <v>271.18299999999999</v>
      </c>
    </row>
    <row r="6" spans="1:21" x14ac:dyDescent="0.3">
      <c r="A6" t="s">
        <v>268</v>
      </c>
      <c r="B6" t="s">
        <v>75</v>
      </c>
      <c r="C6" t="s">
        <v>264</v>
      </c>
      <c r="D6">
        <v>0.65319499999999997</v>
      </c>
      <c r="H6" t="s">
        <v>268</v>
      </c>
      <c r="I6" t="s">
        <v>75</v>
      </c>
      <c r="J6" t="s">
        <v>264</v>
      </c>
      <c r="K6">
        <v>0.38172699999999998</v>
      </c>
      <c r="R6" t="s">
        <v>328</v>
      </c>
      <c r="S6" t="s">
        <v>87</v>
      </c>
      <c r="T6">
        <v>529.36300000000006</v>
      </c>
    </row>
    <row r="7" spans="1:21" x14ac:dyDescent="0.3">
      <c r="A7" t="s">
        <v>269</v>
      </c>
      <c r="B7" t="s">
        <v>97</v>
      </c>
      <c r="C7" t="s">
        <v>264</v>
      </c>
      <c r="D7">
        <v>1655.6</v>
      </c>
      <c r="H7" t="s">
        <v>265</v>
      </c>
      <c r="I7" t="s">
        <v>90</v>
      </c>
      <c r="J7" t="s">
        <v>264</v>
      </c>
      <c r="K7">
        <v>0.16064600000000001</v>
      </c>
      <c r="R7" t="s">
        <v>277</v>
      </c>
      <c r="S7" t="s">
        <v>91</v>
      </c>
      <c r="T7">
        <v>107428</v>
      </c>
    </row>
    <row r="8" spans="1:21" x14ac:dyDescent="0.3">
      <c r="A8" t="s">
        <v>270</v>
      </c>
      <c r="B8" t="s">
        <v>75</v>
      </c>
      <c r="C8" t="s">
        <v>271</v>
      </c>
      <c r="D8">
        <v>0.22215399999999999</v>
      </c>
      <c r="E8">
        <f>SUM(D8:D44)</f>
        <v>11033.763103850999</v>
      </c>
      <c r="H8" t="s">
        <v>272</v>
      </c>
      <c r="I8" t="s">
        <v>79</v>
      </c>
      <c r="J8" t="s">
        <v>264</v>
      </c>
      <c r="K8">
        <v>3.22057E-4</v>
      </c>
      <c r="R8" t="s">
        <v>314</v>
      </c>
      <c r="S8" t="s">
        <v>92</v>
      </c>
      <c r="T8">
        <v>5383.97</v>
      </c>
    </row>
    <row r="9" spans="1:21" x14ac:dyDescent="0.3">
      <c r="A9" t="s">
        <v>270</v>
      </c>
      <c r="B9" t="s">
        <v>90</v>
      </c>
      <c r="C9" t="s">
        <v>271</v>
      </c>
      <c r="D9">
        <v>0.73604599999999998</v>
      </c>
      <c r="H9" t="s">
        <v>273</v>
      </c>
      <c r="I9" t="s">
        <v>102</v>
      </c>
      <c r="J9" t="s">
        <v>264</v>
      </c>
      <c r="K9">
        <v>2.0146699999999999E-4</v>
      </c>
      <c r="R9" t="s">
        <v>309</v>
      </c>
      <c r="S9" t="s">
        <v>95</v>
      </c>
      <c r="T9">
        <v>9696.89</v>
      </c>
    </row>
    <row r="10" spans="1:21" x14ac:dyDescent="0.3">
      <c r="A10" t="s">
        <v>274</v>
      </c>
      <c r="B10" t="s">
        <v>75</v>
      </c>
      <c r="C10" t="s">
        <v>271</v>
      </c>
      <c r="D10">
        <v>5.7598000000000003E-2</v>
      </c>
      <c r="H10" t="s">
        <v>275</v>
      </c>
      <c r="I10" t="s">
        <v>98</v>
      </c>
      <c r="J10" t="s">
        <v>264</v>
      </c>
      <c r="K10">
        <v>1.9632300000000001E-4</v>
      </c>
      <c r="R10" t="s">
        <v>321</v>
      </c>
      <c r="S10" t="s">
        <v>98</v>
      </c>
      <c r="T10">
        <v>1632.05</v>
      </c>
    </row>
    <row r="11" spans="1:21" x14ac:dyDescent="0.3">
      <c r="A11" t="s">
        <v>274</v>
      </c>
      <c r="B11" t="s">
        <v>90</v>
      </c>
      <c r="C11" t="s">
        <v>271</v>
      </c>
      <c r="D11">
        <v>0.21956600000000001</v>
      </c>
      <c r="H11" t="s">
        <v>276</v>
      </c>
      <c r="I11" t="s">
        <v>87</v>
      </c>
      <c r="J11" t="s">
        <v>264</v>
      </c>
      <c r="K11" s="2">
        <v>6.4754799999999999E-5</v>
      </c>
      <c r="R11" t="s">
        <v>304</v>
      </c>
      <c r="S11" t="s">
        <v>101</v>
      </c>
      <c r="T11">
        <v>20925.400000000001</v>
      </c>
    </row>
    <row r="12" spans="1:21" x14ac:dyDescent="0.3">
      <c r="A12" t="s">
        <v>273</v>
      </c>
      <c r="B12" t="s">
        <v>75</v>
      </c>
      <c r="C12" t="s">
        <v>271</v>
      </c>
      <c r="D12">
        <v>1.4464899999999999E-2</v>
      </c>
      <c r="H12" t="s">
        <v>266</v>
      </c>
      <c r="I12" t="s">
        <v>100</v>
      </c>
      <c r="J12" t="s">
        <v>264</v>
      </c>
      <c r="K12" s="2">
        <v>1.6547600000000001E-5</v>
      </c>
      <c r="R12" t="s">
        <v>313</v>
      </c>
      <c r="S12" t="s">
        <v>103</v>
      </c>
      <c r="T12">
        <v>5894.71</v>
      </c>
    </row>
    <row r="13" spans="1:21" x14ac:dyDescent="0.3">
      <c r="A13" t="s">
        <v>273</v>
      </c>
      <c r="B13" t="s">
        <v>90</v>
      </c>
      <c r="C13" t="s">
        <v>271</v>
      </c>
      <c r="D13">
        <v>8.6782399999999996E-2</v>
      </c>
      <c r="H13" t="s">
        <v>277</v>
      </c>
      <c r="I13" t="s">
        <v>91</v>
      </c>
      <c r="J13" t="s">
        <v>264</v>
      </c>
      <c r="K13" s="2">
        <v>1.4491899999999999E-5</v>
      </c>
      <c r="R13" t="s">
        <v>293</v>
      </c>
      <c r="S13" t="s">
        <v>104</v>
      </c>
      <c r="T13">
        <v>39116.800000000003</v>
      </c>
    </row>
    <row r="14" spans="1:21" x14ac:dyDescent="0.3">
      <c r="A14" t="s">
        <v>278</v>
      </c>
      <c r="B14" t="s">
        <v>75</v>
      </c>
      <c r="C14" t="s">
        <v>271</v>
      </c>
      <c r="D14">
        <v>4.7332899999999997E-2</v>
      </c>
      <c r="H14" t="s">
        <v>273</v>
      </c>
      <c r="I14" t="s">
        <v>84</v>
      </c>
      <c r="J14" t="s">
        <v>264</v>
      </c>
      <c r="K14" s="2">
        <v>1.26503E-5</v>
      </c>
      <c r="R14" t="s">
        <v>332</v>
      </c>
      <c r="S14" t="s">
        <v>105</v>
      </c>
      <c r="T14">
        <v>171.96199999999999</v>
      </c>
    </row>
    <row r="15" spans="1:21" x14ac:dyDescent="0.3">
      <c r="A15" t="s">
        <v>278</v>
      </c>
      <c r="B15" t="s">
        <v>90</v>
      </c>
      <c r="C15" t="s">
        <v>271</v>
      </c>
      <c r="D15">
        <v>0.20374999999999999</v>
      </c>
      <c r="H15" t="s">
        <v>279</v>
      </c>
      <c r="I15" t="s">
        <v>91</v>
      </c>
      <c r="J15" t="s">
        <v>264</v>
      </c>
      <c r="K15" s="2">
        <v>1.2323E-5</v>
      </c>
      <c r="R15" t="s">
        <v>270</v>
      </c>
      <c r="S15" t="s">
        <v>76</v>
      </c>
      <c r="T15">
        <v>28216.7</v>
      </c>
    </row>
    <row r="16" spans="1:21" x14ac:dyDescent="0.3">
      <c r="A16" t="s">
        <v>263</v>
      </c>
      <c r="B16" t="s">
        <v>75</v>
      </c>
      <c r="C16" t="s">
        <v>271</v>
      </c>
      <c r="D16">
        <v>2.9677200000000001E-2</v>
      </c>
      <c r="H16" t="s">
        <v>280</v>
      </c>
      <c r="I16" t="s">
        <v>84</v>
      </c>
      <c r="J16" t="s">
        <v>264</v>
      </c>
      <c r="K16" s="2">
        <v>9.1332200000000006E-6</v>
      </c>
      <c r="R16" t="s">
        <v>270</v>
      </c>
      <c r="S16" t="s">
        <v>77</v>
      </c>
      <c r="T16">
        <v>5735.76</v>
      </c>
    </row>
    <row r="17" spans="1:20" x14ac:dyDescent="0.3">
      <c r="A17" t="s">
        <v>263</v>
      </c>
      <c r="B17" t="s">
        <v>90</v>
      </c>
      <c r="C17" t="s">
        <v>271</v>
      </c>
      <c r="D17">
        <v>0.230208</v>
      </c>
      <c r="H17" t="s">
        <v>281</v>
      </c>
      <c r="I17" t="s">
        <v>95</v>
      </c>
      <c r="J17" t="s">
        <v>264</v>
      </c>
      <c r="K17" s="2">
        <v>9.0711599999999994E-6</v>
      </c>
      <c r="R17" t="s">
        <v>270</v>
      </c>
      <c r="S17" t="s">
        <v>78</v>
      </c>
      <c r="T17">
        <v>11601.9</v>
      </c>
    </row>
    <row r="18" spans="1:20" x14ac:dyDescent="0.3">
      <c r="A18" t="s">
        <v>282</v>
      </c>
      <c r="B18" t="s">
        <v>75</v>
      </c>
      <c r="C18" t="s">
        <v>271</v>
      </c>
      <c r="D18">
        <v>1.7274299999999999E-2</v>
      </c>
      <c r="H18" t="s">
        <v>283</v>
      </c>
      <c r="I18" t="s">
        <v>93</v>
      </c>
      <c r="J18" t="s">
        <v>264</v>
      </c>
      <c r="K18" s="2">
        <v>8.9833999999999994E-6</v>
      </c>
      <c r="R18" t="s">
        <v>270</v>
      </c>
      <c r="S18" t="s">
        <v>81</v>
      </c>
      <c r="T18">
        <v>6484.97</v>
      </c>
    </row>
    <row r="19" spans="1:20" x14ac:dyDescent="0.3">
      <c r="A19" t="s">
        <v>282</v>
      </c>
      <c r="B19" t="s">
        <v>90</v>
      </c>
      <c r="C19" t="s">
        <v>271</v>
      </c>
      <c r="D19">
        <v>9.0016499999999999E-2</v>
      </c>
      <c r="H19" t="s">
        <v>280</v>
      </c>
      <c r="I19" t="s">
        <v>102</v>
      </c>
      <c r="J19" t="s">
        <v>264</v>
      </c>
      <c r="K19" s="2">
        <v>8.9406799999999992E-6</v>
      </c>
      <c r="R19" t="s">
        <v>270</v>
      </c>
      <c r="S19" t="s">
        <v>82</v>
      </c>
      <c r="T19">
        <v>17738.900000000001</v>
      </c>
    </row>
    <row r="20" spans="1:20" x14ac:dyDescent="0.3">
      <c r="A20" t="s">
        <v>284</v>
      </c>
      <c r="B20" t="s">
        <v>75</v>
      </c>
      <c r="C20" t="s">
        <v>271</v>
      </c>
      <c r="D20">
        <v>1.7521399999999999E-2</v>
      </c>
      <c r="H20" t="s">
        <v>278</v>
      </c>
      <c r="I20" t="s">
        <v>84</v>
      </c>
      <c r="J20" t="s">
        <v>264</v>
      </c>
      <c r="K20" s="2">
        <v>8.6997599999999999E-6</v>
      </c>
      <c r="R20" t="s">
        <v>270</v>
      </c>
      <c r="S20" t="s">
        <v>83</v>
      </c>
      <c r="T20">
        <v>191.899</v>
      </c>
    </row>
    <row r="21" spans="1:20" x14ac:dyDescent="0.3">
      <c r="A21" t="s">
        <v>284</v>
      </c>
      <c r="B21" t="s">
        <v>90</v>
      </c>
      <c r="C21" t="s">
        <v>271</v>
      </c>
      <c r="D21">
        <v>4.1043099999999999E-2</v>
      </c>
      <c r="H21" t="s">
        <v>274</v>
      </c>
      <c r="I21" t="s">
        <v>84</v>
      </c>
      <c r="J21" t="s">
        <v>264</v>
      </c>
      <c r="K21" s="2">
        <v>8.5042999999999992E-6</v>
      </c>
      <c r="R21" t="s">
        <v>270</v>
      </c>
      <c r="S21" t="s">
        <v>84</v>
      </c>
      <c r="T21">
        <v>94392.7</v>
      </c>
    </row>
    <row r="22" spans="1:20" x14ac:dyDescent="0.3">
      <c r="A22" t="s">
        <v>284</v>
      </c>
      <c r="B22" t="s">
        <v>93</v>
      </c>
      <c r="C22" t="s">
        <v>271</v>
      </c>
      <c r="D22">
        <v>4.7330200000000003E-2</v>
      </c>
      <c r="H22" t="s">
        <v>274</v>
      </c>
      <c r="I22" t="s">
        <v>102</v>
      </c>
      <c r="J22" t="s">
        <v>264</v>
      </c>
      <c r="K22" s="2">
        <v>7.7265800000000001E-6</v>
      </c>
      <c r="R22" t="s">
        <v>270</v>
      </c>
      <c r="S22" t="s">
        <v>88</v>
      </c>
      <c r="T22">
        <v>4097.17</v>
      </c>
    </row>
    <row r="23" spans="1:20" x14ac:dyDescent="0.3">
      <c r="A23" t="s">
        <v>285</v>
      </c>
      <c r="B23" t="s">
        <v>75</v>
      </c>
      <c r="C23" t="s">
        <v>271</v>
      </c>
      <c r="D23">
        <v>1.32713E-2</v>
      </c>
      <c r="H23" t="s">
        <v>286</v>
      </c>
      <c r="I23" t="s">
        <v>84</v>
      </c>
      <c r="J23" t="s">
        <v>264</v>
      </c>
      <c r="K23" s="2">
        <v>7.6037999999999999E-6</v>
      </c>
      <c r="R23" t="s">
        <v>270</v>
      </c>
      <c r="S23" t="s">
        <v>89</v>
      </c>
      <c r="T23">
        <v>18888.5</v>
      </c>
    </row>
    <row r="24" spans="1:20" x14ac:dyDescent="0.3">
      <c r="A24" t="s">
        <v>285</v>
      </c>
      <c r="B24" t="s">
        <v>90</v>
      </c>
      <c r="C24" t="s">
        <v>271</v>
      </c>
      <c r="D24">
        <v>6.8967000000000001E-2</v>
      </c>
      <c r="H24" t="s">
        <v>270</v>
      </c>
      <c r="I24" t="s">
        <v>84</v>
      </c>
      <c r="J24" t="s">
        <v>264</v>
      </c>
      <c r="K24" s="2">
        <v>7.5258199999999997E-6</v>
      </c>
      <c r="R24" t="s">
        <v>270</v>
      </c>
      <c r="S24" t="s">
        <v>93</v>
      </c>
      <c r="T24">
        <v>3588.19</v>
      </c>
    </row>
    <row r="25" spans="1:20" x14ac:dyDescent="0.3">
      <c r="A25" t="s">
        <v>287</v>
      </c>
      <c r="B25" t="s">
        <v>97</v>
      </c>
      <c r="C25" t="s">
        <v>271</v>
      </c>
      <c r="D25">
        <v>2048.73</v>
      </c>
      <c r="H25" t="s">
        <v>282</v>
      </c>
      <c r="I25" t="s">
        <v>84</v>
      </c>
      <c r="J25" t="s">
        <v>264</v>
      </c>
      <c r="K25" s="2">
        <v>7.48508E-6</v>
      </c>
      <c r="R25" t="s">
        <v>270</v>
      </c>
      <c r="S25" t="s">
        <v>96</v>
      </c>
      <c r="T25">
        <v>7890.97</v>
      </c>
    </row>
    <row r="26" spans="1:20" x14ac:dyDescent="0.3">
      <c r="A26" t="s">
        <v>288</v>
      </c>
      <c r="B26" t="s">
        <v>97</v>
      </c>
      <c r="C26" t="s">
        <v>271</v>
      </c>
      <c r="D26">
        <v>110.874</v>
      </c>
      <c r="H26" t="s">
        <v>289</v>
      </c>
      <c r="I26" t="s">
        <v>84</v>
      </c>
      <c r="J26" t="s">
        <v>264</v>
      </c>
      <c r="K26" s="2">
        <v>7.4729099999999999E-6</v>
      </c>
      <c r="R26" t="s">
        <v>270</v>
      </c>
      <c r="S26" t="s">
        <v>102</v>
      </c>
      <c r="T26">
        <v>4243.99</v>
      </c>
    </row>
    <row r="27" spans="1:20" x14ac:dyDescent="0.3">
      <c r="A27" t="s">
        <v>290</v>
      </c>
      <c r="B27" t="s">
        <v>75</v>
      </c>
      <c r="C27" t="s">
        <v>271</v>
      </c>
      <c r="D27">
        <v>2.1285100000000001E-4</v>
      </c>
      <c r="H27" t="s">
        <v>291</v>
      </c>
      <c r="I27" t="s">
        <v>84</v>
      </c>
      <c r="J27" t="s">
        <v>264</v>
      </c>
      <c r="K27" s="2">
        <v>7.0539999999999997E-6</v>
      </c>
      <c r="R27" t="s">
        <v>289</v>
      </c>
      <c r="S27" t="s">
        <v>76</v>
      </c>
      <c r="T27">
        <v>12694.3</v>
      </c>
    </row>
    <row r="28" spans="1:20" x14ac:dyDescent="0.3">
      <c r="A28" t="s">
        <v>290</v>
      </c>
      <c r="B28" t="s">
        <v>90</v>
      </c>
      <c r="C28" t="s">
        <v>271</v>
      </c>
      <c r="D28">
        <v>2.2289699999999999E-2</v>
      </c>
      <c r="H28" t="s">
        <v>273</v>
      </c>
      <c r="I28" t="s">
        <v>82</v>
      </c>
      <c r="J28" t="s">
        <v>264</v>
      </c>
      <c r="K28" s="2">
        <v>7.0368400000000004E-6</v>
      </c>
      <c r="R28" t="s">
        <v>289</v>
      </c>
      <c r="S28" t="s">
        <v>77</v>
      </c>
      <c r="T28">
        <v>6206.91</v>
      </c>
    </row>
    <row r="29" spans="1:20" x14ac:dyDescent="0.3">
      <c r="A29" t="s">
        <v>283</v>
      </c>
      <c r="B29" t="s">
        <v>75</v>
      </c>
      <c r="C29" t="s">
        <v>271</v>
      </c>
      <c r="D29">
        <v>3.9340300000000002E-2</v>
      </c>
      <c r="H29" t="s">
        <v>292</v>
      </c>
      <c r="I29" t="s">
        <v>80</v>
      </c>
      <c r="J29" t="s">
        <v>264</v>
      </c>
      <c r="K29" s="2">
        <v>6.7546399999999999E-6</v>
      </c>
      <c r="R29" t="s">
        <v>289</v>
      </c>
      <c r="S29" t="s">
        <v>78</v>
      </c>
      <c r="T29">
        <v>4834.7</v>
      </c>
    </row>
    <row r="30" spans="1:20" x14ac:dyDescent="0.3">
      <c r="A30" t="s">
        <v>283</v>
      </c>
      <c r="B30" t="s">
        <v>90</v>
      </c>
      <c r="C30" t="s">
        <v>271</v>
      </c>
      <c r="D30">
        <v>0.35286800000000001</v>
      </c>
      <c r="H30" t="s">
        <v>266</v>
      </c>
      <c r="I30" t="s">
        <v>76</v>
      </c>
      <c r="J30" t="s">
        <v>264</v>
      </c>
      <c r="K30" s="2">
        <v>6.4262100000000003E-6</v>
      </c>
      <c r="R30" t="s">
        <v>289</v>
      </c>
      <c r="S30" t="s">
        <v>81</v>
      </c>
      <c r="T30">
        <v>2854.99</v>
      </c>
    </row>
    <row r="31" spans="1:20" x14ac:dyDescent="0.3">
      <c r="A31" t="s">
        <v>286</v>
      </c>
      <c r="B31" t="s">
        <v>75</v>
      </c>
      <c r="C31" t="s">
        <v>271</v>
      </c>
      <c r="D31">
        <v>0.119657</v>
      </c>
      <c r="H31" t="s">
        <v>278</v>
      </c>
      <c r="I31" t="s">
        <v>82</v>
      </c>
      <c r="J31" t="s">
        <v>264</v>
      </c>
      <c r="K31" s="2">
        <v>5.4793199999999999E-6</v>
      </c>
      <c r="R31" t="s">
        <v>289</v>
      </c>
      <c r="S31" t="s">
        <v>82</v>
      </c>
      <c r="T31">
        <v>26067.9</v>
      </c>
    </row>
    <row r="32" spans="1:20" x14ac:dyDescent="0.3">
      <c r="A32" t="s">
        <v>286</v>
      </c>
      <c r="B32" t="s">
        <v>90</v>
      </c>
      <c r="C32" t="s">
        <v>271</v>
      </c>
      <c r="D32">
        <v>0.537049</v>
      </c>
      <c r="H32" t="s">
        <v>293</v>
      </c>
      <c r="I32" t="s">
        <v>104</v>
      </c>
      <c r="J32" t="s">
        <v>264</v>
      </c>
      <c r="K32" s="2">
        <v>5.2799199999999998E-6</v>
      </c>
      <c r="R32" t="s">
        <v>289</v>
      </c>
      <c r="S32" t="s">
        <v>83</v>
      </c>
      <c r="T32">
        <v>82.956400000000002</v>
      </c>
    </row>
    <row r="33" spans="1:20" x14ac:dyDescent="0.3">
      <c r="A33" t="s">
        <v>266</v>
      </c>
      <c r="B33" t="s">
        <v>75</v>
      </c>
      <c r="C33" t="s">
        <v>271</v>
      </c>
      <c r="D33">
        <v>2.2745499999999998E-2</v>
      </c>
      <c r="H33" t="s">
        <v>290</v>
      </c>
      <c r="I33" t="s">
        <v>84</v>
      </c>
      <c r="J33" t="s">
        <v>264</v>
      </c>
      <c r="K33" s="2">
        <v>5.1574300000000004E-6</v>
      </c>
      <c r="R33" t="s">
        <v>289</v>
      </c>
      <c r="S33" t="s">
        <v>84</v>
      </c>
      <c r="T33">
        <v>93243.6</v>
      </c>
    </row>
    <row r="34" spans="1:20" x14ac:dyDescent="0.3">
      <c r="A34" t="s">
        <v>266</v>
      </c>
      <c r="B34" t="s">
        <v>90</v>
      </c>
      <c r="C34" t="s">
        <v>271</v>
      </c>
      <c r="D34">
        <v>0.16606299999999999</v>
      </c>
      <c r="H34" t="s">
        <v>294</v>
      </c>
      <c r="I34" t="s">
        <v>85</v>
      </c>
      <c r="J34" t="s">
        <v>264</v>
      </c>
      <c r="K34" s="2">
        <v>5.1141900000000002E-6</v>
      </c>
      <c r="R34" t="s">
        <v>289</v>
      </c>
      <c r="S34" t="s">
        <v>88</v>
      </c>
      <c r="T34">
        <v>1794.07</v>
      </c>
    </row>
    <row r="35" spans="1:20" x14ac:dyDescent="0.3">
      <c r="A35" t="s">
        <v>295</v>
      </c>
      <c r="B35" t="s">
        <v>75</v>
      </c>
      <c r="C35" t="s">
        <v>271</v>
      </c>
      <c r="D35">
        <v>1.36124E-2</v>
      </c>
      <c r="H35" t="s">
        <v>283</v>
      </c>
      <c r="I35" t="s">
        <v>84</v>
      </c>
      <c r="J35" t="s">
        <v>264</v>
      </c>
      <c r="K35" s="2">
        <v>4.93903E-6</v>
      </c>
      <c r="R35" t="s">
        <v>289</v>
      </c>
      <c r="S35" t="s">
        <v>89</v>
      </c>
      <c r="T35">
        <v>8408.24</v>
      </c>
    </row>
    <row r="36" spans="1:20" x14ac:dyDescent="0.3">
      <c r="A36" t="s">
        <v>295</v>
      </c>
      <c r="B36" t="s">
        <v>90</v>
      </c>
      <c r="C36" t="s">
        <v>271</v>
      </c>
      <c r="D36">
        <v>6.6947199999999998E-2</v>
      </c>
      <c r="H36" t="s">
        <v>296</v>
      </c>
      <c r="I36" t="s">
        <v>84</v>
      </c>
      <c r="J36" t="s">
        <v>264</v>
      </c>
      <c r="K36" s="2">
        <v>4.8415899999999997E-6</v>
      </c>
      <c r="R36" t="s">
        <v>289</v>
      </c>
      <c r="S36" t="s">
        <v>93</v>
      </c>
      <c r="T36">
        <v>33.001800000000003</v>
      </c>
    </row>
    <row r="37" spans="1:20" x14ac:dyDescent="0.3">
      <c r="A37" t="s">
        <v>297</v>
      </c>
      <c r="B37" t="s">
        <v>75</v>
      </c>
      <c r="C37" t="s">
        <v>271</v>
      </c>
      <c r="D37">
        <v>2.0575400000000001E-3</v>
      </c>
      <c r="H37" t="s">
        <v>289</v>
      </c>
      <c r="I37" t="s">
        <v>102</v>
      </c>
      <c r="J37" t="s">
        <v>264</v>
      </c>
      <c r="K37" s="2">
        <v>4.7623299999999997E-6</v>
      </c>
      <c r="R37" t="s">
        <v>289</v>
      </c>
      <c r="S37" t="s">
        <v>96</v>
      </c>
      <c r="T37">
        <v>3825.98</v>
      </c>
    </row>
    <row r="38" spans="1:20" x14ac:dyDescent="0.3">
      <c r="A38" t="s">
        <v>297</v>
      </c>
      <c r="B38" t="s">
        <v>90</v>
      </c>
      <c r="C38" t="s">
        <v>271</v>
      </c>
      <c r="D38">
        <v>4.0547300000000003E-3</v>
      </c>
      <c r="H38" t="s">
        <v>298</v>
      </c>
      <c r="I38" t="s">
        <v>84</v>
      </c>
      <c r="J38" t="s">
        <v>264</v>
      </c>
      <c r="K38" s="2">
        <v>4.7500899999999998E-6</v>
      </c>
      <c r="R38" t="s">
        <v>289</v>
      </c>
      <c r="S38" t="s">
        <v>102</v>
      </c>
      <c r="T38">
        <v>18298</v>
      </c>
    </row>
    <row r="39" spans="1:20" x14ac:dyDescent="0.3">
      <c r="A39" t="s">
        <v>299</v>
      </c>
      <c r="B39" t="s">
        <v>75</v>
      </c>
      <c r="C39" t="s">
        <v>271</v>
      </c>
      <c r="D39">
        <v>2.09044E-2</v>
      </c>
      <c r="H39" t="s">
        <v>284</v>
      </c>
      <c r="I39" t="s">
        <v>84</v>
      </c>
      <c r="J39" t="s">
        <v>264</v>
      </c>
      <c r="K39" s="2">
        <v>4.7337099999999999E-6</v>
      </c>
      <c r="R39" t="s">
        <v>274</v>
      </c>
      <c r="S39" t="s">
        <v>76</v>
      </c>
      <c r="T39">
        <v>13724.3</v>
      </c>
    </row>
    <row r="40" spans="1:20" x14ac:dyDescent="0.3">
      <c r="A40" t="s">
        <v>299</v>
      </c>
      <c r="B40" t="s">
        <v>90</v>
      </c>
      <c r="C40" t="s">
        <v>271</v>
      </c>
      <c r="D40">
        <v>9.1021000000000005E-2</v>
      </c>
      <c r="H40" t="s">
        <v>300</v>
      </c>
      <c r="I40" t="s">
        <v>84</v>
      </c>
      <c r="J40" t="s">
        <v>264</v>
      </c>
      <c r="K40" s="2">
        <v>4.5495000000000002E-6</v>
      </c>
      <c r="R40" t="s">
        <v>274</v>
      </c>
      <c r="S40" t="s">
        <v>77</v>
      </c>
      <c r="T40">
        <v>12108.7</v>
      </c>
    </row>
    <row r="41" spans="1:20" x14ac:dyDescent="0.3">
      <c r="A41" t="s">
        <v>298</v>
      </c>
      <c r="B41" t="s">
        <v>90</v>
      </c>
      <c r="C41" t="s">
        <v>271</v>
      </c>
      <c r="D41">
        <v>5.2415300000000003E-3</v>
      </c>
      <c r="H41" t="s">
        <v>269</v>
      </c>
      <c r="I41" t="s">
        <v>84</v>
      </c>
      <c r="J41" t="s">
        <v>264</v>
      </c>
      <c r="K41" s="2">
        <v>4.4249699999999996E-6</v>
      </c>
      <c r="R41" t="s">
        <v>274</v>
      </c>
      <c r="S41" t="s">
        <v>78</v>
      </c>
      <c r="T41">
        <v>5634.28</v>
      </c>
    </row>
    <row r="42" spans="1:20" x14ac:dyDescent="0.3">
      <c r="A42" t="s">
        <v>298</v>
      </c>
      <c r="B42" t="s">
        <v>97</v>
      </c>
      <c r="C42" t="s">
        <v>271</v>
      </c>
      <c r="D42">
        <v>8870.43</v>
      </c>
      <c r="H42" t="s">
        <v>299</v>
      </c>
      <c r="I42" t="s">
        <v>84</v>
      </c>
      <c r="J42" t="s">
        <v>264</v>
      </c>
      <c r="K42" s="2">
        <v>4.3822000000000002E-6</v>
      </c>
      <c r="R42" t="s">
        <v>274</v>
      </c>
      <c r="S42" t="s">
        <v>81</v>
      </c>
      <c r="T42">
        <v>3149.98</v>
      </c>
    </row>
    <row r="43" spans="1:20" x14ac:dyDescent="0.3">
      <c r="A43" t="s">
        <v>291</v>
      </c>
      <c r="B43" t="s">
        <v>75</v>
      </c>
      <c r="C43" t="s">
        <v>271</v>
      </c>
      <c r="D43">
        <v>1.53705E-2</v>
      </c>
      <c r="H43" t="s">
        <v>285</v>
      </c>
      <c r="I43" t="s">
        <v>84</v>
      </c>
      <c r="J43" t="s">
        <v>264</v>
      </c>
      <c r="K43" s="2">
        <v>4.0898100000000001E-6</v>
      </c>
      <c r="R43" t="s">
        <v>274</v>
      </c>
      <c r="S43" t="s">
        <v>82</v>
      </c>
      <c r="T43">
        <v>23684.9</v>
      </c>
    </row>
    <row r="44" spans="1:20" x14ac:dyDescent="0.3">
      <c r="A44" t="s">
        <v>291</v>
      </c>
      <c r="B44" t="s">
        <v>90</v>
      </c>
      <c r="C44" t="s">
        <v>271</v>
      </c>
      <c r="D44">
        <v>0.106666</v>
      </c>
      <c r="H44" t="s">
        <v>298</v>
      </c>
      <c r="I44" t="s">
        <v>100</v>
      </c>
      <c r="J44" t="s">
        <v>264</v>
      </c>
      <c r="K44" s="2">
        <v>3.9251599999999999E-6</v>
      </c>
      <c r="R44" t="s">
        <v>274</v>
      </c>
      <c r="S44" t="s">
        <v>83</v>
      </c>
      <c r="T44">
        <v>93.950699999999998</v>
      </c>
    </row>
    <row r="45" spans="1:20" x14ac:dyDescent="0.3">
      <c r="H45" t="s">
        <v>301</v>
      </c>
      <c r="I45" t="s">
        <v>104</v>
      </c>
      <c r="J45" t="s">
        <v>264</v>
      </c>
      <c r="K45" s="2">
        <v>3.9198400000000004E-6</v>
      </c>
      <c r="R45" t="s">
        <v>274</v>
      </c>
      <c r="S45" t="s">
        <v>84</v>
      </c>
      <c r="T45">
        <v>117338</v>
      </c>
    </row>
    <row r="46" spans="1:20" x14ac:dyDescent="0.3">
      <c r="H46" t="s">
        <v>263</v>
      </c>
      <c r="I46" t="s">
        <v>77</v>
      </c>
      <c r="J46" t="s">
        <v>264</v>
      </c>
      <c r="K46" s="2">
        <v>3.77786E-6</v>
      </c>
      <c r="R46" t="s">
        <v>274</v>
      </c>
      <c r="S46" t="s">
        <v>88</v>
      </c>
      <c r="T46">
        <v>1992.08</v>
      </c>
    </row>
    <row r="47" spans="1:20" x14ac:dyDescent="0.3">
      <c r="H47" t="s">
        <v>289</v>
      </c>
      <c r="I47" t="s">
        <v>82</v>
      </c>
      <c r="J47" t="s">
        <v>264</v>
      </c>
      <c r="K47" s="2">
        <v>3.4636600000000001E-6</v>
      </c>
      <c r="R47" t="s">
        <v>274</v>
      </c>
      <c r="S47" t="s">
        <v>89</v>
      </c>
      <c r="T47">
        <v>9176.26</v>
      </c>
    </row>
    <row r="48" spans="1:20" x14ac:dyDescent="0.3">
      <c r="H48" t="s">
        <v>270</v>
      </c>
      <c r="I48" t="s">
        <v>76</v>
      </c>
      <c r="J48" t="s">
        <v>264</v>
      </c>
      <c r="K48" s="2">
        <v>3.4015E-6</v>
      </c>
      <c r="R48" t="s">
        <v>274</v>
      </c>
      <c r="S48" t="s">
        <v>93</v>
      </c>
      <c r="T48">
        <v>212.011</v>
      </c>
    </row>
    <row r="49" spans="8:20" x14ac:dyDescent="0.3">
      <c r="H49" t="s">
        <v>266</v>
      </c>
      <c r="I49" t="s">
        <v>89</v>
      </c>
      <c r="J49" t="s">
        <v>264</v>
      </c>
      <c r="K49" s="2">
        <v>3.3121399999999999E-6</v>
      </c>
      <c r="R49" t="s">
        <v>274</v>
      </c>
      <c r="S49" t="s">
        <v>96</v>
      </c>
      <c r="T49">
        <v>3835.98</v>
      </c>
    </row>
    <row r="50" spans="8:20" x14ac:dyDescent="0.3">
      <c r="H50" t="s">
        <v>302</v>
      </c>
      <c r="I50" t="s">
        <v>84</v>
      </c>
      <c r="J50" t="s">
        <v>264</v>
      </c>
      <c r="K50" s="2">
        <v>3.3005E-6</v>
      </c>
      <c r="R50" t="s">
        <v>274</v>
      </c>
      <c r="S50" t="s">
        <v>102</v>
      </c>
      <c r="T50">
        <v>22829</v>
      </c>
    </row>
    <row r="51" spans="8:20" x14ac:dyDescent="0.3">
      <c r="H51" t="s">
        <v>303</v>
      </c>
      <c r="I51" t="s">
        <v>91</v>
      </c>
      <c r="J51" t="s">
        <v>264</v>
      </c>
      <c r="K51" s="2">
        <v>3.2506599999999998E-6</v>
      </c>
      <c r="R51" t="s">
        <v>273</v>
      </c>
      <c r="S51" t="s">
        <v>76</v>
      </c>
      <c r="T51">
        <v>16645.400000000001</v>
      </c>
    </row>
    <row r="52" spans="8:20" x14ac:dyDescent="0.3">
      <c r="H52" t="s">
        <v>274</v>
      </c>
      <c r="I52" t="s">
        <v>82</v>
      </c>
      <c r="J52" t="s">
        <v>264</v>
      </c>
      <c r="K52" s="2">
        <v>3.1514399999999998E-6</v>
      </c>
      <c r="R52" t="s">
        <v>273</v>
      </c>
      <c r="S52" t="s">
        <v>77</v>
      </c>
      <c r="T52">
        <v>7871.42</v>
      </c>
    </row>
    <row r="53" spans="8:20" x14ac:dyDescent="0.3">
      <c r="H53" t="s">
        <v>280</v>
      </c>
      <c r="I53" t="s">
        <v>82</v>
      </c>
      <c r="J53" t="s">
        <v>264</v>
      </c>
      <c r="K53" s="2">
        <v>3.0767300000000001E-6</v>
      </c>
      <c r="R53" t="s">
        <v>273</v>
      </c>
      <c r="S53" t="s">
        <v>78</v>
      </c>
      <c r="T53">
        <v>6788.44</v>
      </c>
    </row>
    <row r="54" spans="8:20" x14ac:dyDescent="0.3">
      <c r="H54" t="s">
        <v>267</v>
      </c>
      <c r="I54" t="s">
        <v>84</v>
      </c>
      <c r="J54" t="s">
        <v>264</v>
      </c>
      <c r="K54" s="2">
        <v>3.06574E-6</v>
      </c>
      <c r="R54" t="s">
        <v>273</v>
      </c>
      <c r="S54" t="s">
        <v>81</v>
      </c>
      <c r="T54">
        <v>3818.98</v>
      </c>
    </row>
    <row r="55" spans="8:20" x14ac:dyDescent="0.3">
      <c r="H55" t="s">
        <v>304</v>
      </c>
      <c r="I55" t="s">
        <v>101</v>
      </c>
      <c r="J55" t="s">
        <v>264</v>
      </c>
      <c r="K55" s="2">
        <v>2.8319700000000002E-6</v>
      </c>
      <c r="R55" t="s">
        <v>273</v>
      </c>
      <c r="S55" t="s">
        <v>82</v>
      </c>
      <c r="T55">
        <v>48610.8</v>
      </c>
    </row>
    <row r="56" spans="8:20" x14ac:dyDescent="0.3">
      <c r="H56" t="s">
        <v>263</v>
      </c>
      <c r="I56" t="s">
        <v>84</v>
      </c>
      <c r="J56" t="s">
        <v>264</v>
      </c>
      <c r="K56" s="2">
        <v>2.7765699999999998E-6</v>
      </c>
      <c r="R56" t="s">
        <v>273</v>
      </c>
      <c r="S56" t="s">
        <v>83</v>
      </c>
      <c r="T56">
        <v>112.941</v>
      </c>
    </row>
    <row r="57" spans="8:20" x14ac:dyDescent="0.3">
      <c r="H57" t="s">
        <v>287</v>
      </c>
      <c r="I57" t="s">
        <v>77</v>
      </c>
      <c r="J57" t="s">
        <v>264</v>
      </c>
      <c r="K57" s="2">
        <v>2.76576E-6</v>
      </c>
      <c r="R57" t="s">
        <v>273</v>
      </c>
      <c r="S57" t="s">
        <v>84</v>
      </c>
      <c r="T57">
        <v>186585</v>
      </c>
    </row>
    <row r="58" spans="8:20" x14ac:dyDescent="0.3">
      <c r="H58" t="s">
        <v>297</v>
      </c>
      <c r="I58" t="s">
        <v>84</v>
      </c>
      <c r="J58" t="s">
        <v>264</v>
      </c>
      <c r="K58" s="2">
        <v>2.66031E-6</v>
      </c>
      <c r="R58" t="s">
        <v>273</v>
      </c>
      <c r="S58" t="s">
        <v>88</v>
      </c>
      <c r="T58">
        <v>2409.1</v>
      </c>
    </row>
    <row r="59" spans="8:20" x14ac:dyDescent="0.3">
      <c r="H59" t="s">
        <v>280</v>
      </c>
      <c r="I59" t="s">
        <v>76</v>
      </c>
      <c r="J59" t="s">
        <v>264</v>
      </c>
      <c r="K59" s="2">
        <v>2.4752200000000002E-6</v>
      </c>
      <c r="R59" t="s">
        <v>273</v>
      </c>
      <c r="S59" t="s">
        <v>89</v>
      </c>
      <c r="T59">
        <v>11135.3</v>
      </c>
    </row>
    <row r="60" spans="8:20" x14ac:dyDescent="0.3">
      <c r="H60" t="s">
        <v>270</v>
      </c>
      <c r="I60" t="s">
        <v>89</v>
      </c>
      <c r="J60" t="s">
        <v>264</v>
      </c>
      <c r="K60" s="2">
        <v>2.3839799999999998E-6</v>
      </c>
      <c r="R60" t="s">
        <v>273</v>
      </c>
      <c r="S60" t="s">
        <v>93</v>
      </c>
      <c r="T60">
        <v>397.02199999999999</v>
      </c>
    </row>
    <row r="61" spans="8:20" x14ac:dyDescent="0.3">
      <c r="H61" t="s">
        <v>270</v>
      </c>
      <c r="I61" t="s">
        <v>82</v>
      </c>
      <c r="J61" t="s">
        <v>264</v>
      </c>
      <c r="K61" s="2">
        <v>2.3706100000000001E-6</v>
      </c>
      <c r="R61" t="s">
        <v>273</v>
      </c>
      <c r="S61" t="s">
        <v>96</v>
      </c>
      <c r="T61">
        <v>4698.9799999999996</v>
      </c>
    </row>
    <row r="62" spans="8:20" x14ac:dyDescent="0.3">
      <c r="H62" t="s">
        <v>296</v>
      </c>
      <c r="I62" t="s">
        <v>102</v>
      </c>
      <c r="J62" t="s">
        <v>264</v>
      </c>
      <c r="K62" s="2">
        <v>2.3699099999999998E-6</v>
      </c>
      <c r="R62" t="s">
        <v>273</v>
      </c>
      <c r="S62" t="s">
        <v>102</v>
      </c>
      <c r="T62">
        <v>34480.9</v>
      </c>
    </row>
    <row r="63" spans="8:20" x14ac:dyDescent="0.3">
      <c r="H63" t="s">
        <v>305</v>
      </c>
      <c r="I63" t="s">
        <v>84</v>
      </c>
      <c r="J63" t="s">
        <v>264</v>
      </c>
      <c r="K63" s="2">
        <v>2.3520600000000001E-6</v>
      </c>
      <c r="R63" t="s">
        <v>278</v>
      </c>
      <c r="S63" t="s">
        <v>76</v>
      </c>
      <c r="T63">
        <v>8615.2000000000007</v>
      </c>
    </row>
    <row r="64" spans="8:20" x14ac:dyDescent="0.3">
      <c r="H64" t="s">
        <v>298</v>
      </c>
      <c r="I64" t="s">
        <v>76</v>
      </c>
      <c r="J64" t="s">
        <v>264</v>
      </c>
      <c r="K64" s="2">
        <v>2.2174000000000001E-6</v>
      </c>
      <c r="R64" t="s">
        <v>278</v>
      </c>
      <c r="S64" t="s">
        <v>77</v>
      </c>
      <c r="T64">
        <v>3138.97</v>
      </c>
    </row>
    <row r="65" spans="8:20" x14ac:dyDescent="0.3">
      <c r="H65" t="s">
        <v>273</v>
      </c>
      <c r="I65" t="s">
        <v>76</v>
      </c>
      <c r="J65" t="s">
        <v>264</v>
      </c>
      <c r="K65" s="2">
        <v>2.16934E-6</v>
      </c>
      <c r="R65" t="s">
        <v>278</v>
      </c>
      <c r="S65" t="s">
        <v>78</v>
      </c>
      <c r="T65">
        <v>3263.02</v>
      </c>
    </row>
    <row r="66" spans="8:20" x14ac:dyDescent="0.3">
      <c r="H66" t="s">
        <v>306</v>
      </c>
      <c r="I66" t="s">
        <v>101</v>
      </c>
      <c r="J66" t="s">
        <v>264</v>
      </c>
      <c r="K66" s="2">
        <v>2.0963900000000001E-6</v>
      </c>
      <c r="R66" t="s">
        <v>278</v>
      </c>
      <c r="S66" t="s">
        <v>81</v>
      </c>
      <c r="T66">
        <v>1872.99</v>
      </c>
    </row>
    <row r="67" spans="8:20" x14ac:dyDescent="0.3">
      <c r="H67" t="s">
        <v>282</v>
      </c>
      <c r="I67" t="s">
        <v>76</v>
      </c>
      <c r="J67" t="s">
        <v>264</v>
      </c>
      <c r="K67" s="2">
        <v>2.0912699999999998E-6</v>
      </c>
      <c r="R67" t="s">
        <v>278</v>
      </c>
      <c r="S67" t="s">
        <v>82</v>
      </c>
      <c r="T67">
        <v>41650.9</v>
      </c>
    </row>
    <row r="68" spans="8:20" x14ac:dyDescent="0.3">
      <c r="H68" t="s">
        <v>286</v>
      </c>
      <c r="I68" t="s">
        <v>82</v>
      </c>
      <c r="J68" t="s">
        <v>264</v>
      </c>
      <c r="K68" s="2">
        <v>2.0822000000000002E-6</v>
      </c>
      <c r="R68" t="s">
        <v>278</v>
      </c>
      <c r="S68" t="s">
        <v>83</v>
      </c>
      <c r="T68">
        <v>56.970100000000002</v>
      </c>
    </row>
    <row r="69" spans="8:20" x14ac:dyDescent="0.3">
      <c r="H69" t="s">
        <v>280</v>
      </c>
      <c r="I69" t="s">
        <v>77</v>
      </c>
      <c r="J69" t="s">
        <v>264</v>
      </c>
      <c r="K69" s="2">
        <v>2.0446299999999999E-6</v>
      </c>
      <c r="R69" t="s">
        <v>278</v>
      </c>
      <c r="S69" t="s">
        <v>84</v>
      </c>
      <c r="T69">
        <v>122418</v>
      </c>
    </row>
    <row r="70" spans="8:20" x14ac:dyDescent="0.3">
      <c r="H70" t="s">
        <v>291</v>
      </c>
      <c r="I70" t="s">
        <v>76</v>
      </c>
      <c r="J70" t="s">
        <v>264</v>
      </c>
      <c r="K70" s="2">
        <v>2.0006500000000001E-6</v>
      </c>
      <c r="R70" t="s">
        <v>278</v>
      </c>
      <c r="S70" t="s">
        <v>88</v>
      </c>
      <c r="T70">
        <v>1230.05</v>
      </c>
    </row>
    <row r="71" spans="8:20" x14ac:dyDescent="0.3">
      <c r="H71" t="s">
        <v>295</v>
      </c>
      <c r="I71" t="s">
        <v>84</v>
      </c>
      <c r="J71" t="s">
        <v>264</v>
      </c>
      <c r="K71" s="2">
        <v>1.97478E-6</v>
      </c>
      <c r="R71" t="s">
        <v>278</v>
      </c>
      <c r="S71" t="s">
        <v>89</v>
      </c>
      <c r="T71">
        <v>5520.16</v>
      </c>
    </row>
    <row r="72" spans="8:20" x14ac:dyDescent="0.3">
      <c r="H72" t="s">
        <v>288</v>
      </c>
      <c r="I72" t="s">
        <v>84</v>
      </c>
      <c r="J72" t="s">
        <v>264</v>
      </c>
      <c r="K72" s="2">
        <v>1.94339E-6</v>
      </c>
      <c r="R72" t="s">
        <v>278</v>
      </c>
      <c r="S72" t="s">
        <v>93</v>
      </c>
      <c r="T72">
        <v>515.02800000000002</v>
      </c>
    </row>
    <row r="73" spans="8:20" x14ac:dyDescent="0.3">
      <c r="H73" t="s">
        <v>278</v>
      </c>
      <c r="I73" t="s">
        <v>102</v>
      </c>
      <c r="J73" t="s">
        <v>264</v>
      </c>
      <c r="K73" s="2">
        <v>1.9139099999999999E-6</v>
      </c>
      <c r="R73" t="s">
        <v>278</v>
      </c>
      <c r="S73" t="s">
        <v>96</v>
      </c>
      <c r="T73">
        <v>2458.9899999999998</v>
      </c>
    </row>
    <row r="74" spans="8:20" x14ac:dyDescent="0.3">
      <c r="H74" t="s">
        <v>266</v>
      </c>
      <c r="I74" t="s">
        <v>77</v>
      </c>
      <c r="J74" t="s">
        <v>264</v>
      </c>
      <c r="K74" s="2">
        <v>1.9091000000000001E-6</v>
      </c>
      <c r="R74" t="s">
        <v>278</v>
      </c>
      <c r="S74" t="s">
        <v>102</v>
      </c>
      <c r="T74">
        <v>10313</v>
      </c>
    </row>
    <row r="75" spans="8:20" x14ac:dyDescent="0.3">
      <c r="H75" t="s">
        <v>287</v>
      </c>
      <c r="I75" t="s">
        <v>84</v>
      </c>
      <c r="J75" t="s">
        <v>264</v>
      </c>
      <c r="K75" s="2">
        <v>1.86596E-6</v>
      </c>
      <c r="R75" t="s">
        <v>263</v>
      </c>
      <c r="S75" t="s">
        <v>76</v>
      </c>
      <c r="T75">
        <v>739.01800000000003</v>
      </c>
    </row>
    <row r="76" spans="8:20" x14ac:dyDescent="0.3">
      <c r="H76" t="s">
        <v>284</v>
      </c>
      <c r="I76" t="s">
        <v>102</v>
      </c>
      <c r="J76" t="s">
        <v>264</v>
      </c>
      <c r="K76" s="2">
        <v>1.8353799999999999E-6</v>
      </c>
      <c r="R76" t="s">
        <v>263</v>
      </c>
      <c r="S76" t="s">
        <v>77</v>
      </c>
      <c r="T76">
        <v>28720.799999999999</v>
      </c>
    </row>
    <row r="77" spans="8:20" x14ac:dyDescent="0.3">
      <c r="H77" t="s">
        <v>274</v>
      </c>
      <c r="I77" t="s">
        <v>76</v>
      </c>
      <c r="J77" t="s">
        <v>264</v>
      </c>
      <c r="K77" s="2">
        <v>1.7528500000000001E-6</v>
      </c>
      <c r="R77" t="s">
        <v>263</v>
      </c>
      <c r="S77" t="s">
        <v>78</v>
      </c>
      <c r="T77">
        <v>302.279</v>
      </c>
    </row>
    <row r="78" spans="8:20" x14ac:dyDescent="0.3">
      <c r="H78" t="s">
        <v>266</v>
      </c>
      <c r="I78" t="s">
        <v>78</v>
      </c>
      <c r="J78" t="s">
        <v>264</v>
      </c>
      <c r="K78" s="2">
        <v>1.70234E-6</v>
      </c>
      <c r="R78" t="s">
        <v>263</v>
      </c>
      <c r="S78" t="s">
        <v>81</v>
      </c>
      <c r="T78">
        <v>168.999</v>
      </c>
    </row>
    <row r="79" spans="8:20" x14ac:dyDescent="0.3">
      <c r="H79" t="s">
        <v>280</v>
      </c>
      <c r="I79" t="s">
        <v>89</v>
      </c>
      <c r="J79" t="s">
        <v>264</v>
      </c>
      <c r="K79" s="2">
        <v>1.6985999999999999E-6</v>
      </c>
      <c r="R79" t="s">
        <v>263</v>
      </c>
      <c r="S79" t="s">
        <v>82</v>
      </c>
      <c r="T79">
        <v>5633.98</v>
      </c>
    </row>
    <row r="80" spans="8:20" x14ac:dyDescent="0.3">
      <c r="H80" t="s">
        <v>282</v>
      </c>
      <c r="I80" t="s">
        <v>82</v>
      </c>
      <c r="J80" t="s">
        <v>264</v>
      </c>
      <c r="K80" s="2">
        <v>1.69643E-6</v>
      </c>
      <c r="R80" t="s">
        <v>263</v>
      </c>
      <c r="S80" t="s">
        <v>83</v>
      </c>
      <c r="T80">
        <v>4.9973799999999997</v>
      </c>
    </row>
    <row r="81" spans="8:20" x14ac:dyDescent="0.3">
      <c r="H81" t="s">
        <v>269</v>
      </c>
      <c r="I81" t="s">
        <v>97</v>
      </c>
      <c r="J81" t="s">
        <v>264</v>
      </c>
      <c r="K81" s="2">
        <v>1.68965E-6</v>
      </c>
      <c r="R81" t="s">
        <v>263</v>
      </c>
      <c r="S81" t="s">
        <v>84</v>
      </c>
      <c r="T81">
        <v>24149.5</v>
      </c>
    </row>
    <row r="82" spans="8:20" x14ac:dyDescent="0.3">
      <c r="H82" t="s">
        <v>291</v>
      </c>
      <c r="I82" t="s">
        <v>77</v>
      </c>
      <c r="J82" t="s">
        <v>264</v>
      </c>
      <c r="K82" s="2">
        <v>1.6574800000000001E-6</v>
      </c>
      <c r="R82" t="s">
        <v>263</v>
      </c>
      <c r="S82" t="s">
        <v>88</v>
      </c>
      <c r="T82">
        <v>107.004</v>
      </c>
    </row>
    <row r="83" spans="8:20" x14ac:dyDescent="0.3">
      <c r="H83" t="s">
        <v>267</v>
      </c>
      <c r="I83" t="s">
        <v>77</v>
      </c>
      <c r="J83" t="s">
        <v>264</v>
      </c>
      <c r="K83" s="2">
        <v>1.65556E-6</v>
      </c>
      <c r="R83" t="s">
        <v>263</v>
      </c>
      <c r="S83" t="s">
        <v>89</v>
      </c>
      <c r="T83">
        <v>494.01400000000001</v>
      </c>
    </row>
    <row r="84" spans="8:20" x14ac:dyDescent="0.3">
      <c r="H84" t="s">
        <v>289</v>
      </c>
      <c r="I84" t="s">
        <v>76</v>
      </c>
      <c r="J84" t="s">
        <v>264</v>
      </c>
      <c r="K84" s="2">
        <v>1.62844E-6</v>
      </c>
      <c r="R84" t="s">
        <v>263</v>
      </c>
      <c r="S84" t="s">
        <v>93</v>
      </c>
      <c r="T84">
        <v>5781.31</v>
      </c>
    </row>
    <row r="85" spans="8:20" x14ac:dyDescent="0.3">
      <c r="H85" t="s">
        <v>274</v>
      </c>
      <c r="I85" t="s">
        <v>77</v>
      </c>
      <c r="J85" t="s">
        <v>264</v>
      </c>
      <c r="K85" s="2">
        <v>1.61618E-6</v>
      </c>
      <c r="R85" t="s">
        <v>263</v>
      </c>
      <c r="S85" t="s">
        <v>96</v>
      </c>
      <c r="T85">
        <v>207.999</v>
      </c>
    </row>
    <row r="86" spans="8:20" x14ac:dyDescent="0.3">
      <c r="H86" t="s">
        <v>299</v>
      </c>
      <c r="I86" t="s">
        <v>76</v>
      </c>
      <c r="J86" t="s">
        <v>264</v>
      </c>
      <c r="K86" s="2">
        <v>1.6161300000000001E-6</v>
      </c>
      <c r="R86" t="s">
        <v>263</v>
      </c>
      <c r="S86" t="s">
        <v>97</v>
      </c>
      <c r="T86">
        <v>12333.3</v>
      </c>
    </row>
    <row r="87" spans="8:20" x14ac:dyDescent="0.3">
      <c r="H87" t="s">
        <v>307</v>
      </c>
      <c r="I87" t="s">
        <v>104</v>
      </c>
      <c r="J87" t="s">
        <v>264</v>
      </c>
      <c r="K87" s="2">
        <v>1.5674799999999999E-6</v>
      </c>
      <c r="R87" t="s">
        <v>263</v>
      </c>
      <c r="S87" t="s">
        <v>102</v>
      </c>
      <c r="T87">
        <v>1571</v>
      </c>
    </row>
    <row r="88" spans="8:20" x14ac:dyDescent="0.3">
      <c r="H88" t="s">
        <v>308</v>
      </c>
      <c r="I88" t="s">
        <v>80</v>
      </c>
      <c r="J88" t="s">
        <v>264</v>
      </c>
      <c r="K88" s="2">
        <v>1.53504E-6</v>
      </c>
      <c r="R88" t="s">
        <v>282</v>
      </c>
      <c r="S88" t="s">
        <v>76</v>
      </c>
      <c r="T88">
        <v>16450.400000000001</v>
      </c>
    </row>
    <row r="89" spans="8:20" x14ac:dyDescent="0.3">
      <c r="H89" t="s">
        <v>298</v>
      </c>
      <c r="I89" t="s">
        <v>89</v>
      </c>
      <c r="J89" t="s">
        <v>264</v>
      </c>
      <c r="K89" s="2">
        <v>1.5281700000000001E-6</v>
      </c>
      <c r="R89" t="s">
        <v>282</v>
      </c>
      <c r="S89" t="s">
        <v>77</v>
      </c>
      <c r="T89">
        <v>3001.92</v>
      </c>
    </row>
    <row r="90" spans="8:20" x14ac:dyDescent="0.3">
      <c r="H90" t="s">
        <v>284</v>
      </c>
      <c r="I90" t="s">
        <v>76</v>
      </c>
      <c r="J90" t="s">
        <v>264</v>
      </c>
      <c r="K90" s="2">
        <v>1.51811E-6</v>
      </c>
      <c r="R90" t="s">
        <v>282</v>
      </c>
      <c r="S90" t="s">
        <v>78</v>
      </c>
      <c r="T90">
        <v>6766.27</v>
      </c>
    </row>
    <row r="91" spans="8:20" x14ac:dyDescent="0.3">
      <c r="H91" t="s">
        <v>263</v>
      </c>
      <c r="I91" t="s">
        <v>93</v>
      </c>
      <c r="J91" t="s">
        <v>264</v>
      </c>
      <c r="K91" s="2">
        <v>1.5129500000000001E-6</v>
      </c>
      <c r="R91" t="s">
        <v>282</v>
      </c>
      <c r="S91" t="s">
        <v>81</v>
      </c>
      <c r="T91">
        <v>3781.98</v>
      </c>
    </row>
    <row r="92" spans="8:20" x14ac:dyDescent="0.3">
      <c r="H92" t="s">
        <v>270</v>
      </c>
      <c r="I92" t="s">
        <v>78</v>
      </c>
      <c r="J92" t="s">
        <v>264</v>
      </c>
      <c r="K92" s="2">
        <v>1.50763E-6</v>
      </c>
      <c r="R92" t="s">
        <v>282</v>
      </c>
      <c r="S92" t="s">
        <v>82</v>
      </c>
      <c r="T92">
        <v>12580</v>
      </c>
    </row>
    <row r="93" spans="8:20" x14ac:dyDescent="0.3">
      <c r="H93" t="s">
        <v>273</v>
      </c>
      <c r="I93" t="s">
        <v>89</v>
      </c>
      <c r="J93" t="s">
        <v>264</v>
      </c>
      <c r="K93" s="2">
        <v>1.47736E-6</v>
      </c>
      <c r="R93" t="s">
        <v>282</v>
      </c>
      <c r="S93" t="s">
        <v>83</v>
      </c>
      <c r="T93">
        <v>112.941</v>
      </c>
    </row>
    <row r="94" spans="8:20" x14ac:dyDescent="0.3">
      <c r="H94" t="s">
        <v>282</v>
      </c>
      <c r="I94" t="s">
        <v>89</v>
      </c>
      <c r="J94" t="s">
        <v>264</v>
      </c>
      <c r="K94" s="2">
        <v>1.4376800000000001E-6</v>
      </c>
      <c r="R94" t="s">
        <v>282</v>
      </c>
      <c r="S94" t="s">
        <v>84</v>
      </c>
      <c r="T94">
        <v>90309.3</v>
      </c>
    </row>
    <row r="95" spans="8:20" x14ac:dyDescent="0.3">
      <c r="H95" t="s">
        <v>302</v>
      </c>
      <c r="I95" t="s">
        <v>76</v>
      </c>
      <c r="J95" t="s">
        <v>264</v>
      </c>
      <c r="K95" s="2">
        <v>1.40976E-6</v>
      </c>
      <c r="R95" t="s">
        <v>282</v>
      </c>
      <c r="S95" t="s">
        <v>88</v>
      </c>
      <c r="T95">
        <v>2388.1</v>
      </c>
    </row>
    <row r="96" spans="8:20" x14ac:dyDescent="0.3">
      <c r="H96" t="s">
        <v>269</v>
      </c>
      <c r="I96" t="s">
        <v>76</v>
      </c>
      <c r="J96" t="s">
        <v>264</v>
      </c>
      <c r="K96" s="2">
        <v>1.4009100000000001E-6</v>
      </c>
      <c r="R96" t="s">
        <v>282</v>
      </c>
      <c r="S96" t="s">
        <v>89</v>
      </c>
      <c r="T96">
        <v>11014.3</v>
      </c>
    </row>
    <row r="97" spans="8:20" x14ac:dyDescent="0.3">
      <c r="H97" t="s">
        <v>298</v>
      </c>
      <c r="I97" t="s">
        <v>77</v>
      </c>
      <c r="J97" t="s">
        <v>264</v>
      </c>
      <c r="K97" s="2">
        <v>1.38505E-6</v>
      </c>
      <c r="R97" t="s">
        <v>282</v>
      </c>
      <c r="S97" t="s">
        <v>93</v>
      </c>
      <c r="T97">
        <v>697.03800000000001</v>
      </c>
    </row>
    <row r="98" spans="8:20" x14ac:dyDescent="0.3">
      <c r="H98" t="s">
        <v>291</v>
      </c>
      <c r="I98" t="s">
        <v>89</v>
      </c>
      <c r="J98" t="s">
        <v>264</v>
      </c>
      <c r="K98" s="2">
        <v>1.3747299999999999E-6</v>
      </c>
      <c r="R98" t="s">
        <v>282</v>
      </c>
      <c r="S98" t="s">
        <v>96</v>
      </c>
      <c r="T98">
        <v>4599.9799999999996</v>
      </c>
    </row>
    <row r="99" spans="8:20" x14ac:dyDescent="0.3">
      <c r="H99" t="s">
        <v>286</v>
      </c>
      <c r="I99" t="s">
        <v>76</v>
      </c>
      <c r="J99" t="s">
        <v>264</v>
      </c>
      <c r="K99" s="2">
        <v>1.36552E-6</v>
      </c>
      <c r="R99" t="s">
        <v>282</v>
      </c>
      <c r="S99" t="s">
        <v>102</v>
      </c>
      <c r="T99">
        <v>5072.99</v>
      </c>
    </row>
    <row r="100" spans="8:20" x14ac:dyDescent="0.3">
      <c r="H100" t="s">
        <v>309</v>
      </c>
      <c r="I100" t="s">
        <v>95</v>
      </c>
      <c r="J100" t="s">
        <v>264</v>
      </c>
      <c r="K100" s="2">
        <v>1.3081799999999999E-6</v>
      </c>
      <c r="R100" t="s">
        <v>284</v>
      </c>
      <c r="S100" t="s">
        <v>76</v>
      </c>
      <c r="T100">
        <v>11779.3</v>
      </c>
    </row>
    <row r="101" spans="8:20" x14ac:dyDescent="0.3">
      <c r="H101" t="s">
        <v>291</v>
      </c>
      <c r="I101" t="s">
        <v>82</v>
      </c>
      <c r="J101" t="s">
        <v>264</v>
      </c>
      <c r="K101" s="2">
        <v>1.2955900000000001E-6</v>
      </c>
      <c r="R101" t="s">
        <v>284</v>
      </c>
      <c r="S101" t="s">
        <v>77</v>
      </c>
      <c r="T101">
        <v>2050.63</v>
      </c>
    </row>
    <row r="102" spans="8:20" x14ac:dyDescent="0.3">
      <c r="H102" t="s">
        <v>284</v>
      </c>
      <c r="I102" t="s">
        <v>82</v>
      </c>
      <c r="J102" t="s">
        <v>264</v>
      </c>
      <c r="K102" s="2">
        <v>1.2755699999999999E-6</v>
      </c>
      <c r="R102" t="s">
        <v>284</v>
      </c>
      <c r="S102" t="s">
        <v>78</v>
      </c>
      <c r="T102">
        <v>4479.2299999999996</v>
      </c>
    </row>
    <row r="103" spans="8:20" x14ac:dyDescent="0.3">
      <c r="H103" t="s">
        <v>300</v>
      </c>
      <c r="I103" t="s">
        <v>77</v>
      </c>
      <c r="J103" t="s">
        <v>264</v>
      </c>
      <c r="K103" s="2">
        <v>1.2354399999999999E-6</v>
      </c>
      <c r="R103" t="s">
        <v>284</v>
      </c>
      <c r="S103" t="s">
        <v>81</v>
      </c>
      <c r="T103">
        <v>2626.99</v>
      </c>
    </row>
    <row r="104" spans="8:20" x14ac:dyDescent="0.3">
      <c r="H104" t="s">
        <v>274</v>
      </c>
      <c r="I104" t="s">
        <v>89</v>
      </c>
      <c r="J104" t="s">
        <v>264</v>
      </c>
      <c r="K104" s="2">
        <v>1.19968E-6</v>
      </c>
      <c r="R104" t="s">
        <v>284</v>
      </c>
      <c r="S104" t="s">
        <v>82</v>
      </c>
      <c r="T104">
        <v>9479.9699999999993</v>
      </c>
    </row>
    <row r="105" spans="8:20" x14ac:dyDescent="0.3">
      <c r="H105" t="s">
        <v>299</v>
      </c>
      <c r="I105" t="s">
        <v>93</v>
      </c>
      <c r="J105" t="s">
        <v>264</v>
      </c>
      <c r="K105" s="2">
        <v>1.1935600000000001E-6</v>
      </c>
      <c r="R105" t="s">
        <v>284</v>
      </c>
      <c r="S105" t="s">
        <v>83</v>
      </c>
      <c r="T105">
        <v>76.959599999999995</v>
      </c>
    </row>
    <row r="106" spans="8:20" x14ac:dyDescent="0.3">
      <c r="H106" t="s">
        <v>310</v>
      </c>
      <c r="I106" t="s">
        <v>90</v>
      </c>
      <c r="J106" t="s">
        <v>264</v>
      </c>
      <c r="K106" s="2">
        <v>1.1653399999999999E-6</v>
      </c>
      <c r="R106" t="s">
        <v>284</v>
      </c>
      <c r="S106" t="s">
        <v>84</v>
      </c>
      <c r="T106">
        <v>47117.8</v>
      </c>
    </row>
    <row r="107" spans="8:20" x14ac:dyDescent="0.3">
      <c r="H107" t="s">
        <v>283</v>
      </c>
      <c r="I107" t="s">
        <v>76</v>
      </c>
      <c r="J107" t="s">
        <v>264</v>
      </c>
      <c r="K107" s="2">
        <v>1.14232E-6</v>
      </c>
      <c r="R107" t="s">
        <v>284</v>
      </c>
      <c r="S107" t="s">
        <v>88</v>
      </c>
      <c r="T107">
        <v>1669.07</v>
      </c>
    </row>
    <row r="108" spans="8:20" x14ac:dyDescent="0.3">
      <c r="H108" t="s">
        <v>278</v>
      </c>
      <c r="I108" t="s">
        <v>76</v>
      </c>
      <c r="J108" t="s">
        <v>264</v>
      </c>
      <c r="K108" s="2">
        <v>1.1241899999999999E-6</v>
      </c>
      <c r="R108" t="s">
        <v>284</v>
      </c>
      <c r="S108" t="s">
        <v>89</v>
      </c>
      <c r="T108">
        <v>7737.22</v>
      </c>
    </row>
    <row r="109" spans="8:20" x14ac:dyDescent="0.3">
      <c r="H109" t="s">
        <v>299</v>
      </c>
      <c r="I109" t="s">
        <v>89</v>
      </c>
      <c r="J109" t="s">
        <v>264</v>
      </c>
      <c r="K109" s="2">
        <v>1.10585E-6</v>
      </c>
      <c r="R109" t="s">
        <v>284</v>
      </c>
      <c r="S109" t="s">
        <v>96</v>
      </c>
      <c r="T109">
        <v>3501.99</v>
      </c>
    </row>
    <row r="110" spans="8:20" x14ac:dyDescent="0.3">
      <c r="H110" t="s">
        <v>289</v>
      </c>
      <c r="I110" t="s">
        <v>89</v>
      </c>
      <c r="J110" t="s">
        <v>264</v>
      </c>
      <c r="K110" s="2">
        <v>1.1022499999999999E-6</v>
      </c>
      <c r="R110" t="s">
        <v>284</v>
      </c>
      <c r="S110" t="s">
        <v>102</v>
      </c>
      <c r="T110">
        <v>9989.98</v>
      </c>
    </row>
    <row r="111" spans="8:20" x14ac:dyDescent="0.3">
      <c r="H111" t="s">
        <v>300</v>
      </c>
      <c r="I111" t="s">
        <v>76</v>
      </c>
      <c r="J111" t="s">
        <v>264</v>
      </c>
      <c r="K111" s="2">
        <v>1.08738E-6</v>
      </c>
      <c r="R111" t="s">
        <v>285</v>
      </c>
      <c r="S111" t="s">
        <v>76</v>
      </c>
      <c r="T111">
        <v>1177.03</v>
      </c>
    </row>
    <row r="112" spans="8:20" x14ac:dyDescent="0.3">
      <c r="H112" t="s">
        <v>273</v>
      </c>
      <c r="I112" t="s">
        <v>77</v>
      </c>
      <c r="J112" t="s">
        <v>264</v>
      </c>
      <c r="K112" s="2">
        <v>1.0730900000000001E-6</v>
      </c>
      <c r="R112" t="s">
        <v>285</v>
      </c>
      <c r="S112" t="s">
        <v>77</v>
      </c>
      <c r="T112">
        <v>1434.44</v>
      </c>
    </row>
    <row r="113" spans="8:20" x14ac:dyDescent="0.3">
      <c r="H113" t="s">
        <v>266</v>
      </c>
      <c r="I113" t="s">
        <v>96</v>
      </c>
      <c r="J113" t="s">
        <v>264</v>
      </c>
      <c r="K113" s="2">
        <v>1.07179E-6</v>
      </c>
      <c r="R113" t="s">
        <v>285</v>
      </c>
      <c r="S113" t="s">
        <v>78</v>
      </c>
      <c r="T113">
        <v>483.11500000000001</v>
      </c>
    </row>
    <row r="114" spans="8:20" x14ac:dyDescent="0.3">
      <c r="H114" t="s">
        <v>280</v>
      </c>
      <c r="I114" t="s">
        <v>78</v>
      </c>
      <c r="J114" t="s">
        <v>264</v>
      </c>
      <c r="K114" s="2">
        <v>1.0572499999999999E-6</v>
      </c>
      <c r="R114" t="s">
        <v>285</v>
      </c>
      <c r="S114" t="s">
        <v>81</v>
      </c>
      <c r="T114">
        <v>270.99900000000002</v>
      </c>
    </row>
    <row r="115" spans="8:20" x14ac:dyDescent="0.3">
      <c r="H115" t="s">
        <v>270</v>
      </c>
      <c r="I115" t="s">
        <v>96</v>
      </c>
      <c r="J115" t="s">
        <v>264</v>
      </c>
      <c r="K115" s="2">
        <v>1.04029E-6</v>
      </c>
      <c r="R115" t="s">
        <v>285</v>
      </c>
      <c r="S115" t="s">
        <v>82</v>
      </c>
      <c r="T115">
        <v>6232.98</v>
      </c>
    </row>
    <row r="116" spans="8:20" x14ac:dyDescent="0.3">
      <c r="H116" t="s">
        <v>295</v>
      </c>
      <c r="I116" t="s">
        <v>76</v>
      </c>
      <c r="J116" t="s">
        <v>264</v>
      </c>
      <c r="K116" s="2">
        <v>1.02603E-6</v>
      </c>
      <c r="R116" t="s">
        <v>285</v>
      </c>
      <c r="S116" t="s">
        <v>83</v>
      </c>
      <c r="T116">
        <v>7.9958</v>
      </c>
    </row>
    <row r="117" spans="8:20" x14ac:dyDescent="0.3">
      <c r="H117" t="s">
        <v>284</v>
      </c>
      <c r="I117" t="s">
        <v>89</v>
      </c>
      <c r="J117" t="s">
        <v>264</v>
      </c>
      <c r="K117" s="2">
        <v>1.01799E-6</v>
      </c>
      <c r="R117" t="s">
        <v>285</v>
      </c>
      <c r="S117" t="s">
        <v>84</v>
      </c>
      <c r="T117">
        <v>38789</v>
      </c>
    </row>
    <row r="118" spans="8:20" x14ac:dyDescent="0.3">
      <c r="H118" t="s">
        <v>311</v>
      </c>
      <c r="I118" t="s">
        <v>95</v>
      </c>
      <c r="J118" t="s">
        <v>264</v>
      </c>
      <c r="K118" s="2">
        <v>9.9214999999999989E-7</v>
      </c>
      <c r="R118" t="s">
        <v>285</v>
      </c>
      <c r="S118" t="s">
        <v>88</v>
      </c>
      <c r="T118">
        <v>171.00700000000001</v>
      </c>
    </row>
    <row r="119" spans="8:20" x14ac:dyDescent="0.3">
      <c r="H119" t="s">
        <v>283</v>
      </c>
      <c r="I119" t="s">
        <v>82</v>
      </c>
      <c r="J119" t="s">
        <v>264</v>
      </c>
      <c r="K119" s="2">
        <v>9.8643900000000001E-7</v>
      </c>
      <c r="R119" t="s">
        <v>285</v>
      </c>
      <c r="S119" t="s">
        <v>89</v>
      </c>
      <c r="T119">
        <v>788.02200000000005</v>
      </c>
    </row>
    <row r="120" spans="8:20" x14ac:dyDescent="0.3">
      <c r="H120" t="s">
        <v>302</v>
      </c>
      <c r="I120" t="s">
        <v>89</v>
      </c>
      <c r="J120" t="s">
        <v>264</v>
      </c>
      <c r="K120" s="2">
        <v>9.6157299999999992E-7</v>
      </c>
      <c r="R120" t="s">
        <v>285</v>
      </c>
      <c r="S120" t="s">
        <v>93</v>
      </c>
      <c r="T120">
        <v>2291.12</v>
      </c>
    </row>
    <row r="121" spans="8:20" x14ac:dyDescent="0.3">
      <c r="H121" t="s">
        <v>298</v>
      </c>
      <c r="I121" t="s">
        <v>78</v>
      </c>
      <c r="J121" t="s">
        <v>264</v>
      </c>
      <c r="K121" s="2">
        <v>9.5618099999999995E-7</v>
      </c>
      <c r="R121" t="s">
        <v>285</v>
      </c>
      <c r="S121" t="s">
        <v>96</v>
      </c>
      <c r="T121">
        <v>329.99900000000002</v>
      </c>
    </row>
    <row r="122" spans="8:20" x14ac:dyDescent="0.3">
      <c r="H122" t="s">
        <v>269</v>
      </c>
      <c r="I122" t="s">
        <v>89</v>
      </c>
      <c r="J122" t="s">
        <v>264</v>
      </c>
      <c r="K122" s="2">
        <v>9.5579599999999991E-7</v>
      </c>
      <c r="R122" t="s">
        <v>285</v>
      </c>
      <c r="S122" t="s">
        <v>102</v>
      </c>
      <c r="T122">
        <v>2081</v>
      </c>
    </row>
    <row r="123" spans="8:20" x14ac:dyDescent="0.3">
      <c r="H123" t="s">
        <v>286</v>
      </c>
      <c r="I123" t="s">
        <v>77</v>
      </c>
      <c r="J123" t="s">
        <v>264</v>
      </c>
      <c r="K123" s="2">
        <v>9.4454200000000001E-7</v>
      </c>
      <c r="R123" t="s">
        <v>322</v>
      </c>
      <c r="S123" t="s">
        <v>75</v>
      </c>
      <c r="T123">
        <v>1655.97</v>
      </c>
    </row>
    <row r="124" spans="8:20" x14ac:dyDescent="0.3">
      <c r="H124" t="s">
        <v>286</v>
      </c>
      <c r="I124" t="s">
        <v>89</v>
      </c>
      <c r="J124" t="s">
        <v>264</v>
      </c>
      <c r="K124" s="2">
        <v>9.3183299999999998E-7</v>
      </c>
      <c r="R124" t="s">
        <v>327</v>
      </c>
      <c r="S124" t="s">
        <v>79</v>
      </c>
      <c r="T124">
        <v>518.58699999999999</v>
      </c>
    </row>
    <row r="125" spans="8:20" x14ac:dyDescent="0.3">
      <c r="H125" t="s">
        <v>291</v>
      </c>
      <c r="I125" t="s">
        <v>93</v>
      </c>
      <c r="J125" t="s">
        <v>264</v>
      </c>
      <c r="K125" s="2">
        <v>9.2551499999999996E-7</v>
      </c>
      <c r="R125" t="s">
        <v>320</v>
      </c>
      <c r="S125" t="s">
        <v>80</v>
      </c>
      <c r="T125">
        <v>2272.9899999999998</v>
      </c>
    </row>
    <row r="126" spans="8:20" x14ac:dyDescent="0.3">
      <c r="H126" t="s">
        <v>273</v>
      </c>
      <c r="I126" t="s">
        <v>78</v>
      </c>
      <c r="J126" t="s">
        <v>264</v>
      </c>
      <c r="K126" s="2">
        <v>9.0865699999999996E-7</v>
      </c>
      <c r="R126" t="s">
        <v>317</v>
      </c>
      <c r="S126" t="s">
        <v>85</v>
      </c>
      <c r="T126">
        <v>3982.88</v>
      </c>
    </row>
    <row r="127" spans="8:20" x14ac:dyDescent="0.3">
      <c r="H127" t="s">
        <v>288</v>
      </c>
      <c r="I127" t="s">
        <v>102</v>
      </c>
      <c r="J127" t="s">
        <v>264</v>
      </c>
      <c r="K127" s="2">
        <v>8.9739899999999995E-7</v>
      </c>
      <c r="R127" t="s">
        <v>334</v>
      </c>
      <c r="S127" t="s">
        <v>86</v>
      </c>
      <c r="T127">
        <v>80.756799999999998</v>
      </c>
    </row>
    <row r="128" spans="8:20" x14ac:dyDescent="0.3">
      <c r="H128" t="s">
        <v>282</v>
      </c>
      <c r="I128" t="s">
        <v>78</v>
      </c>
      <c r="J128" t="s">
        <v>264</v>
      </c>
      <c r="K128" s="2">
        <v>8.9728099999999997E-7</v>
      </c>
      <c r="R128" t="s">
        <v>329</v>
      </c>
      <c r="S128" t="s">
        <v>87</v>
      </c>
      <c r="T128">
        <v>339.59100000000001</v>
      </c>
    </row>
    <row r="129" spans="8:20" x14ac:dyDescent="0.3">
      <c r="H129" t="s">
        <v>300</v>
      </c>
      <c r="I129" t="s">
        <v>82</v>
      </c>
      <c r="J129" t="s">
        <v>264</v>
      </c>
      <c r="K129" s="2">
        <v>8.8319500000000004E-7</v>
      </c>
      <c r="R129" t="s">
        <v>265</v>
      </c>
      <c r="S129" t="s">
        <v>90</v>
      </c>
      <c r="T129">
        <v>29239.3</v>
      </c>
    </row>
    <row r="130" spans="8:20" x14ac:dyDescent="0.3">
      <c r="H130" t="s">
        <v>266</v>
      </c>
      <c r="I130" t="s">
        <v>82</v>
      </c>
      <c r="J130" t="s">
        <v>264</v>
      </c>
      <c r="K130" s="2">
        <v>8.7014600000000004E-7</v>
      </c>
      <c r="R130" t="s">
        <v>303</v>
      </c>
      <c r="S130" t="s">
        <v>91</v>
      </c>
      <c r="T130">
        <v>24102.9</v>
      </c>
    </row>
    <row r="131" spans="8:20" x14ac:dyDescent="0.3">
      <c r="H131" t="s">
        <v>270</v>
      </c>
      <c r="I131" t="s">
        <v>81</v>
      </c>
      <c r="J131" t="s">
        <v>264</v>
      </c>
      <c r="K131" s="2">
        <v>8.58718E-7</v>
      </c>
      <c r="R131" t="s">
        <v>324</v>
      </c>
      <c r="S131" t="s">
        <v>92</v>
      </c>
      <c r="T131">
        <v>1598.43</v>
      </c>
    </row>
    <row r="132" spans="8:20" x14ac:dyDescent="0.3">
      <c r="H132" t="s">
        <v>266</v>
      </c>
      <c r="I132" t="s">
        <v>81</v>
      </c>
      <c r="J132" t="s">
        <v>264</v>
      </c>
      <c r="K132" s="2">
        <v>8.5543200000000003E-7</v>
      </c>
      <c r="R132" t="s">
        <v>311</v>
      </c>
      <c r="S132" t="s">
        <v>95</v>
      </c>
      <c r="T132">
        <v>7343.91</v>
      </c>
    </row>
    <row r="133" spans="8:20" x14ac:dyDescent="0.3">
      <c r="H133" t="s">
        <v>291</v>
      </c>
      <c r="I133" t="s">
        <v>78</v>
      </c>
      <c r="J133" t="s">
        <v>264</v>
      </c>
      <c r="K133" s="2">
        <v>8.5417199999999998E-7</v>
      </c>
      <c r="R133" t="s">
        <v>325</v>
      </c>
      <c r="S133" t="s">
        <v>98</v>
      </c>
      <c r="T133">
        <v>1043.03</v>
      </c>
    </row>
    <row r="134" spans="8:20" x14ac:dyDescent="0.3">
      <c r="H134" t="s">
        <v>285</v>
      </c>
      <c r="I134" t="s">
        <v>82</v>
      </c>
      <c r="J134" t="s">
        <v>264</v>
      </c>
      <c r="K134" s="2">
        <v>8.4119300000000001E-7</v>
      </c>
      <c r="R134" t="s">
        <v>312</v>
      </c>
      <c r="S134" t="s">
        <v>101</v>
      </c>
      <c r="T134">
        <v>6214.19</v>
      </c>
    </row>
    <row r="135" spans="8:20" x14ac:dyDescent="0.3">
      <c r="H135" t="s">
        <v>312</v>
      </c>
      <c r="I135" t="s">
        <v>101</v>
      </c>
      <c r="J135" t="s">
        <v>264</v>
      </c>
      <c r="K135" s="2">
        <v>8.3944900000000004E-7</v>
      </c>
      <c r="R135" t="s">
        <v>323</v>
      </c>
      <c r="S135" t="s">
        <v>103</v>
      </c>
      <c r="T135">
        <v>1751.35</v>
      </c>
    </row>
    <row r="136" spans="8:20" x14ac:dyDescent="0.3">
      <c r="H136" t="s">
        <v>289</v>
      </c>
      <c r="I136" t="s">
        <v>77</v>
      </c>
      <c r="J136" t="s">
        <v>264</v>
      </c>
      <c r="K136" s="2">
        <v>8.3448699999999997E-7</v>
      </c>
      <c r="R136" t="s">
        <v>307</v>
      </c>
      <c r="S136" t="s">
        <v>104</v>
      </c>
      <c r="T136">
        <v>11616.6</v>
      </c>
    </row>
    <row r="137" spans="8:20" x14ac:dyDescent="0.3">
      <c r="H137" t="s">
        <v>313</v>
      </c>
      <c r="I137" t="s">
        <v>103</v>
      </c>
      <c r="J137" t="s">
        <v>264</v>
      </c>
      <c r="K137" s="2">
        <v>8.0009100000000004E-7</v>
      </c>
      <c r="R137" t="s">
        <v>333</v>
      </c>
      <c r="S137" t="s">
        <v>105</v>
      </c>
      <c r="T137">
        <v>133.97</v>
      </c>
    </row>
    <row r="138" spans="8:20" x14ac:dyDescent="0.3">
      <c r="H138" t="s">
        <v>282</v>
      </c>
      <c r="I138" t="s">
        <v>102</v>
      </c>
      <c r="J138" t="s">
        <v>264</v>
      </c>
      <c r="K138" s="2">
        <v>7.9489300000000002E-7</v>
      </c>
      <c r="R138" t="s">
        <v>296</v>
      </c>
      <c r="S138" t="s">
        <v>76</v>
      </c>
      <c r="T138">
        <v>5847.14</v>
      </c>
    </row>
    <row r="139" spans="8:20" x14ac:dyDescent="0.3">
      <c r="H139" t="s">
        <v>283</v>
      </c>
      <c r="I139" t="s">
        <v>89</v>
      </c>
      <c r="J139" t="s">
        <v>264</v>
      </c>
      <c r="K139" s="2">
        <v>7.7675400000000002E-7</v>
      </c>
      <c r="R139" t="s">
        <v>296</v>
      </c>
      <c r="S139" t="s">
        <v>77</v>
      </c>
      <c r="T139">
        <v>4275.3100000000004</v>
      </c>
    </row>
    <row r="140" spans="8:20" x14ac:dyDescent="0.3">
      <c r="H140" t="s">
        <v>296</v>
      </c>
      <c r="I140" t="s">
        <v>76</v>
      </c>
      <c r="J140" t="s">
        <v>264</v>
      </c>
      <c r="K140" s="2">
        <v>7.723E-7</v>
      </c>
      <c r="R140" t="s">
        <v>296</v>
      </c>
      <c r="S140" t="s">
        <v>78</v>
      </c>
      <c r="T140">
        <v>2411.14</v>
      </c>
    </row>
    <row r="141" spans="8:20" x14ac:dyDescent="0.3">
      <c r="H141" t="s">
        <v>270</v>
      </c>
      <c r="I141" t="s">
        <v>77</v>
      </c>
      <c r="J141" t="s">
        <v>264</v>
      </c>
      <c r="K141" s="2">
        <v>7.7162600000000003E-7</v>
      </c>
      <c r="R141" t="s">
        <v>296</v>
      </c>
      <c r="S141" t="s">
        <v>81</v>
      </c>
      <c r="T141">
        <v>1339.99</v>
      </c>
    </row>
    <row r="142" spans="8:20" x14ac:dyDescent="0.3">
      <c r="H142" t="s">
        <v>263</v>
      </c>
      <c r="I142" t="s">
        <v>82</v>
      </c>
      <c r="J142" t="s">
        <v>264</v>
      </c>
      <c r="K142" s="2">
        <v>7.60352E-7</v>
      </c>
      <c r="R142" t="s">
        <v>296</v>
      </c>
      <c r="S142" t="s">
        <v>82</v>
      </c>
      <c r="T142">
        <v>4472.9799999999996</v>
      </c>
    </row>
    <row r="143" spans="8:20" x14ac:dyDescent="0.3">
      <c r="H143" t="s">
        <v>274</v>
      </c>
      <c r="I143" t="s">
        <v>78</v>
      </c>
      <c r="J143" t="s">
        <v>264</v>
      </c>
      <c r="K143" s="2">
        <v>7.4719399999999996E-7</v>
      </c>
      <c r="R143" t="s">
        <v>296</v>
      </c>
      <c r="S143" t="s">
        <v>83</v>
      </c>
      <c r="T143">
        <v>39.978999999999999</v>
      </c>
    </row>
    <row r="144" spans="8:20" x14ac:dyDescent="0.3">
      <c r="H144" t="s">
        <v>297</v>
      </c>
      <c r="I144" t="s">
        <v>76</v>
      </c>
      <c r="J144" t="s">
        <v>264</v>
      </c>
      <c r="K144" s="2">
        <v>7.4602700000000004E-7</v>
      </c>
      <c r="R144" t="s">
        <v>296</v>
      </c>
      <c r="S144" t="s">
        <v>84</v>
      </c>
      <c r="T144">
        <v>48594</v>
      </c>
    </row>
    <row r="145" spans="8:20" x14ac:dyDescent="0.3">
      <c r="H145" t="s">
        <v>280</v>
      </c>
      <c r="I145" t="s">
        <v>96</v>
      </c>
      <c r="J145" t="s">
        <v>264</v>
      </c>
      <c r="K145" s="2">
        <v>7.4159600000000002E-7</v>
      </c>
      <c r="R145" t="s">
        <v>296</v>
      </c>
      <c r="S145" t="s">
        <v>88</v>
      </c>
      <c r="T145">
        <v>850.03499999999997</v>
      </c>
    </row>
    <row r="146" spans="8:20" x14ac:dyDescent="0.3">
      <c r="H146" t="s">
        <v>300</v>
      </c>
      <c r="I146" t="s">
        <v>89</v>
      </c>
      <c r="J146" t="s">
        <v>264</v>
      </c>
      <c r="K146" s="2">
        <v>7.37376E-7</v>
      </c>
      <c r="R146" t="s">
        <v>296</v>
      </c>
      <c r="S146" t="s">
        <v>89</v>
      </c>
      <c r="T146">
        <v>3902.11</v>
      </c>
    </row>
    <row r="147" spans="8:20" x14ac:dyDescent="0.3">
      <c r="H147" t="s">
        <v>299</v>
      </c>
      <c r="I147" t="s">
        <v>82</v>
      </c>
      <c r="J147" t="s">
        <v>264</v>
      </c>
      <c r="K147" s="2">
        <v>7.3569700000000003E-7</v>
      </c>
      <c r="R147" t="s">
        <v>296</v>
      </c>
      <c r="S147" t="s">
        <v>93</v>
      </c>
      <c r="T147">
        <v>553.03</v>
      </c>
    </row>
    <row r="148" spans="8:20" x14ac:dyDescent="0.3">
      <c r="H148" t="s">
        <v>278</v>
      </c>
      <c r="I148" t="s">
        <v>89</v>
      </c>
      <c r="J148" t="s">
        <v>264</v>
      </c>
      <c r="K148" s="2">
        <v>7.3175199999999997E-7</v>
      </c>
      <c r="R148" t="s">
        <v>296</v>
      </c>
      <c r="S148" t="s">
        <v>96</v>
      </c>
      <c r="T148">
        <v>1619.99</v>
      </c>
    </row>
    <row r="149" spans="8:20" x14ac:dyDescent="0.3">
      <c r="H149" t="s">
        <v>314</v>
      </c>
      <c r="I149" t="s">
        <v>92</v>
      </c>
      <c r="J149" t="s">
        <v>264</v>
      </c>
      <c r="K149" s="2">
        <v>7.28324E-7</v>
      </c>
      <c r="R149" t="s">
        <v>296</v>
      </c>
      <c r="S149" t="s">
        <v>102</v>
      </c>
      <c r="T149">
        <v>11989</v>
      </c>
    </row>
    <row r="150" spans="8:20" x14ac:dyDescent="0.3">
      <c r="H150" t="s">
        <v>315</v>
      </c>
      <c r="I150" t="s">
        <v>85</v>
      </c>
      <c r="J150" t="s">
        <v>264</v>
      </c>
      <c r="K150" s="2">
        <v>7.0908599999999995E-7</v>
      </c>
      <c r="R150" t="s">
        <v>267</v>
      </c>
      <c r="S150" t="s">
        <v>76</v>
      </c>
      <c r="T150">
        <v>871.02099999999996</v>
      </c>
    </row>
    <row r="151" spans="8:20" x14ac:dyDescent="0.3">
      <c r="H151" t="s">
        <v>295</v>
      </c>
      <c r="I151" t="s">
        <v>89</v>
      </c>
      <c r="J151" t="s">
        <v>264</v>
      </c>
      <c r="K151" s="2">
        <v>6.9614300000000002E-7</v>
      </c>
      <c r="R151" t="s">
        <v>267</v>
      </c>
      <c r="S151" t="s">
        <v>77</v>
      </c>
      <c r="T151">
        <v>12384.8</v>
      </c>
    </row>
    <row r="152" spans="8:20" x14ac:dyDescent="0.3">
      <c r="H152" t="s">
        <v>286</v>
      </c>
      <c r="I152" t="s">
        <v>102</v>
      </c>
      <c r="J152" t="s">
        <v>264</v>
      </c>
      <c r="K152" s="2">
        <v>6.9553999999999999E-7</v>
      </c>
      <c r="R152" t="s">
        <v>267</v>
      </c>
      <c r="S152" t="s">
        <v>78</v>
      </c>
      <c r="T152">
        <v>356.35300000000001</v>
      </c>
    </row>
    <row r="153" spans="8:20" x14ac:dyDescent="0.3">
      <c r="H153" t="s">
        <v>270</v>
      </c>
      <c r="I153" t="s">
        <v>93</v>
      </c>
      <c r="J153" t="s">
        <v>264</v>
      </c>
      <c r="K153" s="2">
        <v>6.9289100000000003E-7</v>
      </c>
      <c r="R153" t="s">
        <v>267</v>
      </c>
      <c r="S153" t="s">
        <v>81</v>
      </c>
      <c r="T153">
        <v>200.999</v>
      </c>
    </row>
    <row r="154" spans="8:20" x14ac:dyDescent="0.3">
      <c r="H154" t="s">
        <v>299</v>
      </c>
      <c r="I154" t="s">
        <v>78</v>
      </c>
      <c r="J154" t="s">
        <v>264</v>
      </c>
      <c r="K154" s="2">
        <v>6.8642400000000003E-7</v>
      </c>
      <c r="R154" t="s">
        <v>267</v>
      </c>
      <c r="S154" t="s">
        <v>82</v>
      </c>
      <c r="T154">
        <v>3643.99</v>
      </c>
    </row>
    <row r="155" spans="8:20" x14ac:dyDescent="0.3">
      <c r="H155" t="s">
        <v>266</v>
      </c>
      <c r="I155" t="s">
        <v>93</v>
      </c>
      <c r="J155" t="s">
        <v>264</v>
      </c>
      <c r="K155" s="2">
        <v>6.8187E-7</v>
      </c>
      <c r="R155" t="s">
        <v>267</v>
      </c>
      <c r="S155" t="s">
        <v>83</v>
      </c>
      <c r="T155">
        <v>5.9968500000000002</v>
      </c>
    </row>
    <row r="156" spans="8:20" x14ac:dyDescent="0.3">
      <c r="H156" t="s">
        <v>298</v>
      </c>
      <c r="I156" t="s">
        <v>96</v>
      </c>
      <c r="J156" t="s">
        <v>264</v>
      </c>
      <c r="K156" s="2">
        <v>6.5532999999999998E-7</v>
      </c>
      <c r="R156" t="s">
        <v>267</v>
      </c>
      <c r="S156" t="s">
        <v>84</v>
      </c>
      <c r="T156">
        <v>27166.799999999999</v>
      </c>
    </row>
    <row r="157" spans="8:20" x14ac:dyDescent="0.3">
      <c r="H157" t="s">
        <v>270</v>
      </c>
      <c r="I157" t="s">
        <v>102</v>
      </c>
      <c r="J157" t="s">
        <v>264</v>
      </c>
      <c r="K157" s="2">
        <v>6.46827E-7</v>
      </c>
      <c r="R157" t="s">
        <v>267</v>
      </c>
      <c r="S157" t="s">
        <v>88</v>
      </c>
      <c r="T157">
        <v>126.005</v>
      </c>
    </row>
    <row r="158" spans="8:20" x14ac:dyDescent="0.3">
      <c r="H158" t="s">
        <v>289</v>
      </c>
      <c r="I158" t="s">
        <v>78</v>
      </c>
      <c r="J158" t="s">
        <v>264</v>
      </c>
      <c r="K158" s="2">
        <v>6.4295599999999998E-7</v>
      </c>
      <c r="R158" t="s">
        <v>267</v>
      </c>
      <c r="S158" t="s">
        <v>89</v>
      </c>
      <c r="T158">
        <v>585.01700000000005</v>
      </c>
    </row>
    <row r="159" spans="8:20" x14ac:dyDescent="0.3">
      <c r="H159" t="s">
        <v>273</v>
      </c>
      <c r="I159" t="s">
        <v>96</v>
      </c>
      <c r="J159" t="s">
        <v>264</v>
      </c>
      <c r="K159" s="2">
        <v>6.32374E-7</v>
      </c>
      <c r="R159" t="s">
        <v>267</v>
      </c>
      <c r="S159" t="s">
        <v>93</v>
      </c>
      <c r="T159">
        <v>11841.6</v>
      </c>
    </row>
    <row r="160" spans="8:20" x14ac:dyDescent="0.3">
      <c r="H160" t="s">
        <v>282</v>
      </c>
      <c r="I160" t="s">
        <v>96</v>
      </c>
      <c r="J160" t="s">
        <v>264</v>
      </c>
      <c r="K160" s="2">
        <v>6.1488000000000001E-7</v>
      </c>
      <c r="R160" t="s">
        <v>267</v>
      </c>
      <c r="S160" t="s">
        <v>96</v>
      </c>
      <c r="T160">
        <v>246.999</v>
      </c>
    </row>
    <row r="161" spans="8:20" x14ac:dyDescent="0.3">
      <c r="H161" t="s">
        <v>296</v>
      </c>
      <c r="I161" t="s">
        <v>82</v>
      </c>
      <c r="J161" t="s">
        <v>264</v>
      </c>
      <c r="K161" s="2">
        <v>6.04013E-7</v>
      </c>
      <c r="R161" t="s">
        <v>267</v>
      </c>
      <c r="S161" t="s">
        <v>102</v>
      </c>
      <c r="T161">
        <v>632.99900000000002</v>
      </c>
    </row>
    <row r="162" spans="8:20" x14ac:dyDescent="0.3">
      <c r="H162" t="s">
        <v>280</v>
      </c>
      <c r="I162" t="s">
        <v>81</v>
      </c>
      <c r="J162" t="s">
        <v>264</v>
      </c>
      <c r="K162" s="2">
        <v>6.0202400000000004E-7</v>
      </c>
      <c r="R162" t="s">
        <v>280</v>
      </c>
      <c r="S162" t="s">
        <v>76</v>
      </c>
      <c r="T162">
        <v>19884.5</v>
      </c>
    </row>
    <row r="163" spans="8:20" x14ac:dyDescent="0.3">
      <c r="H163" t="s">
        <v>291</v>
      </c>
      <c r="I163" t="s">
        <v>102</v>
      </c>
      <c r="J163" t="s">
        <v>264</v>
      </c>
      <c r="K163" s="2">
        <v>6.0182700000000001E-7</v>
      </c>
      <c r="R163" t="s">
        <v>280</v>
      </c>
      <c r="S163" t="s">
        <v>77</v>
      </c>
      <c r="T163">
        <v>15391.7</v>
      </c>
    </row>
    <row r="164" spans="8:20" x14ac:dyDescent="0.3">
      <c r="H164" t="s">
        <v>284</v>
      </c>
      <c r="I164" t="s">
        <v>78</v>
      </c>
      <c r="J164" t="s">
        <v>264</v>
      </c>
      <c r="K164" s="2">
        <v>5.9704699999999999E-7</v>
      </c>
      <c r="R164" t="s">
        <v>280</v>
      </c>
      <c r="S164" t="s">
        <v>78</v>
      </c>
      <c r="T164">
        <v>8049.85</v>
      </c>
    </row>
    <row r="165" spans="8:20" x14ac:dyDescent="0.3">
      <c r="H165" t="s">
        <v>302</v>
      </c>
      <c r="I165" t="s">
        <v>78</v>
      </c>
      <c r="J165" t="s">
        <v>264</v>
      </c>
      <c r="K165" s="2">
        <v>5.9619899999999998E-7</v>
      </c>
      <c r="R165" t="s">
        <v>280</v>
      </c>
      <c r="S165" t="s">
        <v>81</v>
      </c>
      <c r="T165">
        <v>4520.9799999999996</v>
      </c>
    </row>
    <row r="166" spans="8:20" x14ac:dyDescent="0.3">
      <c r="H166" t="s">
        <v>269</v>
      </c>
      <c r="I166" t="s">
        <v>78</v>
      </c>
      <c r="J166" t="s">
        <v>264</v>
      </c>
      <c r="K166" s="2">
        <v>5.9553700000000002E-7</v>
      </c>
      <c r="R166" t="s">
        <v>280</v>
      </c>
      <c r="S166" t="s">
        <v>82</v>
      </c>
      <c r="T166">
        <v>23130.9</v>
      </c>
    </row>
    <row r="167" spans="8:20" x14ac:dyDescent="0.3">
      <c r="H167" t="s">
        <v>316</v>
      </c>
      <c r="I167" t="s">
        <v>103</v>
      </c>
      <c r="J167" t="s">
        <v>264</v>
      </c>
      <c r="K167" s="2">
        <v>5.9215599999999997E-7</v>
      </c>
      <c r="R167" t="s">
        <v>280</v>
      </c>
      <c r="S167" t="s">
        <v>83</v>
      </c>
      <c r="T167">
        <v>133.93</v>
      </c>
    </row>
    <row r="168" spans="8:20" x14ac:dyDescent="0.3">
      <c r="H168" t="s">
        <v>291</v>
      </c>
      <c r="I168" t="s">
        <v>96</v>
      </c>
      <c r="J168" t="s">
        <v>264</v>
      </c>
      <c r="K168" s="2">
        <v>5.9019100000000005E-7</v>
      </c>
      <c r="R168" t="s">
        <v>280</v>
      </c>
      <c r="S168" t="s">
        <v>84</v>
      </c>
      <c r="T168">
        <v>134710</v>
      </c>
    </row>
    <row r="169" spans="8:20" x14ac:dyDescent="0.3">
      <c r="H169" t="s">
        <v>286</v>
      </c>
      <c r="I169" t="s">
        <v>78</v>
      </c>
      <c r="J169" t="s">
        <v>264</v>
      </c>
      <c r="K169" s="2">
        <v>5.7939300000000003E-7</v>
      </c>
      <c r="R169" t="s">
        <v>280</v>
      </c>
      <c r="S169" t="s">
        <v>88</v>
      </c>
      <c r="T169">
        <v>2878.12</v>
      </c>
    </row>
    <row r="170" spans="8:20" x14ac:dyDescent="0.3">
      <c r="H170" t="s">
        <v>296</v>
      </c>
      <c r="I170" t="s">
        <v>77</v>
      </c>
      <c r="J170" t="s">
        <v>264</v>
      </c>
      <c r="K170" s="2">
        <v>5.7627699999999999E-7</v>
      </c>
      <c r="R170" t="s">
        <v>280</v>
      </c>
      <c r="S170" t="s">
        <v>89</v>
      </c>
      <c r="T170">
        <v>13199.4</v>
      </c>
    </row>
    <row r="171" spans="8:20" x14ac:dyDescent="0.3">
      <c r="H171" t="s">
        <v>295</v>
      </c>
      <c r="I171" t="s">
        <v>77</v>
      </c>
      <c r="J171" t="s">
        <v>264</v>
      </c>
      <c r="K171" s="2">
        <v>5.68203E-7</v>
      </c>
      <c r="R171" t="s">
        <v>280</v>
      </c>
      <c r="S171" t="s">
        <v>93</v>
      </c>
      <c r="T171">
        <v>54.002899999999997</v>
      </c>
    </row>
    <row r="172" spans="8:20" x14ac:dyDescent="0.3">
      <c r="H172" t="s">
        <v>270</v>
      </c>
      <c r="I172" t="s">
        <v>88</v>
      </c>
      <c r="J172" t="s">
        <v>264</v>
      </c>
      <c r="K172" s="2">
        <v>5.4768300000000002E-7</v>
      </c>
      <c r="R172" t="s">
        <v>280</v>
      </c>
      <c r="S172" t="s">
        <v>96</v>
      </c>
      <c r="T172">
        <v>5581.98</v>
      </c>
    </row>
    <row r="173" spans="8:20" x14ac:dyDescent="0.3">
      <c r="H173" t="s">
        <v>283</v>
      </c>
      <c r="I173" t="s">
        <v>77</v>
      </c>
      <c r="J173" t="s">
        <v>264</v>
      </c>
      <c r="K173" s="2">
        <v>5.4332900000000001E-7</v>
      </c>
      <c r="R173" t="s">
        <v>280</v>
      </c>
      <c r="S173" t="s">
        <v>102</v>
      </c>
      <c r="T173">
        <v>24186</v>
      </c>
    </row>
    <row r="174" spans="8:20" x14ac:dyDescent="0.3">
      <c r="H174" t="s">
        <v>298</v>
      </c>
      <c r="I174" t="s">
        <v>81</v>
      </c>
      <c r="J174" t="s">
        <v>264</v>
      </c>
      <c r="K174" s="2">
        <v>5.4077900000000003E-7</v>
      </c>
      <c r="R174" t="s">
        <v>287</v>
      </c>
      <c r="S174" t="s">
        <v>76</v>
      </c>
      <c r="T174">
        <v>1231.03</v>
      </c>
    </row>
    <row r="175" spans="8:20" x14ac:dyDescent="0.3">
      <c r="H175" t="s">
        <v>317</v>
      </c>
      <c r="I175" t="s">
        <v>85</v>
      </c>
      <c r="J175" t="s">
        <v>264</v>
      </c>
      <c r="K175" s="2">
        <v>5.4009200000000002E-7</v>
      </c>
      <c r="R175" t="s">
        <v>287</v>
      </c>
      <c r="S175" t="s">
        <v>77</v>
      </c>
      <c r="T175">
        <v>20908.400000000001</v>
      </c>
    </row>
    <row r="176" spans="8:20" x14ac:dyDescent="0.3">
      <c r="H176" t="s">
        <v>318</v>
      </c>
      <c r="I176" t="s">
        <v>92</v>
      </c>
      <c r="J176" t="s">
        <v>264</v>
      </c>
      <c r="K176" s="2">
        <v>5.3928499999999997E-7</v>
      </c>
      <c r="R176" t="s">
        <v>287</v>
      </c>
      <c r="S176" t="s">
        <v>78</v>
      </c>
      <c r="T176">
        <v>505.27699999999999</v>
      </c>
    </row>
    <row r="177" spans="8:20" x14ac:dyDescent="0.3">
      <c r="H177" t="s">
        <v>305</v>
      </c>
      <c r="I177" t="s">
        <v>76</v>
      </c>
      <c r="J177" t="s">
        <v>264</v>
      </c>
      <c r="K177" s="2">
        <v>5.3486900000000005E-7</v>
      </c>
      <c r="R177" t="s">
        <v>287</v>
      </c>
      <c r="S177" t="s">
        <v>81</v>
      </c>
      <c r="T177">
        <v>282.99900000000002</v>
      </c>
    </row>
    <row r="178" spans="8:20" x14ac:dyDescent="0.3">
      <c r="H178" t="s">
        <v>286</v>
      </c>
      <c r="I178" t="s">
        <v>93</v>
      </c>
      <c r="J178" t="s">
        <v>264</v>
      </c>
      <c r="K178" s="2">
        <v>5.3289499999999998E-7</v>
      </c>
      <c r="R178" t="s">
        <v>287</v>
      </c>
      <c r="S178" t="s">
        <v>82</v>
      </c>
      <c r="T178">
        <v>2077.9899999999998</v>
      </c>
    </row>
    <row r="179" spans="8:20" x14ac:dyDescent="0.3">
      <c r="H179" t="s">
        <v>296</v>
      </c>
      <c r="I179" t="s">
        <v>89</v>
      </c>
      <c r="J179" t="s">
        <v>264</v>
      </c>
      <c r="K179" s="2">
        <v>5.2073099999999995E-7</v>
      </c>
      <c r="R179" t="s">
        <v>287</v>
      </c>
      <c r="S179" t="s">
        <v>83</v>
      </c>
      <c r="T179">
        <v>8.9952799999999993</v>
      </c>
    </row>
    <row r="180" spans="8:20" x14ac:dyDescent="0.3">
      <c r="H180" t="s">
        <v>266</v>
      </c>
      <c r="I180" t="s">
        <v>88</v>
      </c>
      <c r="J180" t="s">
        <v>264</v>
      </c>
      <c r="K180" s="2">
        <v>5.14304E-7</v>
      </c>
      <c r="R180" t="s">
        <v>287</v>
      </c>
      <c r="S180" t="s">
        <v>84</v>
      </c>
      <c r="T180">
        <v>15331.6</v>
      </c>
    </row>
    <row r="181" spans="8:20" x14ac:dyDescent="0.3">
      <c r="H181" t="s">
        <v>273</v>
      </c>
      <c r="I181" t="s">
        <v>81</v>
      </c>
      <c r="J181" t="s">
        <v>264</v>
      </c>
      <c r="K181" s="2">
        <v>5.1419000000000003E-7</v>
      </c>
      <c r="R181" t="s">
        <v>287</v>
      </c>
      <c r="S181" t="s">
        <v>88</v>
      </c>
      <c r="T181">
        <v>179.00700000000001</v>
      </c>
    </row>
    <row r="182" spans="8:20" x14ac:dyDescent="0.3">
      <c r="H182" t="s">
        <v>274</v>
      </c>
      <c r="I182" t="s">
        <v>96</v>
      </c>
      <c r="J182" t="s">
        <v>264</v>
      </c>
      <c r="K182" s="2">
        <v>5.1295E-7</v>
      </c>
      <c r="R182" t="s">
        <v>287</v>
      </c>
      <c r="S182" t="s">
        <v>89</v>
      </c>
      <c r="T182">
        <v>824.02300000000002</v>
      </c>
    </row>
    <row r="183" spans="8:20" x14ac:dyDescent="0.3">
      <c r="H183" t="s">
        <v>299</v>
      </c>
      <c r="I183" t="s">
        <v>102</v>
      </c>
      <c r="J183" t="s">
        <v>264</v>
      </c>
      <c r="K183" s="2">
        <v>5.1284199999999998E-7</v>
      </c>
      <c r="R183" t="s">
        <v>287</v>
      </c>
      <c r="S183" t="s">
        <v>93</v>
      </c>
      <c r="T183">
        <v>2956.16</v>
      </c>
    </row>
    <row r="184" spans="8:20" x14ac:dyDescent="0.3">
      <c r="H184" t="s">
        <v>289</v>
      </c>
      <c r="I184" t="s">
        <v>96</v>
      </c>
      <c r="J184" t="s">
        <v>264</v>
      </c>
      <c r="K184" s="2">
        <v>5.1149400000000004E-7</v>
      </c>
      <c r="R184" t="s">
        <v>287</v>
      </c>
      <c r="S184" t="s">
        <v>96</v>
      </c>
      <c r="T184">
        <v>344.99900000000002</v>
      </c>
    </row>
    <row r="185" spans="8:20" x14ac:dyDescent="0.3">
      <c r="H185" t="s">
        <v>290</v>
      </c>
      <c r="I185" t="s">
        <v>76</v>
      </c>
      <c r="J185" t="s">
        <v>264</v>
      </c>
      <c r="K185" s="2">
        <v>5.0873399999999998E-7</v>
      </c>
      <c r="R185" t="s">
        <v>287</v>
      </c>
      <c r="S185" t="s">
        <v>102</v>
      </c>
      <c r="T185">
        <v>739.99900000000002</v>
      </c>
    </row>
    <row r="186" spans="8:20" x14ac:dyDescent="0.3">
      <c r="H186" t="s">
        <v>282</v>
      </c>
      <c r="I186" t="s">
        <v>81</v>
      </c>
      <c r="J186" t="s">
        <v>264</v>
      </c>
      <c r="K186" s="2">
        <v>5.0672500000000001E-7</v>
      </c>
      <c r="R186" t="s">
        <v>288</v>
      </c>
      <c r="S186" t="s">
        <v>76</v>
      </c>
      <c r="T186">
        <v>2555.06</v>
      </c>
    </row>
    <row r="187" spans="8:20" x14ac:dyDescent="0.3">
      <c r="H187" t="s">
        <v>297</v>
      </c>
      <c r="I187" t="s">
        <v>89</v>
      </c>
      <c r="J187" t="s">
        <v>264</v>
      </c>
      <c r="K187" s="2">
        <v>5.0430299999999996E-7</v>
      </c>
      <c r="R187" t="s">
        <v>288</v>
      </c>
      <c r="S187" t="s">
        <v>77</v>
      </c>
      <c r="T187">
        <v>3269.01</v>
      </c>
    </row>
    <row r="188" spans="8:20" x14ac:dyDescent="0.3">
      <c r="H188" t="s">
        <v>267</v>
      </c>
      <c r="I188" t="s">
        <v>82</v>
      </c>
      <c r="J188" t="s">
        <v>264</v>
      </c>
      <c r="K188" s="2">
        <v>4.9255399999999995E-7</v>
      </c>
      <c r="R188" t="s">
        <v>288</v>
      </c>
      <c r="S188" t="s">
        <v>78</v>
      </c>
      <c r="T188">
        <v>1042.47</v>
      </c>
    </row>
    <row r="189" spans="8:20" x14ac:dyDescent="0.3">
      <c r="H189" t="s">
        <v>291</v>
      </c>
      <c r="I189" t="s">
        <v>81</v>
      </c>
      <c r="J189" t="s">
        <v>264</v>
      </c>
      <c r="K189" s="2">
        <v>4.8383900000000005E-7</v>
      </c>
      <c r="R189" t="s">
        <v>288</v>
      </c>
      <c r="S189" t="s">
        <v>81</v>
      </c>
      <c r="T189">
        <v>583.99699999999996</v>
      </c>
    </row>
    <row r="190" spans="8:20" x14ac:dyDescent="0.3">
      <c r="H190" t="s">
        <v>283</v>
      </c>
      <c r="I190" t="s">
        <v>78</v>
      </c>
      <c r="J190" t="s">
        <v>264</v>
      </c>
      <c r="K190" s="2">
        <v>4.8249699999999996E-7</v>
      </c>
      <c r="R190" t="s">
        <v>288</v>
      </c>
      <c r="S190" t="s">
        <v>82</v>
      </c>
      <c r="T190">
        <v>1484.99</v>
      </c>
    </row>
    <row r="191" spans="8:20" x14ac:dyDescent="0.3">
      <c r="H191" t="s">
        <v>269</v>
      </c>
      <c r="I191" t="s">
        <v>93</v>
      </c>
      <c r="J191" t="s">
        <v>264</v>
      </c>
      <c r="K191" s="2">
        <v>4.7458400000000001E-7</v>
      </c>
      <c r="R191" t="s">
        <v>288</v>
      </c>
      <c r="S191" t="s">
        <v>83</v>
      </c>
      <c r="T191">
        <v>17.990600000000001</v>
      </c>
    </row>
    <row r="192" spans="8:20" x14ac:dyDescent="0.3">
      <c r="H192" t="s">
        <v>299</v>
      </c>
      <c r="I192" t="s">
        <v>96</v>
      </c>
      <c r="J192" t="s">
        <v>264</v>
      </c>
      <c r="K192" s="2">
        <v>4.7264300000000001E-7</v>
      </c>
      <c r="R192" t="s">
        <v>288</v>
      </c>
      <c r="S192" t="s">
        <v>84</v>
      </c>
      <c r="T192">
        <v>16039.6</v>
      </c>
    </row>
    <row r="193" spans="8:20" x14ac:dyDescent="0.3">
      <c r="H193" t="s">
        <v>284</v>
      </c>
      <c r="I193" t="s">
        <v>96</v>
      </c>
      <c r="J193" t="s">
        <v>264</v>
      </c>
      <c r="K193" s="2">
        <v>4.6899000000000002E-7</v>
      </c>
      <c r="R193" t="s">
        <v>288</v>
      </c>
      <c r="S193" t="s">
        <v>88</v>
      </c>
      <c r="T193">
        <v>370.01499999999999</v>
      </c>
    </row>
    <row r="194" spans="8:20" x14ac:dyDescent="0.3">
      <c r="H194" t="s">
        <v>300</v>
      </c>
      <c r="I194" t="s">
        <v>78</v>
      </c>
      <c r="J194" t="s">
        <v>264</v>
      </c>
      <c r="K194" s="2">
        <v>4.5237099999999999E-7</v>
      </c>
      <c r="R194" t="s">
        <v>288</v>
      </c>
      <c r="S194" t="s">
        <v>89</v>
      </c>
      <c r="T194">
        <v>1705.05</v>
      </c>
    </row>
    <row r="195" spans="8:20" x14ac:dyDescent="0.3">
      <c r="H195" t="s">
        <v>288</v>
      </c>
      <c r="I195" t="s">
        <v>77</v>
      </c>
      <c r="J195" t="s">
        <v>264</v>
      </c>
      <c r="K195" s="2">
        <v>4.4143600000000001E-7</v>
      </c>
      <c r="R195" t="s">
        <v>288</v>
      </c>
      <c r="S195" t="s">
        <v>93</v>
      </c>
      <c r="T195">
        <v>91.004900000000006</v>
      </c>
    </row>
    <row r="196" spans="8:20" x14ac:dyDescent="0.3">
      <c r="H196" t="s">
        <v>278</v>
      </c>
      <c r="I196" t="s">
        <v>78</v>
      </c>
      <c r="J196" t="s">
        <v>264</v>
      </c>
      <c r="K196" s="2">
        <v>4.3653000000000001E-7</v>
      </c>
      <c r="R196" t="s">
        <v>288</v>
      </c>
      <c r="S196" t="s">
        <v>96</v>
      </c>
      <c r="T196">
        <v>715.99699999999996</v>
      </c>
    </row>
    <row r="197" spans="8:20" x14ac:dyDescent="0.3">
      <c r="H197" t="s">
        <v>298</v>
      </c>
      <c r="I197" t="s">
        <v>82</v>
      </c>
      <c r="J197" t="s">
        <v>264</v>
      </c>
      <c r="K197" s="2">
        <v>4.3090599999999998E-7</v>
      </c>
      <c r="R197" t="s">
        <v>288</v>
      </c>
      <c r="S197" t="s">
        <v>102</v>
      </c>
      <c r="T197">
        <v>5634.99</v>
      </c>
    </row>
    <row r="198" spans="8:20" x14ac:dyDescent="0.3">
      <c r="H198" t="s">
        <v>295</v>
      </c>
      <c r="I198" t="s">
        <v>78</v>
      </c>
      <c r="J198" t="s">
        <v>264</v>
      </c>
      <c r="K198" s="2">
        <v>4.3025599999999998E-7</v>
      </c>
      <c r="R198" t="s">
        <v>268</v>
      </c>
      <c r="S198" t="s">
        <v>75</v>
      </c>
      <c r="T198">
        <v>16551.7</v>
      </c>
    </row>
    <row r="199" spans="8:20" x14ac:dyDescent="0.3">
      <c r="H199" t="s">
        <v>299</v>
      </c>
      <c r="I199" t="s">
        <v>77</v>
      </c>
      <c r="J199" t="s">
        <v>264</v>
      </c>
      <c r="K199" s="2">
        <v>4.2728899999999998E-7</v>
      </c>
      <c r="R199" t="s">
        <v>319</v>
      </c>
      <c r="S199" t="s">
        <v>79</v>
      </c>
      <c r="T199">
        <v>968.99</v>
      </c>
    </row>
    <row r="200" spans="8:20" x14ac:dyDescent="0.3">
      <c r="H200" t="s">
        <v>278</v>
      </c>
      <c r="I200" t="s">
        <v>77</v>
      </c>
      <c r="J200" t="s">
        <v>264</v>
      </c>
      <c r="K200" s="2">
        <v>4.2371199999999998E-7</v>
      </c>
      <c r="R200" t="s">
        <v>292</v>
      </c>
      <c r="S200" t="s">
        <v>80</v>
      </c>
      <c r="T200">
        <v>49912.7</v>
      </c>
    </row>
    <row r="201" spans="8:20" x14ac:dyDescent="0.3">
      <c r="H201" t="s">
        <v>274</v>
      </c>
      <c r="I201" t="s">
        <v>81</v>
      </c>
      <c r="J201" t="s">
        <v>264</v>
      </c>
      <c r="K201" s="2">
        <v>4.2182099999999998E-7</v>
      </c>
      <c r="R201" t="s">
        <v>294</v>
      </c>
      <c r="S201" t="s">
        <v>85</v>
      </c>
      <c r="T201">
        <v>36375.9</v>
      </c>
    </row>
    <row r="202" spans="8:20" x14ac:dyDescent="0.3">
      <c r="H202" t="s">
        <v>319</v>
      </c>
      <c r="I202" t="s">
        <v>79</v>
      </c>
      <c r="J202" t="s">
        <v>264</v>
      </c>
      <c r="K202" s="2">
        <v>4.17357E-7</v>
      </c>
      <c r="R202" t="s">
        <v>331</v>
      </c>
      <c r="S202" t="s">
        <v>86</v>
      </c>
      <c r="T202">
        <v>201.393</v>
      </c>
    </row>
    <row r="203" spans="8:20" x14ac:dyDescent="0.3">
      <c r="H203" t="s">
        <v>302</v>
      </c>
      <c r="I203" t="s">
        <v>96</v>
      </c>
      <c r="J203" t="s">
        <v>264</v>
      </c>
      <c r="K203" s="2">
        <v>4.0890000000000002E-7</v>
      </c>
      <c r="R203" t="s">
        <v>276</v>
      </c>
      <c r="S203" t="s">
        <v>87</v>
      </c>
      <c r="T203">
        <v>2729.71</v>
      </c>
    </row>
    <row r="204" spans="8:20" x14ac:dyDescent="0.3">
      <c r="H204" t="s">
        <v>269</v>
      </c>
      <c r="I204" t="s">
        <v>96</v>
      </c>
      <c r="J204" t="s">
        <v>264</v>
      </c>
      <c r="K204" s="2">
        <v>4.0629999999999998E-7</v>
      </c>
      <c r="R204" t="s">
        <v>310</v>
      </c>
      <c r="S204" t="s">
        <v>90</v>
      </c>
      <c r="T204">
        <v>6642.06</v>
      </c>
    </row>
    <row r="205" spans="8:20" x14ac:dyDescent="0.3">
      <c r="H205" t="s">
        <v>282</v>
      </c>
      <c r="I205" t="s">
        <v>77</v>
      </c>
      <c r="J205" t="s">
        <v>264</v>
      </c>
      <c r="K205" s="2">
        <v>4.0579599999999999E-7</v>
      </c>
      <c r="R205" t="s">
        <v>279</v>
      </c>
      <c r="S205" t="s">
        <v>91</v>
      </c>
      <c r="T205">
        <v>90588.5</v>
      </c>
    </row>
    <row r="206" spans="8:20" x14ac:dyDescent="0.3">
      <c r="H206" t="s">
        <v>287</v>
      </c>
      <c r="I206" t="s">
        <v>93</v>
      </c>
      <c r="J206" t="s">
        <v>264</v>
      </c>
      <c r="K206" s="2">
        <v>4.02377E-7</v>
      </c>
      <c r="R206" t="s">
        <v>318</v>
      </c>
      <c r="S206" t="s">
        <v>92</v>
      </c>
      <c r="T206">
        <v>3993.6</v>
      </c>
    </row>
    <row r="207" spans="8:20" x14ac:dyDescent="0.3">
      <c r="H207" t="s">
        <v>286</v>
      </c>
      <c r="I207" t="s">
        <v>96</v>
      </c>
      <c r="J207" t="s">
        <v>264</v>
      </c>
      <c r="K207" s="2">
        <v>3.9505199999999998E-7</v>
      </c>
      <c r="R207" t="s">
        <v>281</v>
      </c>
      <c r="S207" t="s">
        <v>95</v>
      </c>
      <c r="T207">
        <v>67438.2</v>
      </c>
    </row>
    <row r="208" spans="8:20" x14ac:dyDescent="0.3">
      <c r="H208" t="s">
        <v>299</v>
      </c>
      <c r="I208" t="s">
        <v>81</v>
      </c>
      <c r="J208" t="s">
        <v>264</v>
      </c>
      <c r="K208" s="2">
        <v>3.8792499999999997E-7</v>
      </c>
      <c r="R208" t="s">
        <v>275</v>
      </c>
      <c r="S208" t="s">
        <v>98</v>
      </c>
      <c r="T208">
        <v>8326.25</v>
      </c>
    </row>
    <row r="209" spans="8:20" x14ac:dyDescent="0.3">
      <c r="H209" t="s">
        <v>280</v>
      </c>
      <c r="I209" t="s">
        <v>88</v>
      </c>
      <c r="J209" t="s">
        <v>264</v>
      </c>
      <c r="K209" s="2">
        <v>3.8550400000000001E-7</v>
      </c>
      <c r="R209" t="s">
        <v>306</v>
      </c>
      <c r="S209" t="s">
        <v>101</v>
      </c>
      <c r="T209">
        <v>15520.5</v>
      </c>
    </row>
    <row r="210" spans="8:20" x14ac:dyDescent="0.3">
      <c r="H210" t="s">
        <v>285</v>
      </c>
      <c r="I210" t="s">
        <v>93</v>
      </c>
      <c r="J210" t="s">
        <v>264</v>
      </c>
      <c r="K210" s="2">
        <v>3.8432399999999999E-7</v>
      </c>
      <c r="R210" t="s">
        <v>316</v>
      </c>
      <c r="S210" t="s">
        <v>103</v>
      </c>
      <c r="T210">
        <v>4371.9399999999996</v>
      </c>
    </row>
    <row r="211" spans="8:20" x14ac:dyDescent="0.3">
      <c r="H211" t="s">
        <v>289</v>
      </c>
      <c r="I211" t="s">
        <v>81</v>
      </c>
      <c r="J211" t="s">
        <v>264</v>
      </c>
      <c r="K211" s="2">
        <v>3.8266400000000002E-7</v>
      </c>
      <c r="R211" t="s">
        <v>301</v>
      </c>
      <c r="S211" t="s">
        <v>104</v>
      </c>
      <c r="T211">
        <v>29014.6</v>
      </c>
    </row>
    <row r="212" spans="8:20" x14ac:dyDescent="0.3">
      <c r="H212" t="s">
        <v>305</v>
      </c>
      <c r="I212" t="s">
        <v>89</v>
      </c>
      <c r="J212" t="s">
        <v>264</v>
      </c>
      <c r="K212" s="2">
        <v>3.6074199999999999E-7</v>
      </c>
      <c r="R212" t="s">
        <v>326</v>
      </c>
      <c r="S212" t="s">
        <v>105</v>
      </c>
      <c r="T212">
        <v>1190.73</v>
      </c>
    </row>
    <row r="213" spans="8:20" x14ac:dyDescent="0.3">
      <c r="H213" t="s">
        <v>302</v>
      </c>
      <c r="I213" t="s">
        <v>77</v>
      </c>
      <c r="J213" t="s">
        <v>264</v>
      </c>
      <c r="K213" s="2">
        <v>3.5429999999999999E-7</v>
      </c>
      <c r="R213" t="s">
        <v>290</v>
      </c>
      <c r="S213" t="s">
        <v>76</v>
      </c>
      <c r="T213">
        <v>3817.09</v>
      </c>
    </row>
    <row r="214" spans="8:20" x14ac:dyDescent="0.3">
      <c r="H214" t="s">
        <v>284</v>
      </c>
      <c r="I214" t="s">
        <v>81</v>
      </c>
      <c r="J214" t="s">
        <v>264</v>
      </c>
      <c r="K214" s="2">
        <v>3.5277E-7</v>
      </c>
      <c r="R214" t="s">
        <v>290</v>
      </c>
      <c r="S214" t="s">
        <v>77</v>
      </c>
      <c r="T214">
        <v>1216.3699999999999</v>
      </c>
    </row>
    <row r="215" spans="8:20" x14ac:dyDescent="0.3">
      <c r="H215" t="s">
        <v>298</v>
      </c>
      <c r="I215" t="s">
        <v>88</v>
      </c>
      <c r="J215" t="s">
        <v>264</v>
      </c>
      <c r="K215" s="2">
        <v>3.4324300000000002E-7</v>
      </c>
      <c r="R215" t="s">
        <v>290</v>
      </c>
      <c r="S215" t="s">
        <v>78</v>
      </c>
      <c r="T215">
        <v>1568.13</v>
      </c>
    </row>
    <row r="216" spans="8:20" x14ac:dyDescent="0.3">
      <c r="H216" t="s">
        <v>290</v>
      </c>
      <c r="I216" t="s">
        <v>89</v>
      </c>
      <c r="J216" t="s">
        <v>264</v>
      </c>
      <c r="K216" s="2">
        <v>3.4306800000000001E-7</v>
      </c>
      <c r="R216" t="s">
        <v>290</v>
      </c>
      <c r="S216" t="s">
        <v>81</v>
      </c>
      <c r="T216">
        <v>877.995</v>
      </c>
    </row>
    <row r="217" spans="8:20" x14ac:dyDescent="0.3">
      <c r="H217" t="s">
        <v>288</v>
      </c>
      <c r="I217" t="s">
        <v>76</v>
      </c>
      <c r="J217" t="s">
        <v>264</v>
      </c>
      <c r="K217" s="2">
        <v>3.4251800000000002E-7</v>
      </c>
      <c r="R217" t="s">
        <v>290</v>
      </c>
      <c r="S217" t="s">
        <v>82</v>
      </c>
      <c r="T217">
        <v>2515.9899999999998</v>
      </c>
    </row>
    <row r="218" spans="8:20" x14ac:dyDescent="0.3">
      <c r="H218" t="s">
        <v>290</v>
      </c>
      <c r="I218" t="s">
        <v>82</v>
      </c>
      <c r="J218" t="s">
        <v>264</v>
      </c>
      <c r="K218" s="2">
        <v>3.4031400000000001E-7</v>
      </c>
      <c r="R218" t="s">
        <v>290</v>
      </c>
      <c r="S218" t="s">
        <v>83</v>
      </c>
      <c r="T218">
        <v>26.985800000000001</v>
      </c>
    </row>
    <row r="219" spans="8:20" x14ac:dyDescent="0.3">
      <c r="H219" t="s">
        <v>302</v>
      </c>
      <c r="I219" t="s">
        <v>81</v>
      </c>
      <c r="J219" t="s">
        <v>264</v>
      </c>
      <c r="K219" s="2">
        <v>3.3611099999999998E-7</v>
      </c>
      <c r="R219" t="s">
        <v>290</v>
      </c>
      <c r="S219" t="s">
        <v>84</v>
      </c>
      <c r="T219">
        <v>52984.4</v>
      </c>
    </row>
    <row r="220" spans="8:20" x14ac:dyDescent="0.3">
      <c r="H220" t="s">
        <v>269</v>
      </c>
      <c r="I220" t="s">
        <v>81</v>
      </c>
      <c r="J220" t="s">
        <v>264</v>
      </c>
      <c r="K220" s="2">
        <v>3.3456600000000001E-7</v>
      </c>
      <c r="R220" t="s">
        <v>290</v>
      </c>
      <c r="S220" t="s">
        <v>88</v>
      </c>
      <c r="T220">
        <v>554.02300000000002</v>
      </c>
    </row>
    <row r="221" spans="8:20" x14ac:dyDescent="0.3">
      <c r="H221" t="s">
        <v>295</v>
      </c>
      <c r="I221" t="s">
        <v>82</v>
      </c>
      <c r="J221" t="s">
        <v>264</v>
      </c>
      <c r="K221" s="2">
        <v>3.3232899999999998E-7</v>
      </c>
      <c r="R221" t="s">
        <v>290</v>
      </c>
      <c r="S221" t="s">
        <v>89</v>
      </c>
      <c r="T221">
        <v>2557.0700000000002</v>
      </c>
    </row>
    <row r="222" spans="8:20" x14ac:dyDescent="0.3">
      <c r="H222" t="s">
        <v>278</v>
      </c>
      <c r="I222" t="s">
        <v>96</v>
      </c>
      <c r="J222" t="s">
        <v>264</v>
      </c>
      <c r="K222" s="2">
        <v>3.3037200000000002E-7</v>
      </c>
      <c r="R222" t="s">
        <v>290</v>
      </c>
      <c r="S222" t="s">
        <v>93</v>
      </c>
      <c r="T222">
        <v>259.01400000000001</v>
      </c>
    </row>
    <row r="223" spans="8:20" x14ac:dyDescent="0.3">
      <c r="H223" t="s">
        <v>283</v>
      </c>
      <c r="I223" t="s">
        <v>96</v>
      </c>
      <c r="J223" t="s">
        <v>264</v>
      </c>
      <c r="K223" s="2">
        <v>3.2811899999999998E-7</v>
      </c>
      <c r="R223" t="s">
        <v>290</v>
      </c>
      <c r="S223" t="s">
        <v>96</v>
      </c>
      <c r="T223">
        <v>1070</v>
      </c>
    </row>
    <row r="224" spans="8:20" x14ac:dyDescent="0.3">
      <c r="H224" t="s">
        <v>286</v>
      </c>
      <c r="I224" t="s">
        <v>81</v>
      </c>
      <c r="J224" t="s">
        <v>264</v>
      </c>
      <c r="K224" s="2">
        <v>3.2588499999999998E-7</v>
      </c>
      <c r="R224" t="s">
        <v>290</v>
      </c>
      <c r="S224" t="s">
        <v>102</v>
      </c>
      <c r="T224">
        <v>498.99900000000002</v>
      </c>
    </row>
    <row r="225" spans="8:20" x14ac:dyDescent="0.3">
      <c r="H225" t="s">
        <v>283</v>
      </c>
      <c r="I225" t="s">
        <v>102</v>
      </c>
      <c r="J225" t="s">
        <v>264</v>
      </c>
      <c r="K225" s="2">
        <v>3.2549799999999999E-7</v>
      </c>
      <c r="R225" t="s">
        <v>300</v>
      </c>
      <c r="S225" t="s">
        <v>76</v>
      </c>
      <c r="T225">
        <v>8311.2000000000007</v>
      </c>
    </row>
    <row r="226" spans="8:20" x14ac:dyDescent="0.3">
      <c r="H226" t="s">
        <v>273</v>
      </c>
      <c r="I226" t="s">
        <v>88</v>
      </c>
      <c r="J226" t="s">
        <v>264</v>
      </c>
      <c r="K226" s="2">
        <v>3.2503699999999997E-7</v>
      </c>
      <c r="R226" t="s">
        <v>300</v>
      </c>
      <c r="S226" t="s">
        <v>77</v>
      </c>
      <c r="T226">
        <v>9210.83</v>
      </c>
    </row>
    <row r="227" spans="8:20" x14ac:dyDescent="0.3">
      <c r="H227" t="s">
        <v>296</v>
      </c>
      <c r="I227" t="s">
        <v>78</v>
      </c>
      <c r="J227" t="s">
        <v>264</v>
      </c>
      <c r="K227" s="2">
        <v>3.2372100000000002E-7</v>
      </c>
      <c r="R227" t="s">
        <v>300</v>
      </c>
      <c r="S227" t="s">
        <v>78</v>
      </c>
      <c r="T227">
        <v>3379.15</v>
      </c>
    </row>
    <row r="228" spans="8:20" x14ac:dyDescent="0.3">
      <c r="H228" t="s">
        <v>282</v>
      </c>
      <c r="I228" t="s">
        <v>88</v>
      </c>
      <c r="J228" t="s">
        <v>264</v>
      </c>
      <c r="K228" s="2">
        <v>3.2151000000000002E-7</v>
      </c>
      <c r="R228" t="s">
        <v>300</v>
      </c>
      <c r="S228" t="s">
        <v>81</v>
      </c>
      <c r="T228">
        <v>1904.99</v>
      </c>
    </row>
    <row r="229" spans="8:20" x14ac:dyDescent="0.3">
      <c r="H229" t="s">
        <v>300</v>
      </c>
      <c r="I229" t="s">
        <v>96</v>
      </c>
      <c r="J229" t="s">
        <v>264</v>
      </c>
      <c r="K229" s="2">
        <v>3.16538E-7</v>
      </c>
      <c r="R229" t="s">
        <v>300</v>
      </c>
      <c r="S229" t="s">
        <v>82</v>
      </c>
      <c r="T229">
        <v>6546.98</v>
      </c>
    </row>
    <row r="230" spans="8:20" x14ac:dyDescent="0.3">
      <c r="H230" t="s">
        <v>297</v>
      </c>
      <c r="I230" t="s">
        <v>78</v>
      </c>
      <c r="J230" t="s">
        <v>264</v>
      </c>
      <c r="K230" s="2">
        <v>3.12242E-7</v>
      </c>
      <c r="R230" t="s">
        <v>300</v>
      </c>
      <c r="S230" t="s">
        <v>83</v>
      </c>
      <c r="T230">
        <v>56.970100000000002</v>
      </c>
    </row>
    <row r="231" spans="8:20" x14ac:dyDescent="0.3">
      <c r="H231" t="s">
        <v>320</v>
      </c>
      <c r="I231" t="s">
        <v>80</v>
      </c>
      <c r="J231" t="s">
        <v>264</v>
      </c>
      <c r="K231" s="2">
        <v>3.0781899999999999E-7</v>
      </c>
      <c r="R231" t="s">
        <v>300</v>
      </c>
      <c r="S231" t="s">
        <v>84</v>
      </c>
      <c r="T231">
        <v>44541.599999999999</v>
      </c>
    </row>
    <row r="232" spans="8:20" x14ac:dyDescent="0.3">
      <c r="H232" t="s">
        <v>291</v>
      </c>
      <c r="I232" t="s">
        <v>88</v>
      </c>
      <c r="J232" t="s">
        <v>264</v>
      </c>
      <c r="K232" s="2">
        <v>3.0630500000000002E-7</v>
      </c>
      <c r="R232" t="s">
        <v>300</v>
      </c>
      <c r="S232" t="s">
        <v>88</v>
      </c>
      <c r="T232">
        <v>1201.05</v>
      </c>
    </row>
    <row r="233" spans="8:20" x14ac:dyDescent="0.3">
      <c r="H233" t="s">
        <v>285</v>
      </c>
      <c r="I233" t="s">
        <v>102</v>
      </c>
      <c r="J233" t="s">
        <v>264</v>
      </c>
      <c r="K233" s="2">
        <v>2.9843699999999999E-7</v>
      </c>
      <c r="R233" t="s">
        <v>300</v>
      </c>
      <c r="S233" t="s">
        <v>89</v>
      </c>
      <c r="T233">
        <v>5557.16</v>
      </c>
    </row>
    <row r="234" spans="8:20" x14ac:dyDescent="0.3">
      <c r="H234" t="s">
        <v>295</v>
      </c>
      <c r="I234" t="s">
        <v>96</v>
      </c>
      <c r="J234" t="s">
        <v>264</v>
      </c>
      <c r="K234" s="2">
        <v>2.9535299999999998E-7</v>
      </c>
      <c r="R234" t="s">
        <v>300</v>
      </c>
      <c r="S234" t="s">
        <v>93</v>
      </c>
      <c r="T234">
        <v>234.01300000000001</v>
      </c>
    </row>
    <row r="235" spans="8:20" x14ac:dyDescent="0.3">
      <c r="H235" t="s">
        <v>287</v>
      </c>
      <c r="I235" t="s">
        <v>82</v>
      </c>
      <c r="J235" t="s">
        <v>264</v>
      </c>
      <c r="K235" s="2">
        <v>2.8118799999999999E-7</v>
      </c>
      <c r="R235" t="s">
        <v>300</v>
      </c>
      <c r="S235" t="s">
        <v>96</v>
      </c>
      <c r="T235">
        <v>2353.9899999999998</v>
      </c>
    </row>
    <row r="236" spans="8:20" x14ac:dyDescent="0.3">
      <c r="H236" t="s">
        <v>284</v>
      </c>
      <c r="I236" t="s">
        <v>77</v>
      </c>
      <c r="J236" t="s">
        <v>264</v>
      </c>
      <c r="K236" s="2">
        <v>2.77249E-7</v>
      </c>
      <c r="R236" t="s">
        <v>300</v>
      </c>
      <c r="S236" t="s">
        <v>102</v>
      </c>
      <c r="T236">
        <v>318.99900000000002</v>
      </c>
    </row>
    <row r="237" spans="8:20" x14ac:dyDescent="0.3">
      <c r="H237" t="s">
        <v>321</v>
      </c>
      <c r="I237" t="s">
        <v>98</v>
      </c>
      <c r="J237" t="s">
        <v>264</v>
      </c>
      <c r="K237" s="2">
        <v>2.7401600000000001E-7</v>
      </c>
      <c r="R237" t="s">
        <v>269</v>
      </c>
      <c r="S237" t="s">
        <v>76</v>
      </c>
      <c r="T237">
        <v>10829.3</v>
      </c>
    </row>
    <row r="238" spans="8:20" x14ac:dyDescent="0.3">
      <c r="H238" t="s">
        <v>283</v>
      </c>
      <c r="I238" t="s">
        <v>81</v>
      </c>
      <c r="J238" t="s">
        <v>264</v>
      </c>
      <c r="K238" s="2">
        <v>2.7086500000000001E-7</v>
      </c>
      <c r="R238" t="s">
        <v>269</v>
      </c>
      <c r="S238" t="s">
        <v>77</v>
      </c>
      <c r="T238">
        <v>684.21</v>
      </c>
    </row>
    <row r="239" spans="8:20" x14ac:dyDescent="0.3">
      <c r="H239" t="s">
        <v>266</v>
      </c>
      <c r="I239" t="s">
        <v>102</v>
      </c>
      <c r="J239" t="s">
        <v>264</v>
      </c>
      <c r="K239" s="2">
        <v>2.70855E-7</v>
      </c>
      <c r="R239" t="s">
        <v>269</v>
      </c>
      <c r="S239" t="s">
        <v>78</v>
      </c>
      <c r="T239">
        <v>4455.3</v>
      </c>
    </row>
    <row r="240" spans="8:20" x14ac:dyDescent="0.3">
      <c r="H240" t="s">
        <v>274</v>
      </c>
      <c r="I240" t="s">
        <v>88</v>
      </c>
      <c r="J240" t="s">
        <v>264</v>
      </c>
      <c r="K240" s="2">
        <v>2.6788300000000002E-7</v>
      </c>
      <c r="R240" t="s">
        <v>269</v>
      </c>
      <c r="S240" t="s">
        <v>81</v>
      </c>
      <c r="T240">
        <v>2490.9899999999998</v>
      </c>
    </row>
    <row r="241" spans="8:20" x14ac:dyDescent="0.3">
      <c r="H241" t="s">
        <v>302</v>
      </c>
      <c r="I241" t="s">
        <v>82</v>
      </c>
      <c r="J241" t="s">
        <v>264</v>
      </c>
      <c r="K241" s="2">
        <v>2.5997000000000002E-7</v>
      </c>
      <c r="R241" t="s">
        <v>269</v>
      </c>
      <c r="S241" t="s">
        <v>82</v>
      </c>
      <c r="T241">
        <v>1002</v>
      </c>
    </row>
    <row r="242" spans="8:20" x14ac:dyDescent="0.3">
      <c r="H242" t="s">
        <v>300</v>
      </c>
      <c r="I242" t="s">
        <v>81</v>
      </c>
      <c r="J242" t="s">
        <v>264</v>
      </c>
      <c r="K242" s="2">
        <v>2.5646800000000002E-7</v>
      </c>
      <c r="R242" t="s">
        <v>269</v>
      </c>
      <c r="S242" t="s">
        <v>83</v>
      </c>
      <c r="T242">
        <v>72.961699999999993</v>
      </c>
    </row>
    <row r="243" spans="8:20" x14ac:dyDescent="0.3">
      <c r="H243" t="s">
        <v>305</v>
      </c>
      <c r="I243" t="s">
        <v>93</v>
      </c>
      <c r="J243" t="s">
        <v>264</v>
      </c>
      <c r="K243" s="2">
        <v>2.5564399999999998E-7</v>
      </c>
      <c r="R243" t="s">
        <v>269</v>
      </c>
      <c r="S243" t="s">
        <v>84</v>
      </c>
      <c r="T243">
        <v>43062.400000000001</v>
      </c>
    </row>
    <row r="244" spans="8:20" x14ac:dyDescent="0.3">
      <c r="H244" t="s">
        <v>278</v>
      </c>
      <c r="I244" t="s">
        <v>81</v>
      </c>
      <c r="J244" t="s">
        <v>264</v>
      </c>
      <c r="K244" s="2">
        <v>2.5193899999999999E-7</v>
      </c>
      <c r="R244" t="s">
        <v>269</v>
      </c>
      <c r="S244" t="s">
        <v>88</v>
      </c>
      <c r="T244">
        <v>1572.06</v>
      </c>
    </row>
    <row r="245" spans="8:20" x14ac:dyDescent="0.3">
      <c r="H245" t="s">
        <v>322</v>
      </c>
      <c r="I245" t="s">
        <v>75</v>
      </c>
      <c r="J245" t="s">
        <v>264</v>
      </c>
      <c r="K245" s="2">
        <v>2.4791600000000001E-7</v>
      </c>
      <c r="R245" t="s">
        <v>269</v>
      </c>
      <c r="S245" t="s">
        <v>89</v>
      </c>
      <c r="T245">
        <v>7253.21</v>
      </c>
    </row>
    <row r="246" spans="8:20" x14ac:dyDescent="0.3">
      <c r="H246" t="s">
        <v>299</v>
      </c>
      <c r="I246" t="s">
        <v>88</v>
      </c>
      <c r="J246" t="s">
        <v>264</v>
      </c>
      <c r="K246" s="2">
        <v>2.4571899999999998E-7</v>
      </c>
      <c r="R246" t="s">
        <v>269</v>
      </c>
      <c r="S246" t="s">
        <v>93</v>
      </c>
      <c r="T246">
        <v>3481.19</v>
      </c>
    </row>
    <row r="247" spans="8:20" x14ac:dyDescent="0.3">
      <c r="H247" t="s">
        <v>295</v>
      </c>
      <c r="I247" t="s">
        <v>81</v>
      </c>
      <c r="J247" t="s">
        <v>264</v>
      </c>
      <c r="K247" s="2">
        <v>2.42381E-7</v>
      </c>
      <c r="R247" t="s">
        <v>269</v>
      </c>
      <c r="S247" t="s">
        <v>96</v>
      </c>
      <c r="T247">
        <v>3028.99</v>
      </c>
    </row>
    <row r="248" spans="8:20" x14ac:dyDescent="0.3">
      <c r="H248" t="s">
        <v>289</v>
      </c>
      <c r="I248" t="s">
        <v>88</v>
      </c>
      <c r="J248" t="s">
        <v>264</v>
      </c>
      <c r="K248" s="2">
        <v>2.4138800000000002E-7</v>
      </c>
      <c r="R248" t="s">
        <v>269</v>
      </c>
      <c r="S248" t="s">
        <v>97</v>
      </c>
      <c r="T248">
        <v>12333.3</v>
      </c>
    </row>
    <row r="249" spans="8:20" x14ac:dyDescent="0.3">
      <c r="H249" t="s">
        <v>323</v>
      </c>
      <c r="I249" t="s">
        <v>103</v>
      </c>
      <c r="J249" t="s">
        <v>264</v>
      </c>
      <c r="K249" s="2">
        <v>2.3710700000000001E-7</v>
      </c>
      <c r="R249" t="s">
        <v>269</v>
      </c>
      <c r="S249" t="s">
        <v>102</v>
      </c>
      <c r="T249">
        <v>18</v>
      </c>
    </row>
    <row r="250" spans="8:20" x14ac:dyDescent="0.3">
      <c r="H250" t="s">
        <v>288</v>
      </c>
      <c r="I250" t="s">
        <v>89</v>
      </c>
      <c r="J250" t="s">
        <v>264</v>
      </c>
      <c r="K250" s="2">
        <v>2.2963E-7</v>
      </c>
      <c r="R250" t="s">
        <v>302</v>
      </c>
      <c r="S250" t="s">
        <v>76</v>
      </c>
      <c r="T250">
        <v>10871.3</v>
      </c>
    </row>
    <row r="251" spans="8:20" x14ac:dyDescent="0.3">
      <c r="H251" t="s">
        <v>284</v>
      </c>
      <c r="I251" t="s">
        <v>88</v>
      </c>
      <c r="J251" t="s">
        <v>264</v>
      </c>
      <c r="K251" s="2">
        <v>2.2489900000000001E-7</v>
      </c>
      <c r="R251" t="s">
        <v>302</v>
      </c>
      <c r="S251" t="s">
        <v>77</v>
      </c>
      <c r="T251">
        <v>2620.81</v>
      </c>
    </row>
    <row r="252" spans="8:20" x14ac:dyDescent="0.3">
      <c r="H252" t="s">
        <v>263</v>
      </c>
      <c r="I252" t="s">
        <v>102</v>
      </c>
      <c r="J252" t="s">
        <v>264</v>
      </c>
      <c r="K252" s="2">
        <v>2.2214600000000001E-7</v>
      </c>
      <c r="R252" t="s">
        <v>302</v>
      </c>
      <c r="S252" t="s">
        <v>78</v>
      </c>
      <c r="T252">
        <v>4466.82</v>
      </c>
    </row>
    <row r="253" spans="8:20" x14ac:dyDescent="0.3">
      <c r="H253" t="s">
        <v>305</v>
      </c>
      <c r="I253" t="s">
        <v>78</v>
      </c>
      <c r="J253" t="s">
        <v>264</v>
      </c>
      <c r="K253" s="2">
        <v>2.21273E-7</v>
      </c>
      <c r="R253" t="s">
        <v>302</v>
      </c>
      <c r="S253" t="s">
        <v>81</v>
      </c>
      <c r="T253">
        <v>2498.9899999999998</v>
      </c>
    </row>
    <row r="254" spans="8:20" x14ac:dyDescent="0.3">
      <c r="H254" t="s">
        <v>296</v>
      </c>
      <c r="I254" t="s">
        <v>96</v>
      </c>
      <c r="J254" t="s">
        <v>264</v>
      </c>
      <c r="K254" s="2">
        <v>2.18337E-7</v>
      </c>
      <c r="R254" t="s">
        <v>302</v>
      </c>
      <c r="S254" t="s">
        <v>82</v>
      </c>
      <c r="T254">
        <v>1919.99</v>
      </c>
    </row>
    <row r="255" spans="8:20" x14ac:dyDescent="0.3">
      <c r="H255" t="s">
        <v>324</v>
      </c>
      <c r="I255" t="s">
        <v>92</v>
      </c>
      <c r="J255" t="s">
        <v>264</v>
      </c>
      <c r="K255" s="2">
        <v>2.1598999999999999E-7</v>
      </c>
      <c r="R255" t="s">
        <v>302</v>
      </c>
      <c r="S255" t="s">
        <v>83</v>
      </c>
      <c r="T255">
        <v>72.961699999999993</v>
      </c>
    </row>
    <row r="256" spans="8:20" x14ac:dyDescent="0.3">
      <c r="H256" t="s">
        <v>302</v>
      </c>
      <c r="I256" t="s">
        <v>88</v>
      </c>
      <c r="J256" t="s">
        <v>264</v>
      </c>
      <c r="K256" s="2">
        <v>2.1273900000000001E-7</v>
      </c>
      <c r="R256" t="s">
        <v>302</v>
      </c>
      <c r="S256" t="s">
        <v>84</v>
      </c>
      <c r="T256">
        <v>29546</v>
      </c>
    </row>
    <row r="257" spans="8:20" x14ac:dyDescent="0.3">
      <c r="H257" t="s">
        <v>269</v>
      </c>
      <c r="I257" t="s">
        <v>88</v>
      </c>
      <c r="J257" t="s">
        <v>264</v>
      </c>
      <c r="K257" s="2">
        <v>2.1246599999999999E-7</v>
      </c>
      <c r="R257" t="s">
        <v>302</v>
      </c>
      <c r="S257" t="s">
        <v>88</v>
      </c>
      <c r="T257">
        <v>1577.06</v>
      </c>
    </row>
    <row r="258" spans="8:20" x14ac:dyDescent="0.3">
      <c r="H258" t="s">
        <v>297</v>
      </c>
      <c r="I258" t="s">
        <v>96</v>
      </c>
      <c r="J258" t="s">
        <v>264</v>
      </c>
      <c r="K258" s="2">
        <v>2.1214099999999999E-7</v>
      </c>
      <c r="R258" t="s">
        <v>302</v>
      </c>
      <c r="S258" t="s">
        <v>89</v>
      </c>
      <c r="T258">
        <v>7282.21</v>
      </c>
    </row>
    <row r="259" spans="8:20" x14ac:dyDescent="0.3">
      <c r="H259" t="s">
        <v>290</v>
      </c>
      <c r="I259" t="s">
        <v>78</v>
      </c>
      <c r="J259" t="s">
        <v>264</v>
      </c>
      <c r="K259" s="2">
        <v>2.11259E-7</v>
      </c>
      <c r="R259" t="s">
        <v>302</v>
      </c>
      <c r="S259" t="s">
        <v>93</v>
      </c>
      <c r="T259">
        <v>30.0016</v>
      </c>
    </row>
    <row r="260" spans="8:20" x14ac:dyDescent="0.3">
      <c r="H260" t="s">
        <v>286</v>
      </c>
      <c r="I260" t="s">
        <v>88</v>
      </c>
      <c r="J260" t="s">
        <v>264</v>
      </c>
      <c r="K260" s="2">
        <v>2.0624E-7</v>
      </c>
      <c r="R260" t="s">
        <v>302</v>
      </c>
      <c r="S260" t="s">
        <v>96</v>
      </c>
      <c r="T260">
        <v>3045.99</v>
      </c>
    </row>
    <row r="261" spans="8:20" x14ac:dyDescent="0.3">
      <c r="H261" t="s">
        <v>288</v>
      </c>
      <c r="I261" t="s">
        <v>82</v>
      </c>
      <c r="J261" t="s">
        <v>264</v>
      </c>
      <c r="K261" s="2">
        <v>2.0109200000000001E-7</v>
      </c>
      <c r="R261" t="s">
        <v>302</v>
      </c>
      <c r="S261" t="s">
        <v>102</v>
      </c>
      <c r="T261">
        <v>1215</v>
      </c>
    </row>
    <row r="262" spans="8:20" x14ac:dyDescent="0.3">
      <c r="H262" t="s">
        <v>285</v>
      </c>
      <c r="I262" t="s">
        <v>77</v>
      </c>
      <c r="J262" t="s">
        <v>264</v>
      </c>
      <c r="K262" s="2">
        <v>1.9413500000000001E-7</v>
      </c>
      <c r="R262" t="s">
        <v>283</v>
      </c>
      <c r="S262" t="s">
        <v>76</v>
      </c>
      <c r="T262">
        <v>8752.2099999999991</v>
      </c>
    </row>
    <row r="263" spans="8:20" x14ac:dyDescent="0.3">
      <c r="H263" t="s">
        <v>297</v>
      </c>
      <c r="I263" t="s">
        <v>77</v>
      </c>
      <c r="J263" t="s">
        <v>264</v>
      </c>
      <c r="K263" s="2">
        <v>1.9198500000000001E-7</v>
      </c>
      <c r="R263" t="s">
        <v>283</v>
      </c>
      <c r="S263" t="s">
        <v>77</v>
      </c>
      <c r="T263">
        <v>4028.24</v>
      </c>
    </row>
    <row r="264" spans="8:20" x14ac:dyDescent="0.3">
      <c r="H264" t="s">
        <v>305</v>
      </c>
      <c r="I264" t="s">
        <v>82</v>
      </c>
      <c r="J264" t="s">
        <v>264</v>
      </c>
      <c r="K264" s="2">
        <v>1.8769300000000001E-7</v>
      </c>
      <c r="R264" t="s">
        <v>283</v>
      </c>
      <c r="S264" t="s">
        <v>78</v>
      </c>
      <c r="T264">
        <v>3607.85</v>
      </c>
    </row>
    <row r="265" spans="8:20" x14ac:dyDescent="0.3">
      <c r="H265" t="s">
        <v>296</v>
      </c>
      <c r="I265" t="s">
        <v>81</v>
      </c>
      <c r="J265" t="s">
        <v>264</v>
      </c>
      <c r="K265" s="2">
        <v>1.8068E-7</v>
      </c>
      <c r="R265" t="s">
        <v>283</v>
      </c>
      <c r="S265" t="s">
        <v>81</v>
      </c>
      <c r="T265">
        <v>2012.99</v>
      </c>
    </row>
    <row r="266" spans="8:20" x14ac:dyDescent="0.3">
      <c r="H266" t="s">
        <v>297</v>
      </c>
      <c r="I266" t="s">
        <v>81</v>
      </c>
      <c r="J266" t="s">
        <v>264</v>
      </c>
      <c r="K266" s="2">
        <v>1.7492899999999999E-7</v>
      </c>
      <c r="R266" t="s">
        <v>283</v>
      </c>
      <c r="S266" t="s">
        <v>82</v>
      </c>
      <c r="T266">
        <v>7318.97</v>
      </c>
    </row>
    <row r="267" spans="8:20" x14ac:dyDescent="0.3">
      <c r="H267" t="s">
        <v>283</v>
      </c>
      <c r="I267" t="s">
        <v>88</v>
      </c>
      <c r="J267" t="s">
        <v>264</v>
      </c>
      <c r="K267" s="2">
        <v>1.71643E-7</v>
      </c>
      <c r="R267" t="s">
        <v>283</v>
      </c>
      <c r="S267" t="s">
        <v>83</v>
      </c>
      <c r="T267">
        <v>58.969000000000001</v>
      </c>
    </row>
    <row r="268" spans="8:20" x14ac:dyDescent="0.3">
      <c r="H268" t="s">
        <v>302</v>
      </c>
      <c r="I268" t="s">
        <v>102</v>
      </c>
      <c r="J268" t="s">
        <v>264</v>
      </c>
      <c r="K268" s="2">
        <v>1.70173E-7</v>
      </c>
      <c r="R268" t="s">
        <v>283</v>
      </c>
      <c r="S268" t="s">
        <v>84</v>
      </c>
      <c r="T268">
        <v>49863.1</v>
      </c>
    </row>
    <row r="269" spans="8:20" x14ac:dyDescent="0.3">
      <c r="H269" t="s">
        <v>287</v>
      </c>
      <c r="I269" t="s">
        <v>76</v>
      </c>
      <c r="J269" t="s">
        <v>264</v>
      </c>
      <c r="K269" s="2">
        <v>1.6595800000000001E-7</v>
      </c>
      <c r="R269" t="s">
        <v>283</v>
      </c>
      <c r="S269" t="s">
        <v>88</v>
      </c>
      <c r="T269">
        <v>1272.05</v>
      </c>
    </row>
    <row r="270" spans="8:20" x14ac:dyDescent="0.3">
      <c r="H270" t="s">
        <v>278</v>
      </c>
      <c r="I270" t="s">
        <v>88</v>
      </c>
      <c r="J270" t="s">
        <v>264</v>
      </c>
      <c r="K270" s="2">
        <v>1.6584799999999999E-7</v>
      </c>
      <c r="R270" t="s">
        <v>283</v>
      </c>
      <c r="S270" t="s">
        <v>89</v>
      </c>
      <c r="T270">
        <v>5862.17</v>
      </c>
    </row>
    <row r="271" spans="8:20" x14ac:dyDescent="0.3">
      <c r="H271" t="s">
        <v>290</v>
      </c>
      <c r="I271" t="s">
        <v>77</v>
      </c>
      <c r="J271" t="s">
        <v>264</v>
      </c>
      <c r="K271" s="2">
        <v>1.6465000000000001E-7</v>
      </c>
      <c r="R271" t="s">
        <v>283</v>
      </c>
      <c r="S271" t="s">
        <v>93</v>
      </c>
      <c r="T271">
        <v>10079.5</v>
      </c>
    </row>
    <row r="272" spans="8:20" x14ac:dyDescent="0.3">
      <c r="H272" t="s">
        <v>300</v>
      </c>
      <c r="I272" t="s">
        <v>88</v>
      </c>
      <c r="J272" t="s">
        <v>264</v>
      </c>
      <c r="K272" s="2">
        <v>1.6212E-7</v>
      </c>
      <c r="R272" t="s">
        <v>283</v>
      </c>
      <c r="S272" t="s">
        <v>96</v>
      </c>
      <c r="T272">
        <v>2440.9899999999998</v>
      </c>
    </row>
    <row r="273" spans="8:20" x14ac:dyDescent="0.3">
      <c r="H273" t="s">
        <v>325</v>
      </c>
      <c r="I273" t="s">
        <v>98</v>
      </c>
      <c r="J273" t="s">
        <v>264</v>
      </c>
      <c r="K273" s="2">
        <v>1.6117999999999999E-7</v>
      </c>
      <c r="R273" t="s">
        <v>283</v>
      </c>
      <c r="S273" t="s">
        <v>102</v>
      </c>
      <c r="T273">
        <v>2259</v>
      </c>
    </row>
    <row r="274" spans="8:20" x14ac:dyDescent="0.3">
      <c r="H274" t="s">
        <v>326</v>
      </c>
      <c r="I274" t="s">
        <v>105</v>
      </c>
      <c r="J274" t="s">
        <v>264</v>
      </c>
      <c r="K274" s="2">
        <v>1.6088E-7</v>
      </c>
      <c r="R274" t="s">
        <v>286</v>
      </c>
      <c r="S274" t="s">
        <v>76</v>
      </c>
      <c r="T274">
        <v>10533.2</v>
      </c>
    </row>
    <row r="275" spans="8:20" x14ac:dyDescent="0.3">
      <c r="H275" t="s">
        <v>285</v>
      </c>
      <c r="I275" t="s">
        <v>76</v>
      </c>
      <c r="J275" t="s">
        <v>264</v>
      </c>
      <c r="K275" s="2">
        <v>1.5874999999999999E-7</v>
      </c>
      <c r="R275" t="s">
        <v>286</v>
      </c>
      <c r="S275" t="s">
        <v>77</v>
      </c>
      <c r="T275">
        <v>7024.16</v>
      </c>
    </row>
    <row r="276" spans="8:20" x14ac:dyDescent="0.3">
      <c r="H276" t="s">
        <v>295</v>
      </c>
      <c r="I276" t="s">
        <v>88</v>
      </c>
      <c r="J276" t="s">
        <v>264</v>
      </c>
      <c r="K276" s="2">
        <v>1.53348E-7</v>
      </c>
      <c r="R276" t="s">
        <v>286</v>
      </c>
      <c r="S276" t="s">
        <v>78</v>
      </c>
      <c r="T276">
        <v>4343.6099999999997</v>
      </c>
    </row>
    <row r="277" spans="8:20" x14ac:dyDescent="0.3">
      <c r="H277" t="s">
        <v>297</v>
      </c>
      <c r="I277" t="s">
        <v>82</v>
      </c>
      <c r="J277" t="s">
        <v>264</v>
      </c>
      <c r="K277" s="2">
        <v>1.5307500000000001E-7</v>
      </c>
      <c r="R277" t="s">
        <v>286</v>
      </c>
      <c r="S277" t="s">
        <v>81</v>
      </c>
      <c r="T277">
        <v>2425.9899999999998</v>
      </c>
    </row>
    <row r="278" spans="8:20" x14ac:dyDescent="0.3">
      <c r="H278" t="s">
        <v>305</v>
      </c>
      <c r="I278" t="s">
        <v>96</v>
      </c>
      <c r="J278" t="s">
        <v>264</v>
      </c>
      <c r="K278" s="2">
        <v>1.5287199999999999E-7</v>
      </c>
      <c r="R278" t="s">
        <v>286</v>
      </c>
      <c r="S278" t="s">
        <v>82</v>
      </c>
      <c r="T278">
        <v>15519.9</v>
      </c>
    </row>
    <row r="279" spans="8:20" x14ac:dyDescent="0.3">
      <c r="H279" t="s">
        <v>290</v>
      </c>
      <c r="I279" t="s">
        <v>96</v>
      </c>
      <c r="J279" t="s">
        <v>264</v>
      </c>
      <c r="K279" s="2">
        <v>1.44499E-7</v>
      </c>
      <c r="R279" t="s">
        <v>286</v>
      </c>
      <c r="S279" t="s">
        <v>83</v>
      </c>
      <c r="T279">
        <v>71.962199999999996</v>
      </c>
    </row>
    <row r="280" spans="8:20" x14ac:dyDescent="0.3">
      <c r="H280" t="s">
        <v>288</v>
      </c>
      <c r="I280" t="s">
        <v>78</v>
      </c>
      <c r="J280" t="s">
        <v>264</v>
      </c>
      <c r="K280" s="2">
        <v>1.4077899999999999E-7</v>
      </c>
      <c r="R280" t="s">
        <v>286</v>
      </c>
      <c r="S280" t="s">
        <v>84</v>
      </c>
      <c r="T280">
        <v>94886.7</v>
      </c>
    </row>
    <row r="281" spans="8:20" x14ac:dyDescent="0.3">
      <c r="H281" t="s">
        <v>269</v>
      </c>
      <c r="I281" t="s">
        <v>82</v>
      </c>
      <c r="J281" t="s">
        <v>264</v>
      </c>
      <c r="K281" s="2">
        <v>1.35717E-7</v>
      </c>
      <c r="R281" t="s">
        <v>286</v>
      </c>
      <c r="S281" t="s">
        <v>88</v>
      </c>
      <c r="T281">
        <v>1530.06</v>
      </c>
    </row>
    <row r="282" spans="8:20" x14ac:dyDescent="0.3">
      <c r="H282" t="s">
        <v>305</v>
      </c>
      <c r="I282" t="s">
        <v>81</v>
      </c>
      <c r="J282" t="s">
        <v>264</v>
      </c>
      <c r="K282" s="2">
        <v>1.2457200000000001E-7</v>
      </c>
      <c r="R282" t="s">
        <v>286</v>
      </c>
      <c r="S282" t="s">
        <v>89</v>
      </c>
      <c r="T282">
        <v>7063.2</v>
      </c>
    </row>
    <row r="283" spans="8:20" x14ac:dyDescent="0.3">
      <c r="H283" t="s">
        <v>290</v>
      </c>
      <c r="I283" t="s">
        <v>81</v>
      </c>
      <c r="J283" t="s">
        <v>264</v>
      </c>
      <c r="K283" s="2">
        <v>1.186E-7</v>
      </c>
      <c r="R283" t="s">
        <v>286</v>
      </c>
      <c r="S283" t="s">
        <v>93</v>
      </c>
      <c r="T283">
        <v>2961.16</v>
      </c>
    </row>
    <row r="284" spans="8:20" x14ac:dyDescent="0.3">
      <c r="H284" t="s">
        <v>267</v>
      </c>
      <c r="I284" t="s">
        <v>76</v>
      </c>
      <c r="J284" t="s">
        <v>264</v>
      </c>
      <c r="K284" s="2">
        <v>1.1763E-7</v>
      </c>
      <c r="R284" t="s">
        <v>286</v>
      </c>
      <c r="S284" t="s">
        <v>96</v>
      </c>
      <c r="T284">
        <v>2943.99</v>
      </c>
    </row>
    <row r="285" spans="8:20" x14ac:dyDescent="0.3">
      <c r="H285" t="s">
        <v>296</v>
      </c>
      <c r="I285" t="s">
        <v>88</v>
      </c>
      <c r="J285" t="s">
        <v>264</v>
      </c>
      <c r="K285" s="2">
        <v>1.14815E-7</v>
      </c>
      <c r="R285" t="s">
        <v>286</v>
      </c>
      <c r="S285" t="s">
        <v>102</v>
      </c>
      <c r="T285">
        <v>4521.99</v>
      </c>
    </row>
    <row r="286" spans="8:20" x14ac:dyDescent="0.3">
      <c r="H286" t="s">
        <v>287</v>
      </c>
      <c r="I286" t="s">
        <v>89</v>
      </c>
      <c r="J286" t="s">
        <v>264</v>
      </c>
      <c r="K286" s="2">
        <v>1.11335E-7</v>
      </c>
      <c r="R286" t="s">
        <v>266</v>
      </c>
      <c r="S286" t="s">
        <v>76</v>
      </c>
      <c r="T286">
        <v>24178.6</v>
      </c>
    </row>
    <row r="287" spans="8:20" x14ac:dyDescent="0.3">
      <c r="H287" t="s">
        <v>297</v>
      </c>
      <c r="I287" t="s">
        <v>88</v>
      </c>
      <c r="J287" t="s">
        <v>264</v>
      </c>
      <c r="K287" s="2">
        <v>1.1064200000000001E-7</v>
      </c>
      <c r="R287" t="s">
        <v>266</v>
      </c>
      <c r="S287" t="s">
        <v>77</v>
      </c>
      <c r="T287">
        <v>10594.3</v>
      </c>
    </row>
    <row r="288" spans="8:20" x14ac:dyDescent="0.3">
      <c r="H288" t="s">
        <v>327</v>
      </c>
      <c r="I288" t="s">
        <v>79</v>
      </c>
      <c r="J288" t="s">
        <v>264</v>
      </c>
      <c r="K288" s="2">
        <v>1.1032799999999999E-7</v>
      </c>
      <c r="R288" t="s">
        <v>266</v>
      </c>
      <c r="S288" t="s">
        <v>78</v>
      </c>
      <c r="T288">
        <v>9939.77</v>
      </c>
    </row>
    <row r="289" spans="8:20" x14ac:dyDescent="0.3">
      <c r="H289" t="s">
        <v>285</v>
      </c>
      <c r="I289" t="s">
        <v>89</v>
      </c>
      <c r="J289" t="s">
        <v>264</v>
      </c>
      <c r="K289" s="2">
        <v>1.06501E-7</v>
      </c>
      <c r="R289" t="s">
        <v>266</v>
      </c>
      <c r="S289" t="s">
        <v>81</v>
      </c>
      <c r="T289">
        <v>5560.97</v>
      </c>
    </row>
    <row r="290" spans="8:20" x14ac:dyDescent="0.3">
      <c r="H290" t="s">
        <v>287</v>
      </c>
      <c r="I290" t="s">
        <v>102</v>
      </c>
      <c r="J290" t="s">
        <v>264</v>
      </c>
      <c r="K290" s="2">
        <v>1.0229700000000001E-7</v>
      </c>
      <c r="R290" t="s">
        <v>266</v>
      </c>
      <c r="S290" t="s">
        <v>82</v>
      </c>
      <c r="T290">
        <v>5567.98</v>
      </c>
    </row>
    <row r="291" spans="8:20" x14ac:dyDescent="0.3">
      <c r="H291" t="s">
        <v>282</v>
      </c>
      <c r="I291" t="s">
        <v>93</v>
      </c>
      <c r="J291" t="s">
        <v>264</v>
      </c>
      <c r="K291" s="2">
        <v>1.0030100000000001E-7</v>
      </c>
      <c r="R291" t="s">
        <v>266</v>
      </c>
      <c r="S291" t="s">
        <v>83</v>
      </c>
      <c r="T291">
        <v>163.91399999999999</v>
      </c>
    </row>
    <row r="292" spans="8:20" x14ac:dyDescent="0.3">
      <c r="H292" t="s">
        <v>263</v>
      </c>
      <c r="I292" t="s">
        <v>76</v>
      </c>
      <c r="J292" t="s">
        <v>264</v>
      </c>
      <c r="K292" s="2">
        <v>9.9865000000000001E-8</v>
      </c>
      <c r="R292" t="s">
        <v>266</v>
      </c>
      <c r="S292" t="s">
        <v>84</v>
      </c>
      <c r="T292">
        <v>58138</v>
      </c>
    </row>
    <row r="293" spans="8:20" x14ac:dyDescent="0.3">
      <c r="H293" t="s">
        <v>288</v>
      </c>
      <c r="I293" t="s">
        <v>96</v>
      </c>
      <c r="J293" t="s">
        <v>264</v>
      </c>
      <c r="K293" s="2">
        <v>9.6841899999999996E-8</v>
      </c>
      <c r="R293" t="s">
        <v>266</v>
      </c>
      <c r="S293" t="s">
        <v>88</v>
      </c>
      <c r="T293">
        <v>3509.14</v>
      </c>
    </row>
    <row r="294" spans="8:20" x14ac:dyDescent="0.3">
      <c r="H294" t="s">
        <v>269</v>
      </c>
      <c r="I294" t="s">
        <v>77</v>
      </c>
      <c r="J294" t="s">
        <v>264</v>
      </c>
      <c r="K294" s="2">
        <v>9.2679200000000003E-8</v>
      </c>
      <c r="R294" t="s">
        <v>266</v>
      </c>
      <c r="S294" t="s">
        <v>89</v>
      </c>
      <c r="T294">
        <v>16196.5</v>
      </c>
    </row>
    <row r="295" spans="8:20" x14ac:dyDescent="0.3">
      <c r="H295" t="s">
        <v>328</v>
      </c>
      <c r="I295" t="s">
        <v>87</v>
      </c>
      <c r="J295" t="s">
        <v>264</v>
      </c>
      <c r="K295" s="2">
        <v>8.8662399999999999E-8</v>
      </c>
      <c r="R295" t="s">
        <v>266</v>
      </c>
      <c r="S295" t="s">
        <v>93</v>
      </c>
      <c r="T295">
        <v>4422.24</v>
      </c>
    </row>
    <row r="296" spans="8:20" x14ac:dyDescent="0.3">
      <c r="H296" t="s">
        <v>267</v>
      </c>
      <c r="I296" t="s">
        <v>102</v>
      </c>
      <c r="J296" t="s">
        <v>264</v>
      </c>
      <c r="K296" s="2">
        <v>8.7265700000000006E-8</v>
      </c>
      <c r="R296" t="s">
        <v>266</v>
      </c>
      <c r="S296" t="s">
        <v>96</v>
      </c>
      <c r="T296">
        <v>6770.97</v>
      </c>
    </row>
    <row r="297" spans="8:20" x14ac:dyDescent="0.3">
      <c r="H297" t="s">
        <v>305</v>
      </c>
      <c r="I297" t="s">
        <v>77</v>
      </c>
      <c r="J297" t="s">
        <v>264</v>
      </c>
      <c r="K297" s="2">
        <v>8.3613799999999999E-8</v>
      </c>
      <c r="R297" t="s">
        <v>266</v>
      </c>
      <c r="S297" t="s">
        <v>100</v>
      </c>
      <c r="T297">
        <v>10215.299999999999</v>
      </c>
    </row>
    <row r="298" spans="8:20" x14ac:dyDescent="0.3">
      <c r="H298" t="s">
        <v>267</v>
      </c>
      <c r="I298" t="s">
        <v>89</v>
      </c>
      <c r="J298" t="s">
        <v>264</v>
      </c>
      <c r="K298" s="2">
        <v>7.9126799999999994E-8</v>
      </c>
      <c r="R298" t="s">
        <v>266</v>
      </c>
      <c r="S298" t="s">
        <v>102</v>
      </c>
      <c r="T298">
        <v>1814</v>
      </c>
    </row>
    <row r="299" spans="8:20" x14ac:dyDescent="0.3">
      <c r="H299" t="s">
        <v>288</v>
      </c>
      <c r="I299" t="s">
        <v>81</v>
      </c>
      <c r="J299" t="s">
        <v>264</v>
      </c>
      <c r="K299" s="2">
        <v>7.9009099999999995E-8</v>
      </c>
      <c r="R299" t="s">
        <v>295</v>
      </c>
      <c r="S299" t="s">
        <v>76</v>
      </c>
      <c r="T299">
        <v>7823.19</v>
      </c>
    </row>
    <row r="300" spans="8:20" x14ac:dyDescent="0.3">
      <c r="H300" t="s">
        <v>305</v>
      </c>
      <c r="I300" t="s">
        <v>88</v>
      </c>
      <c r="J300" t="s">
        <v>264</v>
      </c>
      <c r="K300" s="2">
        <v>7.8767299999999996E-8</v>
      </c>
      <c r="R300" t="s">
        <v>295</v>
      </c>
      <c r="S300" t="s">
        <v>77</v>
      </c>
      <c r="T300">
        <v>4212.3</v>
      </c>
    </row>
    <row r="301" spans="8:20" x14ac:dyDescent="0.3">
      <c r="H301" t="s">
        <v>296</v>
      </c>
      <c r="I301" t="s">
        <v>93</v>
      </c>
      <c r="J301" t="s">
        <v>264</v>
      </c>
      <c r="K301" s="2">
        <v>7.8550399999999994E-8</v>
      </c>
      <c r="R301" t="s">
        <v>295</v>
      </c>
      <c r="S301" t="s">
        <v>78</v>
      </c>
      <c r="T301">
        <v>3209.84</v>
      </c>
    </row>
    <row r="302" spans="8:20" x14ac:dyDescent="0.3">
      <c r="H302" t="s">
        <v>290</v>
      </c>
      <c r="I302" t="s">
        <v>88</v>
      </c>
      <c r="J302" t="s">
        <v>264</v>
      </c>
      <c r="K302" s="2">
        <v>7.4930900000000006E-8</v>
      </c>
      <c r="R302" t="s">
        <v>295</v>
      </c>
      <c r="S302" t="s">
        <v>81</v>
      </c>
      <c r="T302">
        <v>1798.99</v>
      </c>
    </row>
    <row r="303" spans="8:20" x14ac:dyDescent="0.3">
      <c r="H303" t="s">
        <v>278</v>
      </c>
      <c r="I303" t="s">
        <v>93</v>
      </c>
      <c r="J303" t="s">
        <v>264</v>
      </c>
      <c r="K303" s="2">
        <v>7.2888999999999998E-8</v>
      </c>
      <c r="R303" t="s">
        <v>295</v>
      </c>
      <c r="S303" t="s">
        <v>82</v>
      </c>
      <c r="T303">
        <v>2455.9899999999998</v>
      </c>
    </row>
    <row r="304" spans="8:20" x14ac:dyDescent="0.3">
      <c r="H304" t="s">
        <v>290</v>
      </c>
      <c r="I304" t="s">
        <v>102</v>
      </c>
      <c r="J304" t="s">
        <v>264</v>
      </c>
      <c r="K304" s="2">
        <v>6.8545299999999999E-8</v>
      </c>
      <c r="R304" t="s">
        <v>295</v>
      </c>
      <c r="S304" t="s">
        <v>83</v>
      </c>
      <c r="T304">
        <v>52.972200000000001</v>
      </c>
    </row>
    <row r="305" spans="8:20" x14ac:dyDescent="0.3">
      <c r="H305" t="s">
        <v>287</v>
      </c>
      <c r="I305" t="s">
        <v>78</v>
      </c>
      <c r="J305" t="s">
        <v>264</v>
      </c>
      <c r="K305" s="2">
        <v>6.8358299999999999E-8</v>
      </c>
      <c r="R305" t="s">
        <v>295</v>
      </c>
      <c r="S305" t="s">
        <v>84</v>
      </c>
      <c r="T305">
        <v>16314.7</v>
      </c>
    </row>
    <row r="306" spans="8:20" x14ac:dyDescent="0.3">
      <c r="H306" t="s">
        <v>263</v>
      </c>
      <c r="I306" t="s">
        <v>89</v>
      </c>
      <c r="J306" t="s">
        <v>264</v>
      </c>
      <c r="K306" s="2">
        <v>6.6842699999999995E-8</v>
      </c>
      <c r="R306" t="s">
        <v>295</v>
      </c>
      <c r="S306" t="s">
        <v>88</v>
      </c>
      <c r="T306">
        <v>1135.05</v>
      </c>
    </row>
    <row r="307" spans="8:20" x14ac:dyDescent="0.3">
      <c r="H307" t="s">
        <v>285</v>
      </c>
      <c r="I307" t="s">
        <v>78</v>
      </c>
      <c r="J307" t="s">
        <v>264</v>
      </c>
      <c r="K307" s="2">
        <v>6.5385E-8</v>
      </c>
      <c r="R307" t="s">
        <v>295</v>
      </c>
      <c r="S307" t="s">
        <v>89</v>
      </c>
      <c r="T307">
        <v>5238.1499999999996</v>
      </c>
    </row>
    <row r="308" spans="8:20" x14ac:dyDescent="0.3">
      <c r="H308" t="s">
        <v>273</v>
      </c>
      <c r="I308" t="s">
        <v>93</v>
      </c>
      <c r="J308" t="s">
        <v>264</v>
      </c>
      <c r="K308" s="2">
        <v>5.5679200000000003E-8</v>
      </c>
      <c r="R308" t="s">
        <v>295</v>
      </c>
      <c r="S308" t="s">
        <v>93</v>
      </c>
      <c r="T308">
        <v>27.0015</v>
      </c>
    </row>
    <row r="309" spans="8:20" x14ac:dyDescent="0.3">
      <c r="H309" t="s">
        <v>329</v>
      </c>
      <c r="I309" t="s">
        <v>87</v>
      </c>
      <c r="J309" t="s">
        <v>264</v>
      </c>
      <c r="K309" s="2">
        <v>5.2429900000000002E-8</v>
      </c>
      <c r="R309" t="s">
        <v>295</v>
      </c>
      <c r="S309" t="s">
        <v>96</v>
      </c>
      <c r="T309">
        <v>2194.9899999999998</v>
      </c>
    </row>
    <row r="310" spans="8:20" x14ac:dyDescent="0.3">
      <c r="H310" t="s">
        <v>288</v>
      </c>
      <c r="I310" t="s">
        <v>88</v>
      </c>
      <c r="J310" t="s">
        <v>264</v>
      </c>
      <c r="K310" s="2">
        <v>5.0098700000000001E-8</v>
      </c>
      <c r="R310" t="s">
        <v>295</v>
      </c>
      <c r="S310" t="s">
        <v>102</v>
      </c>
      <c r="T310">
        <v>12</v>
      </c>
    </row>
    <row r="311" spans="8:20" x14ac:dyDescent="0.3">
      <c r="H311" t="s">
        <v>267</v>
      </c>
      <c r="I311" t="s">
        <v>78</v>
      </c>
      <c r="J311" t="s">
        <v>264</v>
      </c>
      <c r="K311" s="2">
        <v>4.8253100000000001E-8</v>
      </c>
      <c r="R311" t="s">
        <v>297</v>
      </c>
      <c r="S311" t="s">
        <v>76</v>
      </c>
      <c r="T311">
        <v>5636.13</v>
      </c>
    </row>
    <row r="312" spans="8:20" x14ac:dyDescent="0.3">
      <c r="H312" t="s">
        <v>287</v>
      </c>
      <c r="I312" t="s">
        <v>96</v>
      </c>
      <c r="J312" t="s">
        <v>264</v>
      </c>
      <c r="K312" s="2">
        <v>4.6715900000000001E-8</v>
      </c>
      <c r="R312" t="s">
        <v>297</v>
      </c>
      <c r="S312" t="s">
        <v>77</v>
      </c>
      <c r="T312">
        <v>1418.44</v>
      </c>
    </row>
    <row r="313" spans="8:20" x14ac:dyDescent="0.3">
      <c r="H313" t="s">
        <v>285</v>
      </c>
      <c r="I313" t="s">
        <v>96</v>
      </c>
      <c r="J313" t="s">
        <v>264</v>
      </c>
      <c r="K313" s="2">
        <v>4.4690599999999998E-8</v>
      </c>
      <c r="R313" t="s">
        <v>297</v>
      </c>
      <c r="S313" t="s">
        <v>78</v>
      </c>
      <c r="T313">
        <v>2321.61</v>
      </c>
    </row>
    <row r="314" spans="8:20" x14ac:dyDescent="0.3">
      <c r="H314" t="s">
        <v>300</v>
      </c>
      <c r="I314" t="s">
        <v>102</v>
      </c>
      <c r="J314" t="s">
        <v>264</v>
      </c>
      <c r="K314" s="2">
        <v>4.3615100000000003E-8</v>
      </c>
      <c r="R314" t="s">
        <v>297</v>
      </c>
      <c r="S314" t="s">
        <v>81</v>
      </c>
      <c r="T314">
        <v>1295.99</v>
      </c>
    </row>
    <row r="315" spans="8:20" x14ac:dyDescent="0.3">
      <c r="H315" t="s">
        <v>263</v>
      </c>
      <c r="I315" t="s">
        <v>78</v>
      </c>
      <c r="J315" t="s">
        <v>264</v>
      </c>
      <c r="K315" s="2">
        <v>4.0935500000000003E-8</v>
      </c>
      <c r="R315" t="s">
        <v>297</v>
      </c>
      <c r="S315" t="s">
        <v>82</v>
      </c>
      <c r="T315">
        <v>1130</v>
      </c>
    </row>
    <row r="316" spans="8:20" x14ac:dyDescent="0.3">
      <c r="H316" t="s">
        <v>298</v>
      </c>
      <c r="I316" t="s">
        <v>102</v>
      </c>
      <c r="J316" t="s">
        <v>264</v>
      </c>
      <c r="K316" s="2">
        <v>4.07208E-8</v>
      </c>
      <c r="R316" t="s">
        <v>297</v>
      </c>
      <c r="S316" t="s">
        <v>83</v>
      </c>
      <c r="T316">
        <v>37.9801</v>
      </c>
    </row>
    <row r="317" spans="8:20" x14ac:dyDescent="0.3">
      <c r="H317" t="s">
        <v>287</v>
      </c>
      <c r="I317" t="s">
        <v>81</v>
      </c>
      <c r="J317" t="s">
        <v>264</v>
      </c>
      <c r="K317" s="2">
        <v>3.8320500000000002E-8</v>
      </c>
      <c r="R317" t="s">
        <v>297</v>
      </c>
      <c r="S317" t="s">
        <v>84</v>
      </c>
      <c r="T317">
        <v>22908.400000000001</v>
      </c>
    </row>
    <row r="318" spans="8:20" x14ac:dyDescent="0.3">
      <c r="H318" t="s">
        <v>330</v>
      </c>
      <c r="I318" t="s">
        <v>86</v>
      </c>
      <c r="J318" t="s">
        <v>264</v>
      </c>
      <c r="K318" s="2">
        <v>3.6786600000000002E-8</v>
      </c>
      <c r="R318" t="s">
        <v>297</v>
      </c>
      <c r="S318" t="s">
        <v>88</v>
      </c>
      <c r="T318">
        <v>818.03399999999999</v>
      </c>
    </row>
    <row r="319" spans="8:20" x14ac:dyDescent="0.3">
      <c r="H319" t="s">
        <v>285</v>
      </c>
      <c r="I319" t="s">
        <v>81</v>
      </c>
      <c r="J319" t="s">
        <v>264</v>
      </c>
      <c r="K319" s="2">
        <v>3.6701800000000002E-8</v>
      </c>
      <c r="R319" t="s">
        <v>297</v>
      </c>
      <c r="S319" t="s">
        <v>89</v>
      </c>
      <c r="T319">
        <v>3773.11</v>
      </c>
    </row>
    <row r="320" spans="8:20" x14ac:dyDescent="0.3">
      <c r="H320" t="s">
        <v>290</v>
      </c>
      <c r="I320" t="s">
        <v>93</v>
      </c>
      <c r="J320" t="s">
        <v>264</v>
      </c>
      <c r="K320" s="2">
        <v>3.5877300000000001E-8</v>
      </c>
      <c r="R320" t="s">
        <v>297</v>
      </c>
      <c r="S320" t="s">
        <v>93</v>
      </c>
      <c r="T320">
        <v>2.0001099999999998</v>
      </c>
    </row>
    <row r="321" spans="8:20" x14ac:dyDescent="0.3">
      <c r="H321" t="s">
        <v>267</v>
      </c>
      <c r="I321" t="s">
        <v>96</v>
      </c>
      <c r="J321" t="s">
        <v>264</v>
      </c>
      <c r="K321" s="2">
        <v>3.3459899999999998E-8</v>
      </c>
      <c r="R321" t="s">
        <v>297</v>
      </c>
      <c r="S321" t="s">
        <v>96</v>
      </c>
      <c r="T321">
        <v>1572.99</v>
      </c>
    </row>
    <row r="322" spans="8:20" x14ac:dyDescent="0.3">
      <c r="H322" t="s">
        <v>300</v>
      </c>
      <c r="I322" t="s">
        <v>93</v>
      </c>
      <c r="J322" t="s">
        <v>264</v>
      </c>
      <c r="K322" s="2">
        <v>3.2349799999999998E-8</v>
      </c>
      <c r="R322" t="s">
        <v>297</v>
      </c>
      <c r="S322" t="s">
        <v>102</v>
      </c>
      <c r="T322">
        <v>16</v>
      </c>
    </row>
    <row r="323" spans="8:20" x14ac:dyDescent="0.3">
      <c r="H323" t="s">
        <v>274</v>
      </c>
      <c r="I323" t="s">
        <v>93</v>
      </c>
      <c r="J323" t="s">
        <v>264</v>
      </c>
      <c r="K323" s="2">
        <v>2.9247699999999999E-8</v>
      </c>
      <c r="R323" t="s">
        <v>305</v>
      </c>
      <c r="S323" t="s">
        <v>76</v>
      </c>
      <c r="T323">
        <v>4015.1</v>
      </c>
    </row>
    <row r="324" spans="8:20" x14ac:dyDescent="0.3">
      <c r="H324" t="s">
        <v>263</v>
      </c>
      <c r="I324" t="s">
        <v>96</v>
      </c>
      <c r="J324" t="s">
        <v>264</v>
      </c>
      <c r="K324" s="2">
        <v>2.8179699999999999E-8</v>
      </c>
      <c r="R324" t="s">
        <v>305</v>
      </c>
      <c r="S324" t="s">
        <v>77</v>
      </c>
      <c r="T324">
        <v>617.19000000000005</v>
      </c>
    </row>
    <row r="325" spans="8:20" x14ac:dyDescent="0.3">
      <c r="H325" t="s">
        <v>331</v>
      </c>
      <c r="I325" t="s">
        <v>86</v>
      </c>
      <c r="J325" t="s">
        <v>264</v>
      </c>
      <c r="K325" s="2">
        <v>2.7296900000000001E-8</v>
      </c>
      <c r="R325" t="s">
        <v>305</v>
      </c>
      <c r="S325" t="s">
        <v>78</v>
      </c>
      <c r="T325">
        <v>1641.71</v>
      </c>
    </row>
    <row r="326" spans="8:20" x14ac:dyDescent="0.3">
      <c r="H326" t="s">
        <v>267</v>
      </c>
      <c r="I326" t="s">
        <v>81</v>
      </c>
      <c r="J326" t="s">
        <v>264</v>
      </c>
      <c r="K326" s="2">
        <v>2.7228800000000001E-8</v>
      </c>
      <c r="R326" t="s">
        <v>305</v>
      </c>
      <c r="S326" t="s">
        <v>81</v>
      </c>
      <c r="T326">
        <v>921.995</v>
      </c>
    </row>
    <row r="327" spans="8:20" x14ac:dyDescent="0.3">
      <c r="H327" t="s">
        <v>270</v>
      </c>
      <c r="I327" t="s">
        <v>83</v>
      </c>
      <c r="J327" t="s">
        <v>264</v>
      </c>
      <c r="K327" s="2">
        <v>2.60061E-8</v>
      </c>
      <c r="R327" t="s">
        <v>305</v>
      </c>
      <c r="S327" t="s">
        <v>82</v>
      </c>
      <c r="T327">
        <v>1386</v>
      </c>
    </row>
    <row r="328" spans="8:20" x14ac:dyDescent="0.3">
      <c r="H328" t="s">
        <v>287</v>
      </c>
      <c r="I328" t="s">
        <v>88</v>
      </c>
      <c r="J328" t="s">
        <v>264</v>
      </c>
      <c r="K328" s="2">
        <v>2.4248400000000002E-8</v>
      </c>
      <c r="R328" t="s">
        <v>305</v>
      </c>
      <c r="S328" t="s">
        <v>83</v>
      </c>
      <c r="T328">
        <v>27.985299999999999</v>
      </c>
    </row>
    <row r="329" spans="8:20" x14ac:dyDescent="0.3">
      <c r="H329" t="s">
        <v>332</v>
      </c>
      <c r="I329" t="s">
        <v>105</v>
      </c>
      <c r="J329" t="s">
        <v>264</v>
      </c>
      <c r="K329" s="2">
        <v>2.3948099999999999E-8</v>
      </c>
      <c r="R329" t="s">
        <v>305</v>
      </c>
      <c r="S329" t="s">
        <v>84</v>
      </c>
      <c r="T329">
        <v>19903</v>
      </c>
    </row>
    <row r="330" spans="8:20" x14ac:dyDescent="0.3">
      <c r="H330" t="s">
        <v>285</v>
      </c>
      <c r="I330" t="s">
        <v>88</v>
      </c>
      <c r="J330" t="s">
        <v>264</v>
      </c>
      <c r="K330" s="2">
        <v>2.3171899999999999E-8</v>
      </c>
      <c r="R330" t="s">
        <v>305</v>
      </c>
      <c r="S330" t="s">
        <v>88</v>
      </c>
      <c r="T330">
        <v>582.024</v>
      </c>
    </row>
    <row r="331" spans="8:20" x14ac:dyDescent="0.3">
      <c r="H331" t="s">
        <v>263</v>
      </c>
      <c r="I331" t="s">
        <v>81</v>
      </c>
      <c r="J331" t="s">
        <v>264</v>
      </c>
      <c r="K331" s="2">
        <v>2.28967E-8</v>
      </c>
      <c r="R331" t="s">
        <v>305</v>
      </c>
      <c r="S331" t="s">
        <v>89</v>
      </c>
      <c r="T331">
        <v>2689.08</v>
      </c>
    </row>
    <row r="332" spans="8:20" x14ac:dyDescent="0.3">
      <c r="H332" t="s">
        <v>266</v>
      </c>
      <c r="I332" t="s">
        <v>83</v>
      </c>
      <c r="J332" t="s">
        <v>264</v>
      </c>
      <c r="K332" s="2">
        <v>2.23184E-8</v>
      </c>
      <c r="R332" t="s">
        <v>305</v>
      </c>
      <c r="S332" t="s">
        <v>93</v>
      </c>
      <c r="T332">
        <v>1629.09</v>
      </c>
    </row>
    <row r="333" spans="8:20" x14ac:dyDescent="0.3">
      <c r="H333" t="s">
        <v>333</v>
      </c>
      <c r="I333" t="s">
        <v>105</v>
      </c>
      <c r="J333" t="s">
        <v>264</v>
      </c>
      <c r="K333" s="2">
        <v>1.8136199999999999E-8</v>
      </c>
      <c r="R333" t="s">
        <v>305</v>
      </c>
      <c r="S333" t="s">
        <v>96</v>
      </c>
      <c r="T333">
        <v>1132</v>
      </c>
    </row>
    <row r="334" spans="8:20" x14ac:dyDescent="0.3">
      <c r="H334" t="s">
        <v>280</v>
      </c>
      <c r="I334" t="s">
        <v>83</v>
      </c>
      <c r="J334" t="s">
        <v>264</v>
      </c>
      <c r="K334" s="2">
        <v>1.81126E-8</v>
      </c>
      <c r="R334" t="s">
        <v>299</v>
      </c>
      <c r="S334" t="s">
        <v>76</v>
      </c>
      <c r="T334">
        <v>12571.3</v>
      </c>
    </row>
    <row r="335" spans="8:20" x14ac:dyDescent="0.3">
      <c r="H335" t="s">
        <v>267</v>
      </c>
      <c r="I335" t="s">
        <v>88</v>
      </c>
      <c r="J335" t="s">
        <v>264</v>
      </c>
      <c r="K335" s="2">
        <v>1.70774E-8</v>
      </c>
      <c r="R335" t="s">
        <v>299</v>
      </c>
      <c r="S335" t="s">
        <v>77</v>
      </c>
      <c r="T335">
        <v>3163.97</v>
      </c>
    </row>
    <row r="336" spans="8:20" x14ac:dyDescent="0.3">
      <c r="H336" t="s">
        <v>298</v>
      </c>
      <c r="I336" t="s">
        <v>83</v>
      </c>
      <c r="J336" t="s">
        <v>264</v>
      </c>
      <c r="K336" s="2">
        <v>1.6247200000000001E-8</v>
      </c>
      <c r="R336" t="s">
        <v>299</v>
      </c>
      <c r="S336" t="s">
        <v>78</v>
      </c>
      <c r="T336">
        <v>5160.03</v>
      </c>
    </row>
    <row r="337" spans="8:20" x14ac:dyDescent="0.3">
      <c r="H337" t="s">
        <v>282</v>
      </c>
      <c r="I337" t="s">
        <v>83</v>
      </c>
      <c r="J337" t="s">
        <v>264</v>
      </c>
      <c r="K337" s="2">
        <v>1.5315100000000001E-8</v>
      </c>
      <c r="R337" t="s">
        <v>299</v>
      </c>
      <c r="S337" t="s">
        <v>81</v>
      </c>
      <c r="T337">
        <v>2889.99</v>
      </c>
    </row>
    <row r="338" spans="8:20" x14ac:dyDescent="0.3">
      <c r="H338" t="s">
        <v>273</v>
      </c>
      <c r="I338" t="s">
        <v>83</v>
      </c>
      <c r="J338" t="s">
        <v>264</v>
      </c>
      <c r="K338" s="2">
        <v>1.529E-8</v>
      </c>
      <c r="R338" t="s">
        <v>299</v>
      </c>
      <c r="S338" t="s">
        <v>82</v>
      </c>
      <c r="T338">
        <v>5448.98</v>
      </c>
    </row>
    <row r="339" spans="8:20" x14ac:dyDescent="0.3">
      <c r="H339" t="s">
        <v>263</v>
      </c>
      <c r="I339" t="s">
        <v>88</v>
      </c>
      <c r="J339" t="s">
        <v>264</v>
      </c>
      <c r="K339" s="2">
        <v>1.4501800000000001E-8</v>
      </c>
      <c r="R339" t="s">
        <v>299</v>
      </c>
      <c r="S339" t="s">
        <v>83</v>
      </c>
      <c r="T339">
        <v>85.954899999999995</v>
      </c>
    </row>
    <row r="340" spans="8:20" x14ac:dyDescent="0.3">
      <c r="H340" t="s">
        <v>291</v>
      </c>
      <c r="I340" t="s">
        <v>83</v>
      </c>
      <c r="J340" t="s">
        <v>264</v>
      </c>
      <c r="K340" s="2">
        <v>1.4356299999999999E-8</v>
      </c>
      <c r="R340" t="s">
        <v>299</v>
      </c>
      <c r="S340" t="s">
        <v>84</v>
      </c>
      <c r="T340">
        <v>42401.4</v>
      </c>
    </row>
    <row r="341" spans="8:20" x14ac:dyDescent="0.3">
      <c r="H341" t="s">
        <v>274</v>
      </c>
      <c r="I341" t="s">
        <v>83</v>
      </c>
      <c r="J341" t="s">
        <v>264</v>
      </c>
      <c r="K341" s="2">
        <v>1.27187E-8</v>
      </c>
      <c r="R341" t="s">
        <v>299</v>
      </c>
      <c r="S341" t="s">
        <v>88</v>
      </c>
      <c r="T341">
        <v>1824.07</v>
      </c>
    </row>
    <row r="342" spans="8:20" x14ac:dyDescent="0.3">
      <c r="H342" t="s">
        <v>288</v>
      </c>
      <c r="I342" t="s">
        <v>93</v>
      </c>
      <c r="J342" t="s">
        <v>264</v>
      </c>
      <c r="K342" s="2">
        <v>1.24327E-8</v>
      </c>
      <c r="R342" t="s">
        <v>299</v>
      </c>
      <c r="S342" t="s">
        <v>89</v>
      </c>
      <c r="T342">
        <v>8420.24</v>
      </c>
    </row>
    <row r="343" spans="8:20" x14ac:dyDescent="0.3">
      <c r="H343" t="s">
        <v>299</v>
      </c>
      <c r="I343" t="s">
        <v>83</v>
      </c>
      <c r="J343" t="s">
        <v>264</v>
      </c>
      <c r="K343" s="2">
        <v>1.16489E-8</v>
      </c>
      <c r="R343" t="s">
        <v>299</v>
      </c>
      <c r="S343" t="s">
        <v>93</v>
      </c>
      <c r="T343">
        <v>5064.2700000000004</v>
      </c>
    </row>
    <row r="344" spans="8:20" x14ac:dyDescent="0.3">
      <c r="H344" t="s">
        <v>289</v>
      </c>
      <c r="I344" t="s">
        <v>83</v>
      </c>
      <c r="J344" t="s">
        <v>264</v>
      </c>
      <c r="K344" s="2">
        <v>1.1229000000000001E-8</v>
      </c>
      <c r="R344" t="s">
        <v>299</v>
      </c>
      <c r="S344" t="s">
        <v>96</v>
      </c>
      <c r="T344">
        <v>3527.99</v>
      </c>
    </row>
    <row r="345" spans="8:20" x14ac:dyDescent="0.3">
      <c r="H345" t="s">
        <v>334</v>
      </c>
      <c r="I345" t="s">
        <v>86</v>
      </c>
      <c r="J345" t="s">
        <v>264</v>
      </c>
      <c r="K345" s="2">
        <v>1.09413E-8</v>
      </c>
      <c r="R345" t="s">
        <v>299</v>
      </c>
      <c r="S345" t="s">
        <v>102</v>
      </c>
      <c r="T345">
        <v>3440.99</v>
      </c>
    </row>
    <row r="346" spans="8:20" x14ac:dyDescent="0.3">
      <c r="H346" t="s">
        <v>284</v>
      </c>
      <c r="I346" t="s">
        <v>83</v>
      </c>
      <c r="J346" t="s">
        <v>264</v>
      </c>
      <c r="K346" s="2">
        <v>1.04282E-8</v>
      </c>
      <c r="R346" t="s">
        <v>298</v>
      </c>
      <c r="S346" t="s">
        <v>76</v>
      </c>
      <c r="T346">
        <v>17594.400000000001</v>
      </c>
    </row>
    <row r="347" spans="8:20" x14ac:dyDescent="0.3">
      <c r="H347" t="s">
        <v>298</v>
      </c>
      <c r="I347" t="s">
        <v>97</v>
      </c>
      <c r="J347" t="s">
        <v>271</v>
      </c>
      <c r="K347">
        <v>7069.01</v>
      </c>
      <c r="R347" t="s">
        <v>298</v>
      </c>
      <c r="S347" t="s">
        <v>77</v>
      </c>
      <c r="T347">
        <v>10342.200000000001</v>
      </c>
    </row>
    <row r="348" spans="8:20" x14ac:dyDescent="0.3">
      <c r="H348" t="s">
        <v>280</v>
      </c>
      <c r="I348" t="s">
        <v>84</v>
      </c>
      <c r="J348" t="s">
        <v>271</v>
      </c>
      <c r="K348">
        <v>6806.62</v>
      </c>
      <c r="R348" t="s">
        <v>298</v>
      </c>
      <c r="S348" t="s">
        <v>78</v>
      </c>
      <c r="T348">
        <v>7243.18</v>
      </c>
    </row>
    <row r="349" spans="8:20" x14ac:dyDescent="0.3">
      <c r="H349" t="s">
        <v>287</v>
      </c>
      <c r="I349" t="s">
        <v>97</v>
      </c>
      <c r="J349" t="s">
        <v>271</v>
      </c>
      <c r="K349">
        <v>4465.6000000000004</v>
      </c>
      <c r="R349" t="s">
        <v>298</v>
      </c>
      <c r="S349" t="s">
        <v>81</v>
      </c>
      <c r="T349">
        <v>4045.98</v>
      </c>
    </row>
    <row r="350" spans="8:20" x14ac:dyDescent="0.3">
      <c r="H350" t="s">
        <v>273</v>
      </c>
      <c r="I350" t="s">
        <v>84</v>
      </c>
      <c r="J350" t="s">
        <v>271</v>
      </c>
      <c r="K350">
        <v>1342.86</v>
      </c>
      <c r="R350" t="s">
        <v>298</v>
      </c>
      <c r="S350" t="s">
        <v>82</v>
      </c>
      <c r="T350">
        <v>3186.99</v>
      </c>
    </row>
    <row r="351" spans="8:20" x14ac:dyDescent="0.3">
      <c r="H351" t="s">
        <v>298</v>
      </c>
      <c r="I351" t="s">
        <v>93</v>
      </c>
      <c r="J351" t="s">
        <v>271</v>
      </c>
      <c r="K351">
        <v>799.21900000000005</v>
      </c>
      <c r="R351" t="s">
        <v>298</v>
      </c>
      <c r="S351" t="s">
        <v>83</v>
      </c>
      <c r="T351">
        <v>119.937</v>
      </c>
    </row>
    <row r="352" spans="8:20" x14ac:dyDescent="0.3">
      <c r="H352" t="s">
        <v>298</v>
      </c>
      <c r="I352" t="s">
        <v>75</v>
      </c>
      <c r="J352" t="s">
        <v>271</v>
      </c>
      <c r="K352">
        <v>0.12509999999999999</v>
      </c>
      <c r="R352" t="s">
        <v>298</v>
      </c>
      <c r="S352" t="s">
        <v>84</v>
      </c>
      <c r="T352">
        <v>47151.8</v>
      </c>
    </row>
    <row r="353" spans="8:20" x14ac:dyDescent="0.3">
      <c r="H353" t="s">
        <v>299</v>
      </c>
      <c r="I353" t="s">
        <v>75</v>
      </c>
      <c r="J353" t="s">
        <v>271</v>
      </c>
      <c r="K353">
        <v>7.1048399999999998E-2</v>
      </c>
      <c r="R353" t="s">
        <v>298</v>
      </c>
      <c r="S353" t="s">
        <v>88</v>
      </c>
      <c r="T353">
        <v>2555.1</v>
      </c>
    </row>
    <row r="354" spans="8:20" x14ac:dyDescent="0.3">
      <c r="H354" t="s">
        <v>298</v>
      </c>
      <c r="I354" t="s">
        <v>90</v>
      </c>
      <c r="J354" t="s">
        <v>271</v>
      </c>
      <c r="K354">
        <v>5.0381000000000002E-2</v>
      </c>
      <c r="R354" t="s">
        <v>298</v>
      </c>
      <c r="S354" t="s">
        <v>89</v>
      </c>
      <c r="T354">
        <v>11782.3</v>
      </c>
    </row>
    <row r="355" spans="8:20" x14ac:dyDescent="0.3">
      <c r="H355" t="s">
        <v>290</v>
      </c>
      <c r="I355" t="s">
        <v>75</v>
      </c>
      <c r="J355" t="s">
        <v>271</v>
      </c>
      <c r="K355">
        <v>3.13335E-2</v>
      </c>
      <c r="R355" t="s">
        <v>298</v>
      </c>
      <c r="S355" t="s">
        <v>96</v>
      </c>
      <c r="T355">
        <v>4915.9799999999996</v>
      </c>
    </row>
    <row r="356" spans="8:20" x14ac:dyDescent="0.3">
      <c r="H356" t="s">
        <v>299</v>
      </c>
      <c r="I356" t="s">
        <v>90</v>
      </c>
      <c r="J356" t="s">
        <v>271</v>
      </c>
      <c r="K356">
        <v>2.88519E-2</v>
      </c>
      <c r="R356" t="s">
        <v>298</v>
      </c>
      <c r="S356" t="s">
        <v>100</v>
      </c>
      <c r="T356">
        <v>10215.299999999999</v>
      </c>
    </row>
    <row r="357" spans="8:20" x14ac:dyDescent="0.3">
      <c r="H357" t="s">
        <v>286</v>
      </c>
      <c r="I357" t="s">
        <v>75</v>
      </c>
      <c r="J357" t="s">
        <v>271</v>
      </c>
      <c r="K357">
        <v>2.3248999999999999E-2</v>
      </c>
      <c r="R357" t="s">
        <v>298</v>
      </c>
      <c r="S357" t="s">
        <v>102</v>
      </c>
      <c r="T357">
        <v>297.99900000000002</v>
      </c>
    </row>
    <row r="358" spans="8:20" x14ac:dyDescent="0.3">
      <c r="H358" t="s">
        <v>278</v>
      </c>
      <c r="I358" t="s">
        <v>75</v>
      </c>
      <c r="J358" t="s">
        <v>271</v>
      </c>
      <c r="K358">
        <v>2.2079600000000001E-2</v>
      </c>
      <c r="R358" t="s">
        <v>291</v>
      </c>
      <c r="S358" t="s">
        <v>76</v>
      </c>
      <c r="T358">
        <v>15701.4</v>
      </c>
    </row>
    <row r="359" spans="8:20" x14ac:dyDescent="0.3">
      <c r="H359" t="s">
        <v>302</v>
      </c>
      <c r="I359" t="s">
        <v>75</v>
      </c>
      <c r="J359" t="s">
        <v>271</v>
      </c>
      <c r="K359">
        <v>2.18193E-2</v>
      </c>
      <c r="R359" t="s">
        <v>291</v>
      </c>
      <c r="S359" t="s">
        <v>77</v>
      </c>
      <c r="T359">
        <v>12360.8</v>
      </c>
    </row>
    <row r="360" spans="8:20" x14ac:dyDescent="0.3">
      <c r="H360" t="s">
        <v>283</v>
      </c>
      <c r="I360" t="s">
        <v>75</v>
      </c>
      <c r="J360" t="s">
        <v>271</v>
      </c>
      <c r="K360">
        <v>1.4934299999999999E-2</v>
      </c>
      <c r="R360" t="s">
        <v>291</v>
      </c>
      <c r="S360" t="s">
        <v>78</v>
      </c>
      <c r="T360">
        <v>6440.06</v>
      </c>
    </row>
    <row r="361" spans="8:20" x14ac:dyDescent="0.3">
      <c r="H361" t="s">
        <v>290</v>
      </c>
      <c r="I361" t="s">
        <v>90</v>
      </c>
      <c r="J361" t="s">
        <v>271</v>
      </c>
      <c r="K361">
        <v>1.30744E-2</v>
      </c>
      <c r="R361" t="s">
        <v>291</v>
      </c>
      <c r="S361" t="s">
        <v>81</v>
      </c>
      <c r="T361">
        <v>3610.98</v>
      </c>
    </row>
    <row r="362" spans="8:20" x14ac:dyDescent="0.3">
      <c r="H362" t="s">
        <v>274</v>
      </c>
      <c r="I362" t="s">
        <v>75</v>
      </c>
      <c r="J362" t="s">
        <v>271</v>
      </c>
      <c r="K362">
        <v>1.2679899999999999E-2</v>
      </c>
      <c r="R362" t="s">
        <v>291</v>
      </c>
      <c r="S362" t="s">
        <v>82</v>
      </c>
      <c r="T362">
        <v>9600.9699999999993</v>
      </c>
    </row>
    <row r="363" spans="8:20" x14ac:dyDescent="0.3">
      <c r="H363" t="s">
        <v>270</v>
      </c>
      <c r="I363" t="s">
        <v>75</v>
      </c>
      <c r="J363" t="s">
        <v>271</v>
      </c>
      <c r="K363">
        <v>1.26619E-2</v>
      </c>
      <c r="R363" t="s">
        <v>291</v>
      </c>
      <c r="S363" t="s">
        <v>83</v>
      </c>
      <c r="T363">
        <v>105.944</v>
      </c>
    </row>
    <row r="364" spans="8:20" x14ac:dyDescent="0.3">
      <c r="H364" t="s">
        <v>291</v>
      </c>
      <c r="I364" t="s">
        <v>75</v>
      </c>
      <c r="J364" t="s">
        <v>271</v>
      </c>
      <c r="K364">
        <v>1.19425E-2</v>
      </c>
      <c r="R364" t="s">
        <v>291</v>
      </c>
      <c r="S364" t="s">
        <v>84</v>
      </c>
      <c r="T364">
        <v>82328.399999999994</v>
      </c>
    </row>
    <row r="365" spans="8:20" x14ac:dyDescent="0.3">
      <c r="H365" t="s">
        <v>285</v>
      </c>
      <c r="I365" t="s">
        <v>75</v>
      </c>
      <c r="J365" t="s">
        <v>271</v>
      </c>
      <c r="K365">
        <v>1.0958499999999999E-2</v>
      </c>
      <c r="R365" t="s">
        <v>291</v>
      </c>
      <c r="S365" t="s">
        <v>88</v>
      </c>
      <c r="T365">
        <v>2276.09</v>
      </c>
    </row>
    <row r="366" spans="8:20" x14ac:dyDescent="0.3">
      <c r="H366" t="s">
        <v>286</v>
      </c>
      <c r="I366" t="s">
        <v>90</v>
      </c>
      <c r="J366" t="s">
        <v>271</v>
      </c>
      <c r="K366">
        <v>1.0151800000000001E-2</v>
      </c>
      <c r="R366" t="s">
        <v>291</v>
      </c>
      <c r="S366" t="s">
        <v>89</v>
      </c>
      <c r="T366">
        <v>10522.3</v>
      </c>
    </row>
    <row r="367" spans="8:20" x14ac:dyDescent="0.3">
      <c r="H367" t="s">
        <v>278</v>
      </c>
      <c r="I367" t="s">
        <v>90</v>
      </c>
      <c r="J367" t="s">
        <v>271</v>
      </c>
      <c r="K367">
        <v>9.6366899999999998E-3</v>
      </c>
      <c r="R367" t="s">
        <v>291</v>
      </c>
      <c r="S367" t="s">
        <v>93</v>
      </c>
      <c r="T367">
        <v>4341.24</v>
      </c>
    </row>
    <row r="368" spans="8:20" x14ac:dyDescent="0.3">
      <c r="H368" t="s">
        <v>302</v>
      </c>
      <c r="I368" t="s">
        <v>90</v>
      </c>
      <c r="J368" t="s">
        <v>271</v>
      </c>
      <c r="K368">
        <v>8.8087700000000005E-3</v>
      </c>
      <c r="R368" t="s">
        <v>291</v>
      </c>
      <c r="S368" t="s">
        <v>96</v>
      </c>
      <c r="T368">
        <v>4413.9799999999996</v>
      </c>
    </row>
    <row r="369" spans="8:20" x14ac:dyDescent="0.3">
      <c r="H369" t="s">
        <v>282</v>
      </c>
      <c r="I369" t="s">
        <v>75</v>
      </c>
      <c r="J369" t="s">
        <v>271</v>
      </c>
      <c r="K369">
        <v>8.3700800000000002E-3</v>
      </c>
      <c r="R369" t="s">
        <v>291</v>
      </c>
      <c r="S369" t="s">
        <v>102</v>
      </c>
      <c r="T369">
        <v>3971.99</v>
      </c>
    </row>
    <row r="370" spans="8:20" x14ac:dyDescent="0.3">
      <c r="H370" t="s">
        <v>289</v>
      </c>
      <c r="I370" t="s">
        <v>75</v>
      </c>
      <c r="J370" t="s">
        <v>271</v>
      </c>
      <c r="K370">
        <v>7.3527100000000001E-3</v>
      </c>
    </row>
    <row r="371" spans="8:20" x14ac:dyDescent="0.3">
      <c r="H371" t="s">
        <v>283</v>
      </c>
      <c r="I371" t="s">
        <v>90</v>
      </c>
      <c r="J371" t="s">
        <v>271</v>
      </c>
      <c r="K371">
        <v>6.5485099999999996E-3</v>
      </c>
    </row>
    <row r="372" spans="8:20" x14ac:dyDescent="0.3">
      <c r="H372" t="s">
        <v>274</v>
      </c>
      <c r="I372" t="s">
        <v>90</v>
      </c>
      <c r="J372" t="s">
        <v>271</v>
      </c>
      <c r="K372">
        <v>6.3269700000000003E-3</v>
      </c>
    </row>
    <row r="373" spans="8:20" x14ac:dyDescent="0.3">
      <c r="H373" t="s">
        <v>270</v>
      </c>
      <c r="I373" t="s">
        <v>90</v>
      </c>
      <c r="J373" t="s">
        <v>271</v>
      </c>
      <c r="K373">
        <v>5.6047800000000002E-3</v>
      </c>
    </row>
    <row r="374" spans="8:20" x14ac:dyDescent="0.3">
      <c r="H374" t="s">
        <v>291</v>
      </c>
      <c r="I374" t="s">
        <v>90</v>
      </c>
      <c r="J374" t="s">
        <v>271</v>
      </c>
      <c r="K374">
        <v>5.1346100000000004E-3</v>
      </c>
    </row>
    <row r="375" spans="8:20" x14ac:dyDescent="0.3">
      <c r="H375" t="s">
        <v>285</v>
      </c>
      <c r="I375" t="s">
        <v>90</v>
      </c>
      <c r="J375" t="s">
        <v>271</v>
      </c>
      <c r="K375">
        <v>4.8125599999999996E-3</v>
      </c>
    </row>
    <row r="376" spans="8:20" x14ac:dyDescent="0.3">
      <c r="H376" t="s">
        <v>282</v>
      </c>
      <c r="I376" t="s">
        <v>90</v>
      </c>
      <c r="J376" t="s">
        <v>271</v>
      </c>
      <c r="K376">
        <v>3.6911800000000001E-3</v>
      </c>
    </row>
    <row r="377" spans="8:20" x14ac:dyDescent="0.3">
      <c r="H377" t="s">
        <v>289</v>
      </c>
      <c r="I377" t="s">
        <v>90</v>
      </c>
      <c r="J377" t="s">
        <v>271</v>
      </c>
      <c r="K377">
        <v>3.40866E-3</v>
      </c>
    </row>
    <row r="378" spans="8:20" x14ac:dyDescent="0.3">
      <c r="H378" t="s">
        <v>266</v>
      </c>
      <c r="I378" t="s">
        <v>75</v>
      </c>
      <c r="J378" t="s">
        <v>271</v>
      </c>
      <c r="K378">
        <v>2.3873599999999998E-3</v>
      </c>
    </row>
    <row r="379" spans="8:20" x14ac:dyDescent="0.3">
      <c r="H379" t="s">
        <v>300</v>
      </c>
      <c r="I379" t="s">
        <v>75</v>
      </c>
      <c r="J379" t="s">
        <v>271</v>
      </c>
      <c r="K379">
        <v>2.02885E-3</v>
      </c>
    </row>
    <row r="380" spans="8:20" x14ac:dyDescent="0.3">
      <c r="H380" t="s">
        <v>273</v>
      </c>
      <c r="I380" t="s">
        <v>75</v>
      </c>
      <c r="J380" t="s">
        <v>271</v>
      </c>
      <c r="K380">
        <v>1.9716899999999999E-3</v>
      </c>
    </row>
    <row r="381" spans="8:20" x14ac:dyDescent="0.3">
      <c r="H381" t="s">
        <v>273</v>
      </c>
      <c r="I381" t="s">
        <v>90</v>
      </c>
      <c r="J381" t="s">
        <v>271</v>
      </c>
      <c r="K381">
        <v>1.31599E-3</v>
      </c>
    </row>
    <row r="382" spans="8:20" x14ac:dyDescent="0.3">
      <c r="H382" t="s">
        <v>300</v>
      </c>
      <c r="I382" t="s">
        <v>90</v>
      </c>
      <c r="J382" t="s">
        <v>271</v>
      </c>
      <c r="K382">
        <v>1.04886E-3</v>
      </c>
    </row>
    <row r="383" spans="8:20" x14ac:dyDescent="0.3">
      <c r="H383" t="s">
        <v>263</v>
      </c>
      <c r="I383" t="s">
        <v>75</v>
      </c>
      <c r="J383" t="s">
        <v>271</v>
      </c>
      <c r="K383">
        <v>8.1332599999999996E-4</v>
      </c>
    </row>
    <row r="384" spans="8:20" x14ac:dyDescent="0.3">
      <c r="H384" t="s">
        <v>263</v>
      </c>
      <c r="I384" t="s">
        <v>90</v>
      </c>
      <c r="J384" t="s">
        <v>271</v>
      </c>
      <c r="K384">
        <v>7.2861900000000001E-4</v>
      </c>
    </row>
    <row r="385" spans="8:11" x14ac:dyDescent="0.3">
      <c r="H385" t="s">
        <v>284</v>
      </c>
      <c r="I385" t="s">
        <v>75</v>
      </c>
      <c r="J385" t="s">
        <v>271</v>
      </c>
      <c r="K385">
        <v>6.5472200000000005E-4</v>
      </c>
    </row>
    <row r="386" spans="8:11" x14ac:dyDescent="0.3">
      <c r="H386" t="s">
        <v>284</v>
      </c>
      <c r="I386" t="s">
        <v>90</v>
      </c>
      <c r="J386" t="s">
        <v>271</v>
      </c>
      <c r="K386">
        <v>4.7235499999999999E-4</v>
      </c>
    </row>
    <row r="387" spans="8:11" x14ac:dyDescent="0.3">
      <c r="H387" t="s">
        <v>266</v>
      </c>
      <c r="I387" t="s">
        <v>90</v>
      </c>
      <c r="J387" t="s">
        <v>271</v>
      </c>
      <c r="K387">
        <v>2.7208100000000003E-4</v>
      </c>
    </row>
    <row r="388" spans="8:11" x14ac:dyDescent="0.3">
      <c r="H388" t="s">
        <v>295</v>
      </c>
      <c r="I388" t="s">
        <v>75</v>
      </c>
      <c r="J388" t="s">
        <v>271</v>
      </c>
      <c r="K388">
        <v>2.2339199999999999E-4</v>
      </c>
    </row>
    <row r="389" spans="8:11" x14ac:dyDescent="0.3">
      <c r="H389" t="s">
        <v>305</v>
      </c>
      <c r="I389" t="s">
        <v>102</v>
      </c>
      <c r="J389" t="s">
        <v>271</v>
      </c>
      <c r="K389">
        <v>2.18736E-4</v>
      </c>
    </row>
    <row r="390" spans="8:11" x14ac:dyDescent="0.3">
      <c r="H390" t="s">
        <v>295</v>
      </c>
      <c r="I390" t="s">
        <v>90</v>
      </c>
      <c r="J390" t="s">
        <v>271</v>
      </c>
      <c r="K390">
        <v>2.0279200000000001E-4</v>
      </c>
    </row>
    <row r="391" spans="8:11" x14ac:dyDescent="0.3">
      <c r="H391" t="s">
        <v>278</v>
      </c>
      <c r="I391" t="s">
        <v>84</v>
      </c>
      <c r="J391" t="s">
        <v>271</v>
      </c>
      <c r="K391">
        <v>1.80538E-4</v>
      </c>
    </row>
    <row r="392" spans="8:11" x14ac:dyDescent="0.3">
      <c r="H392" t="s">
        <v>297</v>
      </c>
      <c r="I392" t="s">
        <v>90</v>
      </c>
      <c r="J392" t="s">
        <v>271</v>
      </c>
      <c r="K392">
        <v>1.72437E-4</v>
      </c>
    </row>
    <row r="393" spans="8:11" x14ac:dyDescent="0.3">
      <c r="H393" t="s">
        <v>274</v>
      </c>
      <c r="I393" t="s">
        <v>84</v>
      </c>
      <c r="J393" t="s">
        <v>271</v>
      </c>
      <c r="K393">
        <v>1.23261E-4</v>
      </c>
    </row>
    <row r="394" spans="8:11" x14ac:dyDescent="0.3">
      <c r="H394" t="s">
        <v>297</v>
      </c>
      <c r="I394" t="s">
        <v>75</v>
      </c>
      <c r="J394" t="s">
        <v>271</v>
      </c>
      <c r="K394">
        <v>1.1701600000000001E-4</v>
      </c>
    </row>
    <row r="395" spans="8:11" x14ac:dyDescent="0.3">
      <c r="H395" t="s">
        <v>284</v>
      </c>
      <c r="I395" t="s">
        <v>93</v>
      </c>
      <c r="J395" t="s">
        <v>271</v>
      </c>
      <c r="K395">
        <v>1.15876E-4</v>
      </c>
    </row>
    <row r="396" spans="8:11" x14ac:dyDescent="0.3">
      <c r="H396" t="s">
        <v>273</v>
      </c>
      <c r="I396" t="s">
        <v>98</v>
      </c>
      <c r="J396" t="s">
        <v>271</v>
      </c>
      <c r="K396" s="2">
        <v>9.01239E-5</v>
      </c>
    </row>
    <row r="397" spans="8:11" x14ac:dyDescent="0.3">
      <c r="H397" t="s">
        <v>270</v>
      </c>
      <c r="I397" t="s">
        <v>98</v>
      </c>
      <c r="J397" t="s">
        <v>271</v>
      </c>
      <c r="K397" s="2">
        <v>5.9310700000000001E-5</v>
      </c>
    </row>
    <row r="398" spans="8:11" x14ac:dyDescent="0.3">
      <c r="H398" t="s">
        <v>280</v>
      </c>
      <c r="I398" t="s">
        <v>79</v>
      </c>
      <c r="J398" t="s">
        <v>271</v>
      </c>
      <c r="K398" s="2">
        <v>5.4675300000000001E-5</v>
      </c>
    </row>
    <row r="399" spans="8:11" x14ac:dyDescent="0.3">
      <c r="H399" t="s">
        <v>282</v>
      </c>
      <c r="I399" t="s">
        <v>98</v>
      </c>
      <c r="J399" t="s">
        <v>271</v>
      </c>
      <c r="K399" s="2">
        <v>4.64822E-5</v>
      </c>
    </row>
    <row r="400" spans="8:11" x14ac:dyDescent="0.3">
      <c r="H400" t="s">
        <v>270</v>
      </c>
      <c r="I400" t="s">
        <v>84</v>
      </c>
      <c r="J400" t="s">
        <v>271</v>
      </c>
      <c r="K400" s="2">
        <v>4.2771100000000001E-5</v>
      </c>
    </row>
    <row r="401" spans="8:11" x14ac:dyDescent="0.3">
      <c r="H401" t="s">
        <v>286</v>
      </c>
      <c r="I401" t="s">
        <v>84</v>
      </c>
      <c r="J401" t="s">
        <v>271</v>
      </c>
      <c r="K401" s="2">
        <v>4.1789699999999997E-5</v>
      </c>
    </row>
    <row r="402" spans="8:11" x14ac:dyDescent="0.3">
      <c r="H402" t="s">
        <v>289</v>
      </c>
      <c r="I402" t="s">
        <v>84</v>
      </c>
      <c r="J402" t="s">
        <v>271</v>
      </c>
      <c r="K402" s="2">
        <v>4.1042199999999998E-5</v>
      </c>
    </row>
    <row r="403" spans="8:11" x14ac:dyDescent="0.3">
      <c r="H403" t="s">
        <v>282</v>
      </c>
      <c r="I403" t="s">
        <v>84</v>
      </c>
      <c r="J403" t="s">
        <v>271</v>
      </c>
      <c r="K403" s="2">
        <v>3.36448E-5</v>
      </c>
    </row>
    <row r="404" spans="8:11" x14ac:dyDescent="0.3">
      <c r="H404" t="s">
        <v>274</v>
      </c>
      <c r="I404" t="s">
        <v>79</v>
      </c>
      <c r="J404" t="s">
        <v>271</v>
      </c>
      <c r="K404" s="2">
        <v>3.1261499999999999E-5</v>
      </c>
    </row>
    <row r="405" spans="8:11" x14ac:dyDescent="0.3">
      <c r="H405" t="s">
        <v>273</v>
      </c>
      <c r="I405" t="s">
        <v>87</v>
      </c>
      <c r="J405" t="s">
        <v>271</v>
      </c>
      <c r="K405" s="2">
        <v>2.9913700000000001E-5</v>
      </c>
    </row>
    <row r="406" spans="8:11" x14ac:dyDescent="0.3">
      <c r="H406" t="s">
        <v>273</v>
      </c>
      <c r="I406" t="s">
        <v>79</v>
      </c>
      <c r="J406" t="s">
        <v>271</v>
      </c>
      <c r="K406" s="2">
        <v>2.7821300000000001E-5</v>
      </c>
    </row>
    <row r="407" spans="8:11" x14ac:dyDescent="0.3">
      <c r="H407" t="s">
        <v>286</v>
      </c>
      <c r="I407" t="s">
        <v>79</v>
      </c>
      <c r="J407" t="s">
        <v>271</v>
      </c>
      <c r="K407" s="2">
        <v>2.7444E-5</v>
      </c>
    </row>
    <row r="408" spans="8:11" x14ac:dyDescent="0.3">
      <c r="H408" t="s">
        <v>291</v>
      </c>
      <c r="I408" t="s">
        <v>84</v>
      </c>
      <c r="J408" t="s">
        <v>271</v>
      </c>
      <c r="K408" s="2">
        <v>2.6745099999999999E-5</v>
      </c>
    </row>
    <row r="409" spans="8:11" x14ac:dyDescent="0.3">
      <c r="H409" t="s">
        <v>269</v>
      </c>
      <c r="I409" t="s">
        <v>79</v>
      </c>
      <c r="J409" t="s">
        <v>271</v>
      </c>
      <c r="K409" s="2">
        <v>2.22197E-5</v>
      </c>
    </row>
    <row r="410" spans="8:11" x14ac:dyDescent="0.3">
      <c r="H410" t="s">
        <v>266</v>
      </c>
      <c r="I410" t="s">
        <v>97</v>
      </c>
      <c r="J410" t="s">
        <v>271</v>
      </c>
      <c r="K410" s="2">
        <v>2.1979799999999999E-5</v>
      </c>
    </row>
    <row r="411" spans="8:11" x14ac:dyDescent="0.3">
      <c r="H411" t="s">
        <v>263</v>
      </c>
      <c r="I411" t="s">
        <v>79</v>
      </c>
      <c r="J411" t="s">
        <v>271</v>
      </c>
      <c r="K411" s="2">
        <v>2.0339800000000001E-5</v>
      </c>
    </row>
    <row r="412" spans="8:11" x14ac:dyDescent="0.3">
      <c r="H412" t="s">
        <v>270</v>
      </c>
      <c r="I412" t="s">
        <v>87</v>
      </c>
      <c r="J412" t="s">
        <v>271</v>
      </c>
      <c r="K412" s="2">
        <v>1.94384E-5</v>
      </c>
    </row>
    <row r="413" spans="8:11" x14ac:dyDescent="0.3">
      <c r="H413" t="s">
        <v>267</v>
      </c>
      <c r="I413" t="s">
        <v>79</v>
      </c>
      <c r="J413" t="s">
        <v>271</v>
      </c>
      <c r="K413" s="2">
        <v>1.6245000000000001E-5</v>
      </c>
    </row>
    <row r="414" spans="8:11" x14ac:dyDescent="0.3">
      <c r="H414" t="s">
        <v>283</v>
      </c>
      <c r="I414" t="s">
        <v>79</v>
      </c>
      <c r="J414" t="s">
        <v>271</v>
      </c>
      <c r="K414" s="2">
        <v>1.6089499999999999E-5</v>
      </c>
    </row>
    <row r="415" spans="8:11" x14ac:dyDescent="0.3">
      <c r="H415" t="s">
        <v>282</v>
      </c>
      <c r="I415" t="s">
        <v>87</v>
      </c>
      <c r="J415" t="s">
        <v>271</v>
      </c>
      <c r="K415" s="2">
        <v>1.5268699999999998E-5</v>
      </c>
    </row>
    <row r="416" spans="8:11" x14ac:dyDescent="0.3">
      <c r="H416" t="s">
        <v>289</v>
      </c>
      <c r="I416" t="s">
        <v>79</v>
      </c>
      <c r="J416" t="s">
        <v>271</v>
      </c>
      <c r="K416" s="2">
        <v>1.4855799999999999E-5</v>
      </c>
    </row>
    <row r="417" spans="8:11" x14ac:dyDescent="0.3">
      <c r="H417" t="s">
        <v>278</v>
      </c>
      <c r="I417" t="s">
        <v>79</v>
      </c>
      <c r="J417" t="s">
        <v>271</v>
      </c>
      <c r="K417" s="2">
        <v>1.48258E-5</v>
      </c>
    </row>
    <row r="418" spans="8:11" x14ac:dyDescent="0.3">
      <c r="H418" t="s">
        <v>277</v>
      </c>
      <c r="I418" t="s">
        <v>91</v>
      </c>
      <c r="J418" t="s">
        <v>271</v>
      </c>
      <c r="K418" s="2">
        <v>1.46431E-5</v>
      </c>
    </row>
    <row r="419" spans="8:11" x14ac:dyDescent="0.3">
      <c r="H419" t="s">
        <v>282</v>
      </c>
      <c r="I419" t="s">
        <v>79</v>
      </c>
      <c r="J419" t="s">
        <v>271</v>
      </c>
      <c r="K419" s="2">
        <v>1.4588499999999999E-5</v>
      </c>
    </row>
    <row r="420" spans="8:11" x14ac:dyDescent="0.3">
      <c r="H420" t="s">
        <v>279</v>
      </c>
      <c r="I420" t="s">
        <v>91</v>
      </c>
      <c r="J420" t="s">
        <v>271</v>
      </c>
      <c r="K420" s="2">
        <v>1.22446E-5</v>
      </c>
    </row>
    <row r="421" spans="8:11" x14ac:dyDescent="0.3">
      <c r="H421" t="s">
        <v>290</v>
      </c>
      <c r="I421" t="s">
        <v>84</v>
      </c>
      <c r="J421" t="s">
        <v>271</v>
      </c>
      <c r="K421" s="2">
        <v>1.18374E-5</v>
      </c>
    </row>
    <row r="422" spans="8:11" x14ac:dyDescent="0.3">
      <c r="H422" t="s">
        <v>283</v>
      </c>
      <c r="I422" t="s">
        <v>84</v>
      </c>
      <c r="J422" t="s">
        <v>271</v>
      </c>
      <c r="K422" s="2">
        <v>1.0714699999999999E-5</v>
      </c>
    </row>
    <row r="423" spans="8:11" x14ac:dyDescent="0.3">
      <c r="H423" t="s">
        <v>285</v>
      </c>
      <c r="I423" t="s">
        <v>79</v>
      </c>
      <c r="J423" t="s">
        <v>271</v>
      </c>
      <c r="K423" s="2">
        <v>1.0626E-5</v>
      </c>
    </row>
    <row r="424" spans="8:11" x14ac:dyDescent="0.3">
      <c r="H424" t="s">
        <v>296</v>
      </c>
      <c r="I424" t="s">
        <v>84</v>
      </c>
      <c r="J424" t="s">
        <v>271</v>
      </c>
      <c r="K424" s="2">
        <v>1.0311399999999999E-5</v>
      </c>
    </row>
    <row r="425" spans="8:11" x14ac:dyDescent="0.3">
      <c r="H425" t="s">
        <v>269</v>
      </c>
      <c r="I425" t="s">
        <v>100</v>
      </c>
      <c r="J425" t="s">
        <v>271</v>
      </c>
      <c r="K425" s="2">
        <v>9.8667399999999993E-6</v>
      </c>
    </row>
    <row r="426" spans="8:11" x14ac:dyDescent="0.3">
      <c r="H426" t="s">
        <v>284</v>
      </c>
      <c r="I426" t="s">
        <v>84</v>
      </c>
      <c r="J426" t="s">
        <v>271</v>
      </c>
      <c r="K426" s="2">
        <v>9.8249100000000004E-6</v>
      </c>
    </row>
    <row r="427" spans="8:11" x14ac:dyDescent="0.3">
      <c r="H427" t="s">
        <v>300</v>
      </c>
      <c r="I427" t="s">
        <v>79</v>
      </c>
      <c r="J427" t="s">
        <v>271</v>
      </c>
      <c r="K427" s="2">
        <v>9.8234300000000002E-6</v>
      </c>
    </row>
    <row r="428" spans="8:11" x14ac:dyDescent="0.3">
      <c r="H428" t="s">
        <v>298</v>
      </c>
      <c r="I428" t="s">
        <v>84</v>
      </c>
      <c r="J428" t="s">
        <v>271</v>
      </c>
      <c r="K428" s="2">
        <v>9.7766000000000006E-6</v>
      </c>
    </row>
    <row r="429" spans="8:11" x14ac:dyDescent="0.3">
      <c r="H429" t="s">
        <v>281</v>
      </c>
      <c r="I429" t="s">
        <v>95</v>
      </c>
      <c r="J429" t="s">
        <v>271</v>
      </c>
      <c r="K429" s="2">
        <v>9.2190799999999998E-6</v>
      </c>
    </row>
    <row r="430" spans="8:11" x14ac:dyDescent="0.3">
      <c r="H430" t="s">
        <v>290</v>
      </c>
      <c r="I430" t="s">
        <v>79</v>
      </c>
      <c r="J430" t="s">
        <v>271</v>
      </c>
      <c r="K430" s="2">
        <v>9.1593700000000004E-6</v>
      </c>
    </row>
    <row r="431" spans="8:11" x14ac:dyDescent="0.3">
      <c r="H431" t="s">
        <v>300</v>
      </c>
      <c r="I431" t="s">
        <v>84</v>
      </c>
      <c r="J431" t="s">
        <v>271</v>
      </c>
      <c r="K431" s="2">
        <v>8.9819600000000003E-6</v>
      </c>
    </row>
    <row r="432" spans="8:11" x14ac:dyDescent="0.3">
      <c r="H432" t="s">
        <v>299</v>
      </c>
      <c r="I432" t="s">
        <v>79</v>
      </c>
      <c r="J432" t="s">
        <v>271</v>
      </c>
      <c r="K432" s="2">
        <v>8.69625E-6</v>
      </c>
    </row>
    <row r="433" spans="8:11" x14ac:dyDescent="0.3">
      <c r="H433" t="s">
        <v>269</v>
      </c>
      <c r="I433" t="s">
        <v>84</v>
      </c>
      <c r="J433" t="s">
        <v>271</v>
      </c>
      <c r="K433" s="2">
        <v>8.5820300000000006E-6</v>
      </c>
    </row>
    <row r="434" spans="8:11" x14ac:dyDescent="0.3">
      <c r="H434" t="s">
        <v>299</v>
      </c>
      <c r="I434" t="s">
        <v>84</v>
      </c>
      <c r="J434" t="s">
        <v>271</v>
      </c>
      <c r="K434" s="2">
        <v>8.3572000000000002E-6</v>
      </c>
    </row>
    <row r="435" spans="8:11" x14ac:dyDescent="0.3">
      <c r="H435" t="s">
        <v>305</v>
      </c>
      <c r="I435" t="s">
        <v>79</v>
      </c>
      <c r="J435" t="s">
        <v>271</v>
      </c>
      <c r="K435" s="2">
        <v>8.1665200000000002E-6</v>
      </c>
    </row>
    <row r="436" spans="8:11" x14ac:dyDescent="0.3">
      <c r="H436" t="s">
        <v>287</v>
      </c>
      <c r="I436" t="s">
        <v>100</v>
      </c>
      <c r="J436" t="s">
        <v>271</v>
      </c>
      <c r="K436" s="2">
        <v>7.4775500000000001E-6</v>
      </c>
    </row>
    <row r="437" spans="8:11" x14ac:dyDescent="0.3">
      <c r="H437" t="s">
        <v>285</v>
      </c>
      <c r="I437" t="s">
        <v>84</v>
      </c>
      <c r="J437" t="s">
        <v>271</v>
      </c>
      <c r="K437" s="2">
        <v>7.3671199999999999E-6</v>
      </c>
    </row>
    <row r="438" spans="8:11" x14ac:dyDescent="0.3">
      <c r="H438" t="s">
        <v>292</v>
      </c>
      <c r="I438" t="s">
        <v>80</v>
      </c>
      <c r="J438" t="s">
        <v>271</v>
      </c>
      <c r="K438" s="2">
        <v>6.7815899999999997E-6</v>
      </c>
    </row>
    <row r="439" spans="8:11" x14ac:dyDescent="0.3">
      <c r="H439" t="s">
        <v>297</v>
      </c>
      <c r="I439" t="s">
        <v>79</v>
      </c>
      <c r="J439" t="s">
        <v>271</v>
      </c>
      <c r="K439" s="2">
        <v>6.5085600000000004E-6</v>
      </c>
    </row>
    <row r="440" spans="8:11" x14ac:dyDescent="0.3">
      <c r="H440" t="s">
        <v>273</v>
      </c>
      <c r="I440" t="s">
        <v>82</v>
      </c>
      <c r="J440" t="s">
        <v>271</v>
      </c>
      <c r="K440" s="2">
        <v>6.1992599999999998E-6</v>
      </c>
    </row>
    <row r="441" spans="8:11" x14ac:dyDescent="0.3">
      <c r="H441" t="s">
        <v>278</v>
      </c>
      <c r="I441" t="s">
        <v>82</v>
      </c>
      <c r="J441" t="s">
        <v>271</v>
      </c>
      <c r="K441" s="2">
        <v>5.8269500000000002E-6</v>
      </c>
    </row>
    <row r="442" spans="8:11" x14ac:dyDescent="0.3">
      <c r="H442" t="s">
        <v>302</v>
      </c>
      <c r="I442" t="s">
        <v>79</v>
      </c>
      <c r="J442" t="s">
        <v>271</v>
      </c>
      <c r="K442" s="2">
        <v>5.5409200000000003E-6</v>
      </c>
    </row>
    <row r="443" spans="8:11" x14ac:dyDescent="0.3">
      <c r="H443" t="s">
        <v>293</v>
      </c>
      <c r="I443" t="s">
        <v>104</v>
      </c>
      <c r="J443" t="s">
        <v>271</v>
      </c>
      <c r="K443" s="2">
        <v>5.3286500000000002E-6</v>
      </c>
    </row>
    <row r="444" spans="8:11" x14ac:dyDescent="0.3">
      <c r="H444" t="s">
        <v>302</v>
      </c>
      <c r="I444" t="s">
        <v>84</v>
      </c>
      <c r="J444" t="s">
        <v>271</v>
      </c>
      <c r="K444" s="2">
        <v>5.0963800000000003E-6</v>
      </c>
    </row>
    <row r="445" spans="8:11" x14ac:dyDescent="0.3">
      <c r="H445" t="s">
        <v>294</v>
      </c>
      <c r="I445" t="s">
        <v>85</v>
      </c>
      <c r="J445" t="s">
        <v>271</v>
      </c>
      <c r="K445" s="2">
        <v>4.7635100000000001E-6</v>
      </c>
    </row>
    <row r="446" spans="8:11" x14ac:dyDescent="0.3">
      <c r="H446" t="s">
        <v>267</v>
      </c>
      <c r="I446" t="s">
        <v>84</v>
      </c>
      <c r="J446" t="s">
        <v>271</v>
      </c>
      <c r="K446" s="2">
        <v>4.6139099999999998E-6</v>
      </c>
    </row>
    <row r="447" spans="8:11" x14ac:dyDescent="0.3">
      <c r="H447" t="s">
        <v>270</v>
      </c>
      <c r="I447" t="s">
        <v>76</v>
      </c>
      <c r="J447" t="s">
        <v>271</v>
      </c>
      <c r="K447" s="2">
        <v>4.3719200000000001E-6</v>
      </c>
    </row>
    <row r="448" spans="8:11" x14ac:dyDescent="0.3">
      <c r="H448" t="s">
        <v>263</v>
      </c>
      <c r="I448" t="s">
        <v>77</v>
      </c>
      <c r="J448" t="s">
        <v>271</v>
      </c>
      <c r="K448" s="2">
        <v>4.0185700000000004E-6</v>
      </c>
    </row>
    <row r="449" spans="8:11" x14ac:dyDescent="0.3">
      <c r="H449" t="s">
        <v>263</v>
      </c>
      <c r="I449" t="s">
        <v>84</v>
      </c>
      <c r="J449" t="s">
        <v>271</v>
      </c>
      <c r="K449" s="2">
        <v>3.9904199999999996E-6</v>
      </c>
    </row>
    <row r="450" spans="8:11" x14ac:dyDescent="0.3">
      <c r="H450" t="s">
        <v>301</v>
      </c>
      <c r="I450" t="s">
        <v>104</v>
      </c>
      <c r="J450" t="s">
        <v>271</v>
      </c>
      <c r="K450" s="2">
        <v>3.9489399999999998E-6</v>
      </c>
    </row>
    <row r="451" spans="8:11" x14ac:dyDescent="0.3">
      <c r="H451" t="s">
        <v>266</v>
      </c>
      <c r="I451" t="s">
        <v>84</v>
      </c>
      <c r="J451" t="s">
        <v>271</v>
      </c>
      <c r="K451" s="2">
        <v>3.9417099999999997E-6</v>
      </c>
    </row>
    <row r="452" spans="8:11" x14ac:dyDescent="0.3">
      <c r="H452" t="s">
        <v>297</v>
      </c>
      <c r="I452" t="s">
        <v>84</v>
      </c>
      <c r="J452" t="s">
        <v>271</v>
      </c>
      <c r="K452" s="2">
        <v>3.7320399999999998E-6</v>
      </c>
    </row>
    <row r="453" spans="8:11" x14ac:dyDescent="0.3">
      <c r="H453" t="s">
        <v>289</v>
      </c>
      <c r="I453" t="s">
        <v>82</v>
      </c>
      <c r="J453" t="s">
        <v>271</v>
      </c>
      <c r="K453" s="2">
        <v>3.6088500000000002E-6</v>
      </c>
    </row>
    <row r="454" spans="8:11" x14ac:dyDescent="0.3">
      <c r="H454" t="s">
        <v>295</v>
      </c>
      <c r="I454" t="s">
        <v>79</v>
      </c>
      <c r="J454" t="s">
        <v>271</v>
      </c>
      <c r="K454" s="2">
        <v>3.5215200000000002E-6</v>
      </c>
    </row>
    <row r="455" spans="8:11" x14ac:dyDescent="0.3">
      <c r="H455" t="s">
        <v>303</v>
      </c>
      <c r="I455" t="s">
        <v>91</v>
      </c>
      <c r="J455" t="s">
        <v>271</v>
      </c>
      <c r="K455" s="2">
        <v>3.2861499999999999E-6</v>
      </c>
    </row>
    <row r="456" spans="8:11" x14ac:dyDescent="0.3">
      <c r="H456" t="s">
        <v>274</v>
      </c>
      <c r="I456" t="s">
        <v>82</v>
      </c>
      <c r="J456" t="s">
        <v>271</v>
      </c>
      <c r="K456" s="2">
        <v>3.2741799999999998E-6</v>
      </c>
    </row>
    <row r="457" spans="8:11" x14ac:dyDescent="0.3">
      <c r="H457" t="s">
        <v>280</v>
      </c>
      <c r="I457" t="s">
        <v>82</v>
      </c>
      <c r="J457" t="s">
        <v>271</v>
      </c>
      <c r="K457" s="2">
        <v>3.19867E-6</v>
      </c>
    </row>
    <row r="458" spans="8:11" x14ac:dyDescent="0.3">
      <c r="H458" t="s">
        <v>305</v>
      </c>
      <c r="I458" t="s">
        <v>84</v>
      </c>
      <c r="J458" t="s">
        <v>271</v>
      </c>
      <c r="K458" s="2">
        <v>3.1655099999999999E-6</v>
      </c>
    </row>
    <row r="459" spans="8:11" x14ac:dyDescent="0.3">
      <c r="H459" t="s">
        <v>280</v>
      </c>
      <c r="I459" t="s">
        <v>76</v>
      </c>
      <c r="J459" t="s">
        <v>271</v>
      </c>
      <c r="K459" s="2">
        <v>2.96075E-6</v>
      </c>
    </row>
    <row r="460" spans="8:11" x14ac:dyDescent="0.3">
      <c r="H460" t="s">
        <v>287</v>
      </c>
      <c r="I460" t="s">
        <v>77</v>
      </c>
      <c r="J460" t="s">
        <v>271</v>
      </c>
      <c r="K460" s="2">
        <v>2.90811E-6</v>
      </c>
    </row>
    <row r="461" spans="8:11" x14ac:dyDescent="0.3">
      <c r="H461" t="s">
        <v>304</v>
      </c>
      <c r="I461" t="s">
        <v>101</v>
      </c>
      <c r="J461" t="s">
        <v>271</v>
      </c>
      <c r="K461" s="2">
        <v>2.8429599999999999E-6</v>
      </c>
    </row>
    <row r="462" spans="8:11" x14ac:dyDescent="0.3">
      <c r="H462" t="s">
        <v>270</v>
      </c>
      <c r="I462" t="s">
        <v>89</v>
      </c>
      <c r="J462" t="s">
        <v>271</v>
      </c>
      <c r="K462" s="2">
        <v>2.7670100000000002E-6</v>
      </c>
    </row>
    <row r="463" spans="8:11" x14ac:dyDescent="0.3">
      <c r="H463" t="s">
        <v>298</v>
      </c>
      <c r="I463" t="s">
        <v>76</v>
      </c>
      <c r="J463" t="s">
        <v>271</v>
      </c>
      <c r="K463" s="2">
        <v>2.5818099999999998E-6</v>
      </c>
    </row>
    <row r="464" spans="8:11" x14ac:dyDescent="0.3">
      <c r="H464" t="s">
        <v>295</v>
      </c>
      <c r="I464" t="s">
        <v>84</v>
      </c>
      <c r="J464" t="s">
        <v>271</v>
      </c>
      <c r="K464" s="2">
        <v>2.5146200000000002E-6</v>
      </c>
    </row>
    <row r="465" spans="8:11" x14ac:dyDescent="0.3">
      <c r="H465" t="s">
        <v>288</v>
      </c>
      <c r="I465" t="s">
        <v>84</v>
      </c>
      <c r="J465" t="s">
        <v>271</v>
      </c>
      <c r="K465" s="2">
        <v>2.4691499999999999E-6</v>
      </c>
    </row>
    <row r="466" spans="8:11" x14ac:dyDescent="0.3">
      <c r="H466" t="s">
        <v>270</v>
      </c>
      <c r="I466" t="s">
        <v>82</v>
      </c>
      <c r="J466" t="s">
        <v>271</v>
      </c>
      <c r="K466" s="2">
        <v>2.44117E-6</v>
      </c>
    </row>
    <row r="467" spans="8:11" x14ac:dyDescent="0.3">
      <c r="H467" t="s">
        <v>282</v>
      </c>
      <c r="I467" t="s">
        <v>76</v>
      </c>
      <c r="J467" t="s">
        <v>271</v>
      </c>
      <c r="K467" s="2">
        <v>2.3899300000000002E-6</v>
      </c>
    </row>
    <row r="468" spans="8:11" x14ac:dyDescent="0.3">
      <c r="H468" t="s">
        <v>273</v>
      </c>
      <c r="I468" t="s">
        <v>102</v>
      </c>
      <c r="J468" t="s">
        <v>271</v>
      </c>
      <c r="K468" s="2">
        <v>2.3652299999999998E-6</v>
      </c>
    </row>
    <row r="469" spans="8:11" x14ac:dyDescent="0.3">
      <c r="H469" t="s">
        <v>273</v>
      </c>
      <c r="I469" t="s">
        <v>76</v>
      </c>
      <c r="J469" t="s">
        <v>271</v>
      </c>
      <c r="K469" s="2">
        <v>2.3522399999999999E-6</v>
      </c>
    </row>
    <row r="470" spans="8:11" x14ac:dyDescent="0.3">
      <c r="H470" t="s">
        <v>287</v>
      </c>
      <c r="I470" t="s">
        <v>84</v>
      </c>
      <c r="J470" t="s">
        <v>271</v>
      </c>
      <c r="K470" s="2">
        <v>2.3468000000000001E-6</v>
      </c>
    </row>
    <row r="471" spans="8:11" x14ac:dyDescent="0.3">
      <c r="H471" t="s">
        <v>291</v>
      </c>
      <c r="I471" t="s">
        <v>76</v>
      </c>
      <c r="J471" t="s">
        <v>271</v>
      </c>
      <c r="K471" s="2">
        <v>2.27513E-6</v>
      </c>
    </row>
    <row r="472" spans="8:11" x14ac:dyDescent="0.3">
      <c r="H472" t="s">
        <v>266</v>
      </c>
      <c r="I472" t="s">
        <v>76</v>
      </c>
      <c r="J472" t="s">
        <v>271</v>
      </c>
      <c r="K472" s="2">
        <v>2.2006600000000001E-6</v>
      </c>
    </row>
    <row r="473" spans="8:11" x14ac:dyDescent="0.3">
      <c r="H473" t="s">
        <v>280</v>
      </c>
      <c r="I473" t="s">
        <v>77</v>
      </c>
      <c r="J473" t="s">
        <v>271</v>
      </c>
      <c r="K473" s="2">
        <v>2.1313600000000002E-6</v>
      </c>
    </row>
    <row r="474" spans="8:11" x14ac:dyDescent="0.3">
      <c r="H474" t="s">
        <v>286</v>
      </c>
      <c r="I474" t="s">
        <v>82</v>
      </c>
      <c r="J474" t="s">
        <v>271</v>
      </c>
      <c r="K474" s="2">
        <v>2.12724E-6</v>
      </c>
    </row>
    <row r="475" spans="8:11" x14ac:dyDescent="0.3">
      <c r="H475" t="s">
        <v>306</v>
      </c>
      <c r="I475" t="s">
        <v>101</v>
      </c>
      <c r="J475" t="s">
        <v>271</v>
      </c>
      <c r="K475" s="2">
        <v>2.1127800000000002E-6</v>
      </c>
    </row>
    <row r="476" spans="8:11" x14ac:dyDescent="0.3">
      <c r="H476" t="s">
        <v>263</v>
      </c>
      <c r="I476" t="s">
        <v>100</v>
      </c>
      <c r="J476" t="s">
        <v>271</v>
      </c>
      <c r="K476" s="2">
        <v>2.00818E-6</v>
      </c>
    </row>
    <row r="477" spans="8:11" x14ac:dyDescent="0.3">
      <c r="H477" t="s">
        <v>280</v>
      </c>
      <c r="I477" t="s">
        <v>102</v>
      </c>
      <c r="J477" t="s">
        <v>271</v>
      </c>
      <c r="K477" s="2">
        <v>2.00809E-6</v>
      </c>
    </row>
    <row r="478" spans="8:11" x14ac:dyDescent="0.3">
      <c r="H478" t="s">
        <v>274</v>
      </c>
      <c r="I478" t="s">
        <v>76</v>
      </c>
      <c r="J478" t="s">
        <v>271</v>
      </c>
      <c r="K478" s="2">
        <v>1.98337E-6</v>
      </c>
    </row>
    <row r="479" spans="8:11" x14ac:dyDescent="0.3">
      <c r="H479" t="s">
        <v>265</v>
      </c>
      <c r="I479" t="s">
        <v>90</v>
      </c>
      <c r="J479" t="s">
        <v>271</v>
      </c>
      <c r="K479" s="2">
        <v>1.9825000000000001E-6</v>
      </c>
    </row>
    <row r="480" spans="8:11" x14ac:dyDescent="0.3">
      <c r="H480" t="s">
        <v>274</v>
      </c>
      <c r="I480" t="s">
        <v>102</v>
      </c>
      <c r="J480" t="s">
        <v>271</v>
      </c>
      <c r="K480" s="2">
        <v>1.9354999999999999E-6</v>
      </c>
    </row>
    <row r="481" spans="8:11" x14ac:dyDescent="0.3">
      <c r="H481" t="s">
        <v>280</v>
      </c>
      <c r="I481" t="s">
        <v>89</v>
      </c>
      <c r="J481" t="s">
        <v>271</v>
      </c>
      <c r="K481" s="2">
        <v>1.8913800000000001E-6</v>
      </c>
    </row>
    <row r="482" spans="8:11" x14ac:dyDescent="0.3">
      <c r="H482" t="s">
        <v>289</v>
      </c>
      <c r="I482" t="s">
        <v>76</v>
      </c>
      <c r="J482" t="s">
        <v>271</v>
      </c>
      <c r="K482" s="2">
        <v>1.82545E-6</v>
      </c>
    </row>
    <row r="483" spans="8:11" x14ac:dyDescent="0.3">
      <c r="H483" t="s">
        <v>299</v>
      </c>
      <c r="I483" t="s">
        <v>76</v>
      </c>
      <c r="J483" t="s">
        <v>271</v>
      </c>
      <c r="K483" s="2">
        <v>1.8034200000000001E-6</v>
      </c>
    </row>
    <row r="484" spans="8:11" x14ac:dyDescent="0.3">
      <c r="H484" t="s">
        <v>282</v>
      </c>
      <c r="I484" t="s">
        <v>82</v>
      </c>
      <c r="J484" t="s">
        <v>271</v>
      </c>
      <c r="K484" s="2">
        <v>1.71532E-6</v>
      </c>
    </row>
    <row r="485" spans="8:11" x14ac:dyDescent="0.3">
      <c r="H485" t="s">
        <v>267</v>
      </c>
      <c r="I485" t="s">
        <v>77</v>
      </c>
      <c r="J485" t="s">
        <v>271</v>
      </c>
      <c r="K485" s="2">
        <v>1.7038600000000001E-6</v>
      </c>
    </row>
    <row r="486" spans="8:11" x14ac:dyDescent="0.3">
      <c r="H486" t="s">
        <v>291</v>
      </c>
      <c r="I486" t="s">
        <v>77</v>
      </c>
      <c r="J486" t="s">
        <v>271</v>
      </c>
      <c r="K486" s="2">
        <v>1.69515E-6</v>
      </c>
    </row>
    <row r="487" spans="8:11" x14ac:dyDescent="0.3">
      <c r="H487" t="s">
        <v>284</v>
      </c>
      <c r="I487" t="s">
        <v>76</v>
      </c>
      <c r="J487" t="s">
        <v>271</v>
      </c>
      <c r="K487" s="2">
        <v>1.6851E-6</v>
      </c>
    </row>
    <row r="488" spans="8:11" x14ac:dyDescent="0.3">
      <c r="H488" t="s">
        <v>289</v>
      </c>
      <c r="I488" t="s">
        <v>102</v>
      </c>
      <c r="J488" t="s">
        <v>271</v>
      </c>
      <c r="K488" s="2">
        <v>1.6776E-6</v>
      </c>
    </row>
    <row r="489" spans="8:11" x14ac:dyDescent="0.3">
      <c r="H489" t="s">
        <v>298</v>
      </c>
      <c r="I489" t="s">
        <v>89</v>
      </c>
      <c r="J489" t="s">
        <v>271</v>
      </c>
      <c r="K489" s="2">
        <v>1.67378E-6</v>
      </c>
    </row>
    <row r="490" spans="8:11" x14ac:dyDescent="0.3">
      <c r="H490" t="s">
        <v>274</v>
      </c>
      <c r="I490" t="s">
        <v>77</v>
      </c>
      <c r="J490" t="s">
        <v>271</v>
      </c>
      <c r="K490" s="2">
        <v>1.6685E-6</v>
      </c>
    </row>
    <row r="491" spans="8:11" x14ac:dyDescent="0.3">
      <c r="H491" t="s">
        <v>269</v>
      </c>
      <c r="I491" t="s">
        <v>97</v>
      </c>
      <c r="J491" t="s">
        <v>271</v>
      </c>
      <c r="K491" s="2">
        <v>1.65546E-6</v>
      </c>
    </row>
    <row r="492" spans="8:11" x14ac:dyDescent="0.3">
      <c r="H492" t="s">
        <v>270</v>
      </c>
      <c r="I492" t="s">
        <v>78</v>
      </c>
      <c r="J492" t="s">
        <v>271</v>
      </c>
      <c r="K492" s="2">
        <v>1.64472E-6</v>
      </c>
    </row>
    <row r="493" spans="8:11" x14ac:dyDescent="0.3">
      <c r="H493" t="s">
        <v>266</v>
      </c>
      <c r="I493" t="s">
        <v>89</v>
      </c>
      <c r="J493" t="s">
        <v>271</v>
      </c>
      <c r="K493" s="2">
        <v>1.64274E-6</v>
      </c>
    </row>
    <row r="494" spans="8:11" x14ac:dyDescent="0.3">
      <c r="H494" t="s">
        <v>307</v>
      </c>
      <c r="I494" t="s">
        <v>104</v>
      </c>
      <c r="J494" t="s">
        <v>271</v>
      </c>
      <c r="K494" s="2">
        <v>1.5829900000000001E-6</v>
      </c>
    </row>
    <row r="495" spans="8:11" x14ac:dyDescent="0.3">
      <c r="H495" t="s">
        <v>282</v>
      </c>
      <c r="I495" t="s">
        <v>89</v>
      </c>
      <c r="J495" t="s">
        <v>271</v>
      </c>
      <c r="K495" s="2">
        <v>1.55389E-6</v>
      </c>
    </row>
    <row r="496" spans="8:11" x14ac:dyDescent="0.3">
      <c r="H496" t="s">
        <v>308</v>
      </c>
      <c r="I496" t="s">
        <v>80</v>
      </c>
      <c r="J496" t="s">
        <v>271</v>
      </c>
      <c r="K496" s="2">
        <v>1.5474100000000001E-6</v>
      </c>
    </row>
    <row r="497" spans="8:11" x14ac:dyDescent="0.3">
      <c r="H497" t="s">
        <v>302</v>
      </c>
      <c r="I497" t="s">
        <v>76</v>
      </c>
      <c r="J497" t="s">
        <v>271</v>
      </c>
      <c r="K497" s="2">
        <v>1.54464E-6</v>
      </c>
    </row>
    <row r="498" spans="8:11" x14ac:dyDescent="0.3">
      <c r="H498" t="s">
        <v>273</v>
      </c>
      <c r="I498" t="s">
        <v>89</v>
      </c>
      <c r="J498" t="s">
        <v>271</v>
      </c>
      <c r="K498" s="2">
        <v>1.54397E-6</v>
      </c>
    </row>
    <row r="499" spans="8:11" x14ac:dyDescent="0.3">
      <c r="H499" t="s">
        <v>269</v>
      </c>
      <c r="I499" t="s">
        <v>76</v>
      </c>
      <c r="J499" t="s">
        <v>271</v>
      </c>
      <c r="K499" s="2">
        <v>1.54279E-6</v>
      </c>
    </row>
    <row r="500" spans="8:11" x14ac:dyDescent="0.3">
      <c r="H500" t="s">
        <v>286</v>
      </c>
      <c r="I500" t="s">
        <v>76</v>
      </c>
      <c r="J500" t="s">
        <v>271</v>
      </c>
      <c r="K500" s="2">
        <v>1.4971100000000001E-6</v>
      </c>
    </row>
    <row r="501" spans="8:11" x14ac:dyDescent="0.3">
      <c r="H501" t="s">
        <v>291</v>
      </c>
      <c r="I501" t="s">
        <v>89</v>
      </c>
      <c r="J501" t="s">
        <v>271</v>
      </c>
      <c r="K501" s="2">
        <v>1.48299E-6</v>
      </c>
    </row>
    <row r="502" spans="8:11" x14ac:dyDescent="0.3">
      <c r="H502" t="s">
        <v>298</v>
      </c>
      <c r="I502" t="s">
        <v>77</v>
      </c>
      <c r="J502" t="s">
        <v>271</v>
      </c>
      <c r="K502" s="2">
        <v>1.4201500000000001E-6</v>
      </c>
    </row>
    <row r="503" spans="8:11" x14ac:dyDescent="0.3">
      <c r="H503" t="s">
        <v>309</v>
      </c>
      <c r="I503" t="s">
        <v>95</v>
      </c>
      <c r="J503" t="s">
        <v>271</v>
      </c>
      <c r="K503" s="2">
        <v>1.3216599999999999E-6</v>
      </c>
    </row>
    <row r="504" spans="8:11" x14ac:dyDescent="0.3">
      <c r="H504" t="s">
        <v>291</v>
      </c>
      <c r="I504" t="s">
        <v>82</v>
      </c>
      <c r="J504" t="s">
        <v>271</v>
      </c>
      <c r="K504" s="2">
        <v>1.30823E-6</v>
      </c>
    </row>
    <row r="505" spans="8:11" x14ac:dyDescent="0.3">
      <c r="H505" t="s">
        <v>284</v>
      </c>
      <c r="I505" t="s">
        <v>82</v>
      </c>
      <c r="J505" t="s">
        <v>271</v>
      </c>
      <c r="K505" s="2">
        <v>1.2955299999999999E-6</v>
      </c>
    </row>
    <row r="506" spans="8:11" x14ac:dyDescent="0.3">
      <c r="H506" t="s">
        <v>274</v>
      </c>
      <c r="I506" t="s">
        <v>89</v>
      </c>
      <c r="J506" t="s">
        <v>271</v>
      </c>
      <c r="K506" s="2">
        <v>1.2923399999999999E-6</v>
      </c>
    </row>
    <row r="507" spans="8:11" x14ac:dyDescent="0.3">
      <c r="H507" t="s">
        <v>300</v>
      </c>
      <c r="I507" t="s">
        <v>77</v>
      </c>
      <c r="J507" t="s">
        <v>271</v>
      </c>
      <c r="K507" s="2">
        <v>1.2628100000000001E-6</v>
      </c>
    </row>
    <row r="508" spans="8:11" x14ac:dyDescent="0.3">
      <c r="H508" t="s">
        <v>296</v>
      </c>
      <c r="I508" t="s">
        <v>102</v>
      </c>
      <c r="J508" t="s">
        <v>271</v>
      </c>
      <c r="K508" s="2">
        <v>1.23717E-6</v>
      </c>
    </row>
    <row r="509" spans="8:11" x14ac:dyDescent="0.3">
      <c r="H509" t="s">
        <v>283</v>
      </c>
      <c r="I509" t="s">
        <v>76</v>
      </c>
      <c r="J509" t="s">
        <v>271</v>
      </c>
      <c r="K509" s="2">
        <v>1.2348499999999999E-6</v>
      </c>
    </row>
    <row r="510" spans="8:11" x14ac:dyDescent="0.3">
      <c r="H510" t="s">
        <v>278</v>
      </c>
      <c r="I510" t="s">
        <v>76</v>
      </c>
      <c r="J510" t="s">
        <v>271</v>
      </c>
      <c r="K510" s="2">
        <v>1.2158099999999999E-6</v>
      </c>
    </row>
    <row r="511" spans="8:11" x14ac:dyDescent="0.3">
      <c r="H511" t="s">
        <v>289</v>
      </c>
      <c r="I511" t="s">
        <v>89</v>
      </c>
      <c r="J511" t="s">
        <v>271</v>
      </c>
      <c r="K511" s="2">
        <v>1.18073E-6</v>
      </c>
    </row>
    <row r="512" spans="8:11" x14ac:dyDescent="0.3">
      <c r="H512" t="s">
        <v>299</v>
      </c>
      <c r="I512" t="s">
        <v>89</v>
      </c>
      <c r="J512" t="s">
        <v>271</v>
      </c>
      <c r="K512" s="2">
        <v>1.1800999999999999E-6</v>
      </c>
    </row>
    <row r="513" spans="8:11" x14ac:dyDescent="0.3">
      <c r="H513" t="s">
        <v>300</v>
      </c>
      <c r="I513" t="s">
        <v>76</v>
      </c>
      <c r="J513" t="s">
        <v>271</v>
      </c>
      <c r="K513" s="2">
        <v>1.1695899999999999E-6</v>
      </c>
    </row>
    <row r="514" spans="8:11" x14ac:dyDescent="0.3">
      <c r="H514" t="s">
        <v>266</v>
      </c>
      <c r="I514" t="s">
        <v>77</v>
      </c>
      <c r="J514" t="s">
        <v>271</v>
      </c>
      <c r="K514" s="2">
        <v>1.1515399999999999E-6</v>
      </c>
    </row>
    <row r="515" spans="8:11" x14ac:dyDescent="0.3">
      <c r="H515" t="s">
        <v>280</v>
      </c>
      <c r="I515" t="s">
        <v>78</v>
      </c>
      <c r="J515" t="s">
        <v>271</v>
      </c>
      <c r="K515" s="2">
        <v>1.1281400000000001E-6</v>
      </c>
    </row>
    <row r="516" spans="8:11" x14ac:dyDescent="0.3">
      <c r="H516" t="s">
        <v>268</v>
      </c>
      <c r="I516" t="s">
        <v>75</v>
      </c>
      <c r="J516" t="s">
        <v>271</v>
      </c>
      <c r="K516" s="2">
        <v>1.1222100000000001E-6</v>
      </c>
    </row>
    <row r="517" spans="8:11" x14ac:dyDescent="0.3">
      <c r="H517" t="s">
        <v>266</v>
      </c>
      <c r="I517" t="s">
        <v>78</v>
      </c>
      <c r="J517" t="s">
        <v>271</v>
      </c>
      <c r="K517" s="2">
        <v>1.1155E-6</v>
      </c>
    </row>
    <row r="518" spans="8:11" x14ac:dyDescent="0.3">
      <c r="H518" t="s">
        <v>278</v>
      </c>
      <c r="I518" t="s">
        <v>102</v>
      </c>
      <c r="J518" t="s">
        <v>271</v>
      </c>
      <c r="K518" s="2">
        <v>1.1016899999999999E-6</v>
      </c>
    </row>
    <row r="519" spans="8:11" x14ac:dyDescent="0.3">
      <c r="H519" t="s">
        <v>270</v>
      </c>
      <c r="I519" t="s">
        <v>96</v>
      </c>
      <c r="J519" t="s">
        <v>271</v>
      </c>
      <c r="K519" s="2">
        <v>1.1014599999999999E-6</v>
      </c>
    </row>
    <row r="520" spans="8:11" x14ac:dyDescent="0.3">
      <c r="H520" t="s">
        <v>295</v>
      </c>
      <c r="I520" t="s">
        <v>76</v>
      </c>
      <c r="J520" t="s">
        <v>271</v>
      </c>
      <c r="K520" s="2">
        <v>1.09804E-6</v>
      </c>
    </row>
    <row r="521" spans="8:11" x14ac:dyDescent="0.3">
      <c r="H521" t="s">
        <v>284</v>
      </c>
      <c r="I521" t="s">
        <v>89</v>
      </c>
      <c r="J521" t="s">
        <v>271</v>
      </c>
      <c r="K521" s="2">
        <v>1.0822899999999999E-6</v>
      </c>
    </row>
    <row r="522" spans="8:11" x14ac:dyDescent="0.3">
      <c r="H522" t="s">
        <v>284</v>
      </c>
      <c r="I522" t="s">
        <v>102</v>
      </c>
      <c r="J522" t="s">
        <v>271</v>
      </c>
      <c r="K522" s="2">
        <v>1.0734500000000001E-6</v>
      </c>
    </row>
    <row r="523" spans="8:11" x14ac:dyDescent="0.3">
      <c r="H523" t="s">
        <v>273</v>
      </c>
      <c r="I523" t="s">
        <v>77</v>
      </c>
      <c r="J523" t="s">
        <v>271</v>
      </c>
      <c r="K523" s="2">
        <v>1.06167E-6</v>
      </c>
    </row>
    <row r="524" spans="8:11" x14ac:dyDescent="0.3">
      <c r="H524" t="s">
        <v>302</v>
      </c>
      <c r="I524" t="s">
        <v>89</v>
      </c>
      <c r="J524" t="s">
        <v>271</v>
      </c>
      <c r="K524" s="2">
        <v>1.01477E-6</v>
      </c>
    </row>
    <row r="525" spans="8:11" x14ac:dyDescent="0.3">
      <c r="H525" t="s">
        <v>269</v>
      </c>
      <c r="I525" t="s">
        <v>89</v>
      </c>
      <c r="J525" t="s">
        <v>271</v>
      </c>
      <c r="K525" s="2">
        <v>1.0129099999999999E-6</v>
      </c>
    </row>
    <row r="526" spans="8:11" x14ac:dyDescent="0.3">
      <c r="H526" t="s">
        <v>298</v>
      </c>
      <c r="I526" t="s">
        <v>78</v>
      </c>
      <c r="J526" t="s">
        <v>271</v>
      </c>
      <c r="K526" s="2">
        <v>1.0096E-6</v>
      </c>
    </row>
    <row r="527" spans="8:11" x14ac:dyDescent="0.3">
      <c r="H527" t="s">
        <v>311</v>
      </c>
      <c r="I527" t="s">
        <v>95</v>
      </c>
      <c r="J527" t="s">
        <v>271</v>
      </c>
      <c r="K527" s="2">
        <v>9.9952299999999992E-7</v>
      </c>
    </row>
    <row r="528" spans="8:11" x14ac:dyDescent="0.3">
      <c r="H528" t="s">
        <v>283</v>
      </c>
      <c r="I528" t="s">
        <v>82</v>
      </c>
      <c r="J528" t="s">
        <v>271</v>
      </c>
      <c r="K528" s="2">
        <v>9.9851600000000007E-7</v>
      </c>
    </row>
    <row r="529" spans="8:11" x14ac:dyDescent="0.3">
      <c r="H529" t="s">
        <v>286</v>
      </c>
      <c r="I529" t="s">
        <v>89</v>
      </c>
      <c r="J529" t="s">
        <v>271</v>
      </c>
      <c r="K529" s="2">
        <v>9.8516800000000008E-7</v>
      </c>
    </row>
    <row r="530" spans="8:11" x14ac:dyDescent="0.3">
      <c r="H530" t="s">
        <v>286</v>
      </c>
      <c r="I530" t="s">
        <v>77</v>
      </c>
      <c r="J530" t="s">
        <v>271</v>
      </c>
      <c r="K530" s="2">
        <v>9.6052199999999992E-7</v>
      </c>
    </row>
    <row r="531" spans="8:11" x14ac:dyDescent="0.3">
      <c r="H531" t="s">
        <v>282</v>
      </c>
      <c r="I531" t="s">
        <v>78</v>
      </c>
      <c r="J531" t="s">
        <v>271</v>
      </c>
      <c r="K531" s="2">
        <v>9.38642E-7</v>
      </c>
    </row>
    <row r="532" spans="8:11" x14ac:dyDescent="0.3">
      <c r="H532" t="s">
        <v>273</v>
      </c>
      <c r="I532" t="s">
        <v>78</v>
      </c>
      <c r="J532" t="s">
        <v>271</v>
      </c>
      <c r="K532" s="2">
        <v>9.3265699999999996E-7</v>
      </c>
    </row>
    <row r="533" spans="8:11" x14ac:dyDescent="0.3">
      <c r="H533" t="s">
        <v>270</v>
      </c>
      <c r="I533" t="s">
        <v>81</v>
      </c>
      <c r="J533" t="s">
        <v>271</v>
      </c>
      <c r="K533" s="2">
        <v>9.0100000000000003E-7</v>
      </c>
    </row>
    <row r="534" spans="8:11" x14ac:dyDescent="0.3">
      <c r="H534" t="s">
        <v>291</v>
      </c>
      <c r="I534" t="s">
        <v>78</v>
      </c>
      <c r="J534" t="s">
        <v>271</v>
      </c>
      <c r="K534" s="2">
        <v>8.9322400000000001E-7</v>
      </c>
    </row>
    <row r="535" spans="8:11" x14ac:dyDescent="0.3">
      <c r="H535" t="s">
        <v>300</v>
      </c>
      <c r="I535" t="s">
        <v>82</v>
      </c>
      <c r="J535" t="s">
        <v>271</v>
      </c>
      <c r="K535" s="2">
        <v>8.9237099999999996E-7</v>
      </c>
    </row>
    <row r="536" spans="8:11" x14ac:dyDescent="0.3">
      <c r="H536" t="s">
        <v>285</v>
      </c>
      <c r="I536" t="s">
        <v>82</v>
      </c>
      <c r="J536" t="s">
        <v>271</v>
      </c>
      <c r="K536" s="2">
        <v>8.4920799999999996E-7</v>
      </c>
    </row>
    <row r="537" spans="8:11" x14ac:dyDescent="0.3">
      <c r="H537" t="s">
        <v>289</v>
      </c>
      <c r="I537" t="s">
        <v>77</v>
      </c>
      <c r="J537" t="s">
        <v>271</v>
      </c>
      <c r="K537" s="2">
        <v>8.4893100000000005E-7</v>
      </c>
    </row>
    <row r="538" spans="8:11" x14ac:dyDescent="0.3">
      <c r="H538" t="s">
        <v>312</v>
      </c>
      <c r="I538" t="s">
        <v>101</v>
      </c>
      <c r="J538" t="s">
        <v>271</v>
      </c>
      <c r="K538" s="2">
        <v>8.4584300000000004E-7</v>
      </c>
    </row>
    <row r="539" spans="8:11" x14ac:dyDescent="0.3">
      <c r="H539" t="s">
        <v>298</v>
      </c>
      <c r="I539" t="s">
        <v>100</v>
      </c>
      <c r="J539" t="s">
        <v>271</v>
      </c>
      <c r="K539" s="2">
        <v>8.4098700000000004E-7</v>
      </c>
    </row>
    <row r="540" spans="8:11" x14ac:dyDescent="0.3">
      <c r="H540" t="s">
        <v>263</v>
      </c>
      <c r="I540" t="s">
        <v>97</v>
      </c>
      <c r="J540" t="s">
        <v>271</v>
      </c>
      <c r="K540" s="2">
        <v>8.3618999999999997E-7</v>
      </c>
    </row>
    <row r="541" spans="8:11" x14ac:dyDescent="0.3">
      <c r="H541" t="s">
        <v>296</v>
      </c>
      <c r="I541" t="s">
        <v>76</v>
      </c>
      <c r="J541" t="s">
        <v>271</v>
      </c>
      <c r="K541" s="2">
        <v>8.1455E-7</v>
      </c>
    </row>
    <row r="542" spans="8:11" x14ac:dyDescent="0.3">
      <c r="H542" t="s">
        <v>283</v>
      </c>
      <c r="I542" t="s">
        <v>89</v>
      </c>
      <c r="J542" t="s">
        <v>271</v>
      </c>
      <c r="K542" s="2">
        <v>8.1391500000000005E-7</v>
      </c>
    </row>
    <row r="543" spans="8:11" x14ac:dyDescent="0.3">
      <c r="H543" t="s">
        <v>266</v>
      </c>
      <c r="I543" t="s">
        <v>96</v>
      </c>
      <c r="J543" t="s">
        <v>271</v>
      </c>
      <c r="K543" s="2">
        <v>8.0301099999999996E-7</v>
      </c>
    </row>
    <row r="544" spans="8:11" x14ac:dyDescent="0.3">
      <c r="H544" t="s">
        <v>267</v>
      </c>
      <c r="I544" t="s">
        <v>93</v>
      </c>
      <c r="J544" t="s">
        <v>271</v>
      </c>
      <c r="K544" s="2">
        <v>8.0285399999999997E-7</v>
      </c>
    </row>
    <row r="545" spans="8:11" x14ac:dyDescent="0.3">
      <c r="H545" t="s">
        <v>313</v>
      </c>
      <c r="I545" t="s">
        <v>103</v>
      </c>
      <c r="J545" t="s">
        <v>271</v>
      </c>
      <c r="K545" s="2">
        <v>7.9853700000000003E-7</v>
      </c>
    </row>
    <row r="546" spans="8:11" x14ac:dyDescent="0.3">
      <c r="H546" t="s">
        <v>270</v>
      </c>
      <c r="I546" t="s">
        <v>77</v>
      </c>
      <c r="J546" t="s">
        <v>271</v>
      </c>
      <c r="K546" s="2">
        <v>7.8399300000000005E-7</v>
      </c>
    </row>
    <row r="547" spans="8:11" x14ac:dyDescent="0.3">
      <c r="H547" t="s">
        <v>297</v>
      </c>
      <c r="I547" t="s">
        <v>76</v>
      </c>
      <c r="J547" t="s">
        <v>271</v>
      </c>
      <c r="K547" s="2">
        <v>7.8338600000000002E-7</v>
      </c>
    </row>
    <row r="548" spans="8:11" x14ac:dyDescent="0.3">
      <c r="H548" t="s">
        <v>274</v>
      </c>
      <c r="I548" t="s">
        <v>78</v>
      </c>
      <c r="J548" t="s">
        <v>271</v>
      </c>
      <c r="K548" s="2">
        <v>7.8157699999999996E-7</v>
      </c>
    </row>
    <row r="549" spans="8:11" x14ac:dyDescent="0.3">
      <c r="H549" t="s">
        <v>280</v>
      </c>
      <c r="I549" t="s">
        <v>96</v>
      </c>
      <c r="J549" t="s">
        <v>271</v>
      </c>
      <c r="K549" s="2">
        <v>7.7286299999999998E-7</v>
      </c>
    </row>
    <row r="550" spans="8:11" x14ac:dyDescent="0.3">
      <c r="H550" t="s">
        <v>300</v>
      </c>
      <c r="I550" t="s">
        <v>89</v>
      </c>
      <c r="J550" t="s">
        <v>271</v>
      </c>
      <c r="K550" s="2">
        <v>7.70432E-7</v>
      </c>
    </row>
    <row r="551" spans="8:11" x14ac:dyDescent="0.3">
      <c r="H551" t="s">
        <v>263</v>
      </c>
      <c r="I551" t="s">
        <v>82</v>
      </c>
      <c r="J551" t="s">
        <v>271</v>
      </c>
      <c r="K551" s="2">
        <v>7.6759900000000004E-7</v>
      </c>
    </row>
    <row r="552" spans="8:11" x14ac:dyDescent="0.3">
      <c r="H552" t="s">
        <v>278</v>
      </c>
      <c r="I552" t="s">
        <v>89</v>
      </c>
      <c r="J552" t="s">
        <v>271</v>
      </c>
      <c r="K552" s="2">
        <v>7.6608400000000005E-7</v>
      </c>
    </row>
    <row r="553" spans="8:11" x14ac:dyDescent="0.3">
      <c r="H553" t="s">
        <v>299</v>
      </c>
      <c r="I553" t="s">
        <v>82</v>
      </c>
      <c r="J553" t="s">
        <v>271</v>
      </c>
      <c r="K553" s="2">
        <v>7.4207699999999996E-7</v>
      </c>
    </row>
    <row r="554" spans="8:11" x14ac:dyDescent="0.3">
      <c r="H554" t="s">
        <v>283</v>
      </c>
      <c r="I554" t="s">
        <v>93</v>
      </c>
      <c r="J554" t="s">
        <v>271</v>
      </c>
      <c r="K554" s="2">
        <v>7.3965200000000004E-7</v>
      </c>
    </row>
    <row r="555" spans="8:11" x14ac:dyDescent="0.3">
      <c r="H555" t="s">
        <v>310</v>
      </c>
      <c r="I555" t="s">
        <v>90</v>
      </c>
      <c r="J555" t="s">
        <v>271</v>
      </c>
      <c r="K555" s="2">
        <v>7.3394899999999995E-7</v>
      </c>
    </row>
    <row r="556" spans="8:11" x14ac:dyDescent="0.3">
      <c r="H556" t="s">
        <v>314</v>
      </c>
      <c r="I556" t="s">
        <v>92</v>
      </c>
      <c r="J556" t="s">
        <v>271</v>
      </c>
      <c r="K556" s="2">
        <v>7.3180499999999995E-7</v>
      </c>
    </row>
    <row r="557" spans="8:11" x14ac:dyDescent="0.3">
      <c r="H557" t="s">
        <v>295</v>
      </c>
      <c r="I557" t="s">
        <v>89</v>
      </c>
      <c r="J557" t="s">
        <v>271</v>
      </c>
      <c r="K557" s="2">
        <v>7.2501299999999998E-7</v>
      </c>
    </row>
    <row r="558" spans="8:11" x14ac:dyDescent="0.3">
      <c r="H558" t="s">
        <v>266</v>
      </c>
      <c r="I558" t="s">
        <v>100</v>
      </c>
      <c r="J558" t="s">
        <v>271</v>
      </c>
      <c r="K558" s="2">
        <v>7.2285999999999995E-7</v>
      </c>
    </row>
    <row r="559" spans="8:11" x14ac:dyDescent="0.3">
      <c r="H559" t="s">
        <v>299</v>
      </c>
      <c r="I559" t="s">
        <v>78</v>
      </c>
      <c r="J559" t="s">
        <v>271</v>
      </c>
      <c r="K559" s="2">
        <v>7.1348100000000003E-7</v>
      </c>
    </row>
    <row r="560" spans="8:11" x14ac:dyDescent="0.3">
      <c r="H560" t="s">
        <v>315</v>
      </c>
      <c r="I560" t="s">
        <v>85</v>
      </c>
      <c r="J560" t="s">
        <v>271</v>
      </c>
      <c r="K560" s="2">
        <v>7.1058999999999996E-7</v>
      </c>
    </row>
    <row r="561" spans="8:11" x14ac:dyDescent="0.3">
      <c r="H561" t="s">
        <v>298</v>
      </c>
      <c r="I561" t="s">
        <v>96</v>
      </c>
      <c r="J561" t="s">
        <v>271</v>
      </c>
      <c r="K561" s="2">
        <v>6.7826200000000004E-7</v>
      </c>
    </row>
    <row r="562" spans="8:11" x14ac:dyDescent="0.3">
      <c r="H562" t="s">
        <v>266</v>
      </c>
      <c r="I562" t="s">
        <v>81</v>
      </c>
      <c r="J562" t="s">
        <v>271</v>
      </c>
      <c r="K562" s="2">
        <v>6.7416599999999995E-7</v>
      </c>
    </row>
    <row r="563" spans="8:11" x14ac:dyDescent="0.3">
      <c r="H563" t="s">
        <v>289</v>
      </c>
      <c r="I563" t="s">
        <v>78</v>
      </c>
      <c r="J563" t="s">
        <v>271</v>
      </c>
      <c r="K563" s="2">
        <v>6.6870399999999995E-7</v>
      </c>
    </row>
    <row r="564" spans="8:11" x14ac:dyDescent="0.3">
      <c r="H564" t="s">
        <v>266</v>
      </c>
      <c r="I564" t="s">
        <v>82</v>
      </c>
      <c r="J564" t="s">
        <v>271</v>
      </c>
      <c r="K564" s="2">
        <v>6.6678100000000002E-7</v>
      </c>
    </row>
    <row r="565" spans="8:11" x14ac:dyDescent="0.3">
      <c r="H565" t="s">
        <v>288</v>
      </c>
      <c r="I565" t="s">
        <v>102</v>
      </c>
      <c r="J565" t="s">
        <v>271</v>
      </c>
      <c r="K565" s="2">
        <v>6.65273E-7</v>
      </c>
    </row>
    <row r="566" spans="8:11" x14ac:dyDescent="0.3">
      <c r="H566" t="s">
        <v>273</v>
      </c>
      <c r="I566" t="s">
        <v>96</v>
      </c>
      <c r="J566" t="s">
        <v>271</v>
      </c>
      <c r="K566" s="2">
        <v>6.4204800000000001E-7</v>
      </c>
    </row>
    <row r="567" spans="8:11" x14ac:dyDescent="0.3">
      <c r="H567" t="s">
        <v>282</v>
      </c>
      <c r="I567" t="s">
        <v>96</v>
      </c>
      <c r="J567" t="s">
        <v>271</v>
      </c>
      <c r="K567" s="2">
        <v>6.3287999999999999E-7</v>
      </c>
    </row>
    <row r="568" spans="8:11" x14ac:dyDescent="0.3">
      <c r="H568" t="s">
        <v>280</v>
      </c>
      <c r="I568" t="s">
        <v>81</v>
      </c>
      <c r="J568" t="s">
        <v>271</v>
      </c>
      <c r="K568" s="2">
        <v>6.2445999999999997E-7</v>
      </c>
    </row>
    <row r="569" spans="8:11" x14ac:dyDescent="0.3">
      <c r="H569" t="s">
        <v>284</v>
      </c>
      <c r="I569" t="s">
        <v>78</v>
      </c>
      <c r="J569" t="s">
        <v>271</v>
      </c>
      <c r="K569" s="2">
        <v>6.1806999999999998E-7</v>
      </c>
    </row>
    <row r="570" spans="8:11" x14ac:dyDescent="0.3">
      <c r="H570" t="s">
        <v>302</v>
      </c>
      <c r="I570" t="s">
        <v>78</v>
      </c>
      <c r="J570" t="s">
        <v>271</v>
      </c>
      <c r="K570" s="2">
        <v>6.1549500000000005E-7</v>
      </c>
    </row>
    <row r="571" spans="8:11" x14ac:dyDescent="0.3">
      <c r="H571" t="s">
        <v>269</v>
      </c>
      <c r="I571" t="s">
        <v>78</v>
      </c>
      <c r="J571" t="s">
        <v>271</v>
      </c>
      <c r="K571" s="2">
        <v>6.12977E-7</v>
      </c>
    </row>
    <row r="572" spans="8:11" x14ac:dyDescent="0.3">
      <c r="H572" t="s">
        <v>296</v>
      </c>
      <c r="I572" t="s">
        <v>82</v>
      </c>
      <c r="J572" t="s">
        <v>271</v>
      </c>
      <c r="K572" s="2">
        <v>6.0906699999999996E-7</v>
      </c>
    </row>
    <row r="573" spans="8:11" x14ac:dyDescent="0.3">
      <c r="H573" t="s">
        <v>291</v>
      </c>
      <c r="I573" t="s">
        <v>96</v>
      </c>
      <c r="J573" t="s">
        <v>271</v>
      </c>
      <c r="K573" s="2">
        <v>6.0710500000000001E-7</v>
      </c>
    </row>
    <row r="574" spans="8:11" x14ac:dyDescent="0.3">
      <c r="H574" t="s">
        <v>282</v>
      </c>
      <c r="I574" t="s">
        <v>102</v>
      </c>
      <c r="J574" t="s">
        <v>271</v>
      </c>
      <c r="K574" s="2">
        <v>6.06276E-7</v>
      </c>
    </row>
    <row r="575" spans="8:11" x14ac:dyDescent="0.3">
      <c r="H575" t="s">
        <v>286</v>
      </c>
      <c r="I575" t="s">
        <v>78</v>
      </c>
      <c r="J575" t="s">
        <v>271</v>
      </c>
      <c r="K575" s="2">
        <v>5.9890200000000005E-7</v>
      </c>
    </row>
    <row r="576" spans="8:11" x14ac:dyDescent="0.3">
      <c r="H576" t="s">
        <v>316</v>
      </c>
      <c r="I576" t="s">
        <v>103</v>
      </c>
      <c r="J576" t="s">
        <v>271</v>
      </c>
      <c r="K576" s="2">
        <v>5.9350000000000001E-7</v>
      </c>
    </row>
    <row r="577" spans="8:11" x14ac:dyDescent="0.3">
      <c r="H577" t="s">
        <v>296</v>
      </c>
      <c r="I577" t="s">
        <v>77</v>
      </c>
      <c r="J577" t="s">
        <v>271</v>
      </c>
      <c r="K577" s="2">
        <v>5.83216E-7</v>
      </c>
    </row>
    <row r="578" spans="8:11" x14ac:dyDescent="0.3">
      <c r="H578" t="s">
        <v>295</v>
      </c>
      <c r="I578" t="s">
        <v>77</v>
      </c>
      <c r="J578" t="s">
        <v>271</v>
      </c>
      <c r="K578" s="2">
        <v>5.7418899999999995E-7</v>
      </c>
    </row>
    <row r="579" spans="8:11" x14ac:dyDescent="0.3">
      <c r="H579" t="s">
        <v>275</v>
      </c>
      <c r="I579" t="s">
        <v>98</v>
      </c>
      <c r="J579" t="s">
        <v>271</v>
      </c>
      <c r="K579" s="2">
        <v>5.6614199999999996E-7</v>
      </c>
    </row>
    <row r="580" spans="8:11" x14ac:dyDescent="0.3">
      <c r="H580" t="s">
        <v>270</v>
      </c>
      <c r="I580" t="s">
        <v>88</v>
      </c>
      <c r="J580" t="s">
        <v>271</v>
      </c>
      <c r="K580" s="2">
        <v>5.6368600000000004E-7</v>
      </c>
    </row>
    <row r="581" spans="8:11" x14ac:dyDescent="0.3">
      <c r="H581" t="s">
        <v>298</v>
      </c>
      <c r="I581" t="s">
        <v>81</v>
      </c>
      <c r="J581" t="s">
        <v>271</v>
      </c>
      <c r="K581" s="2">
        <v>5.5670900000000004E-7</v>
      </c>
    </row>
    <row r="582" spans="8:11" x14ac:dyDescent="0.3">
      <c r="H582" t="s">
        <v>305</v>
      </c>
      <c r="I582" t="s">
        <v>76</v>
      </c>
      <c r="J582" t="s">
        <v>271</v>
      </c>
      <c r="K582" s="2">
        <v>5.5436100000000002E-7</v>
      </c>
    </row>
    <row r="583" spans="8:11" x14ac:dyDescent="0.3">
      <c r="H583" t="s">
        <v>283</v>
      </c>
      <c r="I583" t="s">
        <v>77</v>
      </c>
      <c r="J583" t="s">
        <v>271</v>
      </c>
      <c r="K583" s="2">
        <v>5.4914800000000001E-7</v>
      </c>
    </row>
    <row r="584" spans="8:11" x14ac:dyDescent="0.3">
      <c r="H584" t="s">
        <v>286</v>
      </c>
      <c r="I584" t="s">
        <v>102</v>
      </c>
      <c r="J584" t="s">
        <v>271</v>
      </c>
      <c r="K584" s="2">
        <v>5.4825100000000003E-7</v>
      </c>
    </row>
    <row r="585" spans="8:11" x14ac:dyDescent="0.3">
      <c r="H585" t="s">
        <v>318</v>
      </c>
      <c r="I585" t="s">
        <v>92</v>
      </c>
      <c r="J585" t="s">
        <v>271</v>
      </c>
      <c r="K585" s="2">
        <v>5.4378799999999997E-7</v>
      </c>
    </row>
    <row r="586" spans="8:11" x14ac:dyDescent="0.3">
      <c r="H586" t="s">
        <v>317</v>
      </c>
      <c r="I586" t="s">
        <v>85</v>
      </c>
      <c r="J586" t="s">
        <v>271</v>
      </c>
      <c r="K586" s="2">
        <v>5.40053E-7</v>
      </c>
    </row>
    <row r="587" spans="8:11" x14ac:dyDescent="0.3">
      <c r="H587" t="s">
        <v>296</v>
      </c>
      <c r="I587" t="s">
        <v>89</v>
      </c>
      <c r="J587" t="s">
        <v>271</v>
      </c>
      <c r="K587" s="2">
        <v>5.3778400000000005E-7</v>
      </c>
    </row>
    <row r="588" spans="8:11" x14ac:dyDescent="0.3">
      <c r="H588" t="s">
        <v>266</v>
      </c>
      <c r="I588" t="s">
        <v>93</v>
      </c>
      <c r="J588" t="s">
        <v>271</v>
      </c>
      <c r="K588" s="2">
        <v>5.3512200000000005E-7</v>
      </c>
    </row>
    <row r="589" spans="8:11" x14ac:dyDescent="0.3">
      <c r="H589" t="s">
        <v>263</v>
      </c>
      <c r="I589" t="s">
        <v>93</v>
      </c>
      <c r="J589" t="s">
        <v>271</v>
      </c>
      <c r="K589" s="2">
        <v>5.2902600000000002E-7</v>
      </c>
    </row>
    <row r="590" spans="8:11" x14ac:dyDescent="0.3">
      <c r="H590" t="s">
        <v>274</v>
      </c>
      <c r="I590" t="s">
        <v>96</v>
      </c>
      <c r="J590" t="s">
        <v>271</v>
      </c>
      <c r="K590" s="2">
        <v>5.2756200000000005E-7</v>
      </c>
    </row>
    <row r="591" spans="8:11" x14ac:dyDescent="0.3">
      <c r="H591" t="s">
        <v>290</v>
      </c>
      <c r="I591" t="s">
        <v>76</v>
      </c>
      <c r="J591" t="s">
        <v>271</v>
      </c>
      <c r="K591" s="2">
        <v>5.2676300000000002E-7</v>
      </c>
    </row>
    <row r="592" spans="8:11" x14ac:dyDescent="0.3">
      <c r="H592" t="s">
        <v>289</v>
      </c>
      <c r="I592" t="s">
        <v>96</v>
      </c>
      <c r="J592" t="s">
        <v>271</v>
      </c>
      <c r="K592" s="2">
        <v>5.2631199999999996E-7</v>
      </c>
    </row>
    <row r="593" spans="8:11" x14ac:dyDescent="0.3">
      <c r="H593" t="s">
        <v>273</v>
      </c>
      <c r="I593" t="s">
        <v>81</v>
      </c>
      <c r="J593" t="s">
        <v>271</v>
      </c>
      <c r="K593" s="2">
        <v>5.2155699999999999E-7</v>
      </c>
    </row>
    <row r="594" spans="8:11" x14ac:dyDescent="0.3">
      <c r="H594" t="s">
        <v>297</v>
      </c>
      <c r="I594" t="s">
        <v>89</v>
      </c>
      <c r="J594" t="s">
        <v>271</v>
      </c>
      <c r="K594" s="2">
        <v>5.1916699999999998E-7</v>
      </c>
    </row>
    <row r="595" spans="8:11" x14ac:dyDescent="0.3">
      <c r="H595" t="s">
        <v>282</v>
      </c>
      <c r="I595" t="s">
        <v>81</v>
      </c>
      <c r="J595" t="s">
        <v>271</v>
      </c>
      <c r="K595" s="2">
        <v>5.1908500000000005E-7</v>
      </c>
    </row>
    <row r="596" spans="8:11" x14ac:dyDescent="0.3">
      <c r="H596" t="s">
        <v>270</v>
      </c>
      <c r="I596" t="s">
        <v>102</v>
      </c>
      <c r="J596" t="s">
        <v>271</v>
      </c>
      <c r="K596" s="2">
        <v>5.1830600000000004E-7</v>
      </c>
    </row>
    <row r="597" spans="8:11" x14ac:dyDescent="0.3">
      <c r="H597" t="s">
        <v>283</v>
      </c>
      <c r="I597" t="s">
        <v>78</v>
      </c>
      <c r="J597" t="s">
        <v>271</v>
      </c>
      <c r="K597" s="2">
        <v>4.9613100000000001E-7</v>
      </c>
    </row>
    <row r="598" spans="8:11" x14ac:dyDescent="0.3">
      <c r="H598" t="s">
        <v>267</v>
      </c>
      <c r="I598" t="s">
        <v>82</v>
      </c>
      <c r="J598" t="s">
        <v>271</v>
      </c>
      <c r="K598" s="2">
        <v>4.9569400000000002E-7</v>
      </c>
    </row>
    <row r="599" spans="8:11" x14ac:dyDescent="0.3">
      <c r="H599" t="s">
        <v>291</v>
      </c>
      <c r="I599" t="s">
        <v>81</v>
      </c>
      <c r="J599" t="s">
        <v>271</v>
      </c>
      <c r="K599" s="2">
        <v>4.9558899999999998E-7</v>
      </c>
    </row>
    <row r="600" spans="8:11" x14ac:dyDescent="0.3">
      <c r="H600" t="s">
        <v>291</v>
      </c>
      <c r="I600" t="s">
        <v>102</v>
      </c>
      <c r="J600" t="s">
        <v>271</v>
      </c>
      <c r="K600" s="2">
        <v>4.8738799999999997E-7</v>
      </c>
    </row>
    <row r="601" spans="8:11" x14ac:dyDescent="0.3">
      <c r="H601" t="s">
        <v>299</v>
      </c>
      <c r="I601" t="s">
        <v>96</v>
      </c>
      <c r="J601" t="s">
        <v>271</v>
      </c>
      <c r="K601" s="2">
        <v>4.8427699999999996E-7</v>
      </c>
    </row>
    <row r="602" spans="8:11" x14ac:dyDescent="0.3">
      <c r="H602" t="s">
        <v>299</v>
      </c>
      <c r="I602" t="s">
        <v>93</v>
      </c>
      <c r="J602" t="s">
        <v>271</v>
      </c>
      <c r="K602" s="2">
        <v>4.8201600000000002E-7</v>
      </c>
    </row>
    <row r="603" spans="8:11" x14ac:dyDescent="0.3">
      <c r="H603" t="s">
        <v>284</v>
      </c>
      <c r="I603" t="s">
        <v>96</v>
      </c>
      <c r="J603" t="s">
        <v>271</v>
      </c>
      <c r="K603" s="2">
        <v>4.8088599999999996E-7</v>
      </c>
    </row>
    <row r="604" spans="8:11" x14ac:dyDescent="0.3">
      <c r="H604" t="s">
        <v>269</v>
      </c>
      <c r="I604" t="s">
        <v>93</v>
      </c>
      <c r="J604" t="s">
        <v>271</v>
      </c>
      <c r="K604" s="2">
        <v>4.6953E-7</v>
      </c>
    </row>
    <row r="605" spans="8:11" x14ac:dyDescent="0.3">
      <c r="H605" t="s">
        <v>300</v>
      </c>
      <c r="I605" t="s">
        <v>78</v>
      </c>
      <c r="J605" t="s">
        <v>271</v>
      </c>
      <c r="K605" s="2">
        <v>4.6419500000000001E-7</v>
      </c>
    </row>
    <row r="606" spans="8:11" x14ac:dyDescent="0.3">
      <c r="H606" t="s">
        <v>278</v>
      </c>
      <c r="I606" t="s">
        <v>78</v>
      </c>
      <c r="J606" t="s">
        <v>271</v>
      </c>
      <c r="K606" s="2">
        <v>4.4855500000000001E-7</v>
      </c>
    </row>
    <row r="607" spans="8:11" x14ac:dyDescent="0.3">
      <c r="H607" t="s">
        <v>288</v>
      </c>
      <c r="I607" t="s">
        <v>77</v>
      </c>
      <c r="J607" t="s">
        <v>271</v>
      </c>
      <c r="K607" s="2">
        <v>4.4512299999999998E-7</v>
      </c>
    </row>
    <row r="608" spans="8:11" x14ac:dyDescent="0.3">
      <c r="H608" t="s">
        <v>266</v>
      </c>
      <c r="I608" t="s">
        <v>88</v>
      </c>
      <c r="J608" t="s">
        <v>271</v>
      </c>
      <c r="K608" s="2">
        <v>4.4271900000000001E-7</v>
      </c>
    </row>
    <row r="609" spans="8:11" x14ac:dyDescent="0.3">
      <c r="H609" t="s">
        <v>295</v>
      </c>
      <c r="I609" t="s">
        <v>78</v>
      </c>
      <c r="J609" t="s">
        <v>271</v>
      </c>
      <c r="K609" s="2">
        <v>4.40358E-7</v>
      </c>
    </row>
    <row r="610" spans="8:11" x14ac:dyDescent="0.3">
      <c r="H610" t="s">
        <v>298</v>
      </c>
      <c r="I610" t="s">
        <v>82</v>
      </c>
      <c r="J610" t="s">
        <v>271</v>
      </c>
      <c r="K610" s="2">
        <v>4.3340200000000001E-7</v>
      </c>
    </row>
    <row r="611" spans="8:11" x14ac:dyDescent="0.3">
      <c r="H611" t="s">
        <v>274</v>
      </c>
      <c r="I611" t="s">
        <v>81</v>
      </c>
      <c r="J611" t="s">
        <v>271</v>
      </c>
      <c r="K611" s="2">
        <v>4.3258000000000003E-7</v>
      </c>
    </row>
    <row r="612" spans="8:11" x14ac:dyDescent="0.3">
      <c r="H612" t="s">
        <v>291</v>
      </c>
      <c r="I612" t="s">
        <v>93</v>
      </c>
      <c r="J612" t="s">
        <v>271</v>
      </c>
      <c r="K612" s="2">
        <v>4.3158499999999998E-7</v>
      </c>
    </row>
    <row r="613" spans="8:11" x14ac:dyDescent="0.3">
      <c r="H613" t="s">
        <v>299</v>
      </c>
      <c r="I613" t="s">
        <v>77</v>
      </c>
      <c r="J613" t="s">
        <v>271</v>
      </c>
      <c r="K613" s="2">
        <v>4.30784E-7</v>
      </c>
    </row>
    <row r="614" spans="8:11" x14ac:dyDescent="0.3">
      <c r="H614" t="s">
        <v>299</v>
      </c>
      <c r="I614" t="s">
        <v>102</v>
      </c>
      <c r="J614" t="s">
        <v>271</v>
      </c>
      <c r="K614" s="2">
        <v>4.2799600000000002E-7</v>
      </c>
    </row>
    <row r="615" spans="8:11" x14ac:dyDescent="0.3">
      <c r="H615" t="s">
        <v>278</v>
      </c>
      <c r="I615" t="s">
        <v>77</v>
      </c>
      <c r="J615" t="s">
        <v>271</v>
      </c>
      <c r="K615" s="2">
        <v>4.27583E-7</v>
      </c>
    </row>
    <row r="616" spans="8:11" x14ac:dyDescent="0.3">
      <c r="H616" t="s">
        <v>302</v>
      </c>
      <c r="I616" t="s">
        <v>96</v>
      </c>
      <c r="J616" t="s">
        <v>271</v>
      </c>
      <c r="K616" s="2">
        <v>4.17246E-7</v>
      </c>
    </row>
    <row r="617" spans="8:11" x14ac:dyDescent="0.3">
      <c r="H617" t="s">
        <v>269</v>
      </c>
      <c r="I617" t="s">
        <v>96</v>
      </c>
      <c r="J617" t="s">
        <v>271</v>
      </c>
      <c r="K617" s="2">
        <v>4.1524899999999999E-7</v>
      </c>
    </row>
    <row r="618" spans="8:11" x14ac:dyDescent="0.3">
      <c r="H618" t="s">
        <v>282</v>
      </c>
      <c r="I618" t="s">
        <v>77</v>
      </c>
      <c r="J618" t="s">
        <v>271</v>
      </c>
      <c r="K618" s="2">
        <v>4.08324E-7</v>
      </c>
    </row>
    <row r="619" spans="8:11" x14ac:dyDescent="0.3">
      <c r="H619" t="s">
        <v>286</v>
      </c>
      <c r="I619" t="s">
        <v>96</v>
      </c>
      <c r="J619" t="s">
        <v>271</v>
      </c>
      <c r="K619" s="2">
        <v>4.0343600000000001E-7</v>
      </c>
    </row>
    <row r="620" spans="8:11" x14ac:dyDescent="0.3">
      <c r="H620" t="s">
        <v>287</v>
      </c>
      <c r="I620" t="s">
        <v>93</v>
      </c>
      <c r="J620" t="s">
        <v>271</v>
      </c>
      <c r="K620" s="2">
        <v>3.99335E-7</v>
      </c>
    </row>
    <row r="621" spans="8:11" x14ac:dyDescent="0.3">
      <c r="H621" t="s">
        <v>299</v>
      </c>
      <c r="I621" t="s">
        <v>81</v>
      </c>
      <c r="J621" t="s">
        <v>271</v>
      </c>
      <c r="K621" s="2">
        <v>3.9591099999999998E-7</v>
      </c>
    </row>
    <row r="622" spans="8:11" x14ac:dyDescent="0.3">
      <c r="H622" t="s">
        <v>280</v>
      </c>
      <c r="I622" t="s">
        <v>88</v>
      </c>
      <c r="J622" t="s">
        <v>271</v>
      </c>
      <c r="K622" s="2">
        <v>3.9515199999999999E-7</v>
      </c>
    </row>
    <row r="623" spans="8:11" x14ac:dyDescent="0.3">
      <c r="H623" t="s">
        <v>289</v>
      </c>
      <c r="I623" t="s">
        <v>81</v>
      </c>
      <c r="J623" t="s">
        <v>271</v>
      </c>
      <c r="K623" s="2">
        <v>3.9170500000000003E-7</v>
      </c>
    </row>
    <row r="624" spans="8:11" x14ac:dyDescent="0.3">
      <c r="H624" t="s">
        <v>270</v>
      </c>
      <c r="I624" t="s">
        <v>93</v>
      </c>
      <c r="J624" t="s">
        <v>271</v>
      </c>
      <c r="K624" s="2">
        <v>3.7490800000000001E-7</v>
      </c>
    </row>
    <row r="625" spans="8:11" x14ac:dyDescent="0.3">
      <c r="H625" t="s">
        <v>305</v>
      </c>
      <c r="I625" t="s">
        <v>89</v>
      </c>
      <c r="J625" t="s">
        <v>271</v>
      </c>
      <c r="K625" s="2">
        <v>3.6861200000000002E-7</v>
      </c>
    </row>
    <row r="626" spans="8:11" x14ac:dyDescent="0.3">
      <c r="H626" t="s">
        <v>284</v>
      </c>
      <c r="I626" t="s">
        <v>81</v>
      </c>
      <c r="J626" t="s">
        <v>271</v>
      </c>
      <c r="K626" s="2">
        <v>3.59728E-7</v>
      </c>
    </row>
    <row r="627" spans="8:11" x14ac:dyDescent="0.3">
      <c r="H627" t="s">
        <v>302</v>
      </c>
      <c r="I627" t="s">
        <v>77</v>
      </c>
      <c r="J627" t="s">
        <v>271</v>
      </c>
      <c r="K627" s="2">
        <v>3.5646099999999998E-7</v>
      </c>
    </row>
    <row r="628" spans="8:11" x14ac:dyDescent="0.3">
      <c r="H628" t="s">
        <v>288</v>
      </c>
      <c r="I628" t="s">
        <v>76</v>
      </c>
      <c r="J628" t="s">
        <v>271</v>
      </c>
      <c r="K628" s="2">
        <v>3.5049800000000002E-7</v>
      </c>
    </row>
    <row r="629" spans="8:11" x14ac:dyDescent="0.3">
      <c r="H629" t="s">
        <v>290</v>
      </c>
      <c r="I629" t="s">
        <v>89</v>
      </c>
      <c r="J629" t="s">
        <v>271</v>
      </c>
      <c r="K629" s="2">
        <v>3.5048099999999997E-7</v>
      </c>
    </row>
    <row r="630" spans="8:11" x14ac:dyDescent="0.3">
      <c r="H630" t="s">
        <v>298</v>
      </c>
      <c r="I630" t="s">
        <v>88</v>
      </c>
      <c r="J630" t="s">
        <v>271</v>
      </c>
      <c r="K630" s="2">
        <v>3.4975400000000002E-7</v>
      </c>
    </row>
    <row r="631" spans="8:11" x14ac:dyDescent="0.3">
      <c r="H631" t="s">
        <v>290</v>
      </c>
      <c r="I631" t="s">
        <v>82</v>
      </c>
      <c r="J631" t="s">
        <v>271</v>
      </c>
      <c r="K631" s="2">
        <v>3.4201900000000001E-7</v>
      </c>
    </row>
    <row r="632" spans="8:11" x14ac:dyDescent="0.3">
      <c r="H632" t="s">
        <v>302</v>
      </c>
      <c r="I632" t="s">
        <v>81</v>
      </c>
      <c r="J632" t="s">
        <v>271</v>
      </c>
      <c r="K632" s="2">
        <v>3.4165199999999999E-7</v>
      </c>
    </row>
    <row r="633" spans="8:11" x14ac:dyDescent="0.3">
      <c r="H633" t="s">
        <v>269</v>
      </c>
      <c r="I633" t="s">
        <v>81</v>
      </c>
      <c r="J633" t="s">
        <v>271</v>
      </c>
      <c r="K633" s="2">
        <v>3.4104399999999999E-7</v>
      </c>
    </row>
    <row r="634" spans="8:11" x14ac:dyDescent="0.3">
      <c r="H634" t="s">
        <v>278</v>
      </c>
      <c r="I634" t="s">
        <v>96</v>
      </c>
      <c r="J634" t="s">
        <v>271</v>
      </c>
      <c r="K634" s="2">
        <v>3.3655500000000001E-7</v>
      </c>
    </row>
    <row r="635" spans="8:11" x14ac:dyDescent="0.3">
      <c r="H635" t="s">
        <v>283</v>
      </c>
      <c r="I635" t="s">
        <v>96</v>
      </c>
      <c r="J635" t="s">
        <v>271</v>
      </c>
      <c r="K635" s="2">
        <v>3.3392000000000001E-7</v>
      </c>
    </row>
    <row r="636" spans="8:11" x14ac:dyDescent="0.3">
      <c r="H636" t="s">
        <v>295</v>
      </c>
      <c r="I636" t="s">
        <v>82</v>
      </c>
      <c r="J636" t="s">
        <v>271</v>
      </c>
      <c r="K636" s="2">
        <v>3.3373099999999999E-7</v>
      </c>
    </row>
    <row r="637" spans="8:11" x14ac:dyDescent="0.3">
      <c r="H637" t="s">
        <v>286</v>
      </c>
      <c r="I637" t="s">
        <v>81</v>
      </c>
      <c r="J637" t="s">
        <v>271</v>
      </c>
      <c r="K637" s="2">
        <v>3.3209299999999998E-7</v>
      </c>
    </row>
    <row r="638" spans="8:11" x14ac:dyDescent="0.3">
      <c r="H638" t="s">
        <v>296</v>
      </c>
      <c r="I638" t="s">
        <v>78</v>
      </c>
      <c r="J638" t="s">
        <v>271</v>
      </c>
      <c r="K638" s="2">
        <v>3.30239E-7</v>
      </c>
    </row>
    <row r="639" spans="8:11" x14ac:dyDescent="0.3">
      <c r="H639" t="s">
        <v>273</v>
      </c>
      <c r="I639" t="s">
        <v>88</v>
      </c>
      <c r="J639" t="s">
        <v>271</v>
      </c>
      <c r="K639" s="2">
        <v>3.2831899999999999E-7</v>
      </c>
    </row>
    <row r="640" spans="8:11" x14ac:dyDescent="0.3">
      <c r="H640" t="s">
        <v>282</v>
      </c>
      <c r="I640" t="s">
        <v>88</v>
      </c>
      <c r="J640" t="s">
        <v>271</v>
      </c>
      <c r="K640" s="2">
        <v>3.2616800000000001E-7</v>
      </c>
    </row>
    <row r="641" spans="8:11" x14ac:dyDescent="0.3">
      <c r="H641" t="s">
        <v>286</v>
      </c>
      <c r="I641" t="s">
        <v>93</v>
      </c>
      <c r="J641" t="s">
        <v>271</v>
      </c>
      <c r="K641" s="2">
        <v>3.22121E-7</v>
      </c>
    </row>
    <row r="642" spans="8:11" x14ac:dyDescent="0.3">
      <c r="H642" t="s">
        <v>300</v>
      </c>
      <c r="I642" t="s">
        <v>96</v>
      </c>
      <c r="J642" t="s">
        <v>271</v>
      </c>
      <c r="K642" s="2">
        <v>3.2190100000000002E-7</v>
      </c>
    </row>
    <row r="643" spans="8:11" x14ac:dyDescent="0.3">
      <c r="H643" t="s">
        <v>297</v>
      </c>
      <c r="I643" t="s">
        <v>78</v>
      </c>
      <c r="J643" t="s">
        <v>271</v>
      </c>
      <c r="K643" s="2">
        <v>3.1741399999999999E-7</v>
      </c>
    </row>
    <row r="644" spans="8:11" x14ac:dyDescent="0.3">
      <c r="H644" t="s">
        <v>291</v>
      </c>
      <c r="I644" t="s">
        <v>88</v>
      </c>
      <c r="J644" t="s">
        <v>271</v>
      </c>
      <c r="K644" s="2">
        <v>3.1100000000000002E-7</v>
      </c>
    </row>
    <row r="645" spans="8:11" x14ac:dyDescent="0.3">
      <c r="H645" t="s">
        <v>320</v>
      </c>
      <c r="I645" t="s">
        <v>80</v>
      </c>
      <c r="J645" t="s">
        <v>271</v>
      </c>
      <c r="K645" s="2">
        <v>3.0860899999999998E-7</v>
      </c>
    </row>
    <row r="646" spans="8:11" x14ac:dyDescent="0.3">
      <c r="H646" t="s">
        <v>295</v>
      </c>
      <c r="I646" t="s">
        <v>96</v>
      </c>
      <c r="J646" t="s">
        <v>271</v>
      </c>
      <c r="K646" s="2">
        <v>2.9995700000000002E-7</v>
      </c>
    </row>
    <row r="647" spans="8:11" x14ac:dyDescent="0.3">
      <c r="H647" t="s">
        <v>283</v>
      </c>
      <c r="I647" t="s">
        <v>102</v>
      </c>
      <c r="J647" t="s">
        <v>271</v>
      </c>
      <c r="K647" s="2">
        <v>2.8926900000000002E-7</v>
      </c>
    </row>
    <row r="648" spans="8:11" x14ac:dyDescent="0.3">
      <c r="H648" t="s">
        <v>287</v>
      </c>
      <c r="I648" t="s">
        <v>82</v>
      </c>
      <c r="J648" t="s">
        <v>271</v>
      </c>
      <c r="K648" s="2">
        <v>2.8235900000000002E-7</v>
      </c>
    </row>
    <row r="649" spans="8:11" x14ac:dyDescent="0.3">
      <c r="H649" t="s">
        <v>284</v>
      </c>
      <c r="I649" t="s">
        <v>77</v>
      </c>
      <c r="J649" t="s">
        <v>271</v>
      </c>
      <c r="K649" s="2">
        <v>2.7888099999999999E-7</v>
      </c>
    </row>
    <row r="650" spans="8:11" x14ac:dyDescent="0.3">
      <c r="H650" t="s">
        <v>283</v>
      </c>
      <c r="I650" t="s">
        <v>81</v>
      </c>
      <c r="J650" t="s">
        <v>271</v>
      </c>
      <c r="K650" s="2">
        <v>2.75084E-7</v>
      </c>
    </row>
    <row r="651" spans="8:11" x14ac:dyDescent="0.3">
      <c r="H651" t="s">
        <v>274</v>
      </c>
      <c r="I651" t="s">
        <v>88</v>
      </c>
      <c r="J651" t="s">
        <v>271</v>
      </c>
      <c r="K651" s="2">
        <v>2.7239999999999998E-7</v>
      </c>
    </row>
    <row r="652" spans="8:11" x14ac:dyDescent="0.3">
      <c r="H652" t="s">
        <v>285</v>
      </c>
      <c r="I652" t="s">
        <v>102</v>
      </c>
      <c r="J652" t="s">
        <v>271</v>
      </c>
      <c r="K652" s="2">
        <v>2.6760199999999999E-7</v>
      </c>
    </row>
    <row r="653" spans="8:11" x14ac:dyDescent="0.3">
      <c r="H653" t="s">
        <v>302</v>
      </c>
      <c r="I653" t="s">
        <v>82</v>
      </c>
      <c r="J653" t="s">
        <v>271</v>
      </c>
      <c r="K653" s="2">
        <v>2.60727E-7</v>
      </c>
    </row>
    <row r="654" spans="8:11" x14ac:dyDescent="0.3">
      <c r="H654" t="s">
        <v>285</v>
      </c>
      <c r="I654" t="s">
        <v>93</v>
      </c>
      <c r="J654" t="s">
        <v>271</v>
      </c>
      <c r="K654" s="2">
        <v>2.6071000000000001E-7</v>
      </c>
    </row>
    <row r="655" spans="8:11" x14ac:dyDescent="0.3">
      <c r="H655" t="s">
        <v>300</v>
      </c>
      <c r="I655" t="s">
        <v>81</v>
      </c>
      <c r="J655" t="s">
        <v>271</v>
      </c>
      <c r="K655" s="2">
        <v>2.6018500000000002E-7</v>
      </c>
    </row>
    <row r="656" spans="8:11" x14ac:dyDescent="0.3">
      <c r="H656" t="s">
        <v>278</v>
      </c>
      <c r="I656" t="s">
        <v>81</v>
      </c>
      <c r="J656" t="s">
        <v>271</v>
      </c>
      <c r="K656" s="2">
        <v>2.5604299999999999E-7</v>
      </c>
    </row>
    <row r="657" spans="8:11" x14ac:dyDescent="0.3">
      <c r="H657" t="s">
        <v>299</v>
      </c>
      <c r="I657" t="s">
        <v>88</v>
      </c>
      <c r="J657" t="s">
        <v>271</v>
      </c>
      <c r="K657" s="2">
        <v>2.48986E-7</v>
      </c>
    </row>
    <row r="658" spans="8:11" x14ac:dyDescent="0.3">
      <c r="H658" t="s">
        <v>295</v>
      </c>
      <c r="I658" t="s">
        <v>81</v>
      </c>
      <c r="J658" t="s">
        <v>271</v>
      </c>
      <c r="K658" s="2">
        <v>2.4551999999999999E-7</v>
      </c>
    </row>
    <row r="659" spans="8:11" x14ac:dyDescent="0.3">
      <c r="H659" t="s">
        <v>289</v>
      </c>
      <c r="I659" t="s">
        <v>88</v>
      </c>
      <c r="J659" t="s">
        <v>271</v>
      </c>
      <c r="K659" s="2">
        <v>2.4518799999999999E-7</v>
      </c>
    </row>
    <row r="660" spans="8:11" x14ac:dyDescent="0.3">
      <c r="H660" t="s">
        <v>323</v>
      </c>
      <c r="I660" t="s">
        <v>103</v>
      </c>
      <c r="J660" t="s">
        <v>271</v>
      </c>
      <c r="K660" s="2">
        <v>2.3785500000000001E-7</v>
      </c>
    </row>
    <row r="661" spans="8:11" x14ac:dyDescent="0.3">
      <c r="H661" t="s">
        <v>288</v>
      </c>
      <c r="I661" t="s">
        <v>89</v>
      </c>
      <c r="J661" t="s">
        <v>271</v>
      </c>
      <c r="K661" s="2">
        <v>2.3279499999999999E-7</v>
      </c>
    </row>
    <row r="662" spans="8:11" x14ac:dyDescent="0.3">
      <c r="H662" t="s">
        <v>284</v>
      </c>
      <c r="I662" t="s">
        <v>88</v>
      </c>
      <c r="J662" t="s">
        <v>271</v>
      </c>
      <c r="K662" s="2">
        <v>2.27765E-7</v>
      </c>
    </row>
    <row r="663" spans="8:11" x14ac:dyDescent="0.3">
      <c r="H663" t="s">
        <v>266</v>
      </c>
      <c r="I663" t="s">
        <v>102</v>
      </c>
      <c r="J663" t="s">
        <v>271</v>
      </c>
      <c r="K663" s="2">
        <v>2.2528099999999999E-7</v>
      </c>
    </row>
    <row r="664" spans="8:11" x14ac:dyDescent="0.3">
      <c r="H664" t="s">
        <v>305</v>
      </c>
      <c r="I664" t="s">
        <v>78</v>
      </c>
      <c r="J664" t="s">
        <v>271</v>
      </c>
      <c r="K664" s="2">
        <v>2.2396900000000001E-7</v>
      </c>
    </row>
    <row r="665" spans="8:11" x14ac:dyDescent="0.3">
      <c r="H665" t="s">
        <v>296</v>
      </c>
      <c r="I665" t="s">
        <v>96</v>
      </c>
      <c r="J665" t="s">
        <v>271</v>
      </c>
      <c r="K665" s="2">
        <v>2.21016E-7</v>
      </c>
    </row>
    <row r="666" spans="8:11" x14ac:dyDescent="0.3">
      <c r="H666" t="s">
        <v>324</v>
      </c>
      <c r="I666" t="s">
        <v>92</v>
      </c>
      <c r="J666" t="s">
        <v>271</v>
      </c>
      <c r="K666" s="2">
        <v>2.1750400000000001E-7</v>
      </c>
    </row>
    <row r="667" spans="8:11" x14ac:dyDescent="0.3">
      <c r="H667" t="s">
        <v>302</v>
      </c>
      <c r="I667" t="s">
        <v>88</v>
      </c>
      <c r="J667" t="s">
        <v>271</v>
      </c>
      <c r="K667" s="2">
        <v>2.14967E-7</v>
      </c>
    </row>
    <row r="668" spans="8:11" x14ac:dyDescent="0.3">
      <c r="H668" t="s">
        <v>297</v>
      </c>
      <c r="I668" t="s">
        <v>96</v>
      </c>
      <c r="J668" t="s">
        <v>271</v>
      </c>
      <c r="K668" s="2">
        <v>2.14462E-7</v>
      </c>
    </row>
    <row r="669" spans="8:11" x14ac:dyDescent="0.3">
      <c r="H669" t="s">
        <v>290</v>
      </c>
      <c r="I669" t="s">
        <v>78</v>
      </c>
      <c r="J669" t="s">
        <v>271</v>
      </c>
      <c r="K669" s="2">
        <v>2.1403099999999999E-7</v>
      </c>
    </row>
    <row r="670" spans="8:11" x14ac:dyDescent="0.3">
      <c r="H670" t="s">
        <v>269</v>
      </c>
      <c r="I670" t="s">
        <v>88</v>
      </c>
      <c r="J670" t="s">
        <v>271</v>
      </c>
      <c r="K670" s="2">
        <v>2.13878E-7</v>
      </c>
    </row>
    <row r="671" spans="8:11" x14ac:dyDescent="0.3">
      <c r="H671" t="s">
        <v>286</v>
      </c>
      <c r="I671" t="s">
        <v>88</v>
      </c>
      <c r="J671" t="s">
        <v>271</v>
      </c>
      <c r="K671" s="2">
        <v>2.0872300000000001E-7</v>
      </c>
    </row>
    <row r="672" spans="8:11" x14ac:dyDescent="0.3">
      <c r="H672" t="s">
        <v>322</v>
      </c>
      <c r="I672" t="s">
        <v>75</v>
      </c>
      <c r="J672" t="s">
        <v>271</v>
      </c>
      <c r="K672" s="2">
        <v>2.0520399999999999E-7</v>
      </c>
    </row>
    <row r="673" spans="8:11" x14ac:dyDescent="0.3">
      <c r="H673" t="s">
        <v>263</v>
      </c>
      <c r="I673" t="s">
        <v>102</v>
      </c>
      <c r="J673" t="s">
        <v>271</v>
      </c>
      <c r="K673" s="2">
        <v>2.0462299999999999E-7</v>
      </c>
    </row>
    <row r="674" spans="8:11" x14ac:dyDescent="0.3">
      <c r="H674" t="s">
        <v>288</v>
      </c>
      <c r="I674" t="s">
        <v>82</v>
      </c>
      <c r="J674" t="s">
        <v>271</v>
      </c>
      <c r="K674" s="2">
        <v>2.0163499999999999E-7</v>
      </c>
    </row>
    <row r="675" spans="8:11" x14ac:dyDescent="0.3">
      <c r="H675" t="s">
        <v>285</v>
      </c>
      <c r="I675" t="s">
        <v>77</v>
      </c>
      <c r="J675" t="s">
        <v>271</v>
      </c>
      <c r="K675" s="2">
        <v>1.9488200000000001E-7</v>
      </c>
    </row>
    <row r="676" spans="8:11" x14ac:dyDescent="0.3">
      <c r="H676" t="s">
        <v>305</v>
      </c>
      <c r="I676" t="s">
        <v>93</v>
      </c>
      <c r="J676" t="s">
        <v>271</v>
      </c>
      <c r="K676" s="2">
        <v>1.94473E-7</v>
      </c>
    </row>
    <row r="677" spans="8:11" x14ac:dyDescent="0.3">
      <c r="H677" t="s">
        <v>297</v>
      </c>
      <c r="I677" t="s">
        <v>77</v>
      </c>
      <c r="J677" t="s">
        <v>271</v>
      </c>
      <c r="K677" s="2">
        <v>1.9269199999999999E-7</v>
      </c>
    </row>
    <row r="678" spans="8:11" x14ac:dyDescent="0.3">
      <c r="H678" t="s">
        <v>305</v>
      </c>
      <c r="I678" t="s">
        <v>82</v>
      </c>
      <c r="J678" t="s">
        <v>271</v>
      </c>
      <c r="K678" s="2">
        <v>1.8818499999999999E-7</v>
      </c>
    </row>
    <row r="679" spans="8:11" x14ac:dyDescent="0.3">
      <c r="H679" t="s">
        <v>276</v>
      </c>
      <c r="I679" t="s">
        <v>87</v>
      </c>
      <c r="J679" t="s">
        <v>271</v>
      </c>
      <c r="K679" s="2">
        <v>1.85603E-7</v>
      </c>
    </row>
    <row r="680" spans="8:11" x14ac:dyDescent="0.3">
      <c r="H680" t="s">
        <v>321</v>
      </c>
      <c r="I680" t="s">
        <v>98</v>
      </c>
      <c r="J680" t="s">
        <v>271</v>
      </c>
      <c r="K680" s="2">
        <v>1.8559899999999999E-7</v>
      </c>
    </row>
    <row r="681" spans="8:11" x14ac:dyDescent="0.3">
      <c r="H681" t="s">
        <v>296</v>
      </c>
      <c r="I681" t="s">
        <v>81</v>
      </c>
      <c r="J681" t="s">
        <v>271</v>
      </c>
      <c r="K681" s="2">
        <v>1.82733E-7</v>
      </c>
    </row>
    <row r="682" spans="8:11" x14ac:dyDescent="0.3">
      <c r="H682" t="s">
        <v>297</v>
      </c>
      <c r="I682" t="s">
        <v>81</v>
      </c>
      <c r="J682" t="s">
        <v>271</v>
      </c>
      <c r="K682" s="2">
        <v>1.76547E-7</v>
      </c>
    </row>
    <row r="683" spans="8:11" x14ac:dyDescent="0.3">
      <c r="H683" t="s">
        <v>283</v>
      </c>
      <c r="I683" t="s">
        <v>88</v>
      </c>
      <c r="J683" t="s">
        <v>271</v>
      </c>
      <c r="K683" s="2">
        <v>1.7334199999999999E-7</v>
      </c>
    </row>
    <row r="684" spans="8:11" x14ac:dyDescent="0.3">
      <c r="H684" t="s">
        <v>287</v>
      </c>
      <c r="I684" t="s">
        <v>76</v>
      </c>
      <c r="J684" t="s">
        <v>271</v>
      </c>
      <c r="K684" s="2">
        <v>1.6790499999999999E-7</v>
      </c>
    </row>
    <row r="685" spans="8:11" x14ac:dyDescent="0.3">
      <c r="H685" t="s">
        <v>278</v>
      </c>
      <c r="I685" t="s">
        <v>88</v>
      </c>
      <c r="J685" t="s">
        <v>271</v>
      </c>
      <c r="K685" s="2">
        <v>1.67748E-7</v>
      </c>
    </row>
    <row r="686" spans="8:11" x14ac:dyDescent="0.3">
      <c r="H686" t="s">
        <v>290</v>
      </c>
      <c r="I686" t="s">
        <v>77</v>
      </c>
      <c r="J686" t="s">
        <v>271</v>
      </c>
      <c r="K686" s="2">
        <v>1.65228E-7</v>
      </c>
    </row>
    <row r="687" spans="8:11" x14ac:dyDescent="0.3">
      <c r="H687" t="s">
        <v>300</v>
      </c>
      <c r="I687" t="s">
        <v>88</v>
      </c>
      <c r="J687" t="s">
        <v>271</v>
      </c>
      <c r="K687" s="2">
        <v>1.6360699999999999E-7</v>
      </c>
    </row>
    <row r="688" spans="8:11" x14ac:dyDescent="0.3">
      <c r="H688" t="s">
        <v>326</v>
      </c>
      <c r="I688" t="s">
        <v>105</v>
      </c>
      <c r="J688" t="s">
        <v>271</v>
      </c>
      <c r="K688" s="2">
        <v>1.62048E-7</v>
      </c>
    </row>
    <row r="689" spans="8:11" x14ac:dyDescent="0.3">
      <c r="H689" t="s">
        <v>285</v>
      </c>
      <c r="I689" t="s">
        <v>76</v>
      </c>
      <c r="J689" t="s">
        <v>271</v>
      </c>
      <c r="K689" s="2">
        <v>1.60465E-7</v>
      </c>
    </row>
    <row r="690" spans="8:11" x14ac:dyDescent="0.3">
      <c r="H690" t="s">
        <v>302</v>
      </c>
      <c r="I690" t="s">
        <v>102</v>
      </c>
      <c r="J690" t="s">
        <v>271</v>
      </c>
      <c r="K690" s="2">
        <v>1.5966499999999999E-7</v>
      </c>
    </row>
    <row r="691" spans="8:11" x14ac:dyDescent="0.3">
      <c r="H691" t="s">
        <v>295</v>
      </c>
      <c r="I691" t="s">
        <v>88</v>
      </c>
      <c r="J691" t="s">
        <v>271</v>
      </c>
      <c r="K691" s="2">
        <v>1.5447699999999999E-7</v>
      </c>
    </row>
    <row r="692" spans="8:11" x14ac:dyDescent="0.3">
      <c r="H692" t="s">
        <v>305</v>
      </c>
      <c r="I692" t="s">
        <v>96</v>
      </c>
      <c r="J692" t="s">
        <v>271</v>
      </c>
      <c r="K692" s="2">
        <v>1.5412600000000001E-7</v>
      </c>
    </row>
    <row r="693" spans="8:11" x14ac:dyDescent="0.3">
      <c r="H693" t="s">
        <v>297</v>
      </c>
      <c r="I693" t="s">
        <v>82</v>
      </c>
      <c r="J693" t="s">
        <v>271</v>
      </c>
      <c r="K693" s="2">
        <v>1.5337700000000001E-7</v>
      </c>
    </row>
    <row r="694" spans="8:11" x14ac:dyDescent="0.3">
      <c r="H694" t="s">
        <v>290</v>
      </c>
      <c r="I694" t="s">
        <v>96</v>
      </c>
      <c r="J694" t="s">
        <v>271</v>
      </c>
      <c r="K694" s="2">
        <v>1.45685E-7</v>
      </c>
    </row>
    <row r="695" spans="8:11" x14ac:dyDescent="0.3">
      <c r="H695" t="s">
        <v>288</v>
      </c>
      <c r="I695" t="s">
        <v>78</v>
      </c>
      <c r="J695" t="s">
        <v>271</v>
      </c>
      <c r="K695" s="2">
        <v>1.4193900000000001E-7</v>
      </c>
    </row>
    <row r="696" spans="8:11" x14ac:dyDescent="0.3">
      <c r="H696" t="s">
        <v>269</v>
      </c>
      <c r="I696" t="s">
        <v>82</v>
      </c>
      <c r="J696" t="s">
        <v>271</v>
      </c>
      <c r="K696" s="2">
        <v>1.36021E-7</v>
      </c>
    </row>
    <row r="697" spans="8:11" x14ac:dyDescent="0.3">
      <c r="H697" t="s">
        <v>325</v>
      </c>
      <c r="I697" t="s">
        <v>98</v>
      </c>
      <c r="J697" t="s">
        <v>271</v>
      </c>
      <c r="K697" s="2">
        <v>1.2599700000000001E-7</v>
      </c>
    </row>
    <row r="698" spans="8:11" x14ac:dyDescent="0.3">
      <c r="H698" t="s">
        <v>305</v>
      </c>
      <c r="I698" t="s">
        <v>81</v>
      </c>
      <c r="J698" t="s">
        <v>271</v>
      </c>
      <c r="K698" s="2">
        <v>1.25473E-7</v>
      </c>
    </row>
    <row r="699" spans="8:11" x14ac:dyDescent="0.3">
      <c r="H699" t="s">
        <v>290</v>
      </c>
      <c r="I699" t="s">
        <v>81</v>
      </c>
      <c r="J699" t="s">
        <v>271</v>
      </c>
      <c r="K699" s="2">
        <v>1.1951299999999999E-7</v>
      </c>
    </row>
    <row r="700" spans="8:11" x14ac:dyDescent="0.3">
      <c r="H700" t="s">
        <v>267</v>
      </c>
      <c r="I700" t="s">
        <v>76</v>
      </c>
      <c r="J700" t="s">
        <v>271</v>
      </c>
      <c r="K700" s="2">
        <v>1.1859199999999999E-7</v>
      </c>
    </row>
    <row r="701" spans="8:11" x14ac:dyDescent="0.3">
      <c r="H701" t="s">
        <v>296</v>
      </c>
      <c r="I701" t="s">
        <v>88</v>
      </c>
      <c r="J701" t="s">
        <v>271</v>
      </c>
      <c r="K701" s="2">
        <v>1.15716E-7</v>
      </c>
    </row>
    <row r="702" spans="8:11" x14ac:dyDescent="0.3">
      <c r="H702" t="s">
        <v>287</v>
      </c>
      <c r="I702" t="s">
        <v>89</v>
      </c>
      <c r="J702" t="s">
        <v>271</v>
      </c>
      <c r="K702" s="2">
        <v>1.12141E-7</v>
      </c>
    </row>
    <row r="703" spans="8:11" x14ac:dyDescent="0.3">
      <c r="H703" t="s">
        <v>297</v>
      </c>
      <c r="I703" t="s">
        <v>88</v>
      </c>
      <c r="J703" t="s">
        <v>271</v>
      </c>
      <c r="K703" s="2">
        <v>1.11207E-7</v>
      </c>
    </row>
    <row r="704" spans="8:11" x14ac:dyDescent="0.3">
      <c r="H704" t="s">
        <v>285</v>
      </c>
      <c r="I704" t="s">
        <v>89</v>
      </c>
      <c r="J704" t="s">
        <v>271</v>
      </c>
      <c r="K704" s="2">
        <v>1.0721000000000001E-7</v>
      </c>
    </row>
    <row r="705" spans="8:11" x14ac:dyDescent="0.3">
      <c r="H705" t="s">
        <v>263</v>
      </c>
      <c r="I705" t="s">
        <v>76</v>
      </c>
      <c r="J705" t="s">
        <v>271</v>
      </c>
      <c r="K705" s="2">
        <v>1.0055700000000001E-7</v>
      </c>
    </row>
    <row r="706" spans="8:11" x14ac:dyDescent="0.3">
      <c r="H706" t="s">
        <v>287</v>
      </c>
      <c r="I706" t="s">
        <v>102</v>
      </c>
      <c r="J706" t="s">
        <v>271</v>
      </c>
      <c r="K706" s="2">
        <v>9.8461800000000001E-8</v>
      </c>
    </row>
    <row r="707" spans="8:11" x14ac:dyDescent="0.3">
      <c r="H707" t="s">
        <v>288</v>
      </c>
      <c r="I707" t="s">
        <v>96</v>
      </c>
      <c r="J707" t="s">
        <v>271</v>
      </c>
      <c r="K707" s="2">
        <v>9.73354E-8</v>
      </c>
    </row>
    <row r="708" spans="8:11" x14ac:dyDescent="0.3">
      <c r="H708" t="s">
        <v>272</v>
      </c>
      <c r="I708" t="s">
        <v>79</v>
      </c>
      <c r="J708" t="s">
        <v>271</v>
      </c>
      <c r="K708" s="2">
        <v>9.4568599999999996E-8</v>
      </c>
    </row>
    <row r="709" spans="8:11" x14ac:dyDescent="0.3">
      <c r="H709" t="s">
        <v>269</v>
      </c>
      <c r="I709" t="s">
        <v>77</v>
      </c>
      <c r="J709" t="s">
        <v>271</v>
      </c>
      <c r="K709" s="2">
        <v>9.2876599999999997E-8</v>
      </c>
    </row>
    <row r="710" spans="8:11" x14ac:dyDescent="0.3">
      <c r="H710" t="s">
        <v>282</v>
      </c>
      <c r="I710" t="s">
        <v>93</v>
      </c>
      <c r="J710" t="s">
        <v>271</v>
      </c>
      <c r="K710" s="2">
        <v>8.9364200000000003E-8</v>
      </c>
    </row>
    <row r="711" spans="8:11" x14ac:dyDescent="0.3">
      <c r="H711" t="s">
        <v>267</v>
      </c>
      <c r="I711" t="s">
        <v>102</v>
      </c>
      <c r="J711" t="s">
        <v>271</v>
      </c>
      <c r="K711" s="2">
        <v>8.4447800000000005E-8</v>
      </c>
    </row>
    <row r="712" spans="8:11" x14ac:dyDescent="0.3">
      <c r="H712" t="s">
        <v>305</v>
      </c>
      <c r="I712" t="s">
        <v>77</v>
      </c>
      <c r="J712" t="s">
        <v>271</v>
      </c>
      <c r="K712" s="2">
        <v>8.3766199999999995E-8</v>
      </c>
    </row>
    <row r="713" spans="8:11" x14ac:dyDescent="0.3">
      <c r="H713" t="s">
        <v>267</v>
      </c>
      <c r="I713" t="s">
        <v>89</v>
      </c>
      <c r="J713" t="s">
        <v>271</v>
      </c>
      <c r="K713" s="2">
        <v>7.9528799999999999E-8</v>
      </c>
    </row>
    <row r="714" spans="8:11" x14ac:dyDescent="0.3">
      <c r="H714" t="s">
        <v>288</v>
      </c>
      <c r="I714" t="s">
        <v>81</v>
      </c>
      <c r="J714" t="s">
        <v>271</v>
      </c>
      <c r="K714" s="2">
        <v>7.9369800000000004E-8</v>
      </c>
    </row>
    <row r="715" spans="8:11" x14ac:dyDescent="0.3">
      <c r="H715" t="s">
        <v>305</v>
      </c>
      <c r="I715" t="s">
        <v>88</v>
      </c>
      <c r="J715" t="s">
        <v>271</v>
      </c>
      <c r="K715" s="2">
        <v>7.9076300000000002E-8</v>
      </c>
    </row>
    <row r="716" spans="8:11" x14ac:dyDescent="0.3">
      <c r="H716" t="s">
        <v>319</v>
      </c>
      <c r="I716" t="s">
        <v>79</v>
      </c>
      <c r="J716" t="s">
        <v>271</v>
      </c>
      <c r="K716" s="2">
        <v>7.7970099999999995E-8</v>
      </c>
    </row>
    <row r="717" spans="8:11" x14ac:dyDescent="0.3">
      <c r="H717" t="s">
        <v>290</v>
      </c>
      <c r="I717" t="s">
        <v>88</v>
      </c>
      <c r="J717" t="s">
        <v>271</v>
      </c>
      <c r="K717" s="2">
        <v>7.5319199999999999E-8</v>
      </c>
    </row>
    <row r="718" spans="8:11" x14ac:dyDescent="0.3">
      <c r="H718" t="s">
        <v>296</v>
      </c>
      <c r="I718" t="s">
        <v>93</v>
      </c>
      <c r="J718" t="s">
        <v>271</v>
      </c>
      <c r="K718" s="2">
        <v>7.1738300000000007E-8</v>
      </c>
    </row>
    <row r="719" spans="8:11" x14ac:dyDescent="0.3">
      <c r="H719" t="s">
        <v>287</v>
      </c>
      <c r="I719" t="s">
        <v>78</v>
      </c>
      <c r="J719" t="s">
        <v>271</v>
      </c>
      <c r="K719" s="2">
        <v>6.8671799999999997E-8</v>
      </c>
    </row>
    <row r="720" spans="8:11" x14ac:dyDescent="0.3">
      <c r="H720" t="s">
        <v>263</v>
      </c>
      <c r="I720" t="s">
        <v>89</v>
      </c>
      <c r="J720" t="s">
        <v>271</v>
      </c>
      <c r="K720" s="2">
        <v>6.7132900000000004E-8</v>
      </c>
    </row>
    <row r="721" spans="8:11" x14ac:dyDescent="0.3">
      <c r="H721" t="s">
        <v>278</v>
      </c>
      <c r="I721" t="s">
        <v>93</v>
      </c>
      <c r="J721" t="s">
        <v>271</v>
      </c>
      <c r="K721" s="2">
        <v>6.7030199999999996E-8</v>
      </c>
    </row>
    <row r="722" spans="8:11" x14ac:dyDescent="0.3">
      <c r="H722" t="s">
        <v>290</v>
      </c>
      <c r="I722" t="s">
        <v>102</v>
      </c>
      <c r="J722" t="s">
        <v>271</v>
      </c>
      <c r="K722" s="2">
        <v>6.6803999999999994E-8</v>
      </c>
    </row>
    <row r="723" spans="8:11" x14ac:dyDescent="0.3">
      <c r="H723" t="s">
        <v>285</v>
      </c>
      <c r="I723" t="s">
        <v>78</v>
      </c>
      <c r="J723" t="s">
        <v>271</v>
      </c>
      <c r="K723" s="2">
        <v>6.5634799999999994E-8</v>
      </c>
    </row>
    <row r="724" spans="8:11" x14ac:dyDescent="0.3">
      <c r="H724" t="s">
        <v>328</v>
      </c>
      <c r="I724" t="s">
        <v>87</v>
      </c>
      <c r="J724" t="s">
        <v>271</v>
      </c>
      <c r="K724" s="2">
        <v>6.0299399999999998E-8</v>
      </c>
    </row>
    <row r="725" spans="8:11" x14ac:dyDescent="0.3">
      <c r="H725" t="s">
        <v>273</v>
      </c>
      <c r="I725" t="s">
        <v>93</v>
      </c>
      <c r="J725" t="s">
        <v>271</v>
      </c>
      <c r="K725" s="2">
        <v>5.2109900000000003E-8</v>
      </c>
    </row>
    <row r="726" spans="8:11" x14ac:dyDescent="0.3">
      <c r="H726" t="s">
        <v>327</v>
      </c>
      <c r="I726" t="s">
        <v>79</v>
      </c>
      <c r="J726" t="s">
        <v>271</v>
      </c>
      <c r="K726" s="2">
        <v>5.1605700000000003E-8</v>
      </c>
    </row>
    <row r="727" spans="8:11" x14ac:dyDescent="0.3">
      <c r="H727" t="s">
        <v>288</v>
      </c>
      <c r="I727" t="s">
        <v>88</v>
      </c>
      <c r="J727" t="s">
        <v>271</v>
      </c>
      <c r="K727" s="2">
        <v>5.0248500000000002E-8</v>
      </c>
    </row>
    <row r="728" spans="8:11" x14ac:dyDescent="0.3">
      <c r="H728" t="s">
        <v>267</v>
      </c>
      <c r="I728" t="s">
        <v>78</v>
      </c>
      <c r="J728" t="s">
        <v>271</v>
      </c>
      <c r="K728" s="2">
        <v>4.8388899999999999E-8</v>
      </c>
    </row>
    <row r="729" spans="8:11" x14ac:dyDescent="0.3">
      <c r="H729" t="s">
        <v>287</v>
      </c>
      <c r="I729" t="s">
        <v>96</v>
      </c>
      <c r="J729" t="s">
        <v>271</v>
      </c>
      <c r="K729" s="2">
        <v>4.6846799999999998E-8</v>
      </c>
    </row>
    <row r="730" spans="8:11" x14ac:dyDescent="0.3">
      <c r="H730" t="s">
        <v>285</v>
      </c>
      <c r="I730" t="s">
        <v>96</v>
      </c>
      <c r="J730" t="s">
        <v>271</v>
      </c>
      <c r="K730" s="2">
        <v>4.4804100000000001E-8</v>
      </c>
    </row>
    <row r="731" spans="8:11" x14ac:dyDescent="0.3">
      <c r="H731" t="s">
        <v>300</v>
      </c>
      <c r="I731" t="s">
        <v>102</v>
      </c>
      <c r="J731" t="s">
        <v>271</v>
      </c>
      <c r="K731" s="2">
        <v>4.2902399999999998E-8</v>
      </c>
    </row>
    <row r="732" spans="8:11" x14ac:dyDescent="0.3">
      <c r="H732" t="s">
        <v>329</v>
      </c>
      <c r="I732" t="s">
        <v>87</v>
      </c>
      <c r="J732" t="s">
        <v>271</v>
      </c>
      <c r="K732" s="2">
        <v>4.1051199999999999E-8</v>
      </c>
    </row>
    <row r="733" spans="8:11" x14ac:dyDescent="0.3">
      <c r="H733" t="s">
        <v>263</v>
      </c>
      <c r="I733" t="s">
        <v>78</v>
      </c>
      <c r="J733" t="s">
        <v>271</v>
      </c>
      <c r="K733" s="2">
        <v>4.1041899999999999E-8</v>
      </c>
    </row>
    <row r="734" spans="8:11" x14ac:dyDescent="0.3">
      <c r="H734" t="s">
        <v>298</v>
      </c>
      <c r="I734" t="s">
        <v>102</v>
      </c>
      <c r="J734" t="s">
        <v>271</v>
      </c>
      <c r="K734" s="2">
        <v>4.0100399999999997E-8</v>
      </c>
    </row>
    <row r="735" spans="8:11" x14ac:dyDescent="0.3">
      <c r="H735" t="s">
        <v>287</v>
      </c>
      <c r="I735" t="s">
        <v>81</v>
      </c>
      <c r="J735" t="s">
        <v>271</v>
      </c>
      <c r="K735" s="2">
        <v>3.8427999999999998E-8</v>
      </c>
    </row>
    <row r="736" spans="8:11" x14ac:dyDescent="0.3">
      <c r="H736" t="s">
        <v>285</v>
      </c>
      <c r="I736" t="s">
        <v>81</v>
      </c>
      <c r="J736" t="s">
        <v>271</v>
      </c>
      <c r="K736" s="2">
        <v>3.67922E-8</v>
      </c>
    </row>
    <row r="737" spans="8:11" x14ac:dyDescent="0.3">
      <c r="H737" t="s">
        <v>330</v>
      </c>
      <c r="I737" t="s">
        <v>86</v>
      </c>
      <c r="J737" t="s">
        <v>271</v>
      </c>
      <c r="K737" s="2">
        <v>3.6757399999999998E-8</v>
      </c>
    </row>
    <row r="738" spans="8:11" x14ac:dyDescent="0.3">
      <c r="H738" t="s">
        <v>290</v>
      </c>
      <c r="I738" t="s">
        <v>93</v>
      </c>
      <c r="J738" t="s">
        <v>271</v>
      </c>
      <c r="K738" s="2">
        <v>3.4397699999999998E-8</v>
      </c>
    </row>
    <row r="739" spans="8:11" x14ac:dyDescent="0.3">
      <c r="H739" t="s">
        <v>267</v>
      </c>
      <c r="I739" t="s">
        <v>96</v>
      </c>
      <c r="J739" t="s">
        <v>271</v>
      </c>
      <c r="K739" s="2">
        <v>3.3525499999999998E-8</v>
      </c>
    </row>
    <row r="740" spans="8:11" x14ac:dyDescent="0.3">
      <c r="H740" t="s">
        <v>300</v>
      </c>
      <c r="I740" t="s">
        <v>93</v>
      </c>
      <c r="J740" t="s">
        <v>271</v>
      </c>
      <c r="K740" s="2">
        <v>3.1136799999999999E-8</v>
      </c>
    </row>
    <row r="741" spans="8:11" x14ac:dyDescent="0.3">
      <c r="H741" t="s">
        <v>274</v>
      </c>
      <c r="I741" t="s">
        <v>93</v>
      </c>
      <c r="J741" t="s">
        <v>271</v>
      </c>
      <c r="K741" s="2">
        <v>2.8265900000000001E-8</v>
      </c>
    </row>
    <row r="742" spans="8:11" x14ac:dyDescent="0.3">
      <c r="H742" t="s">
        <v>263</v>
      </c>
      <c r="I742" t="s">
        <v>96</v>
      </c>
      <c r="J742" t="s">
        <v>271</v>
      </c>
      <c r="K742" s="2">
        <v>2.8229000000000001E-8</v>
      </c>
    </row>
    <row r="743" spans="8:11" x14ac:dyDescent="0.3">
      <c r="H743" t="s">
        <v>331</v>
      </c>
      <c r="I743" t="s">
        <v>86</v>
      </c>
      <c r="J743" t="s">
        <v>271</v>
      </c>
      <c r="K743" s="2">
        <v>2.7320299999999999E-8</v>
      </c>
    </row>
    <row r="744" spans="8:11" x14ac:dyDescent="0.3">
      <c r="H744" t="s">
        <v>267</v>
      </c>
      <c r="I744" t="s">
        <v>81</v>
      </c>
      <c r="J744" t="s">
        <v>271</v>
      </c>
      <c r="K744" s="2">
        <v>2.7281499999999998E-8</v>
      </c>
    </row>
    <row r="745" spans="8:11" x14ac:dyDescent="0.3">
      <c r="H745" t="s">
        <v>270</v>
      </c>
      <c r="I745" t="s">
        <v>83</v>
      </c>
      <c r="J745" t="s">
        <v>271</v>
      </c>
      <c r="K745" s="2">
        <v>2.6036400000000001E-8</v>
      </c>
    </row>
    <row r="746" spans="8:11" x14ac:dyDescent="0.3">
      <c r="H746" t="s">
        <v>287</v>
      </c>
      <c r="I746" t="s">
        <v>88</v>
      </c>
      <c r="J746" t="s">
        <v>271</v>
      </c>
      <c r="K746" s="2">
        <v>2.4297900000000001E-8</v>
      </c>
    </row>
    <row r="747" spans="8:11" x14ac:dyDescent="0.3">
      <c r="H747" t="s">
        <v>285</v>
      </c>
      <c r="I747" t="s">
        <v>88</v>
      </c>
      <c r="J747" t="s">
        <v>271</v>
      </c>
      <c r="K747" s="2">
        <v>2.3204699999999999E-8</v>
      </c>
    </row>
    <row r="748" spans="8:11" x14ac:dyDescent="0.3">
      <c r="H748" t="s">
        <v>263</v>
      </c>
      <c r="I748" t="s">
        <v>81</v>
      </c>
      <c r="J748" t="s">
        <v>271</v>
      </c>
      <c r="K748" s="2">
        <v>2.29353E-8</v>
      </c>
    </row>
    <row r="749" spans="8:11" x14ac:dyDescent="0.3">
      <c r="H749" t="s">
        <v>332</v>
      </c>
      <c r="I749" t="s">
        <v>105</v>
      </c>
      <c r="J749" t="s">
        <v>271</v>
      </c>
      <c r="K749" s="2">
        <v>2.2719700000000001E-8</v>
      </c>
    </row>
    <row r="750" spans="8:11" x14ac:dyDescent="0.3">
      <c r="H750" t="s">
        <v>266</v>
      </c>
      <c r="I750" t="s">
        <v>83</v>
      </c>
      <c r="J750" t="s">
        <v>271</v>
      </c>
      <c r="K750" s="2">
        <v>2.2135299999999999E-8</v>
      </c>
    </row>
    <row r="751" spans="8:11" x14ac:dyDescent="0.3">
      <c r="H751" t="s">
        <v>280</v>
      </c>
      <c r="I751" t="s">
        <v>83</v>
      </c>
      <c r="J751" t="s">
        <v>271</v>
      </c>
      <c r="K751" s="2">
        <v>1.8208899999999999E-8</v>
      </c>
    </row>
    <row r="752" spans="8:11" x14ac:dyDescent="0.3">
      <c r="H752" t="s">
        <v>333</v>
      </c>
      <c r="I752" t="s">
        <v>105</v>
      </c>
      <c r="J752" t="s">
        <v>271</v>
      </c>
      <c r="K752" s="2">
        <v>1.8196200000000001E-8</v>
      </c>
    </row>
    <row r="753" spans="8:11" x14ac:dyDescent="0.3">
      <c r="H753" t="s">
        <v>267</v>
      </c>
      <c r="I753" t="s">
        <v>88</v>
      </c>
      <c r="J753" t="s">
        <v>271</v>
      </c>
      <c r="K753" s="2">
        <v>1.7094800000000001E-8</v>
      </c>
    </row>
    <row r="754" spans="8:11" x14ac:dyDescent="0.3">
      <c r="H754" t="s">
        <v>298</v>
      </c>
      <c r="I754" t="s">
        <v>83</v>
      </c>
      <c r="J754" t="s">
        <v>271</v>
      </c>
      <c r="K754" s="2">
        <v>1.6279299999999999E-8</v>
      </c>
    </row>
    <row r="755" spans="8:11" x14ac:dyDescent="0.3">
      <c r="H755" t="s">
        <v>273</v>
      </c>
      <c r="I755" t="s">
        <v>83</v>
      </c>
      <c r="J755" t="s">
        <v>271</v>
      </c>
      <c r="K755" s="2">
        <v>1.53392E-8</v>
      </c>
    </row>
    <row r="756" spans="8:11" x14ac:dyDescent="0.3">
      <c r="H756" t="s">
        <v>282</v>
      </c>
      <c r="I756" t="s">
        <v>83</v>
      </c>
      <c r="J756" t="s">
        <v>271</v>
      </c>
      <c r="K756" s="2">
        <v>1.5314099999999999E-8</v>
      </c>
    </row>
    <row r="757" spans="8:11" x14ac:dyDescent="0.3">
      <c r="H757" t="s">
        <v>263</v>
      </c>
      <c r="I757" t="s">
        <v>88</v>
      </c>
      <c r="J757" t="s">
        <v>271</v>
      </c>
      <c r="K757" s="2">
        <v>1.4517500000000001E-8</v>
      </c>
    </row>
    <row r="758" spans="8:11" x14ac:dyDescent="0.3">
      <c r="H758" t="s">
        <v>291</v>
      </c>
      <c r="I758" t="s">
        <v>83</v>
      </c>
      <c r="J758" t="s">
        <v>271</v>
      </c>
      <c r="K758" s="2">
        <v>1.43755E-8</v>
      </c>
    </row>
    <row r="759" spans="8:11" x14ac:dyDescent="0.3">
      <c r="H759" t="s">
        <v>274</v>
      </c>
      <c r="I759" t="s">
        <v>83</v>
      </c>
      <c r="J759" t="s">
        <v>271</v>
      </c>
      <c r="K759" s="2">
        <v>1.27605E-8</v>
      </c>
    </row>
    <row r="760" spans="8:11" x14ac:dyDescent="0.3">
      <c r="H760" t="s">
        <v>288</v>
      </c>
      <c r="I760" t="s">
        <v>93</v>
      </c>
      <c r="J760" t="s">
        <v>271</v>
      </c>
      <c r="K760" s="2">
        <v>1.2248900000000001E-8</v>
      </c>
    </row>
    <row r="761" spans="8:11" x14ac:dyDescent="0.3">
      <c r="H761" t="s">
        <v>299</v>
      </c>
      <c r="I761" t="s">
        <v>83</v>
      </c>
      <c r="J761" t="s">
        <v>271</v>
      </c>
      <c r="K761" s="2">
        <v>1.16618E-8</v>
      </c>
    </row>
    <row r="762" spans="8:11" x14ac:dyDescent="0.3">
      <c r="H762" t="s">
        <v>289</v>
      </c>
      <c r="I762" t="s">
        <v>83</v>
      </c>
      <c r="J762" t="s">
        <v>271</v>
      </c>
      <c r="K762" s="2">
        <v>1.1268499999999999E-8</v>
      </c>
    </row>
    <row r="763" spans="8:11" x14ac:dyDescent="0.3">
      <c r="H763" t="s">
        <v>334</v>
      </c>
      <c r="I763" t="s">
        <v>86</v>
      </c>
      <c r="J763" t="s">
        <v>271</v>
      </c>
      <c r="K763" s="2">
        <v>1.0959700000000001E-8</v>
      </c>
    </row>
    <row r="764" spans="8:11" x14ac:dyDescent="0.3">
      <c r="H764" t="s">
        <v>284</v>
      </c>
      <c r="I764" t="s">
        <v>83</v>
      </c>
      <c r="J764" t="s">
        <v>271</v>
      </c>
      <c r="K764" s="2">
        <v>1.0443E-8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989-7799-46DA-9719-F3FFF0E8E0D8}">
  <dimension ref="A1:C5"/>
  <sheetViews>
    <sheetView workbookViewId="0">
      <selection activeCell="B5" sqref="B5"/>
    </sheetView>
  </sheetViews>
  <sheetFormatPr defaultRowHeight="14.4" x14ac:dyDescent="0.3"/>
  <cols>
    <col min="1" max="1" width="13.88671875" bestFit="1" customWidth="1"/>
    <col min="2" max="2" width="13.5546875" bestFit="1" customWidth="1"/>
  </cols>
  <sheetData>
    <row r="1" spans="1:3" x14ac:dyDescent="0.3">
      <c r="B1" t="s">
        <v>176</v>
      </c>
      <c r="C1" t="s">
        <v>16</v>
      </c>
    </row>
    <row r="2" spans="1:3" x14ac:dyDescent="0.3">
      <c r="A2" t="s">
        <v>59</v>
      </c>
      <c r="B2" t="s">
        <v>61</v>
      </c>
      <c r="C2" t="s">
        <v>168</v>
      </c>
    </row>
    <row r="3" spans="1:3" x14ac:dyDescent="0.3">
      <c r="A3" t="s">
        <v>62</v>
      </c>
      <c r="B3" t="s">
        <v>169</v>
      </c>
      <c r="C3" t="s">
        <v>170</v>
      </c>
    </row>
    <row r="4" spans="1:3" x14ac:dyDescent="0.3">
      <c r="A4" t="s">
        <v>64</v>
      </c>
      <c r="B4">
        <v>2</v>
      </c>
      <c r="C4">
        <v>2</v>
      </c>
    </row>
    <row r="5" spans="1:3" x14ac:dyDescent="0.3">
      <c r="A5" t="s">
        <v>65</v>
      </c>
      <c r="B5">
        <v>0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2C26-6FC3-4584-B455-480D917FE41E}">
  <dimension ref="A1:C23"/>
  <sheetViews>
    <sheetView workbookViewId="0">
      <selection activeCell="B12" sqref="B12"/>
    </sheetView>
  </sheetViews>
  <sheetFormatPr defaultRowHeight="14.4" x14ac:dyDescent="0.3"/>
  <cols>
    <col min="1" max="1" width="20.109375" bestFit="1" customWidth="1"/>
    <col min="2" max="2" width="25.5546875" bestFit="1" customWidth="1"/>
    <col min="3" max="3" width="91.33203125" bestFit="1" customWidth="1"/>
    <col min="6" max="6" width="27" bestFit="1" customWidth="1"/>
  </cols>
  <sheetData>
    <row r="1" spans="1:3" x14ac:dyDescent="0.3">
      <c r="B1" t="s">
        <v>17</v>
      </c>
      <c r="C1" t="s">
        <v>18</v>
      </c>
    </row>
    <row r="2" spans="1:3" x14ac:dyDescent="0.3">
      <c r="A2" t="s">
        <v>202</v>
      </c>
      <c r="B2" t="s">
        <v>208</v>
      </c>
      <c r="C2" t="s">
        <v>20</v>
      </c>
    </row>
    <row r="3" spans="1:3" x14ac:dyDescent="0.3">
      <c r="B3" t="s">
        <v>209</v>
      </c>
      <c r="C3" t="s">
        <v>193</v>
      </c>
    </row>
    <row r="4" spans="1:3" x14ac:dyDescent="0.3">
      <c r="B4" t="s">
        <v>210</v>
      </c>
      <c r="C4" t="s">
        <v>185</v>
      </c>
    </row>
    <row r="5" spans="1:3" x14ac:dyDescent="0.3">
      <c r="B5" t="s">
        <v>227</v>
      </c>
      <c r="C5" t="s">
        <v>186</v>
      </c>
    </row>
    <row r="6" spans="1:3" x14ac:dyDescent="0.3">
      <c r="B6" t="s">
        <v>230</v>
      </c>
      <c r="C6" t="s">
        <v>231</v>
      </c>
    </row>
    <row r="7" spans="1:3" x14ac:dyDescent="0.3">
      <c r="B7" t="s">
        <v>211</v>
      </c>
      <c r="C7" t="s">
        <v>184</v>
      </c>
    </row>
    <row r="8" spans="1:3" x14ac:dyDescent="0.3">
      <c r="B8" t="s">
        <v>212</v>
      </c>
      <c r="C8" t="s">
        <v>21</v>
      </c>
    </row>
    <row r="9" spans="1:3" x14ac:dyDescent="0.3">
      <c r="A9" t="s">
        <v>203</v>
      </c>
      <c r="B9" t="s">
        <v>213</v>
      </c>
      <c r="C9" t="s">
        <v>189</v>
      </c>
    </row>
    <row r="10" spans="1:3" x14ac:dyDescent="0.3">
      <c r="B10" t="s">
        <v>214</v>
      </c>
      <c r="C10" t="s">
        <v>190</v>
      </c>
    </row>
    <row r="11" spans="1:3" x14ac:dyDescent="0.3">
      <c r="B11" t="s">
        <v>215</v>
      </c>
      <c r="C11" t="s">
        <v>195</v>
      </c>
    </row>
    <row r="12" spans="1:3" x14ac:dyDescent="0.3">
      <c r="B12" t="s">
        <v>216</v>
      </c>
      <c r="C12" t="s">
        <v>200</v>
      </c>
    </row>
    <row r="13" spans="1:3" x14ac:dyDescent="0.3">
      <c r="A13" t="s">
        <v>204</v>
      </c>
      <c r="B13" t="s">
        <v>217</v>
      </c>
      <c r="C13" t="s">
        <v>191</v>
      </c>
    </row>
    <row r="14" spans="1:3" x14ac:dyDescent="0.3">
      <c r="B14" t="s">
        <v>218</v>
      </c>
      <c r="C14" t="s">
        <v>196</v>
      </c>
    </row>
    <row r="15" spans="1:3" x14ac:dyDescent="0.3">
      <c r="B15" t="s">
        <v>219</v>
      </c>
      <c r="C15" t="s">
        <v>197</v>
      </c>
    </row>
    <row r="16" spans="1:3" x14ac:dyDescent="0.3">
      <c r="B16" t="s">
        <v>220</v>
      </c>
      <c r="C16" t="s">
        <v>198</v>
      </c>
    </row>
    <row r="17" spans="1:3" x14ac:dyDescent="0.3">
      <c r="B17" t="s">
        <v>225</v>
      </c>
      <c r="C17" t="s">
        <v>226</v>
      </c>
    </row>
    <row r="18" spans="1:3" x14ac:dyDescent="0.3">
      <c r="B18" t="s">
        <v>221</v>
      </c>
      <c r="C18" t="s">
        <v>199</v>
      </c>
    </row>
    <row r="19" spans="1:3" x14ac:dyDescent="0.3">
      <c r="A19" t="s">
        <v>205</v>
      </c>
      <c r="B19" t="s">
        <v>222</v>
      </c>
      <c r="C19" t="s">
        <v>192</v>
      </c>
    </row>
    <row r="20" spans="1:3" x14ac:dyDescent="0.3">
      <c r="B20" t="s">
        <v>223</v>
      </c>
      <c r="C20" t="s">
        <v>187</v>
      </c>
    </row>
    <row r="21" spans="1:3" x14ac:dyDescent="0.3">
      <c r="B21" t="s">
        <v>229</v>
      </c>
      <c r="C21" t="s">
        <v>201</v>
      </c>
    </row>
    <row r="22" spans="1:3" x14ac:dyDescent="0.3">
      <c r="A22" t="s">
        <v>206</v>
      </c>
      <c r="B22" t="s">
        <v>224</v>
      </c>
      <c r="C22" t="s">
        <v>194</v>
      </c>
    </row>
    <row r="23" spans="1:3" x14ac:dyDescent="0.3">
      <c r="A23" t="s">
        <v>207</v>
      </c>
      <c r="B23" t="s">
        <v>188</v>
      </c>
      <c r="C23" t="s">
        <v>259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35C5-75C8-45A1-B876-1D0718F4BD94}">
  <dimension ref="A1:E7"/>
  <sheetViews>
    <sheetView workbookViewId="0">
      <selection activeCell="B7" sqref="B7"/>
    </sheetView>
  </sheetViews>
  <sheetFormatPr defaultRowHeight="14.4" x14ac:dyDescent="0.3"/>
  <cols>
    <col min="2" max="2" width="26" bestFit="1" customWidth="1"/>
    <col min="3" max="3" width="22" bestFit="1" customWidth="1"/>
    <col min="4" max="4" width="13.664062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28</v>
      </c>
    </row>
    <row r="2" spans="1:5" x14ac:dyDescent="0.3">
      <c r="A2">
        <v>2006</v>
      </c>
      <c r="B2" t="s">
        <v>40</v>
      </c>
      <c r="C2" t="s">
        <v>33</v>
      </c>
      <c r="D2" t="s">
        <v>26</v>
      </c>
      <c r="E2">
        <v>8</v>
      </c>
    </row>
    <row r="3" spans="1:5" x14ac:dyDescent="0.3">
      <c r="A3">
        <v>2009</v>
      </c>
      <c r="B3" t="s">
        <v>39</v>
      </c>
      <c r="C3" t="s">
        <v>34</v>
      </c>
      <c r="D3" t="s">
        <v>29</v>
      </c>
      <c r="E3">
        <v>20</v>
      </c>
    </row>
    <row r="4" spans="1:5" x14ac:dyDescent="0.3">
      <c r="A4">
        <v>2014</v>
      </c>
      <c r="B4" t="s">
        <v>32</v>
      </c>
      <c r="C4" t="s">
        <v>35</v>
      </c>
      <c r="D4" t="s">
        <v>3</v>
      </c>
      <c r="E4">
        <v>20</v>
      </c>
    </row>
    <row r="5" spans="1:5" x14ac:dyDescent="0.3">
      <c r="A5">
        <v>2016</v>
      </c>
      <c r="B5" t="s">
        <v>31</v>
      </c>
      <c r="C5" t="s">
        <v>38</v>
      </c>
      <c r="D5" t="s">
        <v>3</v>
      </c>
      <c r="E5">
        <v>42</v>
      </c>
    </row>
    <row r="6" spans="1:5" x14ac:dyDescent="0.3">
      <c r="A6">
        <v>2021</v>
      </c>
      <c r="B6" t="s">
        <v>30</v>
      </c>
      <c r="C6" t="s">
        <v>36</v>
      </c>
      <c r="D6" t="s">
        <v>3</v>
      </c>
      <c r="E6">
        <v>42</v>
      </c>
    </row>
    <row r="7" spans="1:5" x14ac:dyDescent="0.3">
      <c r="A7">
        <v>2022</v>
      </c>
      <c r="B7" t="s">
        <v>41</v>
      </c>
      <c r="C7" t="s">
        <v>37</v>
      </c>
      <c r="D7" t="s">
        <v>27</v>
      </c>
      <c r="E7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82E9-9AD0-417E-A726-6CD87DB1AF7B}">
  <dimension ref="A1:C7"/>
  <sheetViews>
    <sheetView workbookViewId="0">
      <selection activeCell="B19" sqref="B19"/>
    </sheetView>
  </sheetViews>
  <sheetFormatPr defaultRowHeight="14.4" x14ac:dyDescent="0.3"/>
  <cols>
    <col min="1" max="1" width="13.88671875" bestFit="1" customWidth="1"/>
    <col min="2" max="2" width="90.109375" bestFit="1" customWidth="1"/>
  </cols>
  <sheetData>
    <row r="1" spans="1:3" x14ac:dyDescent="0.3">
      <c r="A1" t="s">
        <v>42</v>
      </c>
      <c r="B1" t="s">
        <v>43</v>
      </c>
      <c r="C1" t="s">
        <v>44</v>
      </c>
    </row>
    <row r="2" spans="1:3" x14ac:dyDescent="0.3">
      <c r="A2" t="s">
        <v>45</v>
      </c>
      <c r="B2" t="s">
        <v>355</v>
      </c>
      <c r="C2" t="s">
        <v>51</v>
      </c>
    </row>
    <row r="3" spans="1:3" x14ac:dyDescent="0.3">
      <c r="A3" t="s">
        <v>46</v>
      </c>
      <c r="B3" t="s">
        <v>52</v>
      </c>
      <c r="C3" t="s">
        <v>50</v>
      </c>
    </row>
    <row r="4" spans="1:3" x14ac:dyDescent="0.3">
      <c r="A4" t="s">
        <v>356</v>
      </c>
      <c r="B4" t="s">
        <v>357</v>
      </c>
      <c r="C4" t="s">
        <v>47</v>
      </c>
    </row>
    <row r="5" spans="1:3" x14ac:dyDescent="0.3">
      <c r="A5" t="s">
        <v>361</v>
      </c>
      <c r="B5" t="s">
        <v>48</v>
      </c>
      <c r="C5" t="s">
        <v>54</v>
      </c>
    </row>
    <row r="6" spans="1:3" x14ac:dyDescent="0.3">
      <c r="A6" t="s">
        <v>53</v>
      </c>
      <c r="B6" t="s">
        <v>56</v>
      </c>
      <c r="C6" t="s">
        <v>55</v>
      </c>
    </row>
    <row r="7" spans="1:3" x14ac:dyDescent="0.3">
      <c r="A7" t="s">
        <v>49</v>
      </c>
      <c r="B7" t="s">
        <v>57</v>
      </c>
      <c r="C7" t="s">
        <v>354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tab_data_sources</vt:lpstr>
      <vt:lpstr>tab_crop_list</vt:lpstr>
      <vt:lpstr>tab_spam_comparison</vt:lpstr>
      <vt:lpstr>tab_dim_mwi</vt:lpstr>
      <vt:lpstr>slack_share</vt:lpstr>
      <vt:lpstr>tab_model</vt:lpstr>
      <vt:lpstr>tab_functions</vt:lpstr>
      <vt:lpstr>fig_timeline</vt:lpstr>
      <vt:lpstr>tab_methods</vt:lpstr>
      <vt:lpstr>tab_examples</vt:lpstr>
      <vt:lpstr>tab_synergy_cl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Dijk, Michiel van</cp:lastModifiedBy>
  <dcterms:created xsi:type="dcterms:W3CDTF">2017-08-21T14:20:21Z</dcterms:created>
  <dcterms:modified xsi:type="dcterms:W3CDTF">2022-12-23T22:45:13Z</dcterms:modified>
</cp:coreProperties>
</file>