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mallProjects\大学物理实验\"/>
    </mc:Choice>
  </mc:AlternateContent>
  <xr:revisionPtr revIDLastSave="0" documentId="13_ncr:1_{E51E5672-A615-4883-A0A2-5097384737CF}" xr6:coauthVersionLast="45" xr6:coauthVersionMax="45" xr10:uidLastSave="{00000000-0000-0000-0000-000000000000}"/>
  <bookViews>
    <workbookView xWindow="14850" yWindow="3090" windowWidth="19200" windowHeight="11360" xr2:uid="{059BB28F-C3B4-441C-90AC-F1BD4A35E0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14" i="1"/>
  <c r="G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5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<sst xmlns="http://schemas.openxmlformats.org/spreadsheetml/2006/main" count="18" uniqueCount="16">
  <si>
    <t>颜色</t>
    <phoneticPr fontId="1" type="noConversion"/>
  </si>
  <si>
    <t>近紫外</t>
    <phoneticPr fontId="1" type="noConversion"/>
  </si>
  <si>
    <t>紫</t>
    <phoneticPr fontId="1" type="noConversion"/>
  </si>
  <si>
    <t>蓝</t>
    <phoneticPr fontId="1" type="noConversion"/>
  </si>
  <si>
    <t>绿</t>
    <phoneticPr fontId="1" type="noConversion"/>
  </si>
  <si>
    <t>黄</t>
    <phoneticPr fontId="1" type="noConversion"/>
  </si>
  <si>
    <t>百分比误差/%</t>
    <phoneticPr fontId="1" type="noConversion"/>
  </si>
  <si>
    <t>波长(nm)</t>
    <phoneticPr fontId="1" type="noConversion"/>
  </si>
  <si>
    <t>电压U(V)</t>
    <phoneticPr fontId="1" type="noConversion"/>
  </si>
  <si>
    <t>10-12A</t>
    <phoneticPr fontId="1" type="noConversion"/>
  </si>
  <si>
    <t>Φ2</t>
    <phoneticPr fontId="1" type="noConversion"/>
  </si>
  <si>
    <t>Φ4</t>
    <phoneticPr fontId="1" type="noConversion"/>
  </si>
  <si>
    <t>Φ8</t>
    <phoneticPr fontId="1" type="noConversion"/>
  </si>
  <si>
    <t>遏止电压与频率的关系</t>
    <phoneticPr fontId="1" type="noConversion"/>
  </si>
  <si>
    <t>光阑面积</t>
    <phoneticPr fontId="1" type="noConversion"/>
  </si>
  <si>
    <t>饱和光电流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</si>
</sst>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177" fontId="0" fillId="0" borderId="6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遏止电压与频率的关系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241943875958236"/>
          <c:y val="0.18692996872037174"/>
          <c:w val="0.7714901661521385"/>
          <c:h val="0.606033243066149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Sheet1!$B$4:$G$4</c:f>
              <c:numCache>
                <c:formatCode>0.000_ </c:formatCode>
                <c:ptCount val="6"/>
                <c:pt idx="0">
                  <c:v>8.2140000000000004</c:v>
                </c:pt>
                <c:pt idx="1">
                  <c:v>7.4080000000000004</c:v>
                </c:pt>
                <c:pt idx="2">
                  <c:v>6.8789999999999996</c:v>
                </c:pt>
                <c:pt idx="3">
                  <c:v>5.49</c:v>
                </c:pt>
                <c:pt idx="4">
                  <c:v>5.1959999999999997</c:v>
                </c:pt>
              </c:numCache>
            </c:numRef>
          </c:xVal>
          <c:yVal>
            <c:numRef>
              <c:f>Sheet1!$B$6:$G$6</c:f>
              <c:numCache>
                <c:formatCode>0.000_ </c:formatCode>
                <c:ptCount val="6"/>
                <c:pt idx="0">
                  <c:v>1.7090000000000001</c:v>
                </c:pt>
                <c:pt idx="1">
                  <c:v>1.2989999999999999</c:v>
                </c:pt>
                <c:pt idx="2">
                  <c:v>1.002</c:v>
                </c:pt>
                <c:pt idx="3">
                  <c:v>0.47899999999999998</c:v>
                </c:pt>
                <c:pt idx="4">
                  <c:v>0.44700000000000001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7-48D1-9E65-7D9AAA997345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遏止电压与频率的关系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Sheet1!$B$4:$G$4</c:f>
              <c:numCache>
                <c:formatCode>0.000_ </c:formatCode>
                <c:ptCount val="6"/>
                <c:pt idx="0">
                  <c:v>8.2140000000000004</c:v>
                </c:pt>
                <c:pt idx="1">
                  <c:v>7.4080000000000004</c:v>
                </c:pt>
                <c:pt idx="2">
                  <c:v>6.8789999999999996</c:v>
                </c:pt>
                <c:pt idx="3">
                  <c:v>5.49</c:v>
                </c:pt>
                <c:pt idx="4">
                  <c:v>5.1959999999999997</c:v>
                </c:pt>
              </c:numCache>
            </c:numRef>
          </c:xVal>
          <c:yVal>
            <c:numRef>
              <c:f>Sheet1!$B$1:$G$1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77-48D1-9E65-7D9AAA99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836896"/>
        <c:axId val="1685838144"/>
      </c:scatterChart>
      <c:valAx>
        <c:axId val="168583689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v/10^14Hz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173772965879265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838144"/>
        <c:crosses val="autoZero"/>
        <c:crossBetween val="midCat"/>
      </c:valAx>
      <c:valAx>
        <c:axId val="1685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U0/V</a:t>
                </a:r>
              </a:p>
            </c:rich>
          </c:tx>
          <c:layout>
            <c:manualLayout>
              <c:xMode val="edge"/>
              <c:yMode val="edge"/>
              <c:x val="6.0242464185368889E-2"/>
              <c:y val="3.7735857744689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8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同一频率不同光强照射下的伏安特性曲线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043723554301831E-2"/>
          <c:y val="0.12914463638813212"/>
          <c:w val="0.92916784203102964"/>
          <c:h val="0.74300979012604418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Sheet1!$E$13</c:f>
              <c:strCache>
                <c:ptCount val="1"/>
                <c:pt idx="0">
                  <c:v>Φ8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Sheet1!$A$15:$A$31</c:f>
              <c:numCache>
                <c:formatCode>General</c:formatCode>
                <c:ptCount val="17"/>
                <c:pt idx="0">
                  <c:v>-2.1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Sheet1!$E$15:$E$31</c:f>
              <c:numCache>
                <c:formatCode>0.0_ 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28</c:v>
                </c:pt>
                <c:pt idx="4">
                  <c:v>36</c:v>
                </c:pt>
                <c:pt idx="5">
                  <c:v>44</c:v>
                </c:pt>
                <c:pt idx="6">
                  <c:v>50</c:v>
                </c:pt>
                <c:pt idx="7">
                  <c:v>54</c:v>
                </c:pt>
                <c:pt idx="8">
                  <c:v>58</c:v>
                </c:pt>
                <c:pt idx="9">
                  <c:v>60</c:v>
                </c:pt>
                <c:pt idx="10">
                  <c:v>63</c:v>
                </c:pt>
                <c:pt idx="11">
                  <c:v>65</c:v>
                </c:pt>
                <c:pt idx="12">
                  <c:v>66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07-4290-89D7-00A9EB1FD737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Φ4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Sheet1!$A$15:$A$31</c:f>
              <c:numCache>
                <c:formatCode>General</c:formatCode>
                <c:ptCount val="17"/>
                <c:pt idx="0">
                  <c:v>-2.1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Sheet1!$C$15:$C$31</c:f>
              <c:numCache>
                <c:formatCode>0.0_ </c:formatCode>
                <c:ptCount val="17"/>
                <c:pt idx="0">
                  <c:v>0</c:v>
                </c:pt>
                <c:pt idx="1">
                  <c:v>0.7</c:v>
                </c:pt>
                <c:pt idx="2">
                  <c:v>3.8</c:v>
                </c:pt>
                <c:pt idx="3">
                  <c:v>7.6</c:v>
                </c:pt>
                <c:pt idx="4">
                  <c:v>10</c:v>
                </c:pt>
                <c:pt idx="5">
                  <c:v>11.9</c:v>
                </c:pt>
                <c:pt idx="6">
                  <c:v>13.4</c:v>
                </c:pt>
                <c:pt idx="7">
                  <c:v>14.5</c:v>
                </c:pt>
                <c:pt idx="8">
                  <c:v>15.4</c:v>
                </c:pt>
                <c:pt idx="9">
                  <c:v>16.100000000000001</c:v>
                </c:pt>
                <c:pt idx="10">
                  <c:v>16.7</c:v>
                </c:pt>
                <c:pt idx="11">
                  <c:v>17.2</c:v>
                </c:pt>
                <c:pt idx="12">
                  <c:v>17.7</c:v>
                </c:pt>
                <c:pt idx="13">
                  <c:v>18.2</c:v>
                </c:pt>
                <c:pt idx="14">
                  <c:v>18.5</c:v>
                </c:pt>
                <c:pt idx="15">
                  <c:v>18.8</c:v>
                </c:pt>
                <c:pt idx="16">
                  <c:v>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7-4290-89D7-00A9EB1FD737}"/>
            </c:ext>
          </c:extLst>
        </c:ser>
        <c:ser>
          <c:idx val="0"/>
          <c:order val="2"/>
          <c:tx>
            <c:strRef>
              <c:f>Sheet1!$B$13</c:f>
              <c:strCache>
                <c:ptCount val="1"/>
                <c:pt idx="0">
                  <c:v>Φ2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Sheet1!$A$15:$A$31</c:f>
              <c:numCache>
                <c:formatCode>General</c:formatCode>
                <c:ptCount val="17"/>
                <c:pt idx="0">
                  <c:v>-2.1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Sheet1!$B$15:$B$31</c:f>
              <c:numCache>
                <c:formatCode>0.0_ 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2.6</c:v>
                </c:pt>
                <c:pt idx="5">
                  <c:v>3.1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4.2</c:v>
                </c:pt>
                <c:pt idx="10">
                  <c:v>4.3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  <c:pt idx="14">
                  <c:v>4.8</c:v>
                </c:pt>
                <c:pt idx="15">
                  <c:v>4.9000000000000004</c:v>
                </c:pt>
                <c:pt idx="1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07-4290-89D7-00A9EB1F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50144"/>
        <c:axId val="1785650560"/>
      </c:scatterChart>
      <c:valAx>
        <c:axId val="17856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电压</a:t>
                </a:r>
                <a:r>
                  <a:rPr lang="en-US"/>
                  <a:t>V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8394949601433703"/>
              <c:y val="0.92592666567057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650560"/>
        <c:crosses val="autoZero"/>
        <c:crossBetween val="midCat"/>
      </c:valAx>
      <c:valAx>
        <c:axId val="17856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光电流</a:t>
                </a:r>
                <a:r>
                  <a:rPr lang="en-US"/>
                  <a:t>10^-10A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6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54265835205203"/>
          <c:y val="0.30986506246780782"/>
          <c:w val="8.5262696951758477E-2"/>
          <c:h val="0.24695285310049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饱和光电流</a:t>
            </a:r>
            <a:r>
              <a:rPr lang="en-US" altLang="zh-CN"/>
              <a:t>-</a:t>
            </a:r>
            <a:r>
              <a:rPr lang="zh-CN" altLang="en-US"/>
              <a:t>光强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饱和光电流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Sheet1!$G$13:$I$13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64</c:v>
                </c:pt>
              </c:numCache>
            </c:numRef>
          </c:xVal>
          <c:yVal>
            <c:numRef>
              <c:f>Sheet1!$G$14:$I$14</c:f>
              <c:numCache>
                <c:formatCode>0.0_ </c:formatCode>
                <c:ptCount val="3"/>
                <c:pt idx="0">
                  <c:v>5</c:v>
                </c:pt>
                <c:pt idx="1">
                  <c:v>19.2</c:v>
                </c:pt>
                <c:pt idx="2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2-4510-A7FD-AE3543AF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59312"/>
        <c:axId val="1404848496"/>
      </c:scatterChart>
      <c:valAx>
        <c:axId val="14048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848496"/>
        <c:crosses val="autoZero"/>
        <c:crossBetween val="midCat"/>
      </c:valAx>
      <c:valAx>
        <c:axId val="14048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8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628377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3C23FCD-7901-4816-B340-CDCABE8DC889}"/>
                </a:ext>
              </a:extLst>
            </xdr:cNvPr>
            <xdr:cNvSpPr txBox="1"/>
          </xdr:nvSpPr>
          <xdr:spPr>
            <a:xfrm>
              <a:off x="0" y="889000"/>
              <a:ext cx="62837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+mn-lt"/>
                </a:rPr>
                <a:t>波长</a:t>
              </a:r>
              <a14:m>
                <m:oMath xmlns:m="http://schemas.openxmlformats.org/officeDocument/2006/math">
                  <m:r>
                    <a:rPr lang="el-GR" altLang="zh-CN" sz="1100" b="0" i="1">
                      <a:latin typeface="Cambria Math" panose="02040503050406030204" pitchFamily="18" charset="0"/>
                    </a:rPr>
                    <m:t>𝜆</m:t>
                  </m:r>
                  <m:r>
                    <a:rPr lang="en-US" altLang="zh-CN" sz="1100" b="0" i="1">
                      <a:latin typeface="Cambria Math" panose="02040503050406030204" pitchFamily="18" charset="0"/>
                    </a:rPr>
                    <m:t>/</m:t>
                  </m:r>
                  <m:r>
                    <a:rPr lang="en-US" altLang="zh-CN" sz="1100" b="0" i="1">
                      <a:latin typeface="Cambria Math" panose="02040503050406030204" pitchFamily="18" charset="0"/>
                    </a:rPr>
                    <m:t>𝑛𝑚</m:t>
                  </m:r>
                </m:oMath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3C23FCD-7901-4816-B340-CDCABE8DC889}"/>
                </a:ext>
              </a:extLst>
            </xdr:cNvPr>
            <xdr:cNvSpPr txBox="1"/>
          </xdr:nvSpPr>
          <xdr:spPr>
            <a:xfrm>
              <a:off x="0" y="889000"/>
              <a:ext cx="62837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+mn-lt"/>
                </a:rPr>
                <a:t>波长</a:t>
              </a:r>
              <a:r>
                <a:rPr lang="el-GR" altLang="zh-CN" sz="1100" b="0" i="0">
                  <a:latin typeface="Cambria Math" panose="02040503050406030204" pitchFamily="18" charset="0"/>
                </a:rPr>
                <a:t>𝜆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/𝑛𝑚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0</xdr:rowOff>
    </xdr:from>
    <xdr:ext cx="883640" cy="1919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AC8BE92-A086-403B-9495-E8CF1618952D}"/>
                </a:ext>
              </a:extLst>
            </xdr:cNvPr>
            <xdr:cNvSpPr txBox="1"/>
          </xdr:nvSpPr>
          <xdr:spPr>
            <a:xfrm>
              <a:off x="0" y="355600"/>
              <a:ext cx="883640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+mn-lt"/>
                </a:rPr>
                <a:t>频率</a:t>
              </a:r>
              <a14:m>
                <m:oMath xmlns:m="http://schemas.openxmlformats.org/officeDocument/2006/math">
                  <m:r>
                    <a:rPr lang="en-US" altLang="zh-CN" sz="1100" b="0" i="1">
                      <a:latin typeface="Cambria Math" panose="02040503050406030204" pitchFamily="18" charset="0"/>
                    </a:rPr>
                    <m:t>𝑣</m:t>
                  </m:r>
                  <m:r>
                    <a:rPr lang="en-US" altLang="zh-CN" sz="1100" b="0" i="1">
                      <a:latin typeface="Cambria Math" panose="02040503050406030204" pitchFamily="18" charset="0"/>
                    </a:rPr>
                    <m:t>/</m:t>
                  </m:r>
                  <m:sSup>
                    <m:sSup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14</m:t>
                      </m:r>
                    </m:sup>
                  </m:sSup>
                  <m:r>
                    <a:rPr lang="en-US" altLang="zh-CN" sz="1100" b="0" i="1">
                      <a:latin typeface="Cambria Math" panose="02040503050406030204" pitchFamily="18" charset="0"/>
                    </a:rPr>
                    <m:t>𝐻𝑧</m:t>
                  </m:r>
                </m:oMath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4AC8BE92-A086-403B-9495-E8CF1618952D}"/>
                </a:ext>
              </a:extLst>
            </xdr:cNvPr>
            <xdr:cNvSpPr txBox="1"/>
          </xdr:nvSpPr>
          <xdr:spPr>
            <a:xfrm>
              <a:off x="0" y="355600"/>
              <a:ext cx="883640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+mn-lt"/>
                </a:rPr>
                <a:t>频率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𝑣/10^14 𝐻𝑧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0</xdr:rowOff>
    </xdr:from>
    <xdr:ext cx="3505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A53D981-7FA9-4F9D-ABD9-E87D4311BC21}"/>
                </a:ext>
              </a:extLst>
            </xdr:cNvPr>
            <xdr:cNvSpPr txBox="1"/>
          </xdr:nvSpPr>
          <xdr:spPr>
            <a:xfrm>
              <a:off x="0" y="533400"/>
              <a:ext cx="3505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U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A53D981-7FA9-4F9D-ABD9-E87D4311BC21}"/>
                </a:ext>
              </a:extLst>
            </xdr:cNvPr>
            <xdr:cNvSpPr txBox="1"/>
          </xdr:nvSpPr>
          <xdr:spPr>
            <a:xfrm>
              <a:off x="0" y="533400"/>
              <a:ext cx="3505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U_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0/𝑉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827406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4CEB1723-B0FB-4BC9-8AA9-6FD5F8BBEBFE}"/>
                </a:ext>
              </a:extLst>
            </xdr:cNvPr>
            <xdr:cNvSpPr txBox="1"/>
          </xdr:nvSpPr>
          <xdr:spPr>
            <a:xfrm>
              <a:off x="0" y="1422400"/>
              <a:ext cx="82740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altLang="zh-CN" sz="1100" i="1">
                          <a:latin typeface="Cambria Math" panose="02040503050406030204" pitchFamily="18" charset="0"/>
                        </a:rPr>
                        <m:t>U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/</m:t>
                  </m:r>
                  <m:r>
                    <a:rPr lang="en-US" altLang="zh-CN" sz="11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r>
                <a:rPr lang="en-US" altLang="zh-CN" sz="1100"/>
                <a:t>(</a:t>
              </a:r>
              <a:r>
                <a:rPr lang="zh-CN" altLang="en-US" sz="1100"/>
                <a:t>绝对值</a:t>
              </a:r>
              <a:r>
                <a:rPr lang="en-US" altLang="zh-CN" sz="1100"/>
                <a:t>)</a:t>
              </a:r>
              <a:endParaRPr lang="zh-CN" altLang="en-US" sz="1100"/>
            </a:p>
          </xdr:txBody>
        </xdr:sp>
      </mc:Choice>
      <mc:Fallback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4CEB1723-B0FB-4BC9-8AA9-6FD5F8BBEBFE}"/>
                </a:ext>
              </a:extLst>
            </xdr:cNvPr>
            <xdr:cNvSpPr txBox="1"/>
          </xdr:nvSpPr>
          <xdr:spPr>
            <a:xfrm>
              <a:off x="0" y="1422400"/>
              <a:ext cx="82740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U_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0/𝑉</a:t>
              </a:r>
              <a:r>
                <a:rPr lang="en-US" altLang="zh-CN" sz="1100"/>
                <a:t>(</a:t>
              </a:r>
              <a:r>
                <a:rPr lang="zh-CN" altLang="en-US" sz="1100"/>
                <a:t>绝对值</a:t>
              </a:r>
              <a:r>
                <a:rPr lang="en-US" altLang="zh-CN" sz="1100"/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4014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5EFCF225-09E6-4A09-9C1E-2A74738AA321}"/>
                </a:ext>
              </a:extLst>
            </xdr:cNvPr>
            <xdr:cNvSpPr txBox="1"/>
          </xdr:nvSpPr>
          <xdr:spPr>
            <a:xfrm>
              <a:off x="0" y="1600200"/>
              <a:ext cx="4014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𝐽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·</m:t>
                    </m:r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s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5EFCF225-09E6-4A09-9C1E-2A74738AA321}"/>
                </a:ext>
              </a:extLst>
            </xdr:cNvPr>
            <xdr:cNvSpPr txBox="1"/>
          </xdr:nvSpPr>
          <xdr:spPr>
            <a:xfrm>
              <a:off x="0" y="1600200"/>
              <a:ext cx="4014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ℎ/𝐽·s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0</xdr:rowOff>
    </xdr:from>
    <xdr:ext cx="4644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B2D1AA8-BE8A-4415-BA33-7E1920133D3D}"/>
                </a:ext>
              </a:extLst>
            </xdr:cNvPr>
            <xdr:cNvSpPr txBox="1"/>
          </xdr:nvSpPr>
          <xdr:spPr>
            <a:xfrm>
              <a:off x="0" y="1778000"/>
              <a:ext cx="464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𝐽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·</m:t>
                    </m:r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s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B2D1AA8-BE8A-4415-BA33-7E1920133D3D}"/>
                </a:ext>
              </a:extLst>
            </xdr:cNvPr>
            <xdr:cNvSpPr txBox="1"/>
          </xdr:nvSpPr>
          <xdr:spPr>
            <a:xfrm>
              <a:off x="0" y="1778000"/>
              <a:ext cx="464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ℎ_0/𝐽·s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</xdr:row>
      <xdr:rowOff>0</xdr:rowOff>
    </xdr:from>
    <xdr:ext cx="617733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73C5C68A-0F37-4908-8886-14B8149A4DD5}"/>
                </a:ext>
              </a:extLst>
            </xdr:cNvPr>
            <xdr:cNvSpPr txBox="1"/>
          </xdr:nvSpPr>
          <xdr:spPr>
            <a:xfrm>
              <a:off x="0" y="1955800"/>
              <a:ext cx="61773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−19</m:t>
                        </m:r>
                      </m:sup>
                    </m:sSup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73C5C68A-0F37-4908-8886-14B8149A4DD5}"/>
                </a:ext>
              </a:extLst>
            </xdr:cNvPr>
            <xdr:cNvSpPr txBox="1"/>
          </xdr:nvSpPr>
          <xdr:spPr>
            <a:xfrm>
              <a:off x="0" y="1955800"/>
              <a:ext cx="61773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𝑒/10^(−19) 𝐶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</xdr:row>
      <xdr:rowOff>0</xdr:rowOff>
    </xdr:from>
    <xdr:ext cx="875111" cy="158750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E25D0A49-40A2-41F8-BF29-1B07762110FD}"/>
            </a:ext>
          </a:extLst>
        </xdr:cNvPr>
        <xdr:cNvSpPr txBox="1"/>
      </xdr:nvSpPr>
      <xdr:spPr>
        <a:xfrm>
          <a:off x="0" y="2844800"/>
          <a:ext cx="875111" cy="158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zh-CN" altLang="en-US" sz="1100"/>
            <a:t>光阑直径</a:t>
          </a:r>
          <a:r>
            <a:rPr lang="en-US" altLang="zh-CN" sz="1100"/>
            <a:t>(mm)</a:t>
          </a:r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653640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C6028C29-5630-4D4E-90D4-744EA7230DA8}"/>
                </a:ext>
              </a:extLst>
            </xdr:cNvPr>
            <xdr:cNvSpPr txBox="1"/>
          </xdr:nvSpPr>
          <xdr:spPr>
            <a:xfrm>
              <a:off x="933450" y="3022600"/>
              <a:ext cx="653640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𝐼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(10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−10</m:t>
                        </m:r>
                      </m:sup>
                    </m:sSup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C6028C29-5630-4D4E-90D4-744EA7230DA8}"/>
                </a:ext>
              </a:extLst>
            </xdr:cNvPr>
            <xdr:cNvSpPr txBox="1"/>
          </xdr:nvSpPr>
          <xdr:spPr>
            <a:xfrm>
              <a:off x="933450" y="3022600"/>
              <a:ext cx="653640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𝐼〖(10〗^(−10) 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13</xdr:row>
      <xdr:rowOff>0</xdr:rowOff>
    </xdr:from>
    <xdr:ext cx="653640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DDBFA94E-860F-4B0F-B73A-5411765AEAA9}"/>
                </a:ext>
              </a:extLst>
            </xdr:cNvPr>
            <xdr:cNvSpPr txBox="1"/>
          </xdr:nvSpPr>
          <xdr:spPr>
            <a:xfrm>
              <a:off x="933450" y="3022600"/>
              <a:ext cx="653640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𝐼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(10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−10</m:t>
                        </m:r>
                      </m:sup>
                    </m:sSup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DDBFA94E-860F-4B0F-B73A-5411765AEAA9}"/>
                </a:ext>
              </a:extLst>
            </xdr:cNvPr>
            <xdr:cNvSpPr txBox="1"/>
          </xdr:nvSpPr>
          <xdr:spPr>
            <a:xfrm>
              <a:off x="933450" y="3022600"/>
              <a:ext cx="653640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𝐼〖(10〗^(−10) 𝐴)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13</xdr:row>
      <xdr:rowOff>0</xdr:rowOff>
    </xdr:from>
    <xdr:ext cx="591252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690F13FE-B33D-4A58-8112-67204B26D84B}"/>
                </a:ext>
              </a:extLst>
            </xdr:cNvPr>
            <xdr:cNvSpPr txBox="1"/>
          </xdr:nvSpPr>
          <xdr:spPr>
            <a:xfrm>
              <a:off x="2254250" y="3022600"/>
              <a:ext cx="591252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𝐼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(10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−9</m:t>
                        </m:r>
                      </m:sup>
                    </m:sSup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2" name="文本框 21">
              <a:extLst>
                <a:ext uri="{FF2B5EF4-FFF2-40B4-BE49-F238E27FC236}">
                  <a16:creationId xmlns:a16="http://schemas.microsoft.com/office/drawing/2014/main" id="{690F13FE-B33D-4A58-8112-67204B26D84B}"/>
                </a:ext>
              </a:extLst>
            </xdr:cNvPr>
            <xdr:cNvSpPr txBox="1"/>
          </xdr:nvSpPr>
          <xdr:spPr>
            <a:xfrm>
              <a:off x="2254250" y="3022600"/>
              <a:ext cx="591252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𝐼〖(10〗^(−9) 𝐴)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0</xdr:col>
      <xdr:colOff>31750</xdr:colOff>
      <xdr:row>31</xdr:row>
      <xdr:rowOff>50800</xdr:rowOff>
    </xdr:from>
    <xdr:to>
      <xdr:col>4</xdr:col>
      <xdr:colOff>311150</xdr:colOff>
      <xdr:row>43</xdr:row>
      <xdr:rowOff>25400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91DB1AD8-E757-4FA7-B53F-CBAEDD6B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43</xdr:row>
      <xdr:rowOff>50799</xdr:rowOff>
    </xdr:from>
    <xdr:to>
      <xdr:col>8</xdr:col>
      <xdr:colOff>628650</xdr:colOff>
      <xdr:row>57</xdr:row>
      <xdr:rowOff>165100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54D3DC37-C9A4-418E-B496-DDE91FB2B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0</xdr:colOff>
      <xdr:row>13</xdr:row>
      <xdr:rowOff>0</xdr:rowOff>
    </xdr:from>
    <xdr:ext cx="653640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80D7F327-1D1B-4717-942E-DB00A0B2786E}"/>
                </a:ext>
              </a:extLst>
            </xdr:cNvPr>
            <xdr:cNvSpPr txBox="1"/>
          </xdr:nvSpPr>
          <xdr:spPr>
            <a:xfrm>
              <a:off x="2914650" y="3022600"/>
              <a:ext cx="653640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𝐼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(10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−10</m:t>
                        </m:r>
                      </m:sup>
                    </m:sSup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80D7F327-1D1B-4717-942E-DB00A0B2786E}"/>
                </a:ext>
              </a:extLst>
            </xdr:cNvPr>
            <xdr:cNvSpPr txBox="1"/>
          </xdr:nvSpPr>
          <xdr:spPr>
            <a:xfrm>
              <a:off x="2914650" y="3022600"/>
              <a:ext cx="653640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𝐼〖(10〗^(−10) 𝐴)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4</xdr:col>
      <xdr:colOff>349250</xdr:colOff>
      <xdr:row>31</xdr:row>
      <xdr:rowOff>38101</xdr:rowOff>
    </xdr:from>
    <xdr:to>
      <xdr:col>8</xdr:col>
      <xdr:colOff>615950</xdr:colOff>
      <xdr:row>42</xdr:row>
      <xdr:rowOff>152400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BC397132-E948-4427-AF22-2B4FBC336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2D93-5FF4-4931-BD96-73845AE201CF}">
  <dimension ref="A1:I31"/>
  <sheetViews>
    <sheetView tabSelected="1" topLeftCell="A10" workbookViewId="0">
      <selection activeCell="H18" sqref="H18"/>
    </sheetView>
  </sheetViews>
  <sheetFormatPr defaultRowHeight="14" x14ac:dyDescent="0.3"/>
  <cols>
    <col min="1" max="1" width="12.25" customWidth="1"/>
    <col min="11" max="11" width="8.6640625" customWidth="1"/>
  </cols>
  <sheetData>
    <row r="1" spans="1:9" x14ac:dyDescent="0.3">
      <c r="A1" s="15" t="s">
        <v>13</v>
      </c>
      <c r="B1" s="7"/>
      <c r="C1" s="7"/>
      <c r="D1" s="7"/>
      <c r="E1" s="7"/>
      <c r="F1" s="8"/>
      <c r="G1" s="2"/>
    </row>
    <row r="2" spans="1:9" x14ac:dyDescent="0.3">
      <c r="A2" s="9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0" t="s">
        <v>5</v>
      </c>
      <c r="G2" t="s">
        <v>11</v>
      </c>
    </row>
    <row r="3" spans="1:9" x14ac:dyDescent="0.3">
      <c r="A3" s="9"/>
      <c r="B3" s="4">
        <v>365</v>
      </c>
      <c r="C3" s="4">
        <v>404.7</v>
      </c>
      <c r="D3" s="4">
        <v>435.8</v>
      </c>
      <c r="E3" s="4">
        <v>546.1</v>
      </c>
      <c r="F3" s="11">
        <v>577</v>
      </c>
      <c r="G3" t="s">
        <v>9</v>
      </c>
    </row>
    <row r="4" spans="1:9" x14ac:dyDescent="0.3">
      <c r="A4" s="9"/>
      <c r="B4" s="5">
        <v>8.2140000000000004</v>
      </c>
      <c r="C4" s="5">
        <v>7.4080000000000004</v>
      </c>
      <c r="D4" s="5">
        <v>6.8789999999999996</v>
      </c>
      <c r="E4" s="5">
        <v>5.49</v>
      </c>
      <c r="F4" s="16">
        <v>5.1959999999999997</v>
      </c>
    </row>
    <row r="5" spans="1:9" x14ac:dyDescent="0.3">
      <c r="A5" s="9"/>
      <c r="B5" s="5">
        <v>-1.7090000000000001</v>
      </c>
      <c r="C5" s="5">
        <v>-1.2989999999999999</v>
      </c>
      <c r="D5" s="5">
        <v>-1.002</v>
      </c>
      <c r="E5" s="5">
        <v>-0.47899999999999998</v>
      </c>
      <c r="F5" s="16">
        <v>-0.44700000000000001</v>
      </c>
    </row>
    <row r="6" spans="1:9" x14ac:dyDescent="0.3">
      <c r="A6" s="9"/>
      <c r="B6" s="5">
        <f>ABS(B5)</f>
        <v>1.7090000000000001</v>
      </c>
      <c r="C6" s="5">
        <f t="shared" ref="C6:F6" si="0">ABS(C5)</f>
        <v>1.2989999999999999</v>
      </c>
      <c r="D6" s="5">
        <f t="shared" si="0"/>
        <v>1.002</v>
      </c>
      <c r="E6" s="5">
        <f t="shared" si="0"/>
        <v>0.47899999999999998</v>
      </c>
      <c r="F6" s="16">
        <f t="shared" si="0"/>
        <v>0.44700000000000001</v>
      </c>
    </row>
    <row r="7" spans="1:9" x14ac:dyDescent="0.3">
      <c r="A7" s="9"/>
      <c r="B7" s="25">
        <v>6.7299999999999997E-34</v>
      </c>
      <c r="C7" s="23"/>
      <c r="D7" s="23"/>
      <c r="E7" s="23"/>
      <c r="F7" s="24"/>
    </row>
    <row r="8" spans="1:9" x14ac:dyDescent="0.3">
      <c r="A8" s="9"/>
      <c r="B8" s="25">
        <v>6.5700000000000002E-34</v>
      </c>
      <c r="C8" s="23"/>
      <c r="D8" s="23"/>
      <c r="E8" s="23"/>
      <c r="F8" s="24"/>
    </row>
    <row r="9" spans="1:9" x14ac:dyDescent="0.3">
      <c r="A9" s="9"/>
      <c r="B9" s="22">
        <v>1.6020000000000001</v>
      </c>
      <c r="C9" s="23"/>
      <c r="D9" s="23"/>
      <c r="E9" s="23"/>
      <c r="F9" s="24"/>
    </row>
    <row r="10" spans="1:9" ht="14.5" thickBot="1" x14ac:dyDescent="0.35">
      <c r="A10" s="12" t="s">
        <v>6</v>
      </c>
      <c r="B10" s="26">
        <v>2.44</v>
      </c>
      <c r="C10" s="27"/>
      <c r="D10" s="27"/>
      <c r="E10" s="27"/>
      <c r="F10" s="28"/>
    </row>
    <row r="11" spans="1:9" ht="14.5" thickBot="1" x14ac:dyDescent="0.35"/>
    <row r="12" spans="1:9" ht="14.5" thickBot="1" x14ac:dyDescent="0.35">
      <c r="A12" s="6" t="s">
        <v>7</v>
      </c>
      <c r="B12" s="19">
        <v>436.1</v>
      </c>
      <c r="C12" s="20"/>
      <c r="D12" s="21"/>
      <c r="E12" s="2"/>
    </row>
    <row r="13" spans="1:9" x14ac:dyDescent="0.3">
      <c r="A13" s="9"/>
      <c r="B13" s="3" t="s">
        <v>10</v>
      </c>
      <c r="C13" s="3" t="s">
        <v>11</v>
      </c>
      <c r="D13" s="10" t="s">
        <v>12</v>
      </c>
      <c r="E13" t="s">
        <v>12</v>
      </c>
      <c r="F13" s="6" t="s">
        <v>14</v>
      </c>
      <c r="G13" s="17">
        <v>4</v>
      </c>
      <c r="H13" s="17">
        <v>16</v>
      </c>
      <c r="I13" s="18">
        <v>64</v>
      </c>
    </row>
    <row r="14" spans="1:9" ht="14.5" thickBot="1" x14ac:dyDescent="0.35">
      <c r="A14" s="9" t="s">
        <v>8</v>
      </c>
      <c r="B14" s="3"/>
      <c r="C14" s="3"/>
      <c r="D14" s="10"/>
      <c r="F14" s="12" t="s">
        <v>15</v>
      </c>
      <c r="G14" s="13">
        <f>B31</f>
        <v>5</v>
      </c>
      <c r="H14" s="13">
        <f>C31</f>
        <v>19.2</v>
      </c>
      <c r="I14" s="14">
        <f>E31</f>
        <v>71</v>
      </c>
    </row>
    <row r="15" spans="1:9" x14ac:dyDescent="0.3">
      <c r="A15" s="9">
        <v>-2.1</v>
      </c>
      <c r="B15" s="4">
        <v>0</v>
      </c>
      <c r="C15" s="4">
        <v>0</v>
      </c>
      <c r="D15" s="11">
        <v>0</v>
      </c>
      <c r="E15" s="1">
        <f>D15*10</f>
        <v>0</v>
      </c>
    </row>
    <row r="16" spans="1:9" x14ac:dyDescent="0.3">
      <c r="A16" s="9">
        <v>0</v>
      </c>
      <c r="B16" s="4">
        <v>0.2</v>
      </c>
      <c r="C16" s="4">
        <v>0.7</v>
      </c>
      <c r="D16" s="11">
        <v>0.2</v>
      </c>
      <c r="E16" s="1">
        <f>D16*10</f>
        <v>2</v>
      </c>
    </row>
    <row r="17" spans="1:5" x14ac:dyDescent="0.3">
      <c r="A17" s="9">
        <v>2</v>
      </c>
      <c r="B17" s="4">
        <v>1</v>
      </c>
      <c r="C17" s="4">
        <v>3.8</v>
      </c>
      <c r="D17" s="11">
        <v>1.4</v>
      </c>
      <c r="E17" s="1">
        <f>D17*10</f>
        <v>14</v>
      </c>
    </row>
    <row r="18" spans="1:5" x14ac:dyDescent="0.3">
      <c r="A18" s="9">
        <v>4</v>
      </c>
      <c r="B18" s="4">
        <v>2</v>
      </c>
      <c r="C18" s="4">
        <v>7.6</v>
      </c>
      <c r="D18" s="11">
        <v>2.8</v>
      </c>
      <c r="E18" s="1">
        <f>D18*10</f>
        <v>28</v>
      </c>
    </row>
    <row r="19" spans="1:5" x14ac:dyDescent="0.3">
      <c r="A19" s="9">
        <v>6</v>
      </c>
      <c r="B19" s="4">
        <v>2.6</v>
      </c>
      <c r="C19" s="4">
        <v>10</v>
      </c>
      <c r="D19" s="11">
        <v>3.6</v>
      </c>
      <c r="E19" s="1">
        <f>D19*10</f>
        <v>36</v>
      </c>
    </row>
    <row r="20" spans="1:5" x14ac:dyDescent="0.3">
      <c r="A20" s="9">
        <v>8</v>
      </c>
      <c r="B20" s="4">
        <v>3.1</v>
      </c>
      <c r="C20" s="4">
        <v>11.9</v>
      </c>
      <c r="D20" s="11">
        <v>4.4000000000000004</v>
      </c>
      <c r="E20" s="1">
        <f>D20*10</f>
        <v>44</v>
      </c>
    </row>
    <row r="21" spans="1:5" x14ac:dyDescent="0.3">
      <c r="A21" s="9">
        <v>10</v>
      </c>
      <c r="B21" s="4">
        <v>3.5</v>
      </c>
      <c r="C21" s="4">
        <v>13.4</v>
      </c>
      <c r="D21" s="11">
        <v>5</v>
      </c>
      <c r="E21" s="1">
        <f>D21*10</f>
        <v>50</v>
      </c>
    </row>
    <row r="22" spans="1:5" x14ac:dyDescent="0.3">
      <c r="A22" s="9">
        <v>12</v>
      </c>
      <c r="B22" s="4">
        <v>3.8</v>
      </c>
      <c r="C22" s="4">
        <v>14.5</v>
      </c>
      <c r="D22" s="11">
        <v>5.4</v>
      </c>
      <c r="E22" s="1">
        <f>D22*10</f>
        <v>54</v>
      </c>
    </row>
    <row r="23" spans="1:5" x14ac:dyDescent="0.3">
      <c r="A23" s="9">
        <v>14</v>
      </c>
      <c r="B23" s="4">
        <v>4</v>
      </c>
      <c r="C23" s="4">
        <v>15.4</v>
      </c>
      <c r="D23" s="11">
        <v>5.8</v>
      </c>
      <c r="E23" s="1">
        <f>D23*10</f>
        <v>58</v>
      </c>
    </row>
    <row r="24" spans="1:5" x14ac:dyDescent="0.3">
      <c r="A24" s="9">
        <v>16</v>
      </c>
      <c r="B24" s="4">
        <v>4.2</v>
      </c>
      <c r="C24" s="4">
        <v>16.100000000000001</v>
      </c>
      <c r="D24" s="11">
        <v>6</v>
      </c>
      <c r="E24" s="1">
        <f>D24*10</f>
        <v>60</v>
      </c>
    </row>
    <row r="25" spans="1:5" x14ac:dyDescent="0.3">
      <c r="A25" s="9">
        <v>18</v>
      </c>
      <c r="B25" s="4">
        <v>4.3</v>
      </c>
      <c r="C25" s="4">
        <v>16.7</v>
      </c>
      <c r="D25" s="11">
        <v>6.3</v>
      </c>
      <c r="E25" s="1">
        <f>D25*10</f>
        <v>63</v>
      </c>
    </row>
    <row r="26" spans="1:5" x14ac:dyDescent="0.3">
      <c r="A26" s="9">
        <v>20</v>
      </c>
      <c r="B26" s="4">
        <v>4.5</v>
      </c>
      <c r="C26" s="4">
        <v>17.2</v>
      </c>
      <c r="D26" s="11">
        <v>6.5</v>
      </c>
      <c r="E26" s="1">
        <f>D26*10</f>
        <v>65</v>
      </c>
    </row>
    <row r="27" spans="1:5" x14ac:dyDescent="0.3">
      <c r="A27" s="9">
        <v>22</v>
      </c>
      <c r="B27" s="4">
        <v>4.5999999999999996</v>
      </c>
      <c r="C27" s="4">
        <v>17.7</v>
      </c>
      <c r="D27" s="11">
        <v>6.6</v>
      </c>
      <c r="E27" s="1">
        <f>D27*10</f>
        <v>66</v>
      </c>
    </row>
    <row r="28" spans="1:5" x14ac:dyDescent="0.3">
      <c r="A28" s="9">
        <v>24</v>
      </c>
      <c r="B28" s="4">
        <v>4.7</v>
      </c>
      <c r="C28" s="4">
        <v>18.2</v>
      </c>
      <c r="D28" s="11">
        <v>6.8</v>
      </c>
      <c r="E28" s="1">
        <f>D28*10</f>
        <v>68</v>
      </c>
    </row>
    <row r="29" spans="1:5" x14ac:dyDescent="0.3">
      <c r="A29" s="9">
        <v>26</v>
      </c>
      <c r="B29" s="4">
        <v>4.8</v>
      </c>
      <c r="C29" s="4">
        <v>18.5</v>
      </c>
      <c r="D29" s="11">
        <v>6.9</v>
      </c>
      <c r="E29" s="1">
        <f>D29*10</f>
        <v>69</v>
      </c>
    </row>
    <row r="30" spans="1:5" x14ac:dyDescent="0.3">
      <c r="A30" s="9">
        <v>28</v>
      </c>
      <c r="B30" s="4">
        <v>4.9000000000000004</v>
      </c>
      <c r="C30" s="4">
        <v>18.8</v>
      </c>
      <c r="D30" s="11">
        <v>7</v>
      </c>
      <c r="E30" s="1">
        <f>D30*10</f>
        <v>70</v>
      </c>
    </row>
    <row r="31" spans="1:5" ht="14.5" thickBot="1" x14ac:dyDescent="0.35">
      <c r="A31" s="12">
        <v>30</v>
      </c>
      <c r="B31" s="13">
        <v>5</v>
      </c>
      <c r="C31" s="13">
        <v>19.2</v>
      </c>
      <c r="D31" s="14">
        <v>7.1</v>
      </c>
      <c r="E31" s="1">
        <f>D31*10</f>
        <v>71</v>
      </c>
    </row>
  </sheetData>
  <mergeCells count="6">
    <mergeCell ref="A1:F1"/>
    <mergeCell ref="B12:D12"/>
    <mergeCell ref="B8:F8"/>
    <mergeCell ref="B7:F7"/>
    <mergeCell ref="B9:F9"/>
    <mergeCell ref="B10:F10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Kaizyn X</dc:creator>
  <cp:lastModifiedBy>Kaizyn X</cp:lastModifiedBy>
  <cp:lastPrinted>2020-12-06T06:18:35Z</cp:lastPrinted>
  <dcterms:created xsi:type="dcterms:W3CDTF">2020-12-06T02:11:51Z</dcterms:created>
  <dcterms:modified xsi:type="dcterms:W3CDTF">2020-12-06T06:25:19Z</dcterms:modified>
</cp:coreProperties>
</file>