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ajab\Documents\racunalniski-praktikum\10-razpredelnice\"/>
    </mc:Choice>
  </mc:AlternateContent>
  <xr:revisionPtr revIDLastSave="0" documentId="13_ncr:1_{D6D60569-4B75-4E11-A55A-1C0695D249D5}" xr6:coauthVersionLast="47" xr6:coauthVersionMax="47" xr10:uidLastSave="{00000000-0000-0000-0000-000000000000}"/>
  <bookViews>
    <workbookView xWindow="0" yWindow="0" windowWidth="11520" windowHeight="12504" xr2:uid="{00000000-000D-0000-FFFF-FFFF00000000}"/>
  </bookViews>
  <sheets>
    <sheet name="Rezultati" sheetId="1" r:id="rId1"/>
  </sheets>
  <calcPr calcId="191029"/>
  <pivotCaches>
    <pivotCache cacheId="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J3" i="1"/>
  <c r="J4" i="1"/>
  <c r="J5" i="1"/>
  <c r="I3" i="1"/>
  <c r="I4" i="1"/>
  <c r="I5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<sst xmlns="http://schemas.openxmlformats.org/spreadsheetml/2006/main" count="104" uniqueCount="69">
  <si>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</si>
  <si>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</si>
  <si>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</si>
  <si>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</si>
  <si>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</si>
  <si>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</si>
  <si>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</si>
  <si>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</si>
  <si>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</si>
  <si>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</si>
  <si>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</si>
  <si>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</si>
  <si>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</si>
  <si>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</si>
  <si>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</si>
  <si>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</si>
  <si>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</si>
  <si>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</si>
  <si>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</si>
  <si>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</si>
  <si>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</si>
  <si>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</si>
  <si>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</si>
  <si>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</si>
  <si>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</si>
  <si>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</si>
  <si>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</si>
  <si>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</si>
  <si>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</si>
  <si>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</si>
  <si>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</si>
  <si>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</si>
  <si>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</si>
  <si>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</si>
  <si>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</si>
  <si>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</si>
  <si>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</si>
  <si>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</si>
  <si>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</si>
  <si>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</si>
  <si>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</si>
  <si>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</si>
  <si>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</si>
  <si>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</si>
  <si>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</si>
  <si>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</si>
  <si>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</si>
  <si>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</si>
  <si>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</si>
  <si>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</si>
  <si>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</si>
  <si>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</si>
  <si>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</si>
  <si>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</si>
  <si>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</si>
  <si>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</si>
  <si>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</si>
  <si>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</si>
  <si>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</si>
  <si>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</si>
  <si>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</si>
  <si>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</si>
  <si>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</si>
  <si>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</si>
  <si>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</si>
  <si>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</si>
  <si>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Povprečje</t>
  </si>
  <si>
    <t>Minimum</t>
  </si>
  <si>
    <t>Maksimum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</si>
</sst>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1" formatCode="0.000"/>
    </dxf>
    <dxf>
      <numFmt numFmtId="2" formatCode="0.00"/>
    </dxf>
    <dxf>
      <numFmt numFmtId="171" formatCode="0.000"/>
    </dxf>
    <dxf>
      <numFmt numFmtId="170" formatCode="0.0000"/>
    </dxf>
    <dxf>
      <numFmt numFmtId="170" formatCode="0.0000"/>
    </dxf>
    <dxf>
      <numFmt numFmtId="169" formatCode="0.00000"/>
    </dxf>
    <dxf>
      <numFmt numFmtId="169" formatCode="0.00000"/>
    </dxf>
    <dxf>
      <numFmt numFmtId="168" formatCode="0.000000"/>
    </dxf>
    <dxf>
      <numFmt numFmtId="168" formatCode="0.000000"/>
    </dxf>
    <dxf>
      <numFmt numFmtId="167" formatCode="0.0000000"/>
    </dxf>
    <dxf>
      <numFmt numFmtId="167" formatCode="0.0000000"/>
    </dxf>
    <dxf>
      <numFmt numFmtId="2" formatCode="0.00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 skupin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explosion val="31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419-44D7-BB48-E4796B1CDC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9-44D7-BB48-E4796B1CDC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6-46ED-95B3-375EBA07C8D9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6-46ED-95B3-375EBA07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497440"/>
        <c:axId val="1711504640"/>
      </c:barChart>
      <c:catAx>
        <c:axId val="171149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Sku</a:t>
                </a:r>
                <a:r>
                  <a:rPr lang="sl-SI"/>
                  <a:t>p</a:t>
                </a:r>
                <a:r>
                  <a:rPr lang="en-US"/>
                  <a:t>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504640"/>
        <c:crosses val="autoZero"/>
        <c:auto val="1"/>
        <c:lblAlgn val="ctr"/>
        <c:lblOffset val="100"/>
        <c:noMultiLvlLbl val="0"/>
      </c:catAx>
      <c:valAx>
        <c:axId val="171150464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97440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</xdr:colOff>
      <xdr:row>10</xdr:row>
      <xdr:rowOff>173990</xdr:rowOff>
    </xdr:from>
    <xdr:to>
      <xdr:col>11</xdr:col>
      <xdr:colOff>705597</xdr:colOff>
      <xdr:row>21</xdr:row>
      <xdr:rowOff>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020BAE6C-D1DA-1569-87B3-ACB1EE0EA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631937</xdr:colOff>
      <xdr:row>21</xdr:row>
      <xdr:rowOff>172871</xdr:rowOff>
    </xdr:from>
    <xdr:to>
      <xdr:col>12</xdr:col>
      <xdr:colOff>7619</xdr:colOff>
      <xdr:row>33</xdr:row>
      <xdr:rowOff>1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41004D00-FB88-DDF8-D61F-1070C6071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ja Bartelj" refreshedDate="45631.609931828702" createdVersion="8" refreshedVersion="8" minRefreshableVersion="3" recordCount="27" xr:uid="{461CA763-93FE-40A0-9EDD-56CBFA8A081E}">
  <cacheSource type="worksheet">
    <worksheetSource name="Rezultati"/>
  </cacheSource>
  <cacheFields count="5">
    <cacheField name="Priimek" numFmtId="0">
      <sharedItems count="26">
        <s v="Bezek"/>
        <s v="Cvelbar"/>
        <s v="Furlan"/>
        <s v="Iskra"/>
        <s v="Jerman"/>
        <s v="Karakaš"/>
        <s v="Karničar"/>
        <s v="Kočar"/>
        <s v="Kofol"/>
        <s v="Korošec"/>
        <s v="Kržišnik"/>
        <s v="Kumar"/>
        <s v="Logar"/>
        <s v="Obrenović"/>
        <s v="Pance"/>
        <s v="Pleterski"/>
        <s v="Puncer"/>
        <s v="Ribnikar"/>
        <s v="Smrekar"/>
        <s v="Šubašič"/>
        <s v="Tekavčič"/>
        <s v="Tratnik"/>
        <s v="Trček"/>
        <s v="Vesel"/>
        <s v="Virant"/>
        <s v="Žveglič"/>
      </sharedItems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Tomaž"/>
    <x v="0"/>
    <n v="38"/>
    <s v="da"/>
  </r>
  <r>
    <x v="1"/>
    <s v="Janja"/>
    <x v="0"/>
    <n v="39"/>
    <s v="da"/>
  </r>
  <r>
    <x v="2"/>
    <s v="Aleš"/>
    <x v="0"/>
    <n v="36"/>
    <s v="da"/>
  </r>
  <r>
    <x v="2"/>
    <s v="Luka"/>
    <x v="1"/>
    <n v="93"/>
    <s v="ne"/>
  </r>
  <r>
    <x v="3"/>
    <s v="Sabina"/>
    <x v="1"/>
    <n v="77"/>
    <s v="ne"/>
  </r>
  <r>
    <x v="4"/>
    <s v="Katja"/>
    <x v="0"/>
    <n v="100"/>
    <s v="ne"/>
  </r>
  <r>
    <x v="5"/>
    <s v="Alenka"/>
    <x v="1"/>
    <n v="94"/>
    <s v="ne"/>
  </r>
  <r>
    <x v="6"/>
    <s v="Jaka"/>
    <x v="2"/>
    <n v="26"/>
    <s v="da"/>
  </r>
  <r>
    <x v="7"/>
    <s v="Petra"/>
    <x v="0"/>
    <n v="44"/>
    <s v="da"/>
  </r>
  <r>
    <x v="8"/>
    <s v="Andraž"/>
    <x v="2"/>
    <n v="34"/>
    <s v="da"/>
  </r>
  <r>
    <x v="9"/>
    <s v="Kristina"/>
    <x v="0"/>
    <n v="86"/>
    <s v="ne"/>
  </r>
  <r>
    <x v="10"/>
    <s v="Grega"/>
    <x v="0"/>
    <n v="90"/>
    <s v="ne"/>
  </r>
  <r>
    <x v="11"/>
    <s v="Barbara"/>
    <x v="0"/>
    <n v="67"/>
    <s v="ne"/>
  </r>
  <r>
    <x v="12"/>
    <s v="Mateja"/>
    <x v="1"/>
    <n v="42"/>
    <s v="da"/>
  </r>
  <r>
    <x v="13"/>
    <s v="Tatjana"/>
    <x v="2"/>
    <n v="44"/>
    <s v="da"/>
  </r>
  <r>
    <x v="14"/>
    <s v="Martin"/>
    <x v="0"/>
    <n v="64"/>
    <s v="ne"/>
  </r>
  <r>
    <x v="15"/>
    <s v="Vesna"/>
    <x v="2"/>
    <n v="30"/>
    <s v="da"/>
  </r>
  <r>
    <x v="16"/>
    <s v="Primož"/>
    <x v="1"/>
    <n v="57"/>
    <s v="ne"/>
  </r>
  <r>
    <x v="17"/>
    <s v="Matjaž"/>
    <x v="1"/>
    <n v="43"/>
    <s v="da"/>
  </r>
  <r>
    <x v="18"/>
    <s v="Andreja"/>
    <x v="1"/>
    <n v="38"/>
    <s v="da"/>
  </r>
  <r>
    <x v="19"/>
    <s v="Matej"/>
    <x v="2"/>
    <n v="76"/>
    <s v="ne"/>
  </r>
  <r>
    <x v="20"/>
    <s v="Aleksander"/>
    <x v="1"/>
    <n v="34"/>
    <s v="da"/>
  </r>
  <r>
    <x v="21"/>
    <s v="Mojca"/>
    <x v="0"/>
    <n v="79"/>
    <s v="ne"/>
  </r>
  <r>
    <x v="22"/>
    <s v="Valerija"/>
    <x v="0"/>
    <n v="70"/>
    <s v="ne"/>
  </r>
  <r>
    <x v="23"/>
    <s v="Polona"/>
    <x v="2"/>
    <n v="66"/>
    <s v="ne"/>
  </r>
  <r>
    <x v="24"/>
    <s v="Primož"/>
    <x v="2"/>
    <n v="58"/>
    <s v="ne"/>
  </r>
  <r>
    <x v="25"/>
    <s v="Katarina"/>
    <x v="1"/>
    <n v="46"/>
    <s v="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48A477-8B2C-4EEA-8685-9A4071230277}" name="Vrtilna tabela2" cacheId="8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hartFormat="5" rowHeaderCaption="Skupina">
  <location ref="H7:L10" firstHeaderRow="0" firstDataRow="1" firstDataCol="1"/>
  <pivotFields count="5">
    <pivotField dataFiel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2" baseItem="0" numFmtId="2"/>
    <dataField name="Minimum" fld="3" subtotal="min" baseField="2" baseItem="1"/>
    <dataField name="Maksimum" fld="3" subtotal="max" baseField="2" baseItem="1"/>
  </dataFields>
  <formats count="1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3:F31" totalsRowShown="0">
  <autoFilter ref="B3:F31" xr:uid="{07C90745-5D9B-DB4B-840E-195183B97A51}"/>
  <sortState xmlns:xlrd2="http://schemas.microsoft.com/office/spreadsheetml/2017/richdata2" ref="B4:F31">
    <sortCondition ref="B3:B31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4">
      <calculatedColumnFormula>IF(Rezultati[[#This Row],[Točke]]&gt;50,"da","ne")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27">
      <calculatedColumnFormula>COUNTIF(Rezultati[Skupina],Skupine[[#This Row],[Test]])</calculatedColumnFormula>
    </tableColumn>
    <tableColumn id="3" xr3:uid="{49F9352C-9597-4E44-8122-AF1CE6CE856F}" name="2022" dataDxfId="26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tabSelected="1" topLeftCell="A2" zoomScale="85" zoomScaleNormal="85" workbookViewId="0">
      <selection activeCell="B4" sqref="B4:C31"/>
    </sheetView>
  </sheetViews>
  <sheetFormatPr defaultColWidth="8.81640625" defaultRowHeight="14.5" x14ac:dyDescent="0.35"/>
  <cols>
    <col min="1" max="1" width="4.453125" customWidth="1"/>
    <col min="2" max="2" width="10" bestFit="1" customWidth="1"/>
    <col min="3" max="3" width="9.36328125" bestFit="1" customWidth="1"/>
    <col min="4" max="4" width="9.6328125" bestFit="1" customWidth="1"/>
    <col min="5" max="5" width="8.1796875" bestFit="1" customWidth="1"/>
    <col min="6" max="6" width="9.1796875" bestFit="1" customWidth="1"/>
    <col min="7" max="7" width="9.1796875" customWidth="1"/>
    <col min="8" max="8" width="9.90625" bestFit="1" customWidth="1"/>
    <col min="9" max="9" width="8.6328125" bestFit="1" customWidth="1"/>
    <col min="10" max="10" width="9.26953125" bestFit="1" customWidth="1"/>
    <col min="11" max="11" width="9" bestFit="1" customWidth="1"/>
    <col min="12" max="12" width="10.26953125" bestFit="1" customWidth="1"/>
  </cols>
  <sheetData>
    <row r="2" spans="2:12" x14ac:dyDescent="0.35">
      <c r="H2" t="s">
        <v>5</v>
      </c>
      <c r="I2" t="s">
        <v>6</v>
      </c>
      <c r="J2" t="s">
        <v>65</v>
      </c>
      <c r="K2" t="s">
        <v>64</v>
      </c>
    </row>
    <row r="3" spans="2:12" x14ac:dyDescent="0.3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5">
      <c r="B4" t="s">
        <v>62</v>
      </c>
      <c r="C4" t="s">
        <v>63</v>
      </c>
      <c r="D4" t="s">
        <v>12</v>
      </c>
      <c r="E4">
        <v>38</v>
      </c>
      <c r="F4" t="str">
        <f>IF(Rezultati[[#This Row],[Točke]]&gt;50,"da","ne")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5">
      <c r="B5" t="s">
        <v>34</v>
      </c>
      <c r="C5" t="s">
        <v>35</v>
      </c>
      <c r="D5" t="s">
        <v>12</v>
      </c>
      <c r="E5">
        <v>39</v>
      </c>
      <c r="F5" t="str">
        <f>IF(Rezultati[[#This Row],[Točke]]&gt;50,"da","ne")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5">
      <c r="B6" t="s">
        <v>7</v>
      </c>
      <c r="C6" t="s">
        <v>36</v>
      </c>
      <c r="D6" t="s">
        <v>12</v>
      </c>
      <c r="E6">
        <v>36</v>
      </c>
      <c r="F6" t="str">
        <f>IF(Rezultati[[#This Row],[Točke]]&gt;50,"da","ne")</f>
        <v>ne</v>
      </c>
    </row>
    <row r="7" spans="2:12" x14ac:dyDescent="0.35">
      <c r="B7" t="s">
        <v>7</v>
      </c>
      <c r="C7" t="s">
        <v>8</v>
      </c>
      <c r="D7" t="s">
        <v>9</v>
      </c>
      <c r="E7">
        <v>93</v>
      </c>
      <c r="F7" t="str">
        <f>IF(Rezultati[[#This Row],[Točke]]&gt;50,"da","ne")</f>
        <v>da</v>
      </c>
      <c r="H7" s="2" t="s">
        <v>2</v>
      </c>
      <c r="I7" t="s">
        <v>6</v>
      </c>
      <c r="J7" t="s">
        <v>66</v>
      </c>
      <c r="K7" t="s">
        <v>67</v>
      </c>
      <c r="L7" t="s">
        <v>68</v>
      </c>
    </row>
    <row r="8" spans="2:12" x14ac:dyDescent="0.35">
      <c r="B8" t="s">
        <v>37</v>
      </c>
      <c r="C8" t="s">
        <v>38</v>
      </c>
      <c r="D8" t="s">
        <v>9</v>
      </c>
      <c r="E8">
        <v>77</v>
      </c>
      <c r="F8" t="str">
        <f>IF(Rezultati[[#This Row],[Točke]]&gt;50,"da","ne")</f>
        <v>da</v>
      </c>
      <c r="H8" s="3" t="s">
        <v>9</v>
      </c>
      <c r="I8" s="4">
        <v>9</v>
      </c>
      <c r="J8" s="1">
        <v>58.222222222222221</v>
      </c>
      <c r="K8" s="4">
        <v>34</v>
      </c>
      <c r="L8" s="4">
        <v>94</v>
      </c>
    </row>
    <row r="9" spans="2:12" x14ac:dyDescent="0.35">
      <c r="B9" t="s">
        <v>39</v>
      </c>
      <c r="C9" t="s">
        <v>40</v>
      </c>
      <c r="D9" t="s">
        <v>12</v>
      </c>
      <c r="E9">
        <v>100</v>
      </c>
      <c r="F9" t="str">
        <f>IF(Rezultati[[#This Row],[Točke]]&gt;50,"da","ne")</f>
        <v>da</v>
      </c>
      <c r="H9" s="3" t="s">
        <v>12</v>
      </c>
      <c r="I9" s="4">
        <v>11</v>
      </c>
      <c r="J9" s="1">
        <v>64.818181818181813</v>
      </c>
      <c r="K9" s="4">
        <v>36</v>
      </c>
      <c r="L9" s="4">
        <v>100</v>
      </c>
    </row>
    <row r="10" spans="2:12" x14ac:dyDescent="0.35">
      <c r="B10" t="s">
        <v>10</v>
      </c>
      <c r="C10" t="s">
        <v>11</v>
      </c>
      <c r="D10" t="s">
        <v>9</v>
      </c>
      <c r="E10">
        <v>94</v>
      </c>
      <c r="F10" t="str">
        <f>IF(Rezultati[[#This Row],[Točke]]&gt;50,"da","ne")</f>
        <v>da</v>
      </c>
      <c r="H10" s="3" t="s">
        <v>15</v>
      </c>
      <c r="I10" s="4">
        <v>7</v>
      </c>
      <c r="J10" s="1">
        <v>47.714285714285715</v>
      </c>
      <c r="K10" s="4">
        <v>26</v>
      </c>
      <c r="L10" s="4">
        <v>76</v>
      </c>
    </row>
    <row r="11" spans="2:12" x14ac:dyDescent="0.35">
      <c r="B11" t="s">
        <v>41</v>
      </c>
      <c r="C11" t="s">
        <v>42</v>
      </c>
      <c r="D11" t="s">
        <v>15</v>
      </c>
      <c r="E11">
        <v>26</v>
      </c>
      <c r="F11" t="str">
        <f>IF(Rezultati[[#This Row],[Točke]]&gt;50,"da","ne")</f>
        <v>ne</v>
      </c>
    </row>
    <row r="12" spans="2:12" x14ac:dyDescent="0.35">
      <c r="B12" t="s">
        <v>13</v>
      </c>
      <c r="C12" t="s">
        <v>14</v>
      </c>
      <c r="D12" t="s">
        <v>12</v>
      </c>
      <c r="E12">
        <v>44</v>
      </c>
      <c r="F12" t="str">
        <f>IF(Rezultati[[#This Row],[Točke]]&gt;50,"da","ne")</f>
        <v>ne</v>
      </c>
    </row>
    <row r="13" spans="2:12" x14ac:dyDescent="0.35">
      <c r="B13" t="s">
        <v>16</v>
      </c>
      <c r="C13" t="s">
        <v>17</v>
      </c>
      <c r="D13" t="s">
        <v>15</v>
      </c>
      <c r="E13">
        <v>34</v>
      </c>
      <c r="F13" t="str">
        <f>IF(Rezultati[[#This Row],[Točke]]&gt;50,"da","ne")</f>
        <v>ne</v>
      </c>
    </row>
    <row r="14" spans="2:12" x14ac:dyDescent="0.35">
      <c r="B14" t="s">
        <v>43</v>
      </c>
      <c r="C14" t="s">
        <v>44</v>
      </c>
      <c r="D14" t="s">
        <v>12</v>
      </c>
      <c r="E14">
        <v>86</v>
      </c>
      <c r="F14" t="str">
        <f>IF(Rezultati[[#This Row],[Točke]]&gt;50,"da","ne")</f>
        <v>da</v>
      </c>
    </row>
    <row r="15" spans="2:12" x14ac:dyDescent="0.35">
      <c r="B15" t="s">
        <v>45</v>
      </c>
      <c r="C15" t="s">
        <v>46</v>
      </c>
      <c r="D15" t="s">
        <v>12</v>
      </c>
      <c r="E15">
        <v>90</v>
      </c>
      <c r="F15" t="str">
        <f>IF(Rezultati[[#This Row],[Točke]]&gt;50,"da","ne")</f>
        <v>da</v>
      </c>
    </row>
    <row r="16" spans="2:12" x14ac:dyDescent="0.35">
      <c r="B16" t="s">
        <v>18</v>
      </c>
      <c r="C16" t="s">
        <v>19</v>
      </c>
      <c r="D16" t="s">
        <v>12</v>
      </c>
      <c r="E16">
        <v>67</v>
      </c>
      <c r="F16" t="str">
        <f>IF(Rezultati[[#This Row],[Točke]]&gt;50,"da","ne")</f>
        <v>da</v>
      </c>
    </row>
    <row r="17" spans="2:6" x14ac:dyDescent="0.35">
      <c r="B17" t="s">
        <v>20</v>
      </c>
      <c r="C17" t="s">
        <v>21</v>
      </c>
      <c r="D17" t="s">
        <v>9</v>
      </c>
      <c r="E17">
        <v>42</v>
      </c>
      <c r="F17" t="str">
        <f>IF(Rezultati[[#This Row],[Točke]]&gt;50,"da","ne")</f>
        <v>ne</v>
      </c>
    </row>
    <row r="18" spans="2:6" x14ac:dyDescent="0.35">
      <c r="B18" t="s">
        <v>47</v>
      </c>
      <c r="C18" t="s">
        <v>48</v>
      </c>
      <c r="D18" t="s">
        <v>15</v>
      </c>
      <c r="E18">
        <v>44</v>
      </c>
      <c r="F18" t="str">
        <f>IF(Rezultati[[#This Row],[Točke]]&gt;50,"da","ne")</f>
        <v>ne</v>
      </c>
    </row>
    <row r="19" spans="2:6" x14ac:dyDescent="0.35">
      <c r="B19" t="s">
        <v>22</v>
      </c>
      <c r="C19" t="s">
        <v>23</v>
      </c>
      <c r="D19" t="s">
        <v>12</v>
      </c>
      <c r="E19">
        <v>64</v>
      </c>
      <c r="F19" t="str">
        <f>IF(Rezultati[[#This Row],[Točke]]&gt;50,"da","ne")</f>
        <v>da</v>
      </c>
    </row>
    <row r="20" spans="2:6" x14ac:dyDescent="0.35">
      <c r="B20" t="s">
        <v>24</v>
      </c>
      <c r="C20" t="s">
        <v>25</v>
      </c>
      <c r="D20" t="s">
        <v>15</v>
      </c>
      <c r="E20">
        <v>30</v>
      </c>
      <c r="F20" t="str">
        <f>IF(Rezultati[[#This Row],[Točke]]&gt;50,"da","ne")</f>
        <v>ne</v>
      </c>
    </row>
    <row r="21" spans="2:6" x14ac:dyDescent="0.35">
      <c r="B21" t="s">
        <v>49</v>
      </c>
      <c r="C21" t="s">
        <v>29</v>
      </c>
      <c r="D21" t="s">
        <v>9</v>
      </c>
      <c r="E21">
        <v>57</v>
      </c>
      <c r="F21" t="str">
        <f>IF(Rezultati[[#This Row],[Točke]]&gt;50,"da","ne")</f>
        <v>da</v>
      </c>
    </row>
    <row r="22" spans="2:6" x14ac:dyDescent="0.35">
      <c r="B22" t="s">
        <v>50</v>
      </c>
      <c r="C22" t="s">
        <v>51</v>
      </c>
      <c r="D22" t="s">
        <v>9</v>
      </c>
      <c r="E22">
        <v>43</v>
      </c>
      <c r="F22" t="str">
        <f>IF(Rezultati[[#This Row],[Točke]]&gt;50,"da","ne")</f>
        <v>ne</v>
      </c>
    </row>
    <row r="23" spans="2:6" x14ac:dyDescent="0.35">
      <c r="B23" t="s">
        <v>60</v>
      </c>
      <c r="C23" t="s">
        <v>61</v>
      </c>
      <c r="D23" t="s">
        <v>9</v>
      </c>
      <c r="E23">
        <v>38</v>
      </c>
      <c r="F23" t="str">
        <f>IF(Rezultati[[#This Row],[Točke]]&gt;50,"da","ne")</f>
        <v>ne</v>
      </c>
    </row>
    <row r="24" spans="2:6" x14ac:dyDescent="0.35">
      <c r="B24" t="s">
        <v>52</v>
      </c>
      <c r="C24" t="s">
        <v>53</v>
      </c>
      <c r="D24" t="s">
        <v>12</v>
      </c>
      <c r="E24">
        <v>85</v>
      </c>
      <c r="F24" s="4" t="str">
        <f>IF(Rezultati[[#This Row],[Točke]]&gt;50,"da","ne")</f>
        <v>da</v>
      </c>
    </row>
    <row r="25" spans="2:6" x14ac:dyDescent="0.35">
      <c r="B25" t="s">
        <v>54</v>
      </c>
      <c r="C25" t="s">
        <v>55</v>
      </c>
      <c r="D25" t="s">
        <v>15</v>
      </c>
      <c r="E25">
        <v>76</v>
      </c>
      <c r="F25" t="str">
        <f>IF(Rezultati[[#This Row],[Točke]]&gt;50,"da","ne")</f>
        <v>da</v>
      </c>
    </row>
    <row r="26" spans="2:6" x14ac:dyDescent="0.35">
      <c r="B26" t="s">
        <v>56</v>
      </c>
      <c r="C26" t="s">
        <v>57</v>
      </c>
      <c r="D26" t="s">
        <v>9</v>
      </c>
      <c r="E26">
        <v>34</v>
      </c>
      <c r="F26" t="str">
        <f>IF(Rezultati[[#This Row],[Točke]]&gt;50,"da","ne")</f>
        <v>ne</v>
      </c>
    </row>
    <row r="27" spans="2:6" x14ac:dyDescent="0.35">
      <c r="B27" t="s">
        <v>58</v>
      </c>
      <c r="C27" t="s">
        <v>59</v>
      </c>
      <c r="D27" t="s">
        <v>12</v>
      </c>
      <c r="E27">
        <v>79</v>
      </c>
      <c r="F27" t="str">
        <f>IF(Rezultati[[#This Row],[Točke]]&gt;50,"da","ne")</f>
        <v>da</v>
      </c>
    </row>
    <row r="28" spans="2:6" x14ac:dyDescent="0.35">
      <c r="B28" t="s">
        <v>26</v>
      </c>
      <c r="C28" t="s">
        <v>27</v>
      </c>
      <c r="D28" t="s">
        <v>12</v>
      </c>
      <c r="E28">
        <v>70</v>
      </c>
      <c r="F28" t="str">
        <f>IF(Rezultati[[#This Row],[Točke]]&gt;50,"da","ne")</f>
        <v>da</v>
      </c>
    </row>
    <row r="29" spans="2:6" x14ac:dyDescent="0.35">
      <c r="B29" t="s">
        <v>30</v>
      </c>
      <c r="C29" t="s">
        <v>31</v>
      </c>
      <c r="D29" t="s">
        <v>15</v>
      </c>
      <c r="E29">
        <v>66</v>
      </c>
      <c r="F29" t="str">
        <f>IF(Rezultati[[#This Row],[Točke]]&gt;50,"da","ne")</f>
        <v>da</v>
      </c>
    </row>
    <row r="30" spans="2:6" x14ac:dyDescent="0.35">
      <c r="B30" t="s">
        <v>28</v>
      </c>
      <c r="C30" t="s">
        <v>29</v>
      </c>
      <c r="D30" t="s">
        <v>15</v>
      </c>
      <c r="E30">
        <v>58</v>
      </c>
      <c r="F30" t="str">
        <f>IF(Rezultati[[#This Row],[Točke]]&gt;50,"da","ne")</f>
        <v>da</v>
      </c>
    </row>
    <row r="31" spans="2:6" x14ac:dyDescent="0.35">
      <c r="B31" t="s">
        <v>32</v>
      </c>
      <c r="C31" t="s">
        <v>33</v>
      </c>
      <c r="D31" t="s">
        <v>9</v>
      </c>
      <c r="E31">
        <v>46</v>
      </c>
      <c r="F31" t="str">
        <f>IF(Rezultati[[#This Row],[Točke]]&gt;50,"da","ne")</f>
        <v>ne</v>
      </c>
    </row>
  </sheetData>
  <conditionalFormatting sqref="E4:E31">
    <cfRule type="cellIs" dxfId="3" priority="2" operator="lessThan">
      <formula>50</formula>
    </cfRule>
  </conditionalFormatting>
  <conditionalFormatting sqref="B4:C31">
    <cfRule type="expression" dxfId="2" priority="1">
      <formula>$E4&lt;50</formula>
    </cfRule>
  </conditionalFormatting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Bartelj, Kaja</cp:lastModifiedBy>
  <dcterms:created xsi:type="dcterms:W3CDTF">2007-11-10T02:36:44Z</dcterms:created>
  <dcterms:modified xsi:type="dcterms:W3CDTF">2024-12-05T14:12:14Z</dcterms:modified>
</cp:coreProperties>
</file>