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35727c8ce7873e/Desktop/New folder/kajal/"/>
    </mc:Choice>
  </mc:AlternateContent>
  <xr:revisionPtr revIDLastSave="2" documentId="8_{9B693D5F-F6A7-4078-BD3F-47B43E24D140}" xr6:coauthVersionLast="47" xr6:coauthVersionMax="47" xr10:uidLastSave="{D6B8BD23-2AE1-4B2E-AA32-667BEACFCD7C}"/>
  <bookViews>
    <workbookView xWindow="12468" yWindow="0" windowWidth="10668" windowHeight="12336" xr2:uid="{12C643C5-045C-454B-9754-0BE23E04B611}"/>
  </bookViews>
  <sheets>
    <sheet name="SUMMARY" sheetId="5" r:id="rId1"/>
    <sheet name="SAVINGS" sheetId="4" r:id="rId2"/>
    <sheet name="EXPENSES" sheetId="3" r:id="rId3"/>
    <sheet name="INCOME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5" l="1"/>
  <c r="E10" i="5"/>
  <c r="E7" i="5"/>
  <c r="E16" i="5" l="1"/>
  <c r="T9" i="5"/>
  <c r="T8" i="5" s="1"/>
</calcChain>
</file>

<file path=xl/sharedStrings.xml><?xml version="1.0" encoding="utf-8"?>
<sst xmlns="http://schemas.openxmlformats.org/spreadsheetml/2006/main" count="40" uniqueCount="31">
  <si>
    <t>PERSONAL BUDGET TRACKER</t>
  </si>
  <si>
    <t>MONTHLY INCOMES :</t>
  </si>
  <si>
    <t>S NO.</t>
  </si>
  <si>
    <t>INCOME SOURCE</t>
  </si>
  <si>
    <t>DATE</t>
  </si>
  <si>
    <t>AMOUNT</t>
  </si>
  <si>
    <t>MONTHLY EXPENSES :</t>
  </si>
  <si>
    <t>EXPENSE SOURCE</t>
  </si>
  <si>
    <t>INCOME FROM STOCKS</t>
  </si>
  <si>
    <t>INCOME FROM RENT</t>
  </si>
  <si>
    <t>SALARY</t>
  </si>
  <si>
    <t>INCOME FROM INTEREST</t>
  </si>
  <si>
    <t>INCOME FROM YOUTUBE</t>
  </si>
  <si>
    <t>SAVING SOURCE</t>
  </si>
  <si>
    <t>SIP</t>
  </si>
  <si>
    <t>BANK DEPOSITS</t>
  </si>
  <si>
    <t>STOCKS</t>
  </si>
  <si>
    <t>MONTHLY SAVINGS :</t>
  </si>
  <si>
    <t>SUMMARY :</t>
  </si>
  <si>
    <t>PERCENTAGE OF INCOME SPENT</t>
  </si>
  <si>
    <t>MONTHLY INCOME:</t>
  </si>
  <si>
    <t>MONTHLY EXPENSE:</t>
  </si>
  <si>
    <t>MONTHLY SAVINGS:</t>
  </si>
  <si>
    <t xml:space="preserve">CASH BALANCE: </t>
  </si>
  <si>
    <t>Shopping</t>
  </si>
  <si>
    <t>Entertainment such as Netflix</t>
  </si>
  <si>
    <t>Dining out</t>
  </si>
  <si>
    <t>Gifts</t>
  </si>
  <si>
    <t>Car maintenance</t>
  </si>
  <si>
    <t>Insurance</t>
  </si>
  <si>
    <t>Gym Membership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</si>
</sst>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14" fontId="0" fillId="0" borderId="0" xfId="0" applyNumberFormat="1"/>
    <xf numFmtId="0" fontId="0" fillId="0" borderId="1" xfId="0" applyBorder="1"/>
    <xf numFmtId="0" fontId="3" fillId="0" borderId="1" xfId="0" applyFont="1" applyBorder="1"/>
    <xf numFmtId="10" fontId="0" fillId="0" borderId="0" xfId="0" applyNumberFormat="1"/>
    <xf numFmtId="0" fontId="1" fillId="0" borderId="0" xfId="0" applyFont="1"/>
    <xf numFmtId="164" fontId="4" fillId="0" borderId="0" xfId="0" applyNumberFormat="1" applyFont="1"/>
    <xf numFmtId="0" fontId="5" fillId="0" borderId="0" xfId="0" applyFont="1"/>
    <xf numFmtId="0" fontId="6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71672980457329"/>
          <c:y val="5.1538385767584384E-2"/>
          <c:w val="0.78998456111034154"/>
          <c:h val="0.78974625922443031"/>
        </c:manualLayout>
      </c:layout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SUMMARY!$E$7</c:f>
              <c:numCache>
                <c:formatCode>"₹"\ #,##0.00</c:formatCode>
                <c:ptCount val="1"/>
                <c:pt idx="0">
                  <c:v>82000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F-44E8-80B4-0957E73FD720}"/>
            </c:ext>
          </c:extLst>
        </c:ser>
        <c:ser>
          <c:idx val="1"/>
          <c:order val="1"/>
          <c:tx>
            <c:v>EXPENSE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SUMMARY!$E$10</c:f>
              <c:numCache>
                <c:formatCode>"₹"\ #,##0.00</c:formatCode>
                <c:ptCount val="1"/>
                <c:pt idx="0">
                  <c:v>98600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F-44E8-80B4-0957E73FD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287167"/>
        <c:axId val="299861023"/>
      </c:barChart>
      <c:catAx>
        <c:axId val="384287167"/>
        <c:scaling>
          <c:orientation val="minMax"/>
        </c:scaling>
        <c:delete val="1"/>
        <c:axPos val="b"/>
        <c:majorTickMark val="none"/>
        <c:minorTickMark val="none"/>
        <c:tickLblPos val="nextTo"/>
        <c:crossAx val="299861023"/>
        <c:crosses val="autoZero"/>
        <c:auto val="1"/>
        <c:lblAlgn val="ctr"/>
        <c:lblOffset val="100"/>
        <c:noMultiLvlLbl val="0"/>
      </c:catAx>
      <c:valAx>
        <c:axId val="299861023"/>
        <c:scaling>
          <c:orientation val="minMax"/>
        </c:scaling>
        <c:delete val="0"/>
        <c:axPos val="l"/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8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141119860017495"/>
          <c:y val="0.88020778652668419"/>
          <c:w val="0.39939982502187227"/>
          <c:h val="9.2014435695538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79310344827586"/>
          <c:y val="4.9261083743842367E-2"/>
          <c:w val="0.62413793103448278"/>
          <c:h val="0.8916256157635468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690-485F-B55A-44EA722FCE01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90-485F-B55A-44EA722FCE01}"/>
              </c:ext>
            </c:extLst>
          </c:dPt>
          <c:val>
            <c:numRef>
              <c:f>SUMMARY!$T$8:$T$9</c:f>
              <c:numCache>
                <c:formatCode>0.00%</c:formatCode>
                <c:ptCount val="2"/>
                <c:pt idx="0">
                  <c:v>-0.20243902439024386</c:v>
                </c:pt>
                <c:pt idx="1">
                  <c:v>1.2024390243902439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0-485F-B55A-44EA722FC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SUMMARY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INCOME!A1"/><Relationship Id="rId5" Type="http://schemas.openxmlformats.org/officeDocument/2006/relationships/hyperlink" Target="#EXPENSES!A1"/><Relationship Id="rId4" Type="http://schemas.openxmlformats.org/officeDocument/2006/relationships/hyperlink" Target="#SAVING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EXPENSES!A1"/><Relationship Id="rId2" Type="http://schemas.openxmlformats.org/officeDocument/2006/relationships/hyperlink" Target="#SAVINGS!A1"/><Relationship Id="rId1" Type="http://schemas.openxmlformats.org/officeDocument/2006/relationships/hyperlink" Target="#SUMMARY!A1"/><Relationship Id="rId4" Type="http://schemas.openxmlformats.org/officeDocument/2006/relationships/hyperlink" Target="#INCOME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EXPENSES!A1"/><Relationship Id="rId2" Type="http://schemas.openxmlformats.org/officeDocument/2006/relationships/hyperlink" Target="#SAVINGS!A1"/><Relationship Id="rId1" Type="http://schemas.openxmlformats.org/officeDocument/2006/relationships/hyperlink" Target="#SUMMARY!A1"/><Relationship Id="rId4" Type="http://schemas.openxmlformats.org/officeDocument/2006/relationships/hyperlink" Target="#INCOME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EXPENSES!A1"/><Relationship Id="rId2" Type="http://schemas.openxmlformats.org/officeDocument/2006/relationships/hyperlink" Target="#SAVINGS!A1"/><Relationship Id="rId1" Type="http://schemas.openxmlformats.org/officeDocument/2006/relationships/hyperlink" Target="#SUMMARY!A1"/><Relationship Id="rId4" Type="http://schemas.openxmlformats.org/officeDocument/2006/relationships/hyperlink" Target="#INC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211894</xdr:colOff>
      <xdr:row>4</xdr:row>
      <xdr:rowOff>63772</xdr:rowOff>
    </xdr:from>
    <xdr:to>
      <xdr:col>14</xdr:col>
      <xdr:colOff>500531</xdr:colOff>
      <xdr:row>16</xdr:row>
      <xdr:rowOff>25196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C4E4B1-AF34-0B78-6DD5-4A6817134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171824</xdr:colOff>
      <xdr:row>4</xdr:row>
      <xdr:rowOff>106557</xdr:rowOff>
    </xdr:from>
    <xdr:to>
      <xdr:col>3</xdr:col>
      <xdr:colOff>472006</xdr:colOff>
      <xdr:row>15</xdr:row>
      <xdr:rowOff>247887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054E98-633E-B18D-34D1-E117F3916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565728</xdr:colOff>
      <xdr:row>8</xdr:row>
      <xdr:rowOff>138546</xdr:rowOff>
    </xdr:from>
    <xdr:to>
      <xdr:col>2</xdr:col>
      <xdr:colOff>150092</xdr:colOff>
      <xdr:row>12</xdr:row>
      <xdr:rowOff>242455</xdr:rowOff>
    </xdr:to>
    <xdr:sp macro="" textlink="$T$9">
      <xdr:nvSpPr>
        <xdr:cNvPr id="8" name="Rectangle 7">
          <a:extLst>
            <a:ext uri="{FF2B5EF4-FFF2-40B4-BE49-F238E27FC236}">
              <a16:creationId xmlns:a16="http://schemas.microsoft.com/office/drawing/2014/main" id="{902EEDE8-DA16-A050-A5EE-4E67B279EC71}"/>
            </a:ext>
          </a:extLst>
        </xdr:cNvPr>
        <xdr:cNvSpPr/>
      </xdr:nvSpPr>
      <xdr:spPr>
        <a:xfrm>
          <a:off x="1177637" y="1893455"/>
          <a:ext cx="1166091" cy="981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D62CFE43-535F-4999-AA8D-85359A4B022F}" type="TxLink">
            <a:rPr lang="en-US" sz="2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120.24%</a:t>
          </a:fld>
          <a:endParaRPr lang="en-IN" sz="2000" b="1"/>
        </a:p>
      </xdr:txBody>
    </xdr:sp>
    <xdr:clientData/>
  </xdr:twoCellAnchor>
  <xdr:twoCellAnchor>
    <xdr:from>
      <xdr:col>4</xdr:col>
      <xdr:colOff>1822823</xdr:colOff>
      <xdr:row>1</xdr:row>
      <xdr:rowOff>22412</xdr:rowOff>
    </xdr:from>
    <xdr:to>
      <xdr:col>7</xdr:col>
      <xdr:colOff>89648</xdr:colOff>
      <xdr:row>1</xdr:row>
      <xdr:rowOff>418353</xdr:rowOff>
    </xdr:to>
    <xdr:sp macro="" textlink="">
      <xdr:nvSpPr>
        <xdr:cNvPr id="9" name="Rectangle: Rounded Corner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12440DB-18E5-BD2D-DDDA-AF6A2F177A45}"/>
            </a:ext>
          </a:extLst>
        </xdr:cNvPr>
        <xdr:cNvSpPr/>
      </xdr:nvSpPr>
      <xdr:spPr>
        <a:xfrm>
          <a:off x="7448176" y="201706"/>
          <a:ext cx="1359648" cy="395941"/>
        </a:xfrm>
        <a:prstGeom prst="round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b="1">
              <a:solidFill>
                <a:schemeClr val="accent1">
                  <a:lumMod val="40000"/>
                  <a:lumOff val="60000"/>
                </a:schemeClr>
              </a:solidFill>
            </a:rPr>
            <a:t>SUMMARY</a:t>
          </a:r>
        </a:p>
      </xdr:txBody>
    </xdr:sp>
    <xdr:clientData/>
  </xdr:twoCellAnchor>
  <xdr:twoCellAnchor>
    <xdr:from>
      <xdr:col>7</xdr:col>
      <xdr:colOff>119529</xdr:colOff>
      <xdr:row>1</xdr:row>
      <xdr:rowOff>22412</xdr:rowOff>
    </xdr:from>
    <xdr:to>
      <xdr:col>9</xdr:col>
      <xdr:colOff>254000</xdr:colOff>
      <xdr:row>1</xdr:row>
      <xdr:rowOff>418353</xdr:rowOff>
    </xdr:to>
    <xdr:sp macro="" textlink="">
      <xdr:nvSpPr>
        <xdr:cNvPr id="16" name="Rectangle: Rounded Corners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A3712D9-8536-5FE5-545F-4F1EFB63FA68}"/>
            </a:ext>
          </a:extLst>
        </xdr:cNvPr>
        <xdr:cNvSpPr/>
      </xdr:nvSpPr>
      <xdr:spPr>
        <a:xfrm>
          <a:off x="8837705" y="201706"/>
          <a:ext cx="1359648" cy="395941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b="1">
              <a:solidFill>
                <a:schemeClr val="accent1">
                  <a:lumMod val="40000"/>
                  <a:lumOff val="60000"/>
                </a:schemeClr>
              </a:solidFill>
            </a:rPr>
            <a:t>SAVINGS</a:t>
          </a:r>
        </a:p>
      </xdr:txBody>
    </xdr:sp>
    <xdr:clientData/>
  </xdr:twoCellAnchor>
  <xdr:twoCellAnchor>
    <xdr:from>
      <xdr:col>9</xdr:col>
      <xdr:colOff>291352</xdr:colOff>
      <xdr:row>1</xdr:row>
      <xdr:rowOff>22412</xdr:rowOff>
    </xdr:from>
    <xdr:to>
      <xdr:col>11</xdr:col>
      <xdr:colOff>425824</xdr:colOff>
      <xdr:row>1</xdr:row>
      <xdr:rowOff>418353</xdr:rowOff>
    </xdr:to>
    <xdr:sp macro="" textlink="">
      <xdr:nvSpPr>
        <xdr:cNvPr id="17" name="Rectangle: Rounded Corners 1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9291F54-1E21-2C36-A99A-DBF71EE23EB3}"/>
            </a:ext>
          </a:extLst>
        </xdr:cNvPr>
        <xdr:cNvSpPr/>
      </xdr:nvSpPr>
      <xdr:spPr>
        <a:xfrm>
          <a:off x="10234705" y="201706"/>
          <a:ext cx="1359648" cy="395941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b="1">
              <a:solidFill>
                <a:schemeClr val="accent1">
                  <a:lumMod val="40000"/>
                  <a:lumOff val="60000"/>
                </a:schemeClr>
              </a:solidFill>
            </a:rPr>
            <a:t>EXPENSES</a:t>
          </a:r>
        </a:p>
      </xdr:txBody>
    </xdr:sp>
    <xdr:clientData/>
  </xdr:twoCellAnchor>
  <xdr:twoCellAnchor>
    <xdr:from>
      <xdr:col>11</xdr:col>
      <xdr:colOff>463176</xdr:colOff>
      <xdr:row>1</xdr:row>
      <xdr:rowOff>22414</xdr:rowOff>
    </xdr:from>
    <xdr:to>
      <xdr:col>13</xdr:col>
      <xdr:colOff>597647</xdr:colOff>
      <xdr:row>1</xdr:row>
      <xdr:rowOff>418355</xdr:rowOff>
    </xdr:to>
    <xdr:sp macro="" textlink="">
      <xdr:nvSpPr>
        <xdr:cNvPr id="18" name="Rectangle: Rounded Corners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9FD43AC-7F1A-D491-683B-4C471B19C335}"/>
            </a:ext>
          </a:extLst>
        </xdr:cNvPr>
        <xdr:cNvSpPr/>
      </xdr:nvSpPr>
      <xdr:spPr>
        <a:xfrm>
          <a:off x="11631705" y="201708"/>
          <a:ext cx="1359648" cy="395941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b="1">
              <a:solidFill>
                <a:schemeClr val="accent1">
                  <a:lumMod val="40000"/>
                  <a:lumOff val="60000"/>
                </a:schemeClr>
              </a:solidFill>
            </a:rPr>
            <a:t>INCOMES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22412</xdr:rowOff>
    </xdr:from>
    <xdr:to>
      <xdr:col>9</xdr:col>
      <xdr:colOff>134472</xdr:colOff>
      <xdr:row>1</xdr:row>
      <xdr:rowOff>418353</xdr:rowOff>
    </xdr:to>
    <xdr:sp macro="" textlink="">
      <xdr:nvSpPr>
        <xdr:cNvPr id="10" name="Rectangle: Rounded Corners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1CCB4F-97DE-4192-AE3D-34C2897F1FC5}"/>
            </a:ext>
          </a:extLst>
        </xdr:cNvPr>
        <xdr:cNvSpPr/>
      </xdr:nvSpPr>
      <xdr:spPr>
        <a:xfrm>
          <a:off x="8329706" y="201706"/>
          <a:ext cx="1359648" cy="395941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b="1">
              <a:solidFill>
                <a:schemeClr val="accent1">
                  <a:lumMod val="40000"/>
                  <a:lumOff val="60000"/>
                </a:schemeClr>
              </a:solidFill>
            </a:rPr>
            <a:t>SUMMARY</a:t>
          </a:r>
        </a:p>
      </xdr:txBody>
    </xdr:sp>
    <xdr:clientData/>
  </xdr:twoCellAnchor>
  <xdr:twoCellAnchor>
    <xdr:from>
      <xdr:col>9</xdr:col>
      <xdr:colOff>164353</xdr:colOff>
      <xdr:row>1</xdr:row>
      <xdr:rowOff>22412</xdr:rowOff>
    </xdr:from>
    <xdr:to>
      <xdr:col>11</xdr:col>
      <xdr:colOff>298824</xdr:colOff>
      <xdr:row>1</xdr:row>
      <xdr:rowOff>418353</xdr:rowOff>
    </xdr:to>
    <xdr:sp macro="" textlink="">
      <xdr:nvSpPr>
        <xdr:cNvPr id="11" name="Rectangle: Rounded Corner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8FE044C-FFB4-4C29-BF21-09A84F63CC1F}"/>
            </a:ext>
          </a:extLst>
        </xdr:cNvPr>
        <xdr:cNvSpPr/>
      </xdr:nvSpPr>
      <xdr:spPr>
        <a:xfrm>
          <a:off x="9719235" y="201706"/>
          <a:ext cx="1359648" cy="395941"/>
        </a:xfrm>
        <a:prstGeom prst="round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b="1">
              <a:solidFill>
                <a:schemeClr val="accent1">
                  <a:lumMod val="40000"/>
                  <a:lumOff val="60000"/>
                </a:schemeClr>
              </a:solidFill>
            </a:rPr>
            <a:t>SAVINGS</a:t>
          </a:r>
        </a:p>
      </xdr:txBody>
    </xdr:sp>
    <xdr:clientData/>
  </xdr:twoCellAnchor>
  <xdr:twoCellAnchor>
    <xdr:from>
      <xdr:col>11</xdr:col>
      <xdr:colOff>336176</xdr:colOff>
      <xdr:row>1</xdr:row>
      <xdr:rowOff>22412</xdr:rowOff>
    </xdr:from>
    <xdr:to>
      <xdr:col>13</xdr:col>
      <xdr:colOff>470648</xdr:colOff>
      <xdr:row>1</xdr:row>
      <xdr:rowOff>418353</xdr:rowOff>
    </xdr:to>
    <xdr:sp macro="" textlink="">
      <xdr:nvSpPr>
        <xdr:cNvPr id="12" name="Rectangle: Rounded Corners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923B75-D904-4B43-8918-DDD78D4188DF}"/>
            </a:ext>
          </a:extLst>
        </xdr:cNvPr>
        <xdr:cNvSpPr/>
      </xdr:nvSpPr>
      <xdr:spPr>
        <a:xfrm>
          <a:off x="11116235" y="201706"/>
          <a:ext cx="1359648" cy="395941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b="1">
              <a:solidFill>
                <a:schemeClr val="accent1">
                  <a:lumMod val="40000"/>
                  <a:lumOff val="60000"/>
                </a:schemeClr>
              </a:solidFill>
            </a:rPr>
            <a:t>EXPENSES</a:t>
          </a:r>
        </a:p>
      </xdr:txBody>
    </xdr:sp>
    <xdr:clientData/>
  </xdr:twoCellAnchor>
  <xdr:twoCellAnchor>
    <xdr:from>
      <xdr:col>13</xdr:col>
      <xdr:colOff>508000</xdr:colOff>
      <xdr:row>1</xdr:row>
      <xdr:rowOff>22414</xdr:rowOff>
    </xdr:from>
    <xdr:to>
      <xdr:col>16</xdr:col>
      <xdr:colOff>29883</xdr:colOff>
      <xdr:row>1</xdr:row>
      <xdr:rowOff>418355</xdr:rowOff>
    </xdr:to>
    <xdr:sp macro="" textlink="">
      <xdr:nvSpPr>
        <xdr:cNvPr id="13" name="Rectangle: Rounded Corners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921CC04-95B4-43CB-98D4-6B4DEB9813CF}"/>
            </a:ext>
          </a:extLst>
        </xdr:cNvPr>
        <xdr:cNvSpPr/>
      </xdr:nvSpPr>
      <xdr:spPr>
        <a:xfrm>
          <a:off x="12513235" y="201708"/>
          <a:ext cx="1359648" cy="395941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b="1">
              <a:solidFill>
                <a:schemeClr val="accent1">
                  <a:lumMod val="40000"/>
                  <a:lumOff val="60000"/>
                </a:schemeClr>
              </a:solidFill>
            </a:rPr>
            <a:t>INCOMES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20411</xdr:rowOff>
    </xdr:from>
    <xdr:to>
      <xdr:col>7</xdr:col>
      <xdr:colOff>135006</xdr:colOff>
      <xdr:row>1</xdr:row>
      <xdr:rowOff>416352</xdr:rowOff>
    </xdr:to>
    <xdr:sp macro="" textlink="">
      <xdr:nvSpPr>
        <xdr:cNvPr id="15" name="Rectangle: Rounded Corners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489404-08D1-4E38-95B8-A9A6F5B14A27}"/>
            </a:ext>
          </a:extLst>
        </xdr:cNvPr>
        <xdr:cNvSpPr/>
      </xdr:nvSpPr>
      <xdr:spPr>
        <a:xfrm>
          <a:off x="6817179" y="204107"/>
          <a:ext cx="1359648" cy="395941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b="1">
              <a:solidFill>
                <a:schemeClr val="accent1">
                  <a:lumMod val="40000"/>
                  <a:lumOff val="60000"/>
                </a:schemeClr>
              </a:solidFill>
            </a:rPr>
            <a:t>SUMMARY</a:t>
          </a:r>
        </a:p>
      </xdr:txBody>
    </xdr:sp>
    <xdr:clientData/>
  </xdr:twoCellAnchor>
  <xdr:twoCellAnchor>
    <xdr:from>
      <xdr:col>7</xdr:col>
      <xdr:colOff>164887</xdr:colOff>
      <xdr:row>1</xdr:row>
      <xdr:rowOff>20411</xdr:rowOff>
    </xdr:from>
    <xdr:to>
      <xdr:col>9</xdr:col>
      <xdr:colOff>299892</xdr:colOff>
      <xdr:row>1</xdr:row>
      <xdr:rowOff>416352</xdr:rowOff>
    </xdr:to>
    <xdr:sp macro="" textlink="">
      <xdr:nvSpPr>
        <xdr:cNvPr id="16" name="Rectangle: Rounded Corners 1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4F7B2AD-ADAC-43A5-B7D5-B40D1DC1F1AF}"/>
            </a:ext>
          </a:extLst>
        </xdr:cNvPr>
        <xdr:cNvSpPr/>
      </xdr:nvSpPr>
      <xdr:spPr>
        <a:xfrm>
          <a:off x="8206708" y="204107"/>
          <a:ext cx="1359648" cy="395941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b="1">
              <a:solidFill>
                <a:schemeClr val="accent1">
                  <a:lumMod val="40000"/>
                  <a:lumOff val="60000"/>
                </a:schemeClr>
              </a:solidFill>
            </a:rPr>
            <a:t>SAVINGS</a:t>
          </a:r>
        </a:p>
      </xdr:txBody>
    </xdr:sp>
    <xdr:clientData/>
  </xdr:twoCellAnchor>
  <xdr:twoCellAnchor>
    <xdr:from>
      <xdr:col>9</xdr:col>
      <xdr:colOff>337244</xdr:colOff>
      <xdr:row>1</xdr:row>
      <xdr:rowOff>20411</xdr:rowOff>
    </xdr:from>
    <xdr:to>
      <xdr:col>11</xdr:col>
      <xdr:colOff>472249</xdr:colOff>
      <xdr:row>1</xdr:row>
      <xdr:rowOff>416352</xdr:rowOff>
    </xdr:to>
    <xdr:sp macro="" textlink="">
      <xdr:nvSpPr>
        <xdr:cNvPr id="17" name="Rectangle: Rounded Corners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74B7751-C3A0-4241-A429-1BA4F5867D8A}"/>
            </a:ext>
          </a:extLst>
        </xdr:cNvPr>
        <xdr:cNvSpPr/>
      </xdr:nvSpPr>
      <xdr:spPr>
        <a:xfrm>
          <a:off x="9603708" y="204107"/>
          <a:ext cx="1359648" cy="395941"/>
        </a:xfrm>
        <a:prstGeom prst="round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b="1">
              <a:solidFill>
                <a:schemeClr val="accent1">
                  <a:lumMod val="40000"/>
                  <a:lumOff val="60000"/>
                </a:schemeClr>
              </a:solidFill>
            </a:rPr>
            <a:t>EXPENSES</a:t>
          </a:r>
        </a:p>
      </xdr:txBody>
    </xdr:sp>
    <xdr:clientData/>
  </xdr:twoCellAnchor>
  <xdr:twoCellAnchor>
    <xdr:from>
      <xdr:col>11</xdr:col>
      <xdr:colOff>509601</xdr:colOff>
      <xdr:row>1</xdr:row>
      <xdr:rowOff>20413</xdr:rowOff>
    </xdr:from>
    <xdr:to>
      <xdr:col>14</xdr:col>
      <xdr:colOff>32285</xdr:colOff>
      <xdr:row>1</xdr:row>
      <xdr:rowOff>416354</xdr:rowOff>
    </xdr:to>
    <xdr:sp macro="" textlink="">
      <xdr:nvSpPr>
        <xdr:cNvPr id="18" name="Rectangle: Rounded Corners 1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FC2E7A5-F58F-4F23-AD47-BE764237130A}"/>
            </a:ext>
          </a:extLst>
        </xdr:cNvPr>
        <xdr:cNvSpPr/>
      </xdr:nvSpPr>
      <xdr:spPr>
        <a:xfrm>
          <a:off x="11000708" y="204109"/>
          <a:ext cx="1359648" cy="395941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b="1">
              <a:solidFill>
                <a:schemeClr val="accent1">
                  <a:lumMod val="40000"/>
                  <a:lumOff val="60000"/>
                </a:schemeClr>
              </a:solidFill>
            </a:rPr>
            <a:t>INCOMES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27214</xdr:rowOff>
    </xdr:from>
    <xdr:to>
      <xdr:col>7</xdr:col>
      <xdr:colOff>135006</xdr:colOff>
      <xdr:row>1</xdr:row>
      <xdr:rowOff>423155</xdr:rowOff>
    </xdr:to>
    <xdr:sp macro="" textlink="">
      <xdr:nvSpPr>
        <xdr:cNvPr id="10" name="Rectangle: Rounded Corners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A95168-B237-4286-8D98-89E5111024CF}"/>
            </a:ext>
          </a:extLst>
        </xdr:cNvPr>
        <xdr:cNvSpPr/>
      </xdr:nvSpPr>
      <xdr:spPr>
        <a:xfrm>
          <a:off x="6817179" y="210910"/>
          <a:ext cx="1359648" cy="395941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b="1">
              <a:solidFill>
                <a:schemeClr val="accent1">
                  <a:lumMod val="40000"/>
                  <a:lumOff val="60000"/>
                </a:schemeClr>
              </a:solidFill>
            </a:rPr>
            <a:t>SUMMARY</a:t>
          </a:r>
        </a:p>
      </xdr:txBody>
    </xdr:sp>
    <xdr:clientData/>
  </xdr:twoCellAnchor>
  <xdr:twoCellAnchor>
    <xdr:from>
      <xdr:col>7</xdr:col>
      <xdr:colOff>164887</xdr:colOff>
      <xdr:row>1</xdr:row>
      <xdr:rowOff>27214</xdr:rowOff>
    </xdr:from>
    <xdr:to>
      <xdr:col>9</xdr:col>
      <xdr:colOff>299892</xdr:colOff>
      <xdr:row>1</xdr:row>
      <xdr:rowOff>423155</xdr:rowOff>
    </xdr:to>
    <xdr:sp macro="" textlink="">
      <xdr:nvSpPr>
        <xdr:cNvPr id="11" name="Rectangle: Rounded Corner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23ACF07-5AA7-4386-ABC2-9D1C75D8FB6C}"/>
            </a:ext>
          </a:extLst>
        </xdr:cNvPr>
        <xdr:cNvSpPr/>
      </xdr:nvSpPr>
      <xdr:spPr>
        <a:xfrm>
          <a:off x="8206708" y="210910"/>
          <a:ext cx="1359648" cy="395941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b="1">
              <a:solidFill>
                <a:schemeClr val="accent1">
                  <a:lumMod val="40000"/>
                  <a:lumOff val="60000"/>
                </a:schemeClr>
              </a:solidFill>
            </a:rPr>
            <a:t>SAVINGS</a:t>
          </a:r>
        </a:p>
      </xdr:txBody>
    </xdr:sp>
    <xdr:clientData/>
  </xdr:twoCellAnchor>
  <xdr:twoCellAnchor>
    <xdr:from>
      <xdr:col>9</xdr:col>
      <xdr:colOff>337244</xdr:colOff>
      <xdr:row>1</xdr:row>
      <xdr:rowOff>27214</xdr:rowOff>
    </xdr:from>
    <xdr:to>
      <xdr:col>11</xdr:col>
      <xdr:colOff>472249</xdr:colOff>
      <xdr:row>1</xdr:row>
      <xdr:rowOff>423155</xdr:rowOff>
    </xdr:to>
    <xdr:sp macro="" textlink="">
      <xdr:nvSpPr>
        <xdr:cNvPr id="12" name="Rectangle: Rounded Corners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6257301-4408-4CA0-A264-190B18A3D2C2}"/>
            </a:ext>
          </a:extLst>
        </xdr:cNvPr>
        <xdr:cNvSpPr/>
      </xdr:nvSpPr>
      <xdr:spPr>
        <a:xfrm>
          <a:off x="9603708" y="210910"/>
          <a:ext cx="1359648" cy="395941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b="1">
              <a:solidFill>
                <a:schemeClr val="accent1">
                  <a:lumMod val="40000"/>
                  <a:lumOff val="60000"/>
                </a:schemeClr>
              </a:solidFill>
            </a:rPr>
            <a:t>EXPENSES</a:t>
          </a:r>
        </a:p>
      </xdr:txBody>
    </xdr:sp>
    <xdr:clientData/>
  </xdr:twoCellAnchor>
  <xdr:twoCellAnchor>
    <xdr:from>
      <xdr:col>11</xdr:col>
      <xdr:colOff>509601</xdr:colOff>
      <xdr:row>1</xdr:row>
      <xdr:rowOff>27216</xdr:rowOff>
    </xdr:from>
    <xdr:to>
      <xdr:col>14</xdr:col>
      <xdr:colOff>32285</xdr:colOff>
      <xdr:row>1</xdr:row>
      <xdr:rowOff>423157</xdr:rowOff>
    </xdr:to>
    <xdr:sp macro="" textlink="">
      <xdr:nvSpPr>
        <xdr:cNvPr id="13" name="Rectangle: Rounded Corners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78183F6-39DB-45F0-B53F-AD677C13533A}"/>
            </a:ext>
          </a:extLst>
        </xdr:cNvPr>
        <xdr:cNvSpPr/>
      </xdr:nvSpPr>
      <xdr:spPr>
        <a:xfrm>
          <a:off x="11000708" y="210912"/>
          <a:ext cx="1359648" cy="395941"/>
        </a:xfrm>
        <a:prstGeom prst="round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b="1">
              <a:solidFill>
                <a:schemeClr val="accent1">
                  <a:lumMod val="40000"/>
                  <a:lumOff val="60000"/>
                </a:schemeClr>
              </a:solidFill>
            </a:rPr>
            <a:t>INCOMES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1A202C-0885-4A44-A645-042D431D5342}" name="Table245" displayName="Table245" ref="B6:E9" totalsRowShown="0">
  <autoFilter ref="B6:E9" xr:uid="{82625344-808A-4495-A75D-CD86E01AF464}"/>
  <tableColumns count="4">
    <tableColumn id="1" xr3:uid="{63B639F3-645E-4087-86C9-9FBD462B2F98}" name="S NO."/>
    <tableColumn id="2" xr3:uid="{C52E6E3B-0525-475F-BE96-AD76BB1223E2}" name="SAVING SOURCE"/>
    <tableColumn id="3" xr3:uid="{D4088C9D-B71D-4004-A5B3-AA5B9F1EDFB1}" name="DATE"/>
    <tableColumn id="4" xr3:uid="{C6A7EA1B-9A22-404A-8D8F-D584A4E66192}" name="AMOUNT"/>
  </tableColumns>
  <tableStyleInfo name="TableStyleLight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E84805-A545-4E4C-9518-D50476A1B4EC}" name="Table24" displayName="Table24" ref="B6:E14" totalsRowShown="0">
  <autoFilter ref="B6:E14" xr:uid="{82625344-808A-4495-A75D-CD86E01AF464}"/>
  <tableColumns count="4">
    <tableColumn id="1" xr3:uid="{5913D1D9-A8EC-4EDE-804A-1ED4B0B2FA58}" name="S NO."/>
    <tableColumn id="2" xr3:uid="{D8B7DEA7-4A26-4A96-A02A-A191C26C3C13}" name="EXPENSE SOURCE"/>
    <tableColumn id="3" xr3:uid="{64CCF6C0-7C1C-4971-8C7C-CD59F0760719}" name="DATE"/>
    <tableColumn id="4" xr3:uid="{0840B778-BEC3-45FD-A06B-147605E5487B}" name="AMOUNT"/>
  </tableColumns>
  <tableStyleInfo name="TableStyleLight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625344-808A-4495-A75D-CD86E01AF464}" name="Table2" displayName="Table2" ref="B6:E11" totalsRowShown="0">
  <autoFilter ref="B6:E11" xr:uid="{82625344-808A-4495-A75D-CD86E01AF464}"/>
  <tableColumns count="4">
    <tableColumn id="1" xr3:uid="{B06464C4-7989-4C97-A4E1-FF50CF863248}" name="S NO."/>
    <tableColumn id="2" xr3:uid="{D9D4A729-3A3C-423E-9EE4-04500BB566DD}" name="INCOME SOURCE"/>
    <tableColumn id="3" xr3:uid="{D99B61AA-C76A-45FE-ACFB-798A59B91231}" name="DATE"/>
    <tableColumn id="4" xr3:uid="{82E3107F-9E48-4485-AF82-CDA4132D78B8}" name="AMOUNT"/>
  </tableColumns>
  <tableStyleInfo name="TableStyleLight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4CC8B-E4C1-4BE3-9349-91D0BC34FCC5}">
  <dimension ref="A2:T17"/>
  <sheetViews>
    <sheetView showGridLines="0" tabSelected="1" zoomScale="102" zoomScaleNormal="102" workbookViewId="0">
      <selection activeCell="G22" sqref="G22"/>
    </sheetView>
  </sheetViews>
  <sheetFormatPr defaultRowHeight="14.4" x14ac:dyDescent="0.3"/>
  <cols>
    <col min="1" max="1" width="17.6640625" customWidth="1"/>
    <col min="2" max="2" width="28.109375" customWidth="1"/>
    <col min="3" max="3" width="22.5546875" customWidth="1"/>
    <col min="4" max="4" width="13.77734375" customWidth="1"/>
    <col min="5" max="5" width="27.21875" customWidth="1"/>
  </cols>
  <sheetData>
    <row r="2" spans="1:20" s="1" customFormat="1" ht="34.799999999999997" customHeight="1" x14ac:dyDescent="0.5">
      <c r="A2" s="10" t="s">
        <v>0</v>
      </c>
      <c r="B2" s="10"/>
      <c r="C2" s="10"/>
    </row>
    <row r="4" spans="1:20" ht="15.6" x14ac:dyDescent="0.3">
      <c r="B4" s="8" t="s">
        <v>19</v>
      </c>
      <c r="E4" s="6" t="s">
        <v>18</v>
      </c>
    </row>
    <row r="5" spans="1:20" x14ac:dyDescent="0.3">
      <c r="E5" s="6"/>
    </row>
    <row r="6" spans="1:20" x14ac:dyDescent="0.3">
      <c r="E6" s="4" t="s">
        <v>20</v>
      </c>
      <c r="F6" s="3"/>
      <c r="G6" s="3"/>
    </row>
    <row r="7" spans="1:20" ht="25.8" x14ac:dyDescent="0.5">
      <c r="E7" s="7">
        <f>SUM(Table2[AMOUNT])</f>
        <v>82000</v>
      </c>
    </row>
    <row r="8" spans="1:20" x14ac:dyDescent="0.3">
      <c r="E8" s="6"/>
      <c r="T8" s="5">
        <f>1-T9</f>
        <v>-0.20243902439024386</v>
      </c>
    </row>
    <row r="9" spans="1:20" x14ac:dyDescent="0.3">
      <c r="E9" s="4" t="s">
        <v>21</v>
      </c>
      <c r="F9" s="3"/>
      <c r="G9" s="3"/>
      <c r="T9" s="5">
        <f>E10/E7</f>
        <v>1.2024390243902439</v>
      </c>
    </row>
    <row r="10" spans="1:20" ht="25.8" x14ac:dyDescent="0.5">
      <c r="E10" s="7">
        <f>SUM(Table24[AMOUNT])</f>
        <v>98600</v>
      </c>
    </row>
    <row r="11" spans="1:20" x14ac:dyDescent="0.3">
      <c r="E11" s="6"/>
    </row>
    <row r="12" spans="1:20" x14ac:dyDescent="0.3">
      <c r="E12" s="4" t="s">
        <v>22</v>
      </c>
      <c r="F12" s="3"/>
      <c r="G12" s="3"/>
    </row>
    <row r="13" spans="1:20" ht="25.8" x14ac:dyDescent="0.5">
      <c r="E13" s="7">
        <f>SUM(Table245[AMOUNT])</f>
        <v>69999</v>
      </c>
    </row>
    <row r="14" spans="1:20" x14ac:dyDescent="0.3">
      <c r="E14" s="6"/>
    </row>
    <row r="15" spans="1:20" x14ac:dyDescent="0.3">
      <c r="E15" s="4" t="s">
        <v>23</v>
      </c>
      <c r="F15" s="3"/>
      <c r="G15" s="3"/>
    </row>
    <row r="16" spans="1:20" ht="25.8" x14ac:dyDescent="0.5">
      <c r="E16" s="7">
        <f>E7-E10-E13</f>
        <v>-86599</v>
      </c>
    </row>
    <row r="17" spans="5:5" x14ac:dyDescent="0.3">
      <c r="E17" s="6"/>
    </row>
  </sheetData>
  <mergeCells count="1">
    <mergeCell ref="A2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85BA-74B9-41BF-BBFB-2A7EB291F5DC}">
  <dimension ref="B2:E9"/>
  <sheetViews>
    <sheetView zoomScale="102" zoomScaleNormal="102" workbookViewId="0">
      <selection activeCell="C12" sqref="C12"/>
    </sheetView>
  </sheetViews>
  <sheetFormatPr defaultRowHeight="14.4" x14ac:dyDescent="0.3"/>
  <cols>
    <col min="1" max="1" width="17.6640625" customWidth="1"/>
    <col min="2" max="2" width="28.109375" customWidth="1"/>
    <col min="3" max="3" width="26.77734375" customWidth="1"/>
    <col min="4" max="4" width="18.44140625" customWidth="1"/>
    <col min="5" max="5" width="12.6640625" customWidth="1"/>
  </cols>
  <sheetData>
    <row r="2" spans="2:5" s="1" customFormat="1" ht="34.200000000000003" customHeight="1" x14ac:dyDescent="0.5">
      <c r="B2" s="11" t="s">
        <v>0</v>
      </c>
      <c r="C2" s="11"/>
      <c r="D2" s="11"/>
    </row>
    <row r="3" spans="2:5" ht="17.399999999999999" customHeight="1" x14ac:dyDescent="0.3"/>
    <row r="4" spans="2:5" ht="22.2" customHeight="1" x14ac:dyDescent="0.35">
      <c r="B4" s="9" t="s">
        <v>17</v>
      </c>
    </row>
    <row r="6" spans="2:5" x14ac:dyDescent="0.3">
      <c r="B6" t="s">
        <v>2</v>
      </c>
      <c r="C6" t="s">
        <v>13</v>
      </c>
      <c r="D6" t="s">
        <v>4</v>
      </c>
      <c r="E6" t="s">
        <v>5</v>
      </c>
    </row>
    <row r="7" spans="2:5" x14ac:dyDescent="0.3">
      <c r="B7">
        <v>1</v>
      </c>
      <c r="C7" t="s">
        <v>16</v>
      </c>
      <c r="D7" s="2">
        <v>44927</v>
      </c>
      <c r="E7">
        <v>50000</v>
      </c>
    </row>
    <row r="8" spans="2:5" x14ac:dyDescent="0.3">
      <c r="B8">
        <v>2</v>
      </c>
      <c r="C8" t="s">
        <v>14</v>
      </c>
      <c r="D8" s="2">
        <v>44928</v>
      </c>
      <c r="E8">
        <v>7999</v>
      </c>
    </row>
    <row r="9" spans="2:5" x14ac:dyDescent="0.3">
      <c r="B9">
        <v>3</v>
      </c>
      <c r="C9" t="s">
        <v>15</v>
      </c>
      <c r="D9" s="2">
        <v>44929</v>
      </c>
      <c r="E9">
        <v>12000</v>
      </c>
    </row>
  </sheetData>
  <mergeCells count="1">
    <mergeCell ref="B2:D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AE18C-CB89-453A-8AD0-CD77D6AB4215}">
  <dimension ref="A2:E14"/>
  <sheetViews>
    <sheetView zoomScale="112" zoomScaleNormal="112" workbookViewId="0">
      <selection activeCell="D17" sqref="D17"/>
    </sheetView>
  </sheetViews>
  <sheetFormatPr defaultRowHeight="14.4" x14ac:dyDescent="0.3"/>
  <cols>
    <col min="1" max="1" width="17.6640625" customWidth="1"/>
    <col min="2" max="2" width="28.109375" customWidth="1"/>
    <col min="3" max="3" width="22.5546875" customWidth="1"/>
    <col min="4" max="4" width="18.44140625" customWidth="1"/>
    <col min="5" max="5" width="12.6640625" customWidth="1"/>
  </cols>
  <sheetData>
    <row r="2" spans="1:5" s="1" customFormat="1" ht="34.799999999999997" customHeight="1" x14ac:dyDescent="0.5">
      <c r="A2" s="10" t="s">
        <v>0</v>
      </c>
      <c r="B2" s="10"/>
      <c r="C2" s="10"/>
    </row>
    <row r="4" spans="1:5" x14ac:dyDescent="0.3">
      <c r="B4" s="6" t="s">
        <v>6</v>
      </c>
    </row>
    <row r="6" spans="1:5" x14ac:dyDescent="0.3">
      <c r="B6" t="s">
        <v>2</v>
      </c>
      <c r="C6" t="s">
        <v>7</v>
      </c>
      <c r="D6" t="s">
        <v>4</v>
      </c>
      <c r="E6" t="s">
        <v>5</v>
      </c>
    </row>
    <row r="7" spans="1:5" ht="16.8" x14ac:dyDescent="0.3">
      <c r="B7">
        <v>1</v>
      </c>
      <c r="C7" s="12" t="s">
        <v>24</v>
      </c>
      <c r="D7" s="2">
        <v>44927</v>
      </c>
      <c r="E7">
        <v>10000</v>
      </c>
    </row>
    <row r="8" spans="1:5" ht="33.6" x14ac:dyDescent="0.3">
      <c r="B8">
        <v>2</v>
      </c>
      <c r="C8" s="12" t="s">
        <v>25</v>
      </c>
      <c r="D8" s="2">
        <v>44928</v>
      </c>
      <c r="E8">
        <v>2200</v>
      </c>
    </row>
    <row r="9" spans="1:5" ht="16.8" x14ac:dyDescent="0.3">
      <c r="B9">
        <v>3</v>
      </c>
      <c r="C9" s="12" t="s">
        <v>26</v>
      </c>
      <c r="D9" s="2">
        <v>44929</v>
      </c>
      <c r="E9">
        <v>3800</v>
      </c>
    </row>
    <row r="10" spans="1:5" ht="16.8" x14ac:dyDescent="0.3">
      <c r="B10">
        <v>4</v>
      </c>
      <c r="C10" s="12" t="s">
        <v>27</v>
      </c>
      <c r="D10" s="2">
        <v>44930</v>
      </c>
      <c r="E10">
        <v>4000</v>
      </c>
    </row>
    <row r="11" spans="1:5" ht="16.8" x14ac:dyDescent="0.3">
      <c r="B11">
        <v>5</v>
      </c>
      <c r="C11" s="12" t="s">
        <v>28</v>
      </c>
      <c r="D11" s="2">
        <v>44931</v>
      </c>
      <c r="E11">
        <v>5400</v>
      </c>
    </row>
    <row r="12" spans="1:5" ht="16.8" x14ac:dyDescent="0.3">
      <c r="B12">
        <v>6</v>
      </c>
      <c r="C12" s="12" t="s">
        <v>29</v>
      </c>
      <c r="D12" s="2">
        <v>44932</v>
      </c>
      <c r="E12">
        <v>3200</v>
      </c>
    </row>
    <row r="13" spans="1:5" ht="16.8" x14ac:dyDescent="0.3">
      <c r="B13">
        <v>7</v>
      </c>
      <c r="C13" s="12" t="s">
        <v>30</v>
      </c>
      <c r="D13" s="2">
        <v>44933</v>
      </c>
      <c r="E13">
        <v>70000</v>
      </c>
    </row>
    <row r="14" spans="1:5" x14ac:dyDescent="0.3">
      <c r="D14" s="2"/>
    </row>
  </sheetData>
  <mergeCells count="1">
    <mergeCell ref="A2:C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8599-56B2-46D5-8E4F-DFB0E28FBE71}">
  <dimension ref="A2:E11"/>
  <sheetViews>
    <sheetView zoomScale="112" zoomScaleNormal="112" workbookViewId="0">
      <selection activeCell="B13" sqref="B13"/>
    </sheetView>
  </sheetViews>
  <sheetFormatPr defaultRowHeight="14.4" x14ac:dyDescent="0.3"/>
  <cols>
    <col min="1" max="1" width="17.6640625" customWidth="1"/>
    <col min="2" max="2" width="28.109375" customWidth="1"/>
    <col min="3" max="3" width="22.5546875" customWidth="1"/>
    <col min="4" max="4" width="18.44140625" customWidth="1"/>
    <col min="5" max="5" width="12.6640625" customWidth="1"/>
  </cols>
  <sheetData>
    <row r="2" spans="1:5" s="1" customFormat="1" ht="34.799999999999997" customHeight="1" x14ac:dyDescent="0.5">
      <c r="A2" s="10" t="s">
        <v>0</v>
      </c>
      <c r="B2" s="10"/>
      <c r="C2" s="10"/>
    </row>
    <row r="4" spans="1:5" x14ac:dyDescent="0.3">
      <c r="B4" s="6" t="s">
        <v>1</v>
      </c>
    </row>
    <row r="6" spans="1:5" x14ac:dyDescent="0.3">
      <c r="B6" t="s">
        <v>2</v>
      </c>
      <c r="C6" t="s">
        <v>3</v>
      </c>
      <c r="D6" t="s">
        <v>4</v>
      </c>
      <c r="E6" t="s">
        <v>5</v>
      </c>
    </row>
    <row r="7" spans="1:5" x14ac:dyDescent="0.3">
      <c r="B7">
        <v>1</v>
      </c>
      <c r="C7" t="s">
        <v>8</v>
      </c>
      <c r="D7" s="2">
        <v>44562</v>
      </c>
      <c r="E7">
        <v>10000</v>
      </c>
    </row>
    <row r="8" spans="1:5" x14ac:dyDescent="0.3">
      <c r="B8">
        <v>2</v>
      </c>
      <c r="C8" t="s">
        <v>9</v>
      </c>
      <c r="D8" s="2">
        <v>44563</v>
      </c>
      <c r="E8">
        <v>20000</v>
      </c>
    </row>
    <row r="9" spans="1:5" x14ac:dyDescent="0.3">
      <c r="B9">
        <v>3</v>
      </c>
      <c r="C9" t="s">
        <v>10</v>
      </c>
      <c r="D9" s="2">
        <v>44564</v>
      </c>
      <c r="E9">
        <v>12000</v>
      </c>
    </row>
    <row r="10" spans="1:5" x14ac:dyDescent="0.3">
      <c r="B10">
        <v>4</v>
      </c>
      <c r="C10" t="s">
        <v>11</v>
      </c>
      <c r="D10" s="2">
        <v>44565</v>
      </c>
      <c r="E10">
        <v>20000</v>
      </c>
    </row>
    <row r="11" spans="1:5" x14ac:dyDescent="0.3">
      <c r="B11">
        <v>5</v>
      </c>
      <c r="C11" t="s">
        <v>12</v>
      </c>
      <c r="D11" s="2">
        <v>44566</v>
      </c>
      <c r="E11">
        <v>20000</v>
      </c>
    </row>
  </sheetData>
  <mergeCells count="1">
    <mergeCell ref="A2:C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SAVINGS</vt:lpstr>
      <vt:lpstr>EXPENSES</vt:lpstr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amit gupta</cp:lastModifiedBy>
  <dcterms:created xsi:type="dcterms:W3CDTF">2023-08-07T09:04:27Z</dcterms:created>
  <dcterms:modified xsi:type="dcterms:W3CDTF">2023-08-07T11:22:48Z</dcterms:modified>
</cp:coreProperties>
</file>