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mart-Sales-Analysis\"/>
    </mc:Choice>
  </mc:AlternateContent>
  <bookViews>
    <workbookView xWindow="-105" yWindow="-105" windowWidth="23250" windowHeight="12450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52511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7" i="1"/>
  <c r="O16" i="1"/>
  <c r="O15" i="1"/>
  <c r="O14" i="1"/>
  <c r="O9" i="1"/>
  <c r="O7" i="1"/>
  <c r="N9" i="1"/>
  <c r="N7" i="1"/>
  <c r="G15346" i="1" l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<sst xmlns="http://schemas.openxmlformats.org/spreadsheetml/2006/main" count="92100" uniqueCount="15387">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</sst>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8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xmlns="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xmlns="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/>
    <tableColumn id="4" name="order_date" dataDxfId="8"/>
    <tableColumn id="5" name="region" dataDxfId="7"/>
    <tableColumn id="3" name="sales"/>
    <tableColumn id="8" name="category" dataDxfId="6"/>
    <tableColumn id="6" name="discount"/>
    <tableColumn id="9" name="quantity" dataDxfId="5"/>
    <tableColumn id="10" name="delivery_date" dataDxfId="4"/>
    <tableColumn id="11" name="customer_type" dataDxfId="3"/>
    <tableColumn id="12" name="payment_mode" dataDxfId="2"/>
    <tableColumn id="13" name="profit" dataDxfId="1"/>
    <tableColumn id="14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5346"/>
  <sheetViews>
    <sheetView tabSelected="1" topLeftCell="D5" zoomScale="86" zoomScaleNormal="86" workbookViewId="0">
      <selection activeCell="O25" sqref="O25"/>
    </sheetView>
  </sheetViews>
  <sheetFormatPr defaultColWidth="12.7109375" defaultRowHeight="15.75" customHeight="1" x14ac:dyDescent="0.2"/>
  <cols>
    <col min="1" max="1" width="13.28515625" bestFit="1" customWidth="1"/>
    <col min="2" max="2" width="15.140625" bestFit="1" customWidth="1"/>
    <col min="3" max="3" width="14.7109375" customWidth="1"/>
    <col min="5" max="5" width="9.5703125" bestFit="1" customWidth="1"/>
    <col min="6" max="6" width="21.5703125" customWidth="1"/>
    <col min="7" max="7" width="15.28515625" customWidth="1"/>
    <col min="9" max="9" width="18.5703125" customWidth="1"/>
    <col min="10" max="10" width="19.85546875" customWidth="1"/>
    <col min="11" max="11" width="19.7109375" customWidth="1"/>
    <col min="14" max="14" width="28.28515625" customWidth="1"/>
    <col min="15" max="15" width="26.7109375" customWidth="1"/>
    <col min="16" max="16" width="9.5703125" bestFit="1" customWidth="1"/>
    <col min="17" max="17" width="15.140625" bestFit="1" customWidth="1"/>
    <col min="18" max="18" width="16.7109375" bestFit="1" customWidth="1"/>
    <col min="19" max="19" width="17.28515625" bestFit="1" customWidth="1"/>
    <col min="20" max="20" width="9.5703125" bestFit="1" customWidth="1"/>
    <col min="21" max="21" width="11.7109375" bestFit="1" customWidth="1"/>
    <col min="22" max="22" width="20.28515625" customWidth="1"/>
    <col min="23" max="37" width="27.71093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Q4" s="15"/>
    </row>
    <row r="5" spans="1:28" ht="15" x14ac:dyDescent="0.2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SUMIF(Table_1[region],"North",Table_1[sales])</f>
        <v>10143913.330000035</v>
      </c>
      <c r="O7" s="6">
        <f>SUMIF(Table_1[region],"East",Table_1[sales])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SUMIF(Table_1[region],"West",Table_1[sales])</f>
        <v>9748863.0599999912</v>
      </c>
      <c r="O9" s="8">
        <f>SUMIF(Table_1[region],"South",Table_1[sales])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COUNTIF(Table_1[region],"East")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COUNTIF(Table_1[region],"West")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COUNTIF(Table_1[region],"North")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11" t="s">
        <v>42</v>
      </c>
      <c r="O17" s="10">
        <f>COUNTIF(Table_1[region],"South")</f>
        <v>3853</v>
      </c>
    </row>
    <row r="18" spans="1:28" ht="15" x14ac:dyDescent="0.2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15386</v>
      </c>
    </row>
    <row r="20" spans="1:28" ht="15" x14ac:dyDescent="0.2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2">
        <f>SUMIF(Table_1[region],"East",Table_1[profit])</f>
        <v>1675277.8499999982</v>
      </c>
    </row>
    <row r="21" spans="1:28" ht="15" x14ac:dyDescent="0.2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2">
        <f>SUMIF(Table_1[region],"west",Table_1[profit])</f>
        <v>1713802.1100000017</v>
      </c>
    </row>
    <row r="22" spans="1:28" ht="15" x14ac:dyDescent="0.2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2">
        <f>SUMIF(Table_1[region],"north",Table_1[profit])</f>
        <v>1769020.9000000039</v>
      </c>
    </row>
    <row r="23" spans="1:28" ht="15" x14ac:dyDescent="0.2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11" t="s">
        <v>42</v>
      </c>
      <c r="O23" s="12">
        <f>SUMIF(Table_1[region],"south",Table_1[profit])</f>
        <v>1714038.9500000004</v>
      </c>
    </row>
    <row r="24" spans="1:28" ht="15" x14ac:dyDescent="0.2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/>
    </customSheetView>
  </customSheetViews>
  <phoneticPr fontId="4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7109375" defaultRowHeight="15.7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E2:L2"/>
  <sheetViews>
    <sheetView showGridLines="0" workbookViewId="0"/>
  </sheetViews>
  <sheetFormatPr defaultColWidth="12.7109375" defaultRowHeight="15.75" customHeight="1" x14ac:dyDescent="0.2"/>
  <cols>
    <col min="4" max="4" width="12.7109375" customWidth="1"/>
    <col min="12" max="12" width="15.7109375" customWidth="1"/>
  </cols>
  <sheetData>
    <row r="2" spans="5:12" ht="15.75" customHeight="1" x14ac:dyDescent="0.5">
      <c r="E2" s="13" t="s">
        <v>15379</v>
      </c>
      <c r="F2" s="14"/>
      <c r="G2" s="14"/>
      <c r="H2" s="14"/>
      <c r="I2" s="14"/>
      <c r="J2" s="14"/>
      <c r="K2" s="14"/>
      <c r="L2" s="14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2026-08-19T08:56:08Z</dcterms:created>
  <dcterms:modified xsi:type="dcterms:W3CDTF">2026-08-19T08:56:09Z</dcterms:modified>
</cp:coreProperties>
</file>