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kajal barale\OneDrive\Desktop\Documents\Projects\"/>
    </mc:Choice>
  </mc:AlternateContent>
  <xr:revisionPtr revIDLastSave="0" documentId="13_ncr:1_{BFF8B83D-1FF9-4EAD-A3B4-E5B33BA181F9}" xr6:coauthVersionLast="47" xr6:coauthVersionMax="47" xr10:uidLastSave="{00000000-0000-0000-0000-000000000000}"/>
  <bookViews>
    <workbookView xWindow="-119" yWindow="-119" windowWidth="20427" windowHeight="11639" xr2:uid="{0F8E5BD0-455F-4D59-BE41-22529553E388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9" i="1" l="1"/>
  <c r="J37" i="1"/>
  <c r="K27" i="1"/>
  <c r="K26" i="1"/>
  <c r="F27" i="1"/>
  <c r="F28" i="1"/>
  <c r="F29" i="1"/>
  <c r="F26" i="1"/>
  <c r="K10" i="1"/>
  <c r="K11" i="1"/>
  <c r="K12" i="1"/>
  <c r="K13" i="1"/>
  <c r="K14" i="1"/>
  <c r="K15" i="1"/>
  <c r="K9" i="1"/>
  <c r="F11" i="1"/>
  <c r="F12" i="1"/>
  <c r="F13" i="1"/>
  <c r="F14" i="1"/>
  <c r="F15" i="1"/>
  <c r="F16" i="1"/>
  <c r="F17" i="1"/>
  <c r="F18" i="1"/>
  <c r="F19" i="1"/>
  <c r="F9" i="1"/>
  <c r="J23" i="1"/>
  <c r="J38" i="1" s="1"/>
  <c r="I23" i="1"/>
  <c r="I38" i="1" s="1"/>
  <c r="E23" i="1"/>
  <c r="D23" i="1"/>
  <c r="I37" i="1" s="1"/>
  <c r="J32" i="1"/>
  <c r="J40" i="1" s="1"/>
  <c r="I32" i="1"/>
  <c r="K32" i="1" s="1"/>
  <c r="K40" i="1" s="1"/>
  <c r="E32" i="1"/>
  <c r="J39" i="1" s="1"/>
  <c r="D32" i="1"/>
  <c r="J41" i="1" l="1"/>
  <c r="I40" i="1"/>
  <c r="I41" i="1"/>
  <c r="F32" i="1"/>
  <c r="K39" i="1" s="1"/>
  <c r="F23" i="1"/>
  <c r="K37" i="1" s="1"/>
  <c r="K23" i="1"/>
  <c r="K38" i="1" s="1"/>
  <c r="K41" i="1" l="1"/>
</calcChain>
</file>

<file path=xl/sharedStrings.xml><?xml version="1.0" encoding="utf-8"?>
<sst xmlns="http://schemas.openxmlformats.org/spreadsheetml/2006/main" count="76" uniqueCount="57">
  <si>
    <t xml:space="preserve"> </t>
  </si>
  <si>
    <t>Budjet Plan</t>
  </si>
  <si>
    <t>Month</t>
  </si>
  <si>
    <t>Jan</t>
  </si>
  <si>
    <t>Mar</t>
  </si>
  <si>
    <t>Feb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</si>
  <si>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</si>
  <si>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</si>
  <si>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</si>
  <si>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</si>
  <si>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</si>
  <si>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</si>
  <si>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</si>
  <si>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</si>
  <si>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</si>
  <si>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Fixed Expenses</t>
  </si>
  <si>
    <t>VARIABLE EXPENSES</t>
  </si>
  <si>
    <t>FIXED EXPENSES</t>
  </si>
  <si>
    <t>BUDGET</t>
  </si>
  <si>
    <t>ACTUAL</t>
  </si>
  <si>
    <t>DIFF.</t>
  </si>
  <si>
    <t>Electricity</t>
  </si>
  <si>
    <t>Gas</t>
  </si>
  <si>
    <t>Groceries</t>
  </si>
  <si>
    <t>Transportation</t>
  </si>
  <si>
    <t>Helth Insurance</t>
  </si>
  <si>
    <t>Utilities</t>
  </si>
  <si>
    <t>Entertainment</t>
  </si>
  <si>
    <t>Clothing</t>
  </si>
  <si>
    <t>Childcare</t>
  </si>
  <si>
    <t>School</t>
  </si>
  <si>
    <t>Health &amp; Wellness</t>
  </si>
  <si>
    <t>Total</t>
  </si>
  <si>
    <t>Cross</t>
  </si>
  <si>
    <t>Rearrange</t>
  </si>
  <si>
    <t>Shopping</t>
  </si>
  <si>
    <t>Fuel</t>
  </si>
  <si>
    <t>Dinning out</t>
  </si>
  <si>
    <t>Miscellaneous</t>
  </si>
  <si>
    <t>SAVING</t>
  </si>
  <si>
    <t>DEBIT</t>
  </si>
  <si>
    <t>TOTAL</t>
  </si>
  <si>
    <t>Emergency Fund</t>
  </si>
  <si>
    <t>Helth Saving</t>
  </si>
  <si>
    <t>Travel Fund</t>
  </si>
  <si>
    <t>Other Saving Goal</t>
  </si>
  <si>
    <t>Credit Card</t>
  </si>
  <si>
    <t>Bank</t>
  </si>
  <si>
    <t>BUDGET RECAP</t>
  </si>
  <si>
    <t>Varaible Expenses</t>
  </si>
  <si>
    <t>Saving</t>
  </si>
  <si>
    <t>Debt</t>
  </si>
  <si>
    <t>Total Income</t>
  </si>
  <si>
    <t>Total Expenses</t>
  </si>
  <si>
    <t xml:space="preserve">Left To Budget </t>
  </si>
  <si>
    <t xml:space="preserve">Saving </t>
  </si>
  <si>
    <t>By Kajal Barale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</si>
</sst>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[$₹-4009]\ * #,##0.00_ ;_ [$₹-4009]\ * \-#,##0.00_ ;_ [$₹-4009]\ * &quot;-&quot;??_ ;_ @_ "/>
  </numFmts>
  <fonts count="10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36"/>
      <color theme="1"/>
      <name val="Algerian"/>
      <family val="5"/>
    </font>
    <font>
      <b/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24"/>
      <color theme="0"/>
      <name val="Calibri"/>
      <family val="2"/>
      <scheme val="minor"/>
    </font>
    <font>
      <b/>
      <sz val="24"/>
      <color theme="0"/>
      <name val="Calibri"/>
      <family val="2"/>
      <scheme val="minor"/>
    </font>
    <font>
      <b/>
      <sz val="48"/>
      <color theme="1"/>
      <name val="Edwardian Script ITC"/>
      <family val="4"/>
    </font>
    <font>
      <b/>
      <sz val="16"/>
      <color theme="1"/>
      <name val="Brush Script Std"/>
      <family val="3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1" xfId="0" applyBorder="1"/>
    <xf numFmtId="0" fontId="2" fillId="0" borderId="0" xfId="0" applyFont="1"/>
    <xf numFmtId="0" fontId="5" fillId="2" borderId="1" xfId="0" applyFont="1" applyFill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164" fontId="0" fillId="0" borderId="1" xfId="0" applyNumberFormat="1" applyBorder="1"/>
    <xf numFmtId="0" fontId="1" fillId="3" borderId="0" xfId="0" applyFont="1" applyFill="1"/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5" fillId="2" borderId="1" xfId="0" applyFont="1" applyFill="1" applyBorder="1" applyAlignment="1">
      <alignment vertical="center"/>
    </xf>
    <xf numFmtId="0" fontId="5" fillId="2" borderId="1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9" fillId="0" borderId="0" xfId="0" applyFont="1"/>
    <xf numFmtId="0" fontId="7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 wrapText="1"/>
    </xf>
    <xf numFmtId="0" fontId="7" fillId="2" borderId="0" xfId="0" applyFont="1" applyFill="1" applyAlignment="1">
      <alignment horizontal="center" vertical="center" wrapText="1"/>
    </xf>
    <xf numFmtId="0" fontId="7" fillId="2" borderId="6" xfId="0" applyFont="1" applyFill="1" applyBorder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 wrapText="1"/>
    </xf>
    <xf numFmtId="0" fontId="7" fillId="2" borderId="8" xfId="0" applyFont="1" applyFill="1" applyBorder="1" applyAlignment="1">
      <alignment horizontal="center" vertical="center" wrapText="1"/>
    </xf>
    <xf numFmtId="0" fontId="7" fillId="2" borderId="9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2" borderId="8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6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 sz="2400" b="1"/>
              <a:t>Budget</a:t>
            </a:r>
            <a:r>
              <a:rPr lang="en-IN" sz="2400" b="1" baseline="0"/>
              <a:t> vs Actual</a:t>
            </a:r>
            <a:endParaRPr lang="en-IN" sz="24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1067869641294837"/>
          <c:y val="0.19226851851851851"/>
          <c:w val="0.67946019247594047"/>
          <c:h val="0.60368802857976089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Sheet1!$I$36</c:f>
              <c:strCache>
                <c:ptCount val="1"/>
                <c:pt idx="0">
                  <c:v>BUDGET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77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tint val="77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tint val="77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Sheet1!$H$37:$H$40</c:f>
              <c:strCache>
                <c:ptCount val="4"/>
                <c:pt idx="0">
                  <c:v>Fixed Expenses</c:v>
                </c:pt>
                <c:pt idx="1">
                  <c:v>Varaible Expenses</c:v>
                </c:pt>
                <c:pt idx="2">
                  <c:v>Saving</c:v>
                </c:pt>
                <c:pt idx="3">
                  <c:v>Debt</c:v>
                </c:pt>
              </c:strCache>
            </c:strRef>
          </c:cat>
          <c:val>
            <c:numRef>
              <c:f>Sheet1!$I$37:$I$40</c:f>
              <c:numCache>
                <c:formatCode>_ [$₹-4009]\ * #,##0.00_ ;_ [$₹-4009]\ * \-#,##0.00_ ;_ [$₹-4009]\ * "-"??_ ;_ @_ </c:formatCode>
                <c:ptCount val="4"/>
                <c:pt idx="0">
                  <c:v>8900</c:v>
                </c:pt>
                <c:pt idx="1">
                  <c:v>4450</c:v>
                </c:pt>
                <c:pt idx="2">
                  <c:v>2400</c:v>
                </c:pt>
                <c:pt idx="3">
                  <c:v>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1E-4BF8-9BC3-F59DD5FAB9FE}"/>
            </c:ext>
          </c:extLst>
        </c:ser>
        <c:ser>
          <c:idx val="1"/>
          <c:order val="1"/>
          <c:tx>
            <c:strRef>
              <c:f>Sheet1!$J$36</c:f>
              <c:strCache>
                <c:ptCount val="1"/>
                <c:pt idx="0">
                  <c:v>ACTUAL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76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hade val="76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shade val="76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Sheet1!$H$37:$H$40</c:f>
              <c:strCache>
                <c:ptCount val="4"/>
                <c:pt idx="0">
                  <c:v>Fixed Expenses</c:v>
                </c:pt>
                <c:pt idx="1">
                  <c:v>Varaible Expenses</c:v>
                </c:pt>
                <c:pt idx="2">
                  <c:v>Saving</c:v>
                </c:pt>
                <c:pt idx="3">
                  <c:v>Debt</c:v>
                </c:pt>
              </c:strCache>
            </c:strRef>
          </c:cat>
          <c:val>
            <c:numRef>
              <c:f>Sheet1!$J$37:$J$40</c:f>
              <c:numCache>
                <c:formatCode>_ [$₹-4009]\ * #,##0.00_ ;_ [$₹-4009]\ * \-#,##0.00_ ;_ [$₹-4009]\ * "-"??_ ;_ @_ </c:formatCode>
                <c:ptCount val="4"/>
                <c:pt idx="0">
                  <c:v>7900</c:v>
                </c:pt>
                <c:pt idx="1">
                  <c:v>4000</c:v>
                </c:pt>
                <c:pt idx="2">
                  <c:v>2100</c:v>
                </c:pt>
                <c:pt idx="3">
                  <c:v>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1E-4BF8-9BC3-F59DD5FAB9F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355924591"/>
        <c:axId val="402576783"/>
      </c:barChart>
      <c:catAx>
        <c:axId val="35592459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576783"/>
        <c:crosses val="autoZero"/>
        <c:auto val="1"/>
        <c:lblAlgn val="ctr"/>
        <c:lblOffset val="100"/>
        <c:noMultiLvlLbl val="0"/>
      </c:catAx>
      <c:valAx>
        <c:axId val="402576783"/>
        <c:scaling>
          <c:orientation val="minMax"/>
        </c:scaling>
        <c:delete val="0"/>
        <c:axPos val="b"/>
        <c:numFmt formatCode="_ [$₹-4009]\ * #,##0.00_ ;_ [$₹-4009]\ * \-#,##0.00_ ;_ [$₹-4009]\ * &quot;-&quot;??_ ;_ @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924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294131654323968"/>
          <c:y val="3.6699078016046584E-2"/>
          <c:w val="0.18108863194850894"/>
          <c:h val="0.296652385988931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layout>
        <c:manualLayout>
          <c:xMode val="edge"/>
          <c:yMode val="edge"/>
          <c:x val="0.47836163868039655"/>
          <c:y val="4.32700579716564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2911832895888016"/>
          <c:y val="0.18560185185185185"/>
          <c:w val="0.40287467191601051"/>
          <c:h val="0.6714577865266842"/>
        </c:manualLayout>
      </c:layout>
      <c:pieChart>
        <c:varyColors val="1"/>
        <c:ser>
          <c:idx val="0"/>
          <c:order val="0"/>
          <c:tx>
            <c:strRef>
              <c:f>Sheet1!$I$36</c:f>
              <c:strCache>
                <c:ptCount val="1"/>
                <c:pt idx="0">
                  <c:v>BUDGET</c:v>
                </c:pt>
              </c:strCache>
            </c:strRef>
          </c:tx>
          <c:explosion val="15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tint val="58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tint val="58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tint val="58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D57-4C4B-A378-65DC9983673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1">
                      <a:tint val="86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tint val="86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tint val="86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D57-4C4B-A378-65DC9983673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1">
                      <a:shade val="86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hade val="86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shade val="86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D57-4C4B-A378-65DC99836738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1">
                      <a:shade val="58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hade val="58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shade val="58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FD57-4C4B-A378-65DC9983673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Sheet1!$H$37:$H$40</c:f>
              <c:strCache>
                <c:ptCount val="4"/>
                <c:pt idx="0">
                  <c:v>Fixed Expenses</c:v>
                </c:pt>
                <c:pt idx="1">
                  <c:v>Varaible Expenses</c:v>
                </c:pt>
                <c:pt idx="2">
                  <c:v>Saving</c:v>
                </c:pt>
                <c:pt idx="3">
                  <c:v>Debt</c:v>
                </c:pt>
              </c:strCache>
            </c:strRef>
          </c:cat>
          <c:val>
            <c:numRef>
              <c:f>Sheet1!$I$37:$I$40</c:f>
              <c:numCache>
                <c:formatCode>_ [$₹-4009]\ * #,##0.00_ ;_ [$₹-4009]\ * \-#,##0.00_ ;_ [$₹-4009]\ * "-"??_ ;_ @_ </c:formatCode>
                <c:ptCount val="4"/>
                <c:pt idx="0">
                  <c:v>8900</c:v>
                </c:pt>
                <c:pt idx="1">
                  <c:v>4450</c:v>
                </c:pt>
                <c:pt idx="2">
                  <c:v>2400</c:v>
                </c:pt>
                <c:pt idx="3">
                  <c:v>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4A-423C-B80C-E9DB711C1AA1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5691559789203455"/>
          <c:y val="0.18681840866006175"/>
          <c:w val="0.19677042952771298"/>
          <c:h val="0.656327662895306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897199907468042"/>
          <c:y val="0.27541440646141813"/>
          <c:w val="0.78925141692402212"/>
          <c:h val="0.4982092030904599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Sheet1!$H$41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Sheet1!$I$41:$J$41</c:f>
              <c:numCache>
                <c:formatCode>_ [$₹-4009]\ * #,##0.00_ ;_ [$₹-4009]\ * \-#,##0.00_ ;_ [$₹-4009]\ * "-"??_ ;_ @_ </c:formatCode>
                <c:ptCount val="2"/>
                <c:pt idx="0">
                  <c:v>18250</c:v>
                </c:pt>
                <c:pt idx="1">
                  <c:v>16500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40-4DBF-AD13-5492B8FDD3F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02486351"/>
        <c:axId val="402598607"/>
      </c:barChart>
      <c:catAx>
        <c:axId val="4024863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598607"/>
        <c:crosses val="autoZero"/>
        <c:auto val="1"/>
        <c:lblAlgn val="ctr"/>
        <c:lblOffset val="100"/>
        <c:noMultiLvlLbl val="0"/>
      </c:catAx>
      <c:valAx>
        <c:axId val="402598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[$₹-4009]\ * #,##0.00_ ;_ [$₹-4009]\ * \-#,##0.00_ ;_ [$₹-4009]\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486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2.jpeg"/><Relationship Id="rId4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376372</xdr:colOff>
      <xdr:row>7</xdr:row>
      <xdr:rowOff>202883</xdr:rowOff>
    </xdr:from>
    <xdr:to>
      <xdr:col>29</xdr:col>
      <xdr:colOff>189835</xdr:colOff>
      <xdr:row>19</xdr:row>
      <xdr:rowOff>47162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8A4B133-C149-D5EA-4C58-E611492C9E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383204</xdr:colOff>
      <xdr:row>19</xdr:row>
      <xdr:rowOff>283548</xdr:rowOff>
    </xdr:from>
    <xdr:to>
      <xdr:col>28</xdr:col>
      <xdr:colOff>85333</xdr:colOff>
      <xdr:row>42</xdr:row>
      <xdr:rowOff>94287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9F14CC8-9C9E-477B-77D3-324825189A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</xdr:colOff>
      <xdr:row>33</xdr:row>
      <xdr:rowOff>111408</xdr:rowOff>
    </xdr:from>
    <xdr:to>
      <xdr:col>5</xdr:col>
      <xdr:colOff>771286</xdr:colOff>
      <xdr:row>40</xdr:row>
      <xdr:rowOff>154257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AE4E675-3DBB-12D8-F191-540D8AEED3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11</xdr:col>
      <xdr:colOff>269310</xdr:colOff>
      <xdr:row>19</xdr:row>
      <xdr:rowOff>305734</xdr:rowOff>
    </xdr:from>
    <xdr:to>
      <xdr:col>13</xdr:col>
      <xdr:colOff>338286</xdr:colOff>
      <xdr:row>44</xdr:row>
      <xdr:rowOff>150829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A36285B2-4D1C-5001-5E20-7B5A27FD84C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4550" t="-813" r="42900"/>
        <a:stretch/>
      </xdr:blipFill>
      <xdr:spPr>
        <a:xfrm>
          <a:off x="11519995" y="6740551"/>
          <a:ext cx="929684" cy="6559441"/>
        </a:xfrm>
        <a:prstGeom prst="rect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11</xdr:col>
      <xdr:colOff>275905</xdr:colOff>
      <xdr:row>3</xdr:row>
      <xdr:rowOff>50955</xdr:rowOff>
    </xdr:from>
    <xdr:to>
      <xdr:col>13</xdr:col>
      <xdr:colOff>344881</xdr:colOff>
      <xdr:row>20</xdr:row>
      <xdr:rowOff>280257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314D44F1-B27B-44D0-8E98-F044088F967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4550" t="-813" r="42900"/>
        <a:stretch/>
      </xdr:blipFill>
      <xdr:spPr>
        <a:xfrm>
          <a:off x="11562591" y="611469"/>
          <a:ext cx="935225" cy="6547807"/>
        </a:xfrm>
        <a:prstGeom prst="rect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2</xdr:col>
      <xdr:colOff>166222</xdr:colOff>
      <xdr:row>2</xdr:row>
      <xdr:rowOff>116889</xdr:rowOff>
    </xdr:from>
    <xdr:to>
      <xdr:col>2</xdr:col>
      <xdr:colOff>1178731</xdr:colOff>
      <xdr:row>4</xdr:row>
      <xdr:rowOff>740028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996EEB02-B36F-827B-ED8F-B6291EB9CB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54820" y="485763"/>
          <a:ext cx="1012509" cy="1012508"/>
        </a:xfrm>
        <a:prstGeom prst="rect">
          <a:avLst/>
        </a:prstGeom>
        <a:ln>
          <a:noFill/>
        </a:ln>
        <a:effectLst>
          <a:softEdge rad="112500"/>
        </a:effec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9DC30-788B-4E5B-B39F-129399446A5E}">
  <sheetPr codeName="Sheet1"/>
  <dimension ref="B3:AH45"/>
  <sheetViews>
    <sheetView showGridLines="0" tabSelected="1" topLeftCell="B4" zoomScale="55" zoomScaleNormal="70" workbookViewId="0">
      <selection activeCell="AE28" sqref="AE28"/>
    </sheetView>
  </sheetViews>
  <sheetFormatPr defaultRowHeight="14.85" x14ac:dyDescent="0.25"/>
  <cols>
    <col min="3" max="3" width="28.5703125" customWidth="1"/>
    <col min="4" max="4" width="13.85546875" customWidth="1"/>
    <col min="5" max="5" width="17.140625" customWidth="1"/>
    <col min="6" max="6" width="15" customWidth="1"/>
    <col min="7" max="7" width="3.140625" customWidth="1"/>
    <col min="8" max="8" width="29.5703125" customWidth="1"/>
    <col min="9" max="9" width="16.140625" customWidth="1"/>
    <col min="10" max="10" width="15.85546875" customWidth="1"/>
    <col min="11" max="11" width="13.28515625" customWidth="1"/>
    <col min="13" max="13" width="4" customWidth="1"/>
    <col min="14" max="14" width="7.85546875" customWidth="1"/>
    <col min="16" max="16" width="9.140625" customWidth="1"/>
    <col min="17" max="17" width="11.28515625" customWidth="1"/>
    <col min="18" max="18" width="5.28515625" customWidth="1"/>
    <col min="20" max="20" width="9.140625" customWidth="1"/>
    <col min="22" max="22" width="5.28515625" customWidth="1"/>
    <col min="24" max="24" width="11.7109375" customWidth="1"/>
    <col min="26" max="26" width="6" customWidth="1"/>
    <col min="28" max="28" width="11.5703125" customWidth="1"/>
  </cols>
  <sheetData>
    <row r="3" spans="2:34" ht="15.6" thickBot="1" x14ac:dyDescent="0.3"/>
    <row r="4" spans="2:34" x14ac:dyDescent="0.25">
      <c r="B4" s="4"/>
      <c r="C4" s="5"/>
      <c r="D4" s="5"/>
      <c r="E4" s="5"/>
      <c r="F4" s="5"/>
      <c r="G4" s="5"/>
      <c r="H4" s="5"/>
      <c r="I4" s="5"/>
      <c r="J4" s="5"/>
      <c r="K4" s="5"/>
      <c r="L4" s="6"/>
      <c r="N4" s="4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6"/>
    </row>
    <row r="5" spans="2:34" ht="60.15" customHeight="1" x14ac:dyDescent="1.1000000000000001">
      <c r="B5" s="7"/>
      <c r="C5" s="39" t="s">
        <v>1</v>
      </c>
      <c r="D5" s="39"/>
      <c r="E5" s="39"/>
      <c r="F5" s="39"/>
      <c r="I5" s="40" t="s">
        <v>2</v>
      </c>
      <c r="J5" s="40"/>
      <c r="L5" s="8"/>
      <c r="N5" s="7"/>
      <c r="O5" s="30" t="s">
        <v>55</v>
      </c>
      <c r="P5" s="31"/>
      <c r="Q5" s="32"/>
      <c r="S5" s="20" t="s">
        <v>52</v>
      </c>
      <c r="T5" s="21"/>
      <c r="U5" s="22"/>
      <c r="W5" s="20" t="s">
        <v>53</v>
      </c>
      <c r="X5" s="21"/>
      <c r="Y5" s="22"/>
      <c r="AA5" s="20" t="s">
        <v>54</v>
      </c>
      <c r="AB5" s="21"/>
      <c r="AC5" s="22"/>
      <c r="AD5" s="8"/>
    </row>
    <row r="6" spans="2:34" ht="33.4" customHeight="1" x14ac:dyDescent="0.5">
      <c r="B6" s="7"/>
      <c r="E6" s="19" t="s">
        <v>56</v>
      </c>
      <c r="I6" s="41" t="s">
        <v>3</v>
      </c>
      <c r="J6" s="41"/>
      <c r="L6" s="8"/>
      <c r="N6" s="7"/>
      <c r="O6" s="33"/>
      <c r="P6" s="34"/>
      <c r="Q6" s="35"/>
      <c r="S6" s="23"/>
      <c r="T6" s="24"/>
      <c r="U6" s="25"/>
      <c r="W6" s="23"/>
      <c r="X6" s="24"/>
      <c r="Y6" s="25"/>
      <c r="AA6" s="23"/>
      <c r="AB6" s="24"/>
      <c r="AC6" s="25"/>
      <c r="AD6" s="8"/>
    </row>
    <row r="7" spans="2:34" ht="14.85" customHeight="1" x14ac:dyDescent="0.25">
      <c r="B7" s="7"/>
      <c r="L7" s="8"/>
      <c r="N7" s="7"/>
      <c r="O7" s="36"/>
      <c r="P7" s="37"/>
      <c r="Q7" s="38"/>
      <c r="S7" s="26"/>
      <c r="T7" s="27"/>
      <c r="U7" s="28"/>
      <c r="W7" s="26"/>
      <c r="X7" s="27"/>
      <c r="Y7" s="28"/>
      <c r="AA7" s="26"/>
      <c r="AB7" s="27"/>
      <c r="AC7" s="28"/>
      <c r="AD7" s="8"/>
    </row>
    <row r="8" spans="2:34" ht="37.15" customHeight="1" x14ac:dyDescent="0.25">
      <c r="B8" s="7"/>
      <c r="C8" s="16" t="s">
        <v>17</v>
      </c>
      <c r="D8" s="16" t="s">
        <v>18</v>
      </c>
      <c r="E8" s="16" t="s">
        <v>19</v>
      </c>
      <c r="F8" s="16" t="s">
        <v>20</v>
      </c>
      <c r="H8" s="16" t="s">
        <v>16</v>
      </c>
      <c r="I8" s="16" t="s">
        <v>18</v>
      </c>
      <c r="J8" s="16" t="s">
        <v>19</v>
      </c>
      <c r="K8" s="16" t="s">
        <v>20</v>
      </c>
      <c r="L8" s="8"/>
      <c r="N8" s="7"/>
      <c r="AD8" s="8"/>
    </row>
    <row r="9" spans="2:34" ht="28.2" customHeight="1" x14ac:dyDescent="0.3">
      <c r="B9" s="7"/>
      <c r="C9" s="14" t="s">
        <v>21</v>
      </c>
      <c r="D9" s="12">
        <v>500</v>
      </c>
      <c r="E9" s="12">
        <v>800</v>
      </c>
      <c r="F9" s="12">
        <f>D9-E9</f>
        <v>-300</v>
      </c>
      <c r="H9" s="14" t="s">
        <v>33</v>
      </c>
      <c r="I9" s="12">
        <v>800</v>
      </c>
      <c r="J9" s="12">
        <v>700</v>
      </c>
      <c r="K9" s="12">
        <f>I9-J9</f>
        <v>100</v>
      </c>
      <c r="L9" s="8"/>
      <c r="N9" s="7"/>
      <c r="AD9" s="8"/>
    </row>
    <row r="10" spans="2:34" ht="28.2" customHeight="1" x14ac:dyDescent="0.3">
      <c r="B10" s="7"/>
      <c r="C10" s="14" t="s">
        <v>22</v>
      </c>
      <c r="D10" s="12">
        <v>700</v>
      </c>
      <c r="E10" s="12">
        <v>700</v>
      </c>
      <c r="F10" s="12">
        <v>0</v>
      </c>
      <c r="H10" s="14" t="s">
        <v>34</v>
      </c>
      <c r="I10" s="12">
        <v>450</v>
      </c>
      <c r="J10" s="12">
        <v>400</v>
      </c>
      <c r="K10" s="12">
        <f t="shared" ref="K10:K15" si="0">I10-J10</f>
        <v>50</v>
      </c>
      <c r="L10" s="8"/>
      <c r="N10" s="7"/>
      <c r="AD10" s="8"/>
    </row>
    <row r="11" spans="2:34" ht="28.2" customHeight="1" x14ac:dyDescent="0.3">
      <c r="B11" s="7"/>
      <c r="C11" s="14" t="s">
        <v>23</v>
      </c>
      <c r="D11" s="12">
        <v>1500</v>
      </c>
      <c r="E11" s="12">
        <v>1000</v>
      </c>
      <c r="F11" s="12">
        <f t="shared" ref="F11:F23" si="1">D11-E11</f>
        <v>500</v>
      </c>
      <c r="H11" s="14" t="s">
        <v>35</v>
      </c>
      <c r="I11" s="12">
        <v>800</v>
      </c>
      <c r="J11" s="12">
        <v>700</v>
      </c>
      <c r="K11" s="12">
        <f t="shared" si="0"/>
        <v>100</v>
      </c>
      <c r="L11" s="8"/>
      <c r="N11" s="7"/>
      <c r="AD11" s="8"/>
    </row>
    <row r="12" spans="2:34" ht="28.2" customHeight="1" x14ac:dyDescent="0.3">
      <c r="B12" s="7"/>
      <c r="C12" s="14" t="s">
        <v>24</v>
      </c>
      <c r="D12" s="12">
        <v>1000</v>
      </c>
      <c r="E12" s="12">
        <v>900</v>
      </c>
      <c r="F12" s="12">
        <f t="shared" si="1"/>
        <v>100</v>
      </c>
      <c r="H12" s="14" t="s">
        <v>27</v>
      </c>
      <c r="I12" s="12">
        <v>500</v>
      </c>
      <c r="J12" s="12">
        <v>500</v>
      </c>
      <c r="K12" s="12">
        <f t="shared" si="0"/>
        <v>0</v>
      </c>
      <c r="L12" s="8"/>
      <c r="N12" s="7"/>
      <c r="AD12" s="8"/>
    </row>
    <row r="13" spans="2:34" ht="28.2" customHeight="1" x14ac:dyDescent="0.3">
      <c r="B13" s="7"/>
      <c r="C13" s="14" t="s">
        <v>25</v>
      </c>
      <c r="D13" s="12">
        <v>1000</v>
      </c>
      <c r="E13" s="12">
        <v>700</v>
      </c>
      <c r="F13" s="12">
        <f t="shared" si="1"/>
        <v>300</v>
      </c>
      <c r="H13" s="14" t="s">
        <v>36</v>
      </c>
      <c r="I13" s="12">
        <v>900</v>
      </c>
      <c r="J13" s="12">
        <v>900</v>
      </c>
      <c r="K13" s="12">
        <f t="shared" si="0"/>
        <v>0</v>
      </c>
      <c r="L13" s="8"/>
      <c r="N13" s="7"/>
      <c r="AD13" s="8"/>
      <c r="AH13" t="s">
        <v>0</v>
      </c>
    </row>
    <row r="14" spans="2:34" ht="28.2" customHeight="1" x14ac:dyDescent="0.3">
      <c r="B14" s="7"/>
      <c r="C14" s="14" t="s">
        <v>26</v>
      </c>
      <c r="D14" s="12">
        <v>500</v>
      </c>
      <c r="E14" s="12">
        <v>400</v>
      </c>
      <c r="F14" s="12">
        <f t="shared" si="1"/>
        <v>100</v>
      </c>
      <c r="H14" s="14" t="s">
        <v>37</v>
      </c>
      <c r="I14" s="12">
        <v>800</v>
      </c>
      <c r="J14" s="12">
        <v>700</v>
      </c>
      <c r="K14" s="12">
        <f t="shared" si="0"/>
        <v>100</v>
      </c>
      <c r="L14" s="8"/>
      <c r="N14" s="7"/>
      <c r="AD14" s="8"/>
    </row>
    <row r="15" spans="2:34" ht="28.2" customHeight="1" x14ac:dyDescent="0.3">
      <c r="B15" s="7"/>
      <c r="C15" s="14" t="s">
        <v>27</v>
      </c>
      <c r="D15" s="12">
        <v>1000</v>
      </c>
      <c r="E15" s="12">
        <v>700</v>
      </c>
      <c r="F15" s="12">
        <f t="shared" si="1"/>
        <v>300</v>
      </c>
      <c r="H15" s="14" t="s">
        <v>38</v>
      </c>
      <c r="I15" s="12">
        <v>200</v>
      </c>
      <c r="J15" s="12">
        <v>100</v>
      </c>
      <c r="K15" s="12">
        <f t="shared" si="0"/>
        <v>100</v>
      </c>
      <c r="L15" s="8"/>
      <c r="N15" s="7"/>
      <c r="AD15" s="8"/>
    </row>
    <row r="16" spans="2:34" ht="28.2" customHeight="1" x14ac:dyDescent="0.3">
      <c r="B16" s="7"/>
      <c r="C16" s="14" t="s">
        <v>28</v>
      </c>
      <c r="D16" s="12">
        <v>750</v>
      </c>
      <c r="E16" s="12">
        <v>800</v>
      </c>
      <c r="F16" s="12">
        <f t="shared" si="1"/>
        <v>-50</v>
      </c>
      <c r="H16" s="14"/>
      <c r="I16" s="12"/>
      <c r="J16" s="12"/>
      <c r="K16" s="12"/>
      <c r="L16" s="8"/>
      <c r="N16" s="7"/>
      <c r="AD16" s="8"/>
    </row>
    <row r="17" spans="2:30" ht="28.2" customHeight="1" x14ac:dyDescent="0.3">
      <c r="B17" s="7"/>
      <c r="C17" s="14" t="s">
        <v>29</v>
      </c>
      <c r="D17" s="12">
        <v>500</v>
      </c>
      <c r="E17" s="12">
        <v>500</v>
      </c>
      <c r="F17" s="12">
        <f t="shared" si="1"/>
        <v>0</v>
      </c>
      <c r="H17" s="14"/>
      <c r="I17" s="12"/>
      <c r="J17" s="12"/>
      <c r="K17" s="12"/>
      <c r="L17" s="8"/>
      <c r="N17" s="7"/>
      <c r="AD17" s="8"/>
    </row>
    <row r="18" spans="2:30" ht="28.2" customHeight="1" x14ac:dyDescent="0.3">
      <c r="B18" s="7"/>
      <c r="C18" s="14" t="s">
        <v>30</v>
      </c>
      <c r="D18" s="12">
        <v>450</v>
      </c>
      <c r="E18" s="12">
        <v>400</v>
      </c>
      <c r="F18" s="12">
        <f t="shared" si="1"/>
        <v>50</v>
      </c>
      <c r="H18" s="14"/>
      <c r="I18" s="12"/>
      <c r="J18" s="12"/>
      <c r="K18" s="12"/>
      <c r="L18" s="8"/>
      <c r="N18" s="7"/>
      <c r="AD18" s="8"/>
    </row>
    <row r="19" spans="2:30" ht="28.2" customHeight="1" x14ac:dyDescent="0.3">
      <c r="B19" s="7"/>
      <c r="C19" s="14" t="s">
        <v>31</v>
      </c>
      <c r="D19" s="12">
        <v>1000</v>
      </c>
      <c r="E19" s="12">
        <v>1000</v>
      </c>
      <c r="F19" s="12">
        <f t="shared" si="1"/>
        <v>0</v>
      </c>
      <c r="H19" s="14"/>
      <c r="I19" s="12"/>
      <c r="J19" s="12"/>
      <c r="K19" s="12"/>
      <c r="L19" s="8"/>
      <c r="N19" s="7"/>
      <c r="AD19" s="8"/>
    </row>
    <row r="20" spans="2:30" ht="28.2" customHeight="1" x14ac:dyDescent="0.3">
      <c r="B20" s="7"/>
      <c r="C20" s="14"/>
      <c r="D20" s="12"/>
      <c r="E20" s="12"/>
      <c r="F20" s="12"/>
      <c r="H20" s="14"/>
      <c r="I20" s="12"/>
      <c r="J20" s="12"/>
      <c r="K20" s="12"/>
      <c r="L20" s="8"/>
      <c r="N20" s="7"/>
      <c r="AD20" s="8"/>
    </row>
    <row r="21" spans="2:30" ht="28.2" customHeight="1" x14ac:dyDescent="0.3">
      <c r="B21" s="7"/>
      <c r="C21" s="14"/>
      <c r="D21" s="12"/>
      <c r="E21" s="12"/>
      <c r="F21" s="12"/>
      <c r="H21" s="14"/>
      <c r="I21" s="12"/>
      <c r="J21" s="12"/>
      <c r="K21" s="12"/>
      <c r="L21" s="8"/>
      <c r="N21" s="7"/>
      <c r="AD21" s="8"/>
    </row>
    <row r="22" spans="2:30" ht="28.2" customHeight="1" x14ac:dyDescent="0.3">
      <c r="B22" s="7"/>
      <c r="C22" s="14"/>
      <c r="D22" s="12"/>
      <c r="E22" s="12"/>
      <c r="F22" s="12"/>
      <c r="H22" s="14"/>
      <c r="I22" s="12"/>
      <c r="J22" s="12"/>
      <c r="K22" s="12"/>
      <c r="L22" s="8"/>
      <c r="N22" s="7"/>
      <c r="AD22" s="8"/>
    </row>
    <row r="23" spans="2:30" ht="28.2" customHeight="1" x14ac:dyDescent="0.3">
      <c r="B23" s="7"/>
      <c r="C23" s="15" t="s">
        <v>41</v>
      </c>
      <c r="D23" s="12">
        <f>SUM(D9:D22)</f>
        <v>8900</v>
      </c>
      <c r="E23" s="12">
        <f t="shared" ref="E23" si="2">SUM(E9:E22)</f>
        <v>7900</v>
      </c>
      <c r="F23" s="12">
        <f t="shared" si="1"/>
        <v>1000</v>
      </c>
      <c r="H23" s="15" t="s">
        <v>41</v>
      </c>
      <c r="I23" s="12">
        <f>SUM(I9:I22)</f>
        <v>4450</v>
      </c>
      <c r="J23" s="12">
        <f>SUM(J9:J22)</f>
        <v>4000</v>
      </c>
      <c r="K23" s="12">
        <f>SUM(K9:K22)</f>
        <v>450</v>
      </c>
      <c r="L23" s="8"/>
      <c r="N23" s="7"/>
      <c r="AD23" s="8"/>
    </row>
    <row r="24" spans="2:30" ht="18.600000000000001" x14ac:dyDescent="0.3">
      <c r="B24" s="7"/>
      <c r="C24" s="2"/>
      <c r="L24" s="8"/>
      <c r="N24" s="7"/>
      <c r="AD24" s="8"/>
    </row>
    <row r="25" spans="2:30" ht="23.05" customHeight="1" x14ac:dyDescent="0.25">
      <c r="B25" s="7"/>
      <c r="C25" s="17" t="s">
        <v>39</v>
      </c>
      <c r="D25" s="17" t="s">
        <v>18</v>
      </c>
      <c r="E25" s="17" t="s">
        <v>19</v>
      </c>
      <c r="F25" s="17" t="s">
        <v>20</v>
      </c>
      <c r="G25" s="18"/>
      <c r="H25" s="17" t="s">
        <v>40</v>
      </c>
      <c r="I25" s="17" t="s">
        <v>18</v>
      </c>
      <c r="J25" s="17" t="s">
        <v>19</v>
      </c>
      <c r="K25" s="17" t="s">
        <v>20</v>
      </c>
      <c r="L25" s="8"/>
      <c r="N25" s="7"/>
      <c r="AD25" s="8"/>
    </row>
    <row r="26" spans="2:30" ht="23.05" customHeight="1" x14ac:dyDescent="0.3">
      <c r="B26" s="7"/>
      <c r="C26" s="14" t="s">
        <v>42</v>
      </c>
      <c r="D26" s="12">
        <v>1000</v>
      </c>
      <c r="E26" s="12">
        <v>1000</v>
      </c>
      <c r="F26" s="12">
        <f>D26-E26</f>
        <v>0</v>
      </c>
      <c r="H26" s="14" t="s">
        <v>46</v>
      </c>
      <c r="I26" s="12">
        <v>1000</v>
      </c>
      <c r="J26" s="12">
        <v>1000</v>
      </c>
      <c r="K26" s="12">
        <f>I26-J26</f>
        <v>0</v>
      </c>
      <c r="L26" s="8"/>
      <c r="N26" s="7"/>
      <c r="AD26" s="8"/>
    </row>
    <row r="27" spans="2:30" ht="23.05" customHeight="1" x14ac:dyDescent="0.3">
      <c r="B27" s="7"/>
      <c r="C27" s="14" t="s">
        <v>43</v>
      </c>
      <c r="D27" s="12">
        <v>800</v>
      </c>
      <c r="E27" s="12">
        <v>600</v>
      </c>
      <c r="F27" s="12">
        <f t="shared" ref="F27:F32" si="3">D27-E27</f>
        <v>200</v>
      </c>
      <c r="H27" s="14" t="s">
        <v>47</v>
      </c>
      <c r="I27" s="12">
        <v>1500</v>
      </c>
      <c r="J27" s="12">
        <v>1500</v>
      </c>
      <c r="K27" s="12">
        <f t="shared" ref="K27:K32" si="4">I27-J27</f>
        <v>0</v>
      </c>
      <c r="L27" s="8"/>
      <c r="N27" s="7"/>
      <c r="AD27" s="8"/>
    </row>
    <row r="28" spans="2:30" ht="23.05" customHeight="1" x14ac:dyDescent="0.3">
      <c r="B28" s="7"/>
      <c r="C28" s="14" t="s">
        <v>44</v>
      </c>
      <c r="D28" s="12">
        <v>100</v>
      </c>
      <c r="E28" s="12">
        <v>100</v>
      </c>
      <c r="F28" s="12">
        <f t="shared" si="3"/>
        <v>0</v>
      </c>
      <c r="H28" s="14"/>
      <c r="I28" s="12"/>
      <c r="J28" s="12"/>
      <c r="K28" s="12"/>
      <c r="L28" s="8"/>
      <c r="N28" s="7"/>
      <c r="AD28" s="8"/>
    </row>
    <row r="29" spans="2:30" ht="23.05" customHeight="1" x14ac:dyDescent="0.3">
      <c r="B29" s="7"/>
      <c r="C29" s="14" t="s">
        <v>45</v>
      </c>
      <c r="D29" s="12">
        <v>500</v>
      </c>
      <c r="E29" s="12">
        <v>400</v>
      </c>
      <c r="F29" s="12">
        <f t="shared" si="3"/>
        <v>100</v>
      </c>
      <c r="H29" s="14"/>
      <c r="I29" s="12"/>
      <c r="J29" s="12"/>
      <c r="K29" s="12"/>
      <c r="L29" s="8"/>
      <c r="N29" s="7"/>
      <c r="AD29" s="8"/>
    </row>
    <row r="30" spans="2:30" ht="23.05" customHeight="1" x14ac:dyDescent="0.3">
      <c r="B30" s="7"/>
      <c r="C30" s="14"/>
      <c r="D30" s="12"/>
      <c r="E30" s="12"/>
      <c r="F30" s="12"/>
      <c r="H30" s="14"/>
      <c r="I30" s="12"/>
      <c r="J30" s="12"/>
      <c r="K30" s="12"/>
      <c r="L30" s="8"/>
      <c r="N30" s="7"/>
      <c r="AD30" s="8"/>
    </row>
    <row r="31" spans="2:30" ht="23.05" customHeight="1" x14ac:dyDescent="0.3">
      <c r="B31" s="7"/>
      <c r="C31" s="14"/>
      <c r="D31" s="12"/>
      <c r="E31" s="12"/>
      <c r="F31" s="12"/>
      <c r="H31" s="14"/>
      <c r="I31" s="12"/>
      <c r="J31" s="12"/>
      <c r="K31" s="12"/>
      <c r="L31" s="8"/>
      <c r="N31" s="7"/>
      <c r="AD31" s="8"/>
    </row>
    <row r="32" spans="2:30" ht="23.05" customHeight="1" x14ac:dyDescent="0.3">
      <c r="B32" s="7"/>
      <c r="C32" s="15" t="s">
        <v>41</v>
      </c>
      <c r="D32" s="12">
        <f>SUM(D26:D31)</f>
        <v>2400</v>
      </c>
      <c r="E32" s="12">
        <f t="shared" ref="E32" si="5">SUM(E26:E31)</f>
        <v>2100</v>
      </c>
      <c r="F32" s="12">
        <f t="shared" si="3"/>
        <v>300</v>
      </c>
      <c r="H32" s="15" t="s">
        <v>41</v>
      </c>
      <c r="I32" s="12">
        <f>SUM(I26:I31)</f>
        <v>2500</v>
      </c>
      <c r="J32" s="12">
        <f t="shared" ref="J32" si="6">SUM(J26:J31)</f>
        <v>2500</v>
      </c>
      <c r="K32" s="12">
        <f t="shared" si="4"/>
        <v>0</v>
      </c>
      <c r="L32" s="8"/>
      <c r="N32" s="7"/>
      <c r="AD32" s="8"/>
    </row>
    <row r="33" spans="2:30" x14ac:dyDescent="0.25">
      <c r="B33" s="7"/>
      <c r="L33" s="8"/>
      <c r="N33" s="7"/>
      <c r="AD33" s="8"/>
    </row>
    <row r="34" spans="2:30" x14ac:dyDescent="0.25">
      <c r="B34" s="7"/>
      <c r="H34" s="29" t="s">
        <v>48</v>
      </c>
      <c r="I34" s="29"/>
      <c r="J34" s="29"/>
      <c r="K34" s="29"/>
      <c r="L34" s="8"/>
      <c r="N34" s="7"/>
      <c r="AD34" s="8"/>
    </row>
    <row r="35" spans="2:30" x14ac:dyDescent="0.25">
      <c r="B35" s="7"/>
      <c r="H35" s="29"/>
      <c r="I35" s="29"/>
      <c r="J35" s="29"/>
      <c r="K35" s="29"/>
      <c r="L35" s="8"/>
      <c r="N35" s="7"/>
      <c r="AD35" s="8"/>
    </row>
    <row r="36" spans="2:30" ht="20.8" customHeight="1" x14ac:dyDescent="0.25">
      <c r="B36" s="7"/>
      <c r="H36" s="16"/>
      <c r="I36" s="16" t="s">
        <v>18</v>
      </c>
      <c r="J36" s="16" t="s">
        <v>19</v>
      </c>
      <c r="K36" s="16" t="s">
        <v>20</v>
      </c>
      <c r="L36" s="8"/>
      <c r="N36" s="7"/>
      <c r="AD36" s="8"/>
    </row>
    <row r="37" spans="2:30" ht="20.8" customHeight="1" x14ac:dyDescent="0.3">
      <c r="B37" s="7"/>
      <c r="H37" s="3" t="s">
        <v>15</v>
      </c>
      <c r="I37" s="12">
        <f>D23</f>
        <v>8900</v>
      </c>
      <c r="J37" s="12">
        <f>E23</f>
        <v>7900</v>
      </c>
      <c r="K37" s="12">
        <f>F23</f>
        <v>1000</v>
      </c>
      <c r="L37" s="8"/>
      <c r="N37" s="7"/>
      <c r="AD37" s="8"/>
    </row>
    <row r="38" spans="2:30" ht="20.8" customHeight="1" x14ac:dyDescent="0.3">
      <c r="B38" s="7"/>
      <c r="H38" s="3" t="s">
        <v>49</v>
      </c>
      <c r="I38" s="12">
        <f>I23</f>
        <v>4450</v>
      </c>
      <c r="J38" s="12">
        <f>J23</f>
        <v>4000</v>
      </c>
      <c r="K38" s="12">
        <f>K23</f>
        <v>450</v>
      </c>
      <c r="L38" s="8"/>
      <c r="N38" s="7"/>
      <c r="AD38" s="8"/>
    </row>
    <row r="39" spans="2:30" ht="20.8" customHeight="1" x14ac:dyDescent="0.3">
      <c r="B39" s="7"/>
      <c r="H39" s="3" t="s">
        <v>50</v>
      </c>
      <c r="I39" s="12">
        <f>D32</f>
        <v>2400</v>
      </c>
      <c r="J39" s="12">
        <f t="shared" ref="J39:K39" si="7">E32</f>
        <v>2100</v>
      </c>
      <c r="K39" s="12">
        <f t="shared" si="7"/>
        <v>300</v>
      </c>
      <c r="L39" s="8"/>
      <c r="N39" s="7"/>
      <c r="AD39" s="8"/>
    </row>
    <row r="40" spans="2:30" ht="20.8" customHeight="1" x14ac:dyDescent="0.3">
      <c r="B40" s="7"/>
      <c r="H40" s="3" t="s">
        <v>51</v>
      </c>
      <c r="I40" s="12">
        <f>I32</f>
        <v>2500</v>
      </c>
      <c r="J40" s="12">
        <f t="shared" ref="J40:K40" si="8">J32</f>
        <v>2500</v>
      </c>
      <c r="K40" s="12">
        <f t="shared" si="8"/>
        <v>0</v>
      </c>
      <c r="L40" s="8"/>
      <c r="N40" s="7"/>
      <c r="AD40" s="8"/>
    </row>
    <row r="41" spans="2:30" ht="20.8" customHeight="1" x14ac:dyDescent="0.3">
      <c r="B41" s="7"/>
      <c r="H41" s="3" t="s">
        <v>32</v>
      </c>
      <c r="I41" s="12">
        <f>SUM(I37:I40)</f>
        <v>18250</v>
      </c>
      <c r="J41" s="12">
        <f>SUM(J37:J40)</f>
        <v>16500</v>
      </c>
      <c r="K41" s="12">
        <f>SUM(K37:K40)</f>
        <v>1750</v>
      </c>
      <c r="L41" s="8"/>
      <c r="N41" s="7"/>
      <c r="AD41" s="8"/>
    </row>
    <row r="42" spans="2:30" ht="20.8" customHeight="1" x14ac:dyDescent="0.25">
      <c r="B42" s="7"/>
      <c r="H42" s="13"/>
      <c r="L42" s="8" t="s">
        <v>0</v>
      </c>
      <c r="N42" s="7"/>
      <c r="AD42" s="8"/>
    </row>
    <row r="43" spans="2:30" x14ac:dyDescent="0.25">
      <c r="B43" s="7"/>
      <c r="L43" s="8"/>
      <c r="N43" s="7"/>
      <c r="AD43" s="8"/>
    </row>
    <row r="44" spans="2:30" x14ac:dyDescent="0.25">
      <c r="B44" s="7"/>
      <c r="L44" s="8"/>
      <c r="N44" s="7"/>
      <c r="AD44" s="8"/>
    </row>
    <row r="45" spans="2:30" ht="15.6" thickBot="1" x14ac:dyDescent="0.3">
      <c r="B45" s="9"/>
      <c r="C45" s="10"/>
      <c r="D45" s="10"/>
      <c r="E45" s="10"/>
      <c r="F45" s="10"/>
      <c r="G45" s="10"/>
      <c r="H45" s="10"/>
      <c r="I45" s="10"/>
      <c r="J45" s="10"/>
      <c r="K45" s="10"/>
      <c r="L45" s="11"/>
      <c r="N45" s="9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1"/>
    </row>
  </sheetData>
  <mergeCells count="8">
    <mergeCell ref="C5:F5"/>
    <mergeCell ref="I5:J5"/>
    <mergeCell ref="I6:J6"/>
    <mergeCell ref="AA5:AC7"/>
    <mergeCell ref="H34:K35"/>
    <mergeCell ref="O5:Q7"/>
    <mergeCell ref="S5:U7"/>
    <mergeCell ref="W5:Y7"/>
  </mergeCells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22E2E24-7505-4335-BD08-E058AF943241}">
          <x14:formula1>
            <xm:f>Sheet2!$D$6:$D$17</xm:f>
          </x14:formula1>
          <xm:sqref>I6:J6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31AD5-6342-4601-B01C-C26D21CBF0C0}">
  <sheetPr codeName="Sheet2"/>
  <dimension ref="D5:D17"/>
  <sheetViews>
    <sheetView topLeftCell="B3" workbookViewId="0">
      <selection activeCell="G13" sqref="G13"/>
    </sheetView>
  </sheetViews>
  <sheetFormatPr defaultRowHeight="14.85" x14ac:dyDescent="0.25"/>
  <sheetData>
    <row r="5" spans="4:4" x14ac:dyDescent="0.25">
      <c r="D5" s="1" t="s">
        <v>2</v>
      </c>
    </row>
    <row r="6" spans="4:4" x14ac:dyDescent="0.25">
      <c r="D6" s="1" t="s">
        <v>3</v>
      </c>
    </row>
    <row r="7" spans="4:4" x14ac:dyDescent="0.25">
      <c r="D7" s="1" t="s">
        <v>5</v>
      </c>
    </row>
    <row r="8" spans="4:4" x14ac:dyDescent="0.25">
      <c r="D8" s="1" t="s">
        <v>4</v>
      </c>
    </row>
    <row r="9" spans="4:4" x14ac:dyDescent="0.25">
      <c r="D9" s="1" t="s">
        <v>6</v>
      </c>
    </row>
    <row r="10" spans="4:4" x14ac:dyDescent="0.25">
      <c r="D10" s="1" t="s">
        <v>7</v>
      </c>
    </row>
    <row r="11" spans="4:4" x14ac:dyDescent="0.25">
      <c r="D11" s="1" t="s">
        <v>8</v>
      </c>
    </row>
    <row r="12" spans="4:4" x14ac:dyDescent="0.25">
      <c r="D12" s="1" t="s">
        <v>9</v>
      </c>
    </row>
    <row r="13" spans="4:4" x14ac:dyDescent="0.25">
      <c r="D13" s="1" t="s">
        <v>10</v>
      </c>
    </row>
    <row r="14" spans="4:4" x14ac:dyDescent="0.25">
      <c r="D14" s="1" t="s">
        <v>11</v>
      </c>
    </row>
    <row r="15" spans="4:4" x14ac:dyDescent="0.25">
      <c r="D15" s="1" t="s">
        <v>12</v>
      </c>
    </row>
    <row r="16" spans="4:4" x14ac:dyDescent="0.25">
      <c r="D16" s="1" t="s">
        <v>13</v>
      </c>
    </row>
    <row r="17" spans="4:4" x14ac:dyDescent="0.25">
      <c r="D17" s="1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kajal barale</dc:creator>
  <cp:lastModifiedBy>kajal barale</cp:lastModifiedBy>
  <cp:lastPrinted>2024-03-01T13:25:04Z</cp:lastPrinted>
  <dcterms:created xsi:type="dcterms:W3CDTF">2024-02-07T06:00:53Z</dcterms:created>
  <dcterms:modified xsi:type="dcterms:W3CDTF">2024-03-01T13:26:50Z</dcterms:modified>
</cp:coreProperties>
</file>