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1A22E8AA-845B-4D83-8608-A816B765C17C}" xr6:coauthVersionLast="47" xr6:coauthVersionMax="47" xr10:uidLastSave="{00000000-0000-0000-0000-000000000000}"/>
  <bookViews>
    <workbookView xWindow="-120" yWindow="-120" windowWidth="20730" windowHeight="11160" firstSheet="6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3" l="1"/>
  <c r="M64" i="3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72" i="3" l="1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<sst xmlns="http://schemas.openxmlformats.org/spreadsheetml/2006/main" count="1546" uniqueCount="754">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</sst>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134.5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0.53800000000000003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0.1809011432414257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134.5</v>
      </c>
      <c r="M5" s="53">
        <f>L5/K5</f>
        <v>0.53800000000000003</v>
      </c>
      <c r="N5" s="43"/>
      <c r="O5" s="35" t="s">
        <v>633</v>
      </c>
      <c r="P5" s="36">
        <f>SUM(K5:K8)</f>
        <v>743.5</v>
      </c>
      <c r="Q5" s="36">
        <f>SUM(L5:L8)</f>
        <v>134.5</v>
      </c>
      <c r="R5" s="53">
        <f>Q5/P5</f>
        <v>0.1809011432414257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2021年11月07日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6" activePane="bottomRight" state="frozen"/>
      <selection pane="topRight" activeCell="C1" sqref="C1"/>
      <selection pane="bottomLeft" activeCell="A9" sqref="A9"/>
      <selection pane="bottomRight" activeCell="K112" sqref="K112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>
        <v>44505</v>
      </c>
      <c r="L78" s="31">
        <f>VLOOKUP('LESSONS (Java)'!K81,MAN_HOURS!$C$9:$E$155,3,FALSE)</f>
        <v>2</v>
      </c>
      <c r="M78" s="30" t="str">
        <f>IF(K78&lt;&gt;"","●","")</f>
        <v>●</v>
      </c>
      <c r="N78" s="31">
        <f t="shared" si="3"/>
        <v>2</v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>
        <v>44505</v>
      </c>
      <c r="L83" s="31">
        <f>VLOOKUP('LESSONS (Java)'!K86,MAN_HOURS!$C$9:$E$155,3,FALSE)</f>
        <v>2</v>
      </c>
      <c r="M83" s="30" t="str">
        <f t="shared" si="2"/>
        <v>●</v>
      </c>
      <c r="N83" s="31">
        <f t="shared" si="3"/>
        <v>2</v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>
        <v>44498</v>
      </c>
      <c r="L107" s="31">
        <f>VLOOKUP('LESSONS (Java)'!K110,MAN_HOURS!$C$9:$E$155,3,FALSE)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>
        <v>44498</v>
      </c>
      <c r="L108" s="31">
        <f>VLOOKUP('LESSONS (Java)'!K111,MAN_HOURS!$C$9:$E$155,3,FALSE)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>
        <v>44498</v>
      </c>
      <c r="L110" s="31">
        <f>VLOOKUP('LESSONS (Java)'!K113,MAN_HOURS!$C$9:$E$155,3,FALSE)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>
        <v>44499</v>
      </c>
      <c r="L111" s="31">
        <f>VLOOKUP('LESSONS (Java)'!K114,MAN_HOURS!$C$9:$E$155,3,FALSE)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134.5</v>
      </c>
    </row>
    <row r="156" spans="1:14" x14ac:dyDescent="0.4">
      <c r="L156" s="1" t="s">
        <v>374</v>
      </c>
      <c r="N156" s="32">
        <f>N155/N154</f>
        <v>0.53800000000000003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2021-11-07T07:49:43Z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