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b.intra.admin.ch\UserHome$\SECO-01\U80718233\config\Desktop\"/>
    </mc:Choice>
  </mc:AlternateContent>
  <bookViews>
    <workbookView xWindow="0" yWindow="0" windowWidth="28800" windowHeight="14250" activeTab="6"/>
  </bookViews>
  <sheets>
    <sheet name="2014" sheetId="1" r:id="rId1"/>
    <sheet name="2013" sheetId="2" r:id="rId2"/>
    <sheet name="2012" sheetId="3" r:id="rId3"/>
    <sheet name="2011" sheetId="4" r:id="rId4"/>
    <sheet name="2010" sheetId="5" r:id="rId5"/>
    <sheet name="2009" sheetId="6" r:id="rId6"/>
    <sheet name="2008" sheetId="7" r:id="rId7"/>
    <sheet name="2007" sheetId="8" r:id="rId8"/>
    <sheet name="2006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9" l="1"/>
  <c r="C87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68" i="9"/>
  <c r="C67" i="9"/>
  <c r="C66" i="9"/>
  <c r="C65" i="9"/>
  <c r="C64" i="9"/>
  <c r="C69" i="9" s="1"/>
  <c r="C63" i="9"/>
  <c r="C60" i="9"/>
  <c r="C59" i="9"/>
  <c r="C58" i="9"/>
  <c r="C57" i="9"/>
  <c r="C56" i="9"/>
  <c r="C55" i="9"/>
  <c r="C54" i="9"/>
  <c r="C53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8" i="9"/>
  <c r="D84" i="8"/>
  <c r="D83" i="8"/>
  <c r="D85" i="8" s="1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81" i="8" s="1"/>
  <c r="D64" i="8"/>
  <c r="D61" i="8"/>
  <c r="D60" i="8"/>
  <c r="D59" i="8"/>
  <c r="D58" i="8"/>
  <c r="D57" i="8"/>
  <c r="D56" i="8"/>
  <c r="D55" i="8"/>
  <c r="D54" i="8"/>
  <c r="D62" i="8" s="1"/>
  <c r="D51" i="8"/>
  <c r="D50" i="8"/>
  <c r="D49" i="8"/>
  <c r="D48" i="8"/>
  <c r="D52" i="8" s="1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46" i="8" s="1"/>
  <c r="D13" i="8"/>
  <c r="D12" i="8"/>
  <c r="D11" i="8"/>
  <c r="N9" i="8"/>
  <c r="M9" i="8"/>
  <c r="L9" i="8"/>
  <c r="K9" i="8"/>
  <c r="J9" i="8"/>
  <c r="I9" i="8"/>
  <c r="H9" i="8"/>
  <c r="G9" i="8"/>
  <c r="F9" i="8"/>
  <c r="E9" i="8"/>
  <c r="D9" i="8" s="1"/>
  <c r="D89" i="7"/>
  <c r="D88" i="7"/>
  <c r="D90" i="7" s="1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86" i="7" s="1"/>
  <c r="D67" i="7"/>
  <c r="D64" i="7"/>
  <c r="D63" i="7"/>
  <c r="D62" i="7"/>
  <c r="D61" i="7"/>
  <c r="D60" i="7"/>
  <c r="D59" i="7"/>
  <c r="D65" i="7" s="1"/>
  <c r="D56" i="7"/>
  <c r="D55" i="7"/>
  <c r="D54" i="7"/>
  <c r="D53" i="7"/>
  <c r="D52" i="7"/>
  <c r="D51" i="7"/>
  <c r="D50" i="7"/>
  <c r="D49" i="7"/>
  <c r="D57" i="7" s="1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47" i="7" s="1"/>
  <c r="D10" i="7"/>
  <c r="N8" i="7"/>
  <c r="M8" i="7"/>
  <c r="L8" i="7"/>
  <c r="K8" i="7"/>
  <c r="J8" i="7"/>
  <c r="I8" i="7"/>
  <c r="H8" i="7"/>
  <c r="G8" i="7"/>
  <c r="F8" i="7"/>
  <c r="D8" i="7" s="1"/>
  <c r="E8" i="7"/>
  <c r="D92" i="6"/>
  <c r="D91" i="6"/>
  <c r="D93" i="6" s="1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89" i="6" s="1"/>
  <c r="D66" i="6"/>
  <c r="D65" i="6"/>
  <c r="D64" i="6"/>
  <c r="D63" i="6"/>
  <c r="D62" i="6"/>
  <c r="D61" i="6"/>
  <c r="D60" i="6"/>
  <c r="D67" i="6" s="1"/>
  <c r="D57" i="6"/>
  <c r="D56" i="6"/>
  <c r="D55" i="6"/>
  <c r="D54" i="6"/>
  <c r="D53" i="6"/>
  <c r="D52" i="6"/>
  <c r="D51" i="6"/>
  <c r="D50" i="6"/>
  <c r="D58" i="6" s="1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47" i="6" s="1"/>
  <c r="N8" i="6"/>
  <c r="M8" i="6"/>
  <c r="L8" i="6"/>
  <c r="K8" i="6"/>
  <c r="J8" i="6"/>
  <c r="I8" i="6"/>
  <c r="H8" i="6"/>
  <c r="G8" i="6"/>
  <c r="F8" i="6"/>
  <c r="D8" i="6" s="1"/>
  <c r="E8" i="6"/>
  <c r="D89" i="5"/>
  <c r="D88" i="5"/>
  <c r="D90" i="5" s="1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86" i="5" s="1"/>
  <c r="D69" i="5"/>
  <c r="D68" i="5"/>
  <c r="D67" i="5"/>
  <c r="D64" i="5"/>
  <c r="D63" i="5"/>
  <c r="D62" i="5"/>
  <c r="D61" i="5"/>
  <c r="D60" i="5"/>
  <c r="D59" i="5"/>
  <c r="D58" i="5"/>
  <c r="D57" i="5"/>
  <c r="D65" i="5" s="1"/>
  <c r="D56" i="5"/>
  <c r="D55" i="5"/>
  <c r="D52" i="5"/>
  <c r="D51" i="5"/>
  <c r="D50" i="5"/>
  <c r="D49" i="5"/>
  <c r="D53" i="5" s="1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44" i="5" s="1"/>
  <c r="D11" i="5"/>
  <c r="D10" i="5"/>
  <c r="N8" i="5"/>
  <c r="M8" i="5"/>
  <c r="L8" i="5"/>
  <c r="K8" i="5"/>
  <c r="J8" i="5"/>
  <c r="I8" i="5"/>
  <c r="H8" i="5"/>
  <c r="G8" i="5"/>
  <c r="F8" i="5"/>
  <c r="E8" i="5"/>
  <c r="D8" i="5" s="1"/>
  <c r="D86" i="4"/>
  <c r="D85" i="4"/>
  <c r="D84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82" i="4" s="1"/>
  <c r="D64" i="4"/>
  <c r="D61" i="4"/>
  <c r="D60" i="4"/>
  <c r="D59" i="4"/>
  <c r="D58" i="4"/>
  <c r="D57" i="4"/>
  <c r="D56" i="4"/>
  <c r="D55" i="4"/>
  <c r="D54" i="4"/>
  <c r="D53" i="4"/>
  <c r="D52" i="4"/>
  <c r="D51" i="4"/>
  <c r="D50" i="4"/>
  <c r="D62" i="4" s="1"/>
  <c r="D47" i="4"/>
  <c r="D48" i="4" s="1"/>
  <c r="D46" i="4"/>
  <c r="D45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43" i="4" s="1"/>
  <c r="N8" i="4"/>
  <c r="M8" i="4"/>
  <c r="L8" i="4"/>
  <c r="K8" i="4"/>
  <c r="J8" i="4"/>
  <c r="I8" i="4"/>
  <c r="H8" i="4"/>
  <c r="G8" i="4"/>
  <c r="D8" i="4" s="1"/>
  <c r="F8" i="4"/>
  <c r="E8" i="4"/>
  <c r="D88" i="3"/>
  <c r="D87" i="3"/>
  <c r="D89" i="3" s="1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85" i="3" s="1"/>
  <c r="D68" i="3"/>
  <c r="D67" i="3"/>
  <c r="D66" i="3"/>
  <c r="D63" i="3"/>
  <c r="D62" i="3"/>
  <c r="D61" i="3"/>
  <c r="D60" i="3"/>
  <c r="D59" i="3"/>
  <c r="D58" i="3"/>
  <c r="D57" i="3"/>
  <c r="D56" i="3"/>
  <c r="D64" i="3" s="1"/>
  <c r="D53" i="3"/>
  <c r="D52" i="3"/>
  <c r="D51" i="3"/>
  <c r="D50" i="3"/>
  <c r="D49" i="3"/>
  <c r="D54" i="3" s="1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45" i="3" s="1"/>
  <c r="D11" i="3"/>
  <c r="N9" i="3"/>
  <c r="M9" i="3"/>
  <c r="L9" i="3"/>
  <c r="K9" i="3"/>
  <c r="J9" i="3"/>
  <c r="I9" i="3"/>
  <c r="H9" i="3"/>
  <c r="G9" i="3"/>
  <c r="F9" i="3"/>
  <c r="E9" i="3"/>
  <c r="D9" i="3"/>
  <c r="D91" i="2"/>
  <c r="D90" i="2"/>
  <c r="D92" i="2" s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88" i="2" s="1"/>
  <c r="D67" i="2"/>
  <c r="D64" i="2"/>
  <c r="D63" i="2"/>
  <c r="D62" i="2"/>
  <c r="D61" i="2"/>
  <c r="D60" i="2"/>
  <c r="D59" i="2"/>
  <c r="D58" i="2"/>
  <c r="D57" i="2"/>
  <c r="D65" i="2" s="1"/>
  <c r="D54" i="2"/>
  <c r="D53" i="2"/>
  <c r="D52" i="2"/>
  <c r="D51" i="2"/>
  <c r="D50" i="2"/>
  <c r="D55" i="2" s="1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46" i="2" s="1"/>
  <c r="N9" i="2"/>
  <c r="M9" i="2"/>
  <c r="L9" i="2"/>
  <c r="K9" i="2"/>
  <c r="J9" i="2"/>
  <c r="I9" i="2"/>
  <c r="H9" i="2"/>
  <c r="G9" i="2"/>
  <c r="F9" i="2"/>
  <c r="E9" i="2"/>
  <c r="D9" i="2" s="1"/>
  <c r="D92" i="1"/>
  <c r="D91" i="1"/>
  <c r="D90" i="1"/>
  <c r="D93" i="1" s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88" i="1" s="1"/>
  <c r="D63" i="1"/>
  <c r="D62" i="1"/>
  <c r="D61" i="1"/>
  <c r="D60" i="1"/>
  <c r="D59" i="1"/>
  <c r="D58" i="1"/>
  <c r="D57" i="1"/>
  <c r="D56" i="1"/>
  <c r="D64" i="1" s="1"/>
  <c r="D53" i="1"/>
  <c r="D52" i="1"/>
  <c r="D51" i="1"/>
  <c r="D50" i="1"/>
  <c r="D54" i="1" s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46" i="1" s="1"/>
  <c r="D11" i="1"/>
  <c r="N9" i="1"/>
  <c r="M9" i="1"/>
  <c r="L9" i="1"/>
  <c r="K9" i="1"/>
  <c r="J9" i="1"/>
  <c r="I9" i="1"/>
  <c r="H9" i="1"/>
  <c r="G9" i="1"/>
  <c r="F9" i="1"/>
  <c r="E9" i="1"/>
  <c r="D9" i="1"/>
  <c r="C42" i="9" l="1"/>
  <c r="C61" i="9"/>
  <c r="C85" i="9"/>
  <c r="C89" i="9"/>
</calcChain>
</file>

<file path=xl/sharedStrings.xml><?xml version="1.0" encoding="utf-8"?>
<sst xmlns="http://schemas.openxmlformats.org/spreadsheetml/2006/main" count="1468" uniqueCount="303">
  <si>
    <t>Ägypten</t>
  </si>
  <si>
    <t>Arabische Emirate</t>
  </si>
  <si>
    <t>Argentinien</t>
  </si>
  <si>
    <t>Bahrain</t>
  </si>
  <si>
    <t>Barbados</t>
  </si>
  <si>
    <t>Belgien</t>
  </si>
  <si>
    <t>Brasilien</t>
  </si>
  <si>
    <t>Brunei</t>
  </si>
  <si>
    <t>Chile</t>
  </si>
  <si>
    <t>Dänemark</t>
  </si>
  <si>
    <t>Deutschland</t>
  </si>
  <si>
    <t>Ecuador</t>
  </si>
  <si>
    <t>El Salvador</t>
  </si>
  <si>
    <t>Finnland</t>
  </si>
  <si>
    <t>Frankreich</t>
  </si>
  <si>
    <t>Griechenland</t>
  </si>
  <si>
    <t>Grossbritannien</t>
  </si>
  <si>
    <t>Guinea</t>
  </si>
  <si>
    <t>Hongkong</t>
  </si>
  <si>
    <t>Island</t>
  </si>
  <si>
    <t>Italien</t>
  </si>
  <si>
    <t>Japan</t>
  </si>
  <si>
    <t>Jordanien</t>
  </si>
  <si>
    <t>Kanada</t>
  </si>
  <si>
    <t>Kenia</t>
  </si>
  <si>
    <t>Korea (Süd)</t>
  </si>
  <si>
    <t>Kuwait</t>
  </si>
  <si>
    <t>Litauen</t>
  </si>
  <si>
    <t>Luxemburg</t>
  </si>
  <si>
    <t>Malaysia</t>
  </si>
  <si>
    <t>Malta</t>
  </si>
  <si>
    <t>Niederlande</t>
  </si>
  <si>
    <t>Niger</t>
  </si>
  <si>
    <t>Norwegen</t>
  </si>
  <si>
    <t>Oman</t>
  </si>
  <si>
    <t>Österreich</t>
  </si>
  <si>
    <t>Pakistan</t>
  </si>
  <si>
    <t>Polen</t>
  </si>
  <si>
    <t>Rumänien</t>
  </si>
  <si>
    <t>Saudi-Arabien</t>
  </si>
  <si>
    <t>Schweden</t>
  </si>
  <si>
    <t>Singapur</t>
  </si>
  <si>
    <t>Slowakei</t>
  </si>
  <si>
    <t>Spanien</t>
  </si>
  <si>
    <t>Südafrika</t>
  </si>
  <si>
    <t>Tansania</t>
  </si>
  <si>
    <t>Thailand</t>
  </si>
  <si>
    <t>Tunesien</t>
  </si>
  <si>
    <t>Ungarn</t>
  </si>
  <si>
    <t>Venezuela</t>
  </si>
  <si>
    <t>Ausfuhren von Kriegsmaterial nach Kategorie pro Endempfängerstaat (01.01. - 31.12.2014)</t>
  </si>
  <si>
    <t>Exportations de matériel de guerre par catégorie et pays de destination (01.01. - 31.12.2014)</t>
  </si>
  <si>
    <t>Kontinent</t>
  </si>
  <si>
    <t>Land</t>
  </si>
  <si>
    <t>Total</t>
  </si>
  <si>
    <t>KM 1</t>
  </si>
  <si>
    <t>KM 2</t>
  </si>
  <si>
    <t>KM 3</t>
  </si>
  <si>
    <t>KM 4</t>
  </si>
  <si>
    <t>KM 5</t>
  </si>
  <si>
    <t>KM 6</t>
  </si>
  <si>
    <t>KM 7</t>
  </si>
  <si>
    <t>KM 8</t>
  </si>
  <si>
    <t>KM 10</t>
  </si>
  <si>
    <t>KM 16</t>
  </si>
  <si>
    <t>KM 9  / KM 11-15 /</t>
  </si>
  <si>
    <t>Continent</t>
  </si>
  <si>
    <t>Pays</t>
  </si>
  <si>
    <t>KM 17 - 22</t>
  </si>
  <si>
    <t>Europa</t>
  </si>
  <si>
    <t>Belgique</t>
  </si>
  <si>
    <t>Europe</t>
  </si>
  <si>
    <t>Bosnien und Herzeg.</t>
  </si>
  <si>
    <t>Bosnie et Herzég.</t>
  </si>
  <si>
    <t>Bulgarien</t>
  </si>
  <si>
    <t>Bulgarie</t>
  </si>
  <si>
    <t>Danemark</t>
  </si>
  <si>
    <t>Allemagne</t>
  </si>
  <si>
    <t>Estland</t>
  </si>
  <si>
    <t>Estonie</t>
  </si>
  <si>
    <t>Finlande</t>
  </si>
  <si>
    <t>France</t>
  </si>
  <si>
    <t>Georgien</t>
  </si>
  <si>
    <t>Géorgie</t>
  </si>
  <si>
    <t>Grèce</t>
  </si>
  <si>
    <t>Grande-Bretagne</t>
  </si>
  <si>
    <t>Irland</t>
  </si>
  <si>
    <t>Irlande</t>
  </si>
  <si>
    <t>Islande</t>
  </si>
  <si>
    <t>Italie</t>
  </si>
  <si>
    <t>Kosovo</t>
  </si>
  <si>
    <t>Kroatien</t>
  </si>
  <si>
    <t>Croatie</t>
  </si>
  <si>
    <t>Lettland</t>
  </si>
  <si>
    <t>Lettonie</t>
  </si>
  <si>
    <t>Lituanie</t>
  </si>
  <si>
    <t>Luxembourg</t>
  </si>
  <si>
    <t>Malte</t>
  </si>
  <si>
    <t>Pays-Bas</t>
  </si>
  <si>
    <t>Norvège</t>
  </si>
  <si>
    <t>Autriche</t>
  </si>
  <si>
    <t>Pologne</t>
  </si>
  <si>
    <t>Portugal</t>
  </si>
  <si>
    <t>Roumanie</t>
  </si>
  <si>
    <t>Russland</t>
  </si>
  <si>
    <t>Russie</t>
  </si>
  <si>
    <t>Suède</t>
  </si>
  <si>
    <t>Slovaquie</t>
  </si>
  <si>
    <t>Slowenien</t>
  </si>
  <si>
    <t>Slovénie</t>
  </si>
  <si>
    <t>Espagne</t>
  </si>
  <si>
    <t>Tschechische Rep.</t>
  </si>
  <si>
    <t>Tchèque, Rép.</t>
  </si>
  <si>
    <t>Türkei</t>
  </si>
  <si>
    <t>Turquie</t>
  </si>
  <si>
    <t>Ukraine</t>
  </si>
  <si>
    <t>Hongrie</t>
  </si>
  <si>
    <t>Afrika</t>
  </si>
  <si>
    <t>Kenya</t>
  </si>
  <si>
    <t>Afrique</t>
  </si>
  <si>
    <t>Mauretanien</t>
  </si>
  <si>
    <t>Mauritanie</t>
  </si>
  <si>
    <t>Afrique du Sud</t>
  </si>
  <si>
    <t>Tunisie</t>
  </si>
  <si>
    <t>Amerika</t>
  </si>
  <si>
    <t>Antillen, Niederl.</t>
  </si>
  <si>
    <t>Antilles, Néerland.</t>
  </si>
  <si>
    <t>Amerique</t>
  </si>
  <si>
    <t>Bermuda</t>
  </si>
  <si>
    <t>Bermudes</t>
  </si>
  <si>
    <t>Brésil</t>
  </si>
  <si>
    <t>Chili</t>
  </si>
  <si>
    <t xml:space="preserve">Ecuador </t>
  </si>
  <si>
    <t>Equateur</t>
  </si>
  <si>
    <t>Canada</t>
  </si>
  <si>
    <t>Paraguay</t>
  </si>
  <si>
    <t>U.S.A</t>
  </si>
  <si>
    <t>Asien</t>
  </si>
  <si>
    <t>Emirats arabes unis</t>
  </si>
  <si>
    <t>Asie</t>
  </si>
  <si>
    <t>Bahreïn</t>
  </si>
  <si>
    <t>Indien</t>
  </si>
  <si>
    <t>Inde</t>
  </si>
  <si>
    <t>Indonesien</t>
  </si>
  <si>
    <t>Indonésie</t>
  </si>
  <si>
    <t>Israel</t>
  </si>
  <si>
    <t>Japon</t>
  </si>
  <si>
    <t>Jordanie</t>
  </si>
  <si>
    <t>Kasachstan</t>
  </si>
  <si>
    <t xml:space="preserve">Kazachstan </t>
  </si>
  <si>
    <t>Katar</t>
  </si>
  <si>
    <t>Qatar</t>
  </si>
  <si>
    <t>Corée (Sud)</t>
  </si>
  <si>
    <t>Koweït</t>
  </si>
  <si>
    <t>Lebanon</t>
  </si>
  <si>
    <t>Liban</t>
  </si>
  <si>
    <t>Macau</t>
  </si>
  <si>
    <t>Macao</t>
  </si>
  <si>
    <t>Malaisie</t>
  </si>
  <si>
    <t>Arabie Saoudite</t>
  </si>
  <si>
    <t>Singapour</t>
  </si>
  <si>
    <t>Thaïlande</t>
  </si>
  <si>
    <t>Vietnam</t>
  </si>
  <si>
    <t xml:space="preserve">Australien </t>
  </si>
  <si>
    <t>Australien</t>
  </si>
  <si>
    <t>Australie</t>
  </si>
  <si>
    <t>Franz. Polynesien</t>
  </si>
  <si>
    <t>Polynésie française</t>
  </si>
  <si>
    <t>Neuseeland</t>
  </si>
  <si>
    <t>Nouvelle-Zélande</t>
  </si>
  <si>
    <t>Ausfuhren von Kriegsmaterial nach Kategorie pro Endempfängerstaat (01.01. - 31.12.2013)</t>
  </si>
  <si>
    <t>Exportations de matériel de guerre par catégorie et pays de destination (01.01. - 31.12.2013)</t>
  </si>
  <si>
    <t>Serbien</t>
  </si>
  <si>
    <t>Serbie</t>
  </si>
  <si>
    <t>Zypern</t>
  </si>
  <si>
    <t>Chypre</t>
  </si>
  <si>
    <t>Ghana</t>
  </si>
  <si>
    <t>Mali</t>
  </si>
  <si>
    <t>Seychellen</t>
  </si>
  <si>
    <t>Seychelles</t>
  </si>
  <si>
    <t>Argentine</t>
  </si>
  <si>
    <t>Mexiko</t>
  </si>
  <si>
    <t>Mexico</t>
  </si>
  <si>
    <t>Ausfuhren von Kriegsmaterial nach Kategorie pro Endempfängerstaat (01.01. - 31.12.2012)</t>
  </si>
  <si>
    <t>Exportations de matériel de guerre par catégorie et pays de destination (01.01. - 31.12.2012)</t>
  </si>
  <si>
    <t>Mazedonien</t>
  </si>
  <si>
    <t>Macédoine</t>
  </si>
  <si>
    <t>Botswana</t>
  </si>
  <si>
    <t>Namibia</t>
  </si>
  <si>
    <t>Namibie</t>
  </si>
  <si>
    <t>Amérique</t>
  </si>
  <si>
    <t>Uruguay</t>
  </si>
  <si>
    <t>Kazakhstan</t>
  </si>
  <si>
    <t>Ausfuhren von Kriegsmaterial nach Kategorie pro Endempfängerstaat (01.01. - 31.12.2011)</t>
  </si>
  <si>
    <t>Exportations de matériel de guerre par catégorie et pays de destination (01.01. - 31.12.2011)</t>
  </si>
  <si>
    <t>Egypte</t>
  </si>
  <si>
    <t>Barbade</t>
  </si>
  <si>
    <t>Dominica</t>
  </si>
  <si>
    <t>Dominique</t>
  </si>
  <si>
    <t>Dominika Rep.</t>
  </si>
  <si>
    <t>Rep. Dominicaine</t>
  </si>
  <si>
    <t>Peru</t>
  </si>
  <si>
    <t>Pérou</t>
  </si>
  <si>
    <t>Ausfuhren von Kriegsmaterial nach Kategorie pro Endempfängerstaat (01.01. - 31.12.2010)</t>
  </si>
  <si>
    <t>Exportations de matériel de guerre par catégorie et pays de destination (01.01. - 31.12.2010)</t>
  </si>
  <si>
    <t>Kamerun</t>
  </si>
  <si>
    <t>Cameroun</t>
  </si>
  <si>
    <t>Costa Rica</t>
  </si>
  <si>
    <t>Trinidad Tobago</t>
  </si>
  <si>
    <t>Turkmenistan</t>
  </si>
  <si>
    <t>Ausfuhren von Kriegsmaterial nach Kategorie pro Endempfängerstaat (01.01. - 31.12.2009)</t>
  </si>
  <si>
    <t>Exportations de matériel de guerre par catégorie et pays de destination (01.01. - 31.12.2009)</t>
  </si>
  <si>
    <t>Heiliger Stuhl</t>
  </si>
  <si>
    <t>Saint Siège</t>
  </si>
  <si>
    <t>Montenegro</t>
  </si>
  <si>
    <t>San Marino</t>
  </si>
  <si>
    <t>Saint-Marin</t>
  </si>
  <si>
    <t>Algerien</t>
  </si>
  <si>
    <t>Algérie</t>
  </si>
  <si>
    <t>Gabun</t>
  </si>
  <si>
    <t>Gabon</t>
  </si>
  <si>
    <t>Guinée</t>
  </si>
  <si>
    <t>Panama</t>
  </si>
  <si>
    <t>Hong-Kong</t>
  </si>
  <si>
    <t>Israël</t>
  </si>
  <si>
    <t>Surinam</t>
  </si>
  <si>
    <t>Ausfuhren von Kriegsmaterial nach Kategorie pro Endempfängerstaat (01.01. - 31.12.2008)</t>
  </si>
  <si>
    <t>Exportations de matériel de guerre par catégorie et pays de destination (01.01. - 31.12.2008)</t>
  </si>
  <si>
    <t>Andorra</t>
  </si>
  <si>
    <t>Andorre</t>
  </si>
  <si>
    <t>Tanzanie</t>
  </si>
  <si>
    <t>Bangladesch</t>
  </si>
  <si>
    <t>Bangladesh</t>
  </si>
  <si>
    <t>Libanon</t>
  </si>
  <si>
    <t>Ausfuhren von Kriegsmaterial nach Kategorie pro Endempfängerstaat (01.01. - 31.12.2007)</t>
  </si>
  <si>
    <t>Exportations de matériel de guerre par catégorie et pays de destination (01.01. - 31.12.2007)</t>
  </si>
  <si>
    <t>KM 9 / KM 11 - 15 /</t>
  </si>
  <si>
    <t>Rép. Tchèque</t>
  </si>
  <si>
    <t>U.S.A.</t>
  </si>
  <si>
    <t>Emirats Arabes Unis</t>
  </si>
  <si>
    <r>
      <t xml:space="preserve">  </t>
    </r>
    <r>
      <rPr>
        <b/>
        <sz val="16"/>
        <rFont val="Arial"/>
        <family val="2"/>
      </rPr>
      <t>Ausfuhren von Kriegsmaterial nach Kategorie pro Endempfängerstaat (01.01. - 31.12.2006)</t>
    </r>
  </si>
  <si>
    <t xml:space="preserve">  Exportations de matériel de guerre par catégorie et pays de destination (01.01. - 31.12.2006)</t>
  </si>
  <si>
    <t>Belgien / Belgique</t>
  </si>
  <si>
    <t>Bosnien / Bosnie</t>
  </si>
  <si>
    <t>Bulgarien / Bulgarie</t>
  </si>
  <si>
    <t>Dänemark / Danemark</t>
  </si>
  <si>
    <t>Deutschland / Allemagne</t>
  </si>
  <si>
    <t>Estland / Estonie</t>
  </si>
  <si>
    <t>Finnland / Finlande</t>
  </si>
  <si>
    <t>Frankreich / France</t>
  </si>
  <si>
    <t>Griechenland / Grèce</t>
  </si>
  <si>
    <t xml:space="preserve">Gr. Britannien / Royaume Uni </t>
  </si>
  <si>
    <t>Irland / Irlande</t>
  </si>
  <si>
    <t>Island / Islande</t>
  </si>
  <si>
    <t>Italien / Italie</t>
  </si>
  <si>
    <t>Kroatien / Croatie</t>
  </si>
  <si>
    <t>Lettland / Letonie</t>
  </si>
  <si>
    <t>Litauen / Lituanie</t>
  </si>
  <si>
    <t xml:space="preserve">Luxemburg / Luxembourg </t>
  </si>
  <si>
    <t>Niederlande / Pays-Bas</t>
  </si>
  <si>
    <t>Norwegen / Norvège</t>
  </si>
  <si>
    <t>Österreich / Autriche</t>
  </si>
  <si>
    <t>Polen / Pologne</t>
  </si>
  <si>
    <t>Portugal / Portugal</t>
  </si>
  <si>
    <t>Rumänien / Roumanie</t>
  </si>
  <si>
    <t>San Marino / St Marin</t>
  </si>
  <si>
    <t>Schweden / Suède</t>
  </si>
  <si>
    <t>Slowakai / Slovaquie</t>
  </si>
  <si>
    <t>Slowenien / Slovenie</t>
  </si>
  <si>
    <t>Spanien / Espagne</t>
  </si>
  <si>
    <t>Tschechien / Rép. Tchèque</t>
  </si>
  <si>
    <t>Türkei / Turquie</t>
  </si>
  <si>
    <t>Ungarn / Hongrie</t>
  </si>
  <si>
    <t>Zypern / Chypre</t>
  </si>
  <si>
    <t>Aegypten / Egypte</t>
  </si>
  <si>
    <t>Benin / Bénin</t>
  </si>
  <si>
    <t>Botswana / Botswana</t>
  </si>
  <si>
    <t xml:space="preserve">Guinea-Bissau / Guinée Bissau </t>
  </si>
  <si>
    <t>Kamerun / Cameroune</t>
  </si>
  <si>
    <t>Namibia / Namibie</t>
  </si>
  <si>
    <t>Niger / Niger</t>
  </si>
  <si>
    <t>Südafrika / Afrique du Sud</t>
  </si>
  <si>
    <t>Argentinien / Argentine</t>
  </si>
  <si>
    <t>Brasilien / Brésil</t>
  </si>
  <si>
    <t>Chile / Chili</t>
  </si>
  <si>
    <t>Kanada / Canada</t>
  </si>
  <si>
    <t>USA / Etats-Unis</t>
  </si>
  <si>
    <t>Arab. Emirate / Emirats Arabes</t>
  </si>
  <si>
    <t>Bahrein / Bahrein</t>
  </si>
  <si>
    <t>Hongkong / Hong Kong</t>
  </si>
  <si>
    <t>Indien / Inde</t>
  </si>
  <si>
    <t>Japan /Japon</t>
  </si>
  <si>
    <t>Jordanien / Jordanie</t>
  </si>
  <si>
    <t>Katar / Quatar</t>
  </si>
  <si>
    <t>Korea (Süd) / Corée du Sud</t>
  </si>
  <si>
    <t>Kuwait / Koweït</t>
  </si>
  <si>
    <t>Macau / Macau</t>
  </si>
  <si>
    <t>Malaysia / Malaisie</t>
  </si>
  <si>
    <t>Oman / Oman</t>
  </si>
  <si>
    <t>Saudi Arabien / Arab. Saoudite</t>
  </si>
  <si>
    <t>Singapur / Singapour</t>
  </si>
  <si>
    <t>Australien / Australie</t>
  </si>
  <si>
    <t>Neuseeland / Nouvelle Zélande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</si>
</sst>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7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58ED5"/>
        <bgColor indexed="64"/>
      </patternFill>
    </fill>
    <fill>
      <patternFill patternType="solid">
        <fgColor rgb="FF9DBE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3" fontId="0" fillId="0" borderId="0" xfId="0" applyNumberFormat="1"/>
    <xf numFmtId="0" fontId="1" fillId="0" borderId="0" xfId="0" applyFont="1" applyFill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3" borderId="8" xfId="0" applyFont="1" applyFill="1" applyBorder="1"/>
    <xf numFmtId="3" fontId="2" fillId="3" borderId="9" xfId="0" applyNumberFormat="1" applyFont="1" applyFill="1" applyBorder="1"/>
    <xf numFmtId="3" fontId="7" fillId="3" borderId="10" xfId="0" applyNumberFormat="1" applyFont="1" applyFill="1" applyBorder="1" applyAlignment="1">
      <alignment horizontal="right"/>
    </xf>
    <xf numFmtId="3" fontId="8" fillId="3" borderId="10" xfId="0" applyNumberFormat="1" applyFont="1" applyFill="1" applyBorder="1" applyAlignment="1">
      <alignment horizontal="right"/>
    </xf>
    <xf numFmtId="3" fontId="7" fillId="3" borderId="11" xfId="0" applyNumberFormat="1" applyFont="1" applyFill="1" applyBorder="1" applyAlignment="1">
      <alignment horizontal="right"/>
    </xf>
    <xf numFmtId="0" fontId="7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3" fontId="8" fillId="4" borderId="15" xfId="0" applyNumberFormat="1" applyFont="1" applyFill="1" applyBorder="1" applyAlignment="1"/>
    <xf numFmtId="3" fontId="2" fillId="0" borderId="15" xfId="0" applyNumberFormat="1" applyFont="1" applyFill="1" applyBorder="1" applyAlignment="1"/>
    <xf numFmtId="3" fontId="2" fillId="0" borderId="14" xfId="0" applyNumberFormat="1" applyFont="1" applyFill="1" applyBorder="1" applyAlignment="1"/>
    <xf numFmtId="3" fontId="2" fillId="0" borderId="13" xfId="0" applyNumberFormat="1" applyFont="1" applyFill="1" applyBorder="1" applyAlignment="1"/>
    <xf numFmtId="3" fontId="7" fillId="0" borderId="16" xfId="0" applyNumberFormat="1" applyFont="1" applyFill="1" applyBorder="1" applyAlignment="1">
      <alignment horizontal="center"/>
    </xf>
    <xf numFmtId="0" fontId="7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3" fontId="8" fillId="4" borderId="1" xfId="0" applyNumberFormat="1" applyFont="1" applyFill="1" applyBorder="1" applyAlignment="1"/>
    <xf numFmtId="3" fontId="2" fillId="0" borderId="20" xfId="0" applyNumberFormat="1" applyFont="1" applyFill="1" applyBorder="1" applyAlignment="1"/>
    <xf numFmtId="3" fontId="2" fillId="0" borderId="21" xfId="0" applyNumberFormat="1" applyFont="1" applyFill="1" applyBorder="1" applyAlignment="1"/>
    <xf numFmtId="3" fontId="2" fillId="0" borderId="22" xfId="0" applyNumberFormat="1" applyFont="1" applyFill="1" applyBorder="1" applyAlignment="1"/>
    <xf numFmtId="3" fontId="2" fillId="0" borderId="23" xfId="0" applyNumberFormat="1" applyFont="1" applyFill="1" applyBorder="1" applyAlignment="1"/>
    <xf numFmtId="3" fontId="7" fillId="0" borderId="24" xfId="0" applyNumberFormat="1" applyFont="1" applyFill="1" applyBorder="1" applyAlignment="1">
      <alignment horizontal="center"/>
    </xf>
    <xf numFmtId="0" fontId="0" fillId="0" borderId="17" xfId="0" applyBorder="1"/>
    <xf numFmtId="3" fontId="2" fillId="0" borderId="1" xfId="0" applyNumberFormat="1" applyFont="1" applyFill="1" applyBorder="1" applyAlignment="1"/>
    <xf numFmtId="3" fontId="2" fillId="0" borderId="18" xfId="0" applyNumberFormat="1" applyFont="1" applyFill="1" applyBorder="1" applyAlignment="1"/>
    <xf numFmtId="3" fontId="7" fillId="0" borderId="25" xfId="0" applyNumberFormat="1" applyFont="1" applyFill="1" applyBorder="1" applyAlignment="1">
      <alignment horizontal="center"/>
    </xf>
    <xf numFmtId="0" fontId="9" fillId="0" borderId="17" xfId="0" applyFont="1" applyBorder="1"/>
    <xf numFmtId="3" fontId="2" fillId="0" borderId="19" xfId="0" applyNumberFormat="1" applyFont="1" applyFill="1" applyBorder="1" applyAlignment="1"/>
    <xf numFmtId="0" fontId="2" fillId="0" borderId="26" xfId="0" applyFont="1" applyFill="1" applyBorder="1"/>
    <xf numFmtId="0" fontId="2" fillId="0" borderId="27" xfId="0" applyFont="1" applyFill="1" applyBorder="1"/>
    <xf numFmtId="0" fontId="2" fillId="0" borderId="0" xfId="0" applyFont="1" applyFill="1" applyBorder="1"/>
    <xf numFmtId="3" fontId="2" fillId="0" borderId="1" xfId="0" applyNumberFormat="1" applyFont="1" applyFill="1" applyBorder="1" applyAlignment="1">
      <alignment horizontal="right"/>
    </xf>
    <xf numFmtId="0" fontId="0" fillId="0" borderId="17" xfId="0" applyFill="1" applyBorder="1"/>
    <xf numFmtId="0" fontId="2" fillId="0" borderId="18" xfId="0" applyFont="1" applyFill="1" applyBorder="1"/>
    <xf numFmtId="0" fontId="2" fillId="0" borderId="19" xfId="0" applyFont="1" applyFill="1" applyBorder="1"/>
    <xf numFmtId="3" fontId="2" fillId="0" borderId="28" xfId="0" applyNumberFormat="1" applyFont="1" applyFill="1" applyBorder="1" applyAlignment="1"/>
    <xf numFmtId="3" fontId="2" fillId="0" borderId="29" xfId="0" applyNumberFormat="1" applyFont="1" applyFill="1" applyBorder="1" applyAlignment="1"/>
    <xf numFmtId="3" fontId="2" fillId="0" borderId="30" xfId="0" applyNumberFormat="1" applyFont="1" applyFill="1" applyBorder="1" applyAlignment="1"/>
    <xf numFmtId="3" fontId="7" fillId="0" borderId="31" xfId="0" applyNumberFormat="1" applyFont="1" applyFill="1" applyBorder="1" applyAlignment="1">
      <alignment horizontal="center"/>
    </xf>
    <xf numFmtId="0" fontId="0" fillId="0" borderId="32" xfId="0" applyBorder="1"/>
    <xf numFmtId="0" fontId="2" fillId="0" borderId="33" xfId="0" applyFont="1" applyBorder="1"/>
    <xf numFmtId="0" fontId="2" fillId="0" borderId="34" xfId="0" applyFont="1" applyBorder="1"/>
    <xf numFmtId="3" fontId="2" fillId="0" borderId="35" xfId="0" applyNumberFormat="1" applyFont="1" applyFill="1" applyBorder="1" applyAlignment="1"/>
    <xf numFmtId="3" fontId="2" fillId="0" borderId="33" xfId="0" applyNumberFormat="1" applyFont="1" applyFill="1" applyBorder="1" applyAlignment="1"/>
    <xf numFmtId="3" fontId="7" fillId="0" borderId="36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/>
    <xf numFmtId="0" fontId="2" fillId="0" borderId="0" xfId="0" applyFont="1" applyFill="1" applyAlignment="1"/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Border="1" applyAlignment="1"/>
    <xf numFmtId="0" fontId="7" fillId="0" borderId="12" xfId="0" applyFont="1" applyFill="1" applyBorder="1"/>
    <xf numFmtId="3" fontId="2" fillId="0" borderId="15" xfId="0" applyNumberFormat="1" applyFont="1" applyFill="1" applyBorder="1" applyAlignment="1">
      <alignment horizontal="right"/>
    </xf>
    <xf numFmtId="3" fontId="2" fillId="0" borderId="15" xfId="0" applyNumberFormat="1" applyFont="1" applyFill="1" applyBorder="1" applyAlignment="1" applyProtection="1">
      <alignment horizontal="right"/>
      <protection locked="0"/>
    </xf>
    <xf numFmtId="0" fontId="7" fillId="0" borderId="17" xfId="0" applyFont="1" applyFill="1" applyBorder="1"/>
    <xf numFmtId="3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26" xfId="0" applyFont="1" applyBorder="1"/>
    <xf numFmtId="0" fontId="2" fillId="0" borderId="27" xfId="0" applyFont="1" applyBorder="1"/>
    <xf numFmtId="3" fontId="8" fillId="4" borderId="21" xfId="0" applyNumberFormat="1" applyFont="1" applyFill="1" applyBorder="1" applyAlignment="1"/>
    <xf numFmtId="3" fontId="2" fillId="0" borderId="21" xfId="0" applyNumberFormat="1" applyFont="1" applyFill="1" applyBorder="1" applyAlignment="1">
      <alignment horizontal="right"/>
    </xf>
    <xf numFmtId="3" fontId="2" fillId="0" borderId="21" xfId="0" applyNumberFormat="1" applyFont="1" applyFill="1" applyBorder="1" applyAlignment="1" applyProtection="1">
      <alignment horizontal="right"/>
      <protection locked="0"/>
    </xf>
    <xf numFmtId="0" fontId="7" fillId="0" borderId="32" xfId="0" applyFont="1" applyFill="1" applyBorder="1"/>
    <xf numFmtId="0" fontId="0" fillId="0" borderId="1" xfId="0" applyFill="1" applyBorder="1"/>
    <xf numFmtId="0" fontId="2" fillId="0" borderId="0" xfId="0" applyFont="1" applyFill="1"/>
    <xf numFmtId="3" fontId="7" fillId="3" borderId="5" xfId="0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7" fillId="0" borderId="0" xfId="0" applyFont="1" applyFill="1"/>
    <xf numFmtId="0" fontId="2" fillId="0" borderId="0" xfId="0" applyFont="1" applyFill="1" applyAlignment="1">
      <alignment horizontal="right"/>
    </xf>
    <xf numFmtId="3" fontId="8" fillId="4" borderId="20" xfId="0" applyNumberFormat="1" applyFont="1" applyFill="1" applyBorder="1" applyAlignment="1"/>
    <xf numFmtId="3" fontId="2" fillId="0" borderId="20" xfId="0" applyNumberFormat="1" applyFont="1" applyFill="1" applyBorder="1" applyAlignment="1">
      <alignment horizontal="right"/>
    </xf>
    <xf numFmtId="0" fontId="2" fillId="0" borderId="23" xfId="0" applyFont="1" applyBorder="1"/>
    <xf numFmtId="0" fontId="2" fillId="0" borderId="22" xfId="0" applyFont="1" applyBorder="1"/>
    <xf numFmtId="0" fontId="9" fillId="0" borderId="32" xfId="0" applyFont="1" applyFill="1" applyBorder="1"/>
    <xf numFmtId="3" fontId="8" fillId="4" borderId="37" xfId="0" applyNumberFormat="1" applyFont="1" applyFill="1" applyBorder="1" applyAlignment="1"/>
    <xf numFmtId="3" fontId="2" fillId="0" borderId="35" xfId="0" applyNumberFormat="1" applyFont="1" applyFill="1" applyBorder="1" applyAlignment="1">
      <alignment horizontal="right"/>
    </xf>
    <xf numFmtId="0" fontId="2" fillId="0" borderId="23" xfId="0" applyFont="1" applyFill="1" applyBorder="1"/>
    <xf numFmtId="0" fontId="2" fillId="0" borderId="22" xfId="0" applyFont="1" applyFill="1" applyBorder="1"/>
    <xf numFmtId="0" fontId="2" fillId="0" borderId="17" xfId="0" applyFont="1" applyFill="1" applyBorder="1"/>
    <xf numFmtId="0" fontId="2" fillId="0" borderId="1" xfId="0" applyFont="1" applyFill="1" applyBorder="1"/>
    <xf numFmtId="0" fontId="9" fillId="0" borderId="17" xfId="0" applyFont="1" applyFill="1" applyBorder="1"/>
    <xf numFmtId="0" fontId="10" fillId="0" borderId="23" xfId="0" applyFont="1" applyBorder="1"/>
    <xf numFmtId="3" fontId="2" fillId="0" borderId="28" xfId="0" applyNumberFormat="1" applyFont="1" applyFill="1" applyBorder="1" applyAlignment="1">
      <alignment horizontal="right"/>
    </xf>
    <xf numFmtId="3" fontId="2" fillId="0" borderId="30" xfId="0" applyNumberFormat="1" applyFont="1" applyFill="1" applyBorder="1" applyAlignment="1">
      <alignment horizontal="right"/>
    </xf>
    <xf numFmtId="0" fontId="0" fillId="0" borderId="32" xfId="0" applyFill="1" applyBorder="1"/>
    <xf numFmtId="3" fontId="2" fillId="0" borderId="33" xfId="0" applyNumberFormat="1" applyFont="1" applyFill="1" applyBorder="1" applyAlignment="1">
      <alignment horizontal="right"/>
    </xf>
    <xf numFmtId="0" fontId="9" fillId="0" borderId="0" xfId="0" applyFont="1" applyFill="1" applyBorder="1"/>
    <xf numFmtId="3" fontId="2" fillId="0" borderId="0" xfId="0" applyNumberFormat="1" applyFont="1" applyFill="1" applyBorder="1" applyAlignment="1">
      <alignment horizontal="right"/>
    </xf>
    <xf numFmtId="3" fontId="2" fillId="0" borderId="38" xfId="0" applyNumberFormat="1" applyFont="1" applyFill="1" applyBorder="1" applyAlignment="1">
      <alignment horizontal="right"/>
    </xf>
    <xf numFmtId="3" fontId="2" fillId="0" borderId="39" xfId="0" applyNumberFormat="1" applyFont="1" applyFill="1" applyBorder="1" applyAlignment="1">
      <alignment horizontal="center"/>
    </xf>
    <xf numFmtId="3" fontId="7" fillId="0" borderId="40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0" fontId="2" fillId="0" borderId="41" xfId="0" applyFont="1" applyBorder="1"/>
    <xf numFmtId="0" fontId="2" fillId="0" borderId="42" xfId="0" applyFont="1" applyBorder="1"/>
    <xf numFmtId="3" fontId="8" fillId="4" borderId="35" xfId="0" applyNumberFormat="1" applyFont="1" applyFill="1" applyBorder="1" applyAlignment="1"/>
    <xf numFmtId="3" fontId="2" fillId="0" borderId="33" xfId="0" applyNumberFormat="1" applyFont="1" applyFill="1" applyBorder="1" applyAlignment="1">
      <alignment horizontal="center"/>
    </xf>
    <xf numFmtId="3" fontId="7" fillId="3" borderId="5" xfId="0" applyNumberFormat="1" applyFont="1" applyFill="1" applyBorder="1"/>
    <xf numFmtId="3" fontId="2" fillId="0" borderId="37" xfId="0" applyNumberFormat="1" applyFont="1" applyFill="1" applyBorder="1" applyAlignment="1">
      <alignment horizontal="right"/>
    </xf>
    <xf numFmtId="3" fontId="2" fillId="0" borderId="37" xfId="0" applyNumberFormat="1" applyFont="1" applyFill="1" applyBorder="1" applyAlignment="1" applyProtection="1">
      <alignment horizontal="right"/>
      <protection locked="0"/>
    </xf>
    <xf numFmtId="3" fontId="2" fillId="0" borderId="41" xfId="0" applyNumberFormat="1" applyFont="1" applyFill="1" applyBorder="1" applyAlignment="1"/>
    <xf numFmtId="3" fontId="7" fillId="0" borderId="43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/>
    <xf numFmtId="3" fontId="7" fillId="4" borderId="1" xfId="0" applyNumberFormat="1" applyFont="1" applyFill="1" applyBorder="1" applyAlignment="1"/>
    <xf numFmtId="3" fontId="7" fillId="4" borderId="35" xfId="0" applyNumberFormat="1" applyFont="1" applyFill="1" applyBorder="1" applyAlignment="1"/>
    <xf numFmtId="3" fontId="7" fillId="4" borderId="15" xfId="0" applyNumberFormat="1" applyFont="1" applyFill="1" applyBorder="1" applyAlignment="1">
      <alignment horizontal="right"/>
    </xf>
    <xf numFmtId="3" fontId="7" fillId="4" borderId="28" xfId="0" applyNumberFormat="1" applyFont="1" applyFill="1" applyBorder="1" applyAlignment="1"/>
    <xf numFmtId="3" fontId="2" fillId="0" borderId="35" xfId="0" applyNumberFormat="1" applyFont="1" applyFill="1" applyBorder="1" applyAlignment="1" applyProtection="1">
      <alignment horizontal="right"/>
      <protection locked="0"/>
    </xf>
    <xf numFmtId="3" fontId="7" fillId="4" borderId="37" xfId="0" applyNumberFormat="1" applyFont="1" applyFill="1" applyBorder="1" applyAlignment="1"/>
    <xf numFmtId="3" fontId="2" fillId="0" borderId="18" xfId="0" applyNumberFormat="1" applyFont="1" applyFill="1" applyBorder="1" applyAlignment="1">
      <alignment horizontal="right"/>
    </xf>
    <xf numFmtId="3" fontId="2" fillId="0" borderId="41" xfId="0" applyNumberFormat="1" applyFont="1" applyFill="1" applyBorder="1" applyAlignment="1">
      <alignment horizontal="right"/>
    </xf>
    <xf numFmtId="3" fontId="7" fillId="4" borderId="20" xfId="0" applyNumberFormat="1" applyFont="1" applyFill="1" applyBorder="1" applyAlignment="1">
      <alignment horizontal="right"/>
    </xf>
    <xf numFmtId="3" fontId="2" fillId="0" borderId="28" xfId="0" applyNumberFormat="1" applyFont="1" applyFill="1" applyBorder="1" applyAlignment="1" applyProtection="1">
      <alignment horizontal="right"/>
      <protection locked="0"/>
    </xf>
    <xf numFmtId="0" fontId="7" fillId="0" borderId="3" xfId="0" applyFont="1" applyBorder="1"/>
    <xf numFmtId="3" fontId="2" fillId="5" borderId="15" xfId="0" applyNumberFormat="1" applyFont="1" applyFill="1" applyBorder="1" applyAlignment="1"/>
    <xf numFmtId="3" fontId="2" fillId="5" borderId="14" xfId="0" applyNumberFormat="1" applyFont="1" applyFill="1" applyBorder="1" applyAlignment="1"/>
    <xf numFmtId="3" fontId="2" fillId="5" borderId="13" xfId="0" applyNumberFormat="1" applyFont="1" applyFill="1" applyBorder="1" applyAlignment="1"/>
    <xf numFmtId="3" fontId="7" fillId="5" borderId="16" xfId="0" applyNumberFormat="1" applyFont="1" applyFill="1" applyBorder="1" applyAlignment="1">
      <alignment horizontal="center"/>
    </xf>
    <xf numFmtId="0" fontId="7" fillId="0" borderId="44" xfId="0" applyFont="1" applyBorder="1"/>
    <xf numFmtId="3" fontId="2" fillId="5" borderId="20" xfId="0" applyNumberFormat="1" applyFont="1" applyFill="1" applyBorder="1" applyAlignment="1"/>
    <xf numFmtId="3" fontId="2" fillId="5" borderId="1" xfId="0" applyNumberFormat="1" applyFont="1" applyFill="1" applyBorder="1" applyAlignment="1"/>
    <xf numFmtId="3" fontId="2" fillId="5" borderId="22" xfId="0" applyNumberFormat="1" applyFont="1" applyFill="1" applyBorder="1" applyAlignment="1"/>
    <xf numFmtId="3" fontId="2" fillId="5" borderId="23" xfId="0" applyNumberFormat="1" applyFont="1" applyFill="1" applyBorder="1" applyAlignment="1"/>
    <xf numFmtId="3" fontId="7" fillId="5" borderId="24" xfId="0" applyNumberFormat="1" applyFont="1" applyFill="1" applyBorder="1" applyAlignment="1">
      <alignment horizontal="center"/>
    </xf>
    <xf numFmtId="0" fontId="13" fillId="0" borderId="44" xfId="0" applyFont="1" applyBorder="1"/>
    <xf numFmtId="3" fontId="2" fillId="5" borderId="21" xfId="0" applyNumberFormat="1" applyFont="1" applyFill="1" applyBorder="1" applyAlignment="1"/>
    <xf numFmtId="0" fontId="0" fillId="0" borderId="44" xfId="0" applyBorder="1"/>
    <xf numFmtId="3" fontId="2" fillId="5" borderId="18" xfId="0" applyNumberFormat="1" applyFont="1" applyFill="1" applyBorder="1" applyAlignment="1"/>
    <xf numFmtId="3" fontId="7" fillId="5" borderId="25" xfId="0" applyNumberFormat="1" applyFont="1" applyFill="1" applyBorder="1" applyAlignment="1">
      <alignment horizontal="center"/>
    </xf>
    <xf numFmtId="0" fontId="9" fillId="0" borderId="44" xfId="0" applyFont="1" applyBorder="1"/>
    <xf numFmtId="3" fontId="2" fillId="5" borderId="19" xfId="0" applyNumberFormat="1" applyFont="1" applyFill="1" applyBorder="1" applyAlignment="1"/>
    <xf numFmtId="0" fontId="2" fillId="5" borderId="0" xfId="0" applyFont="1" applyFill="1" applyBorder="1"/>
    <xf numFmtId="0" fontId="9" fillId="0" borderId="44" xfId="0" applyFont="1" applyFill="1" applyBorder="1"/>
    <xf numFmtId="3" fontId="2" fillId="5" borderId="1" xfId="0" applyNumberFormat="1" applyFont="1" applyFill="1" applyBorder="1" applyAlignment="1">
      <alignment horizontal="right"/>
    </xf>
    <xf numFmtId="0" fontId="0" fillId="0" borderId="44" xfId="0" applyFill="1" applyBorder="1"/>
    <xf numFmtId="3" fontId="2" fillId="5" borderId="28" xfId="0" applyNumberFormat="1" applyFont="1" applyFill="1" applyBorder="1" applyAlignment="1"/>
    <xf numFmtId="3" fontId="2" fillId="5" borderId="29" xfId="0" applyNumberFormat="1" applyFont="1" applyFill="1" applyBorder="1" applyAlignment="1"/>
    <xf numFmtId="3" fontId="2" fillId="5" borderId="30" xfId="0" applyNumberFormat="1" applyFont="1" applyFill="1" applyBorder="1" applyAlignment="1"/>
    <xf numFmtId="3" fontId="7" fillId="5" borderId="31" xfId="0" applyNumberFormat="1" applyFont="1" applyFill="1" applyBorder="1" applyAlignment="1">
      <alignment horizontal="center"/>
    </xf>
    <xf numFmtId="0" fontId="0" fillId="0" borderId="6" xfId="0" applyBorder="1"/>
    <xf numFmtId="3" fontId="2" fillId="5" borderId="35" xfId="0" applyNumberFormat="1" applyFont="1" applyFill="1" applyBorder="1" applyAlignment="1"/>
    <xf numFmtId="3" fontId="2" fillId="5" borderId="33" xfId="0" applyNumberFormat="1" applyFont="1" applyFill="1" applyBorder="1" applyAlignment="1"/>
    <xf numFmtId="3" fontId="7" fillId="5" borderId="36" xfId="0" applyNumberFormat="1" applyFont="1" applyFill="1" applyBorder="1" applyAlignment="1">
      <alignment horizontal="center"/>
    </xf>
    <xf numFmtId="0" fontId="2" fillId="0" borderId="0" xfId="0" applyFont="1" applyAlignment="1"/>
    <xf numFmtId="0" fontId="7" fillId="0" borderId="0" xfId="0" applyFont="1" applyAlignment="1">
      <alignment horizontal="right"/>
    </xf>
    <xf numFmtId="3" fontId="7" fillId="4" borderId="35" xfId="0" applyNumberFormat="1" applyFont="1" applyFill="1" applyBorder="1" applyAlignment="1">
      <alignment horizontal="right"/>
    </xf>
    <xf numFmtId="0" fontId="14" fillId="0" borderId="0" xfId="0" applyFont="1"/>
    <xf numFmtId="0" fontId="11" fillId="6" borderId="2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  <xf numFmtId="0" fontId="12" fillId="6" borderId="4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8" xfId="0" applyFont="1" applyBorder="1"/>
    <xf numFmtId="3" fontId="2" fillId="0" borderId="9" xfId="0" applyNumberFormat="1" applyFont="1" applyBorder="1"/>
    <xf numFmtId="3" fontId="13" fillId="7" borderId="10" xfId="0" applyNumberFormat="1" applyFont="1" applyFill="1" applyBorder="1" applyAlignment="1">
      <alignment horizontal="right"/>
    </xf>
    <xf numFmtId="3" fontId="13" fillId="0" borderId="0" xfId="0" applyNumberFormat="1" applyFont="1" applyFill="1" applyBorder="1"/>
    <xf numFmtId="3" fontId="13" fillId="8" borderId="8" xfId="0" applyNumberFormat="1" applyFont="1" applyFill="1" applyBorder="1" applyAlignment="1">
      <alignment horizontal="center"/>
    </xf>
    <xf numFmtId="3" fontId="13" fillId="8" borderId="11" xfId="0" applyNumberFormat="1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3" fontId="13" fillId="9" borderId="15" xfId="0" applyNumberFormat="1" applyFont="1" applyFill="1" applyBorder="1" applyAlignment="1"/>
    <xf numFmtId="3" fontId="9" fillId="0" borderId="15" xfId="0" applyNumberFormat="1" applyFont="1" applyFill="1" applyBorder="1" applyAlignment="1"/>
    <xf numFmtId="3" fontId="9" fillId="8" borderId="15" xfId="0" applyNumberFormat="1" applyFont="1" applyFill="1" applyBorder="1" applyAlignment="1"/>
    <xf numFmtId="3" fontId="9" fillId="0" borderId="14" xfId="0" applyNumberFormat="1" applyFont="1" applyFill="1" applyBorder="1" applyAlignment="1"/>
    <xf numFmtId="3" fontId="9" fillId="8" borderId="16" xfId="0" applyNumberFormat="1" applyFont="1" applyFill="1" applyBorder="1" applyAlignment="1"/>
    <xf numFmtId="3" fontId="13" fillId="0" borderId="0" xfId="0" applyNumberFormat="1" applyFont="1" applyFill="1" applyBorder="1" applyAlignment="1">
      <alignment horizontal="center"/>
    </xf>
    <xf numFmtId="3" fontId="13" fillId="8" borderId="45" xfId="0" applyNumberFormat="1" applyFont="1" applyFill="1" applyBorder="1" applyAlignment="1">
      <alignment horizontal="center"/>
    </xf>
    <xf numFmtId="3" fontId="13" fillId="8" borderId="46" xfId="0" applyNumberFormat="1" applyFont="1" applyFill="1" applyBorder="1" applyAlignment="1">
      <alignment horizontal="center"/>
    </xf>
    <xf numFmtId="0" fontId="9" fillId="0" borderId="23" xfId="0" applyFont="1" applyBorder="1"/>
    <xf numFmtId="0" fontId="9" fillId="0" borderId="22" xfId="0" applyFont="1" applyBorder="1"/>
    <xf numFmtId="3" fontId="13" fillId="9" borderId="20" xfId="0" applyNumberFormat="1" applyFont="1" applyFill="1" applyBorder="1" applyAlignment="1"/>
    <xf numFmtId="3" fontId="9" fillId="0" borderId="20" xfId="0" applyNumberFormat="1" applyFont="1" applyFill="1" applyBorder="1" applyAlignment="1"/>
    <xf numFmtId="3" fontId="9" fillId="8" borderId="20" xfId="0" applyNumberFormat="1" applyFont="1" applyFill="1" applyBorder="1" applyAlignment="1"/>
    <xf numFmtId="3" fontId="9" fillId="8" borderId="1" xfId="0" applyNumberFormat="1" applyFont="1" applyFill="1" applyBorder="1" applyAlignment="1"/>
    <xf numFmtId="3" fontId="9" fillId="8" borderId="22" xfId="0" applyNumberFormat="1" applyFont="1" applyFill="1" applyBorder="1" applyAlignment="1"/>
    <xf numFmtId="3" fontId="9" fillId="8" borderId="24" xfId="0" applyNumberFormat="1" applyFont="1" applyFill="1" applyBorder="1" applyAlignment="1"/>
    <xf numFmtId="3" fontId="13" fillId="8" borderId="47" xfId="0" applyNumberFormat="1" applyFont="1" applyFill="1" applyBorder="1" applyAlignment="1">
      <alignment horizontal="center"/>
    </xf>
    <xf numFmtId="3" fontId="13" fillId="8" borderId="48" xfId="0" applyNumberFormat="1" applyFont="1" applyFill="1" applyBorder="1" applyAlignment="1">
      <alignment horizontal="center"/>
    </xf>
    <xf numFmtId="3" fontId="9" fillId="8" borderId="21" xfId="0" applyNumberFormat="1" applyFont="1" applyFill="1" applyBorder="1" applyAlignment="1"/>
    <xf numFmtId="3" fontId="13" fillId="9" borderId="1" xfId="0" applyNumberFormat="1" applyFont="1" applyFill="1" applyBorder="1" applyAlignment="1"/>
    <xf numFmtId="3" fontId="9" fillId="0" borderId="1" xfId="0" applyNumberFormat="1" applyFont="1" applyFill="1" applyBorder="1" applyAlignment="1"/>
    <xf numFmtId="3" fontId="9" fillId="8" borderId="25" xfId="0" applyNumberFormat="1" applyFont="1" applyFill="1" applyBorder="1" applyAlignment="1"/>
    <xf numFmtId="3" fontId="13" fillId="8" borderId="49" xfId="0" applyNumberFormat="1" applyFont="1" applyFill="1" applyBorder="1" applyAlignment="1">
      <alignment horizontal="center"/>
    </xf>
    <xf numFmtId="3" fontId="13" fillId="8" borderId="50" xfId="0" applyNumberFormat="1" applyFont="1" applyFill="1" applyBorder="1" applyAlignment="1">
      <alignment horizontal="center"/>
    </xf>
    <xf numFmtId="3" fontId="9" fillId="0" borderId="19" xfId="0" applyNumberFormat="1" applyFont="1" applyFill="1" applyBorder="1" applyAlignment="1"/>
    <xf numFmtId="3" fontId="9" fillId="0" borderId="25" xfId="0" applyNumberFormat="1" applyFont="1" applyFill="1" applyBorder="1" applyAlignment="1"/>
    <xf numFmtId="3" fontId="9" fillId="8" borderId="19" xfId="0" applyNumberFormat="1" applyFont="1" applyFill="1" applyBorder="1" applyAlignment="1"/>
    <xf numFmtId="0" fontId="2" fillId="8" borderId="0" xfId="0" applyFont="1" applyFill="1" applyBorder="1"/>
    <xf numFmtId="3" fontId="9" fillId="0" borderId="1" xfId="0" applyNumberFormat="1" applyFont="1" applyFill="1" applyBorder="1" applyAlignment="1">
      <alignment horizontal="right"/>
    </xf>
    <xf numFmtId="3" fontId="9" fillId="8" borderId="1" xfId="0" applyNumberFormat="1" applyFont="1" applyFill="1" applyBorder="1" applyAlignment="1">
      <alignment horizontal="right"/>
    </xf>
    <xf numFmtId="3" fontId="13" fillId="9" borderId="28" xfId="0" applyNumberFormat="1" applyFont="1" applyFill="1" applyBorder="1" applyAlignment="1"/>
    <xf numFmtId="3" fontId="9" fillId="0" borderId="28" xfId="0" applyNumberFormat="1" applyFont="1" applyFill="1" applyBorder="1" applyAlignment="1"/>
    <xf numFmtId="3" fontId="9" fillId="8" borderId="28" xfId="0" applyNumberFormat="1" applyFont="1" applyFill="1" applyBorder="1" applyAlignment="1"/>
    <xf numFmtId="3" fontId="9" fillId="8" borderId="29" xfId="0" applyNumberFormat="1" applyFont="1" applyFill="1" applyBorder="1" applyAlignment="1"/>
    <xf numFmtId="3" fontId="9" fillId="8" borderId="31" xfId="0" applyNumberFormat="1" applyFont="1" applyFill="1" applyBorder="1" applyAlignment="1"/>
    <xf numFmtId="3" fontId="13" fillId="8" borderId="51" xfId="0" applyNumberFormat="1" applyFont="1" applyFill="1" applyBorder="1" applyAlignment="1">
      <alignment horizontal="center"/>
    </xf>
    <xf numFmtId="3" fontId="13" fillId="8" borderId="52" xfId="0" applyNumberFormat="1" applyFont="1" applyFill="1" applyBorder="1" applyAlignment="1">
      <alignment horizontal="center"/>
    </xf>
    <xf numFmtId="3" fontId="9" fillId="10" borderId="28" xfId="0" applyNumberFormat="1" applyFont="1" applyFill="1" applyBorder="1" applyAlignment="1"/>
    <xf numFmtId="0" fontId="9" fillId="0" borderId="41" xfId="0" applyFont="1" applyBorder="1"/>
    <xf numFmtId="0" fontId="9" fillId="0" borderId="42" xfId="0" applyFont="1" applyBorder="1"/>
    <xf numFmtId="3" fontId="13" fillId="9" borderId="35" xfId="0" applyNumberFormat="1" applyFont="1" applyFill="1" applyBorder="1" applyAlignment="1"/>
    <xf numFmtId="3" fontId="9" fillId="8" borderId="35" xfId="0" applyNumberFormat="1" applyFont="1" applyFill="1" applyBorder="1" applyAlignment="1"/>
    <xf numFmtId="3" fontId="9" fillId="0" borderId="35" xfId="0" applyNumberFormat="1" applyFont="1" applyFill="1" applyBorder="1" applyAlignment="1"/>
    <xf numFmtId="3" fontId="9" fillId="8" borderId="36" xfId="0" applyNumberFormat="1" applyFont="1" applyFill="1" applyBorder="1" applyAlignment="1"/>
    <xf numFmtId="3" fontId="13" fillId="8" borderId="53" xfId="0" applyNumberFormat="1" applyFont="1" applyFill="1" applyBorder="1" applyAlignment="1">
      <alignment horizontal="center"/>
    </xf>
    <xf numFmtId="3" fontId="13" fillId="8" borderId="54" xfId="0" applyNumberFormat="1" applyFont="1" applyFill="1" applyBorder="1" applyAlignment="1">
      <alignment horizontal="center"/>
    </xf>
    <xf numFmtId="3" fontId="13" fillId="7" borderId="5" xfId="0" applyNumberFormat="1" applyFont="1" applyFill="1" applyBorder="1" applyAlignment="1"/>
    <xf numFmtId="0" fontId="9" fillId="0" borderId="0" xfId="0" applyFont="1" applyFill="1" applyAlignment="1"/>
    <xf numFmtId="0" fontId="9" fillId="0" borderId="0" xfId="0" applyFont="1" applyAlignment="1"/>
    <xf numFmtId="0" fontId="13" fillId="0" borderId="0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3" fontId="13" fillId="9" borderId="15" xfId="0" applyNumberFormat="1" applyFont="1" applyFill="1" applyBorder="1" applyAlignment="1">
      <alignment horizontal="right"/>
    </xf>
    <xf numFmtId="3" fontId="9" fillId="0" borderId="15" xfId="0" applyNumberFormat="1" applyFont="1" applyFill="1" applyBorder="1" applyAlignment="1">
      <alignment horizontal="right"/>
    </xf>
    <xf numFmtId="3" fontId="9" fillId="8" borderId="15" xfId="0" applyNumberFormat="1" applyFont="1" applyFill="1" applyBorder="1" applyAlignment="1">
      <alignment horizontal="right"/>
    </xf>
    <xf numFmtId="3" fontId="13" fillId="9" borderId="28" xfId="0" applyNumberFormat="1" applyFont="1" applyFill="1" applyBorder="1" applyAlignment="1">
      <alignment horizontal="right"/>
    </xf>
    <xf numFmtId="3" fontId="9" fillId="10" borderId="1" xfId="0" applyNumberFormat="1" applyFont="1" applyFill="1" applyBorder="1" applyAlignment="1">
      <alignment horizontal="right"/>
    </xf>
    <xf numFmtId="3" fontId="9" fillId="8" borderId="20" xfId="0" applyNumberFormat="1" applyFont="1" applyFill="1" applyBorder="1" applyAlignment="1">
      <alignment horizontal="right"/>
    </xf>
    <xf numFmtId="3" fontId="9" fillId="8" borderId="1" xfId="0" applyNumberFormat="1" applyFont="1" applyFill="1" applyBorder="1" applyAlignment="1" applyProtection="1">
      <alignment horizontal="right"/>
      <protection locked="0"/>
    </xf>
    <xf numFmtId="3" fontId="13" fillId="9" borderId="35" xfId="0" applyNumberFormat="1" applyFont="1" applyFill="1" applyBorder="1" applyAlignment="1">
      <alignment horizontal="right"/>
    </xf>
    <xf numFmtId="3" fontId="9" fillId="0" borderId="35" xfId="0" applyNumberFormat="1" applyFont="1" applyFill="1" applyBorder="1" applyAlignment="1">
      <alignment horizontal="right"/>
    </xf>
    <xf numFmtId="3" fontId="9" fillId="8" borderId="35" xfId="0" applyNumberFormat="1" applyFont="1" applyFill="1" applyBorder="1" applyAlignment="1">
      <alignment horizontal="right"/>
    </xf>
    <xf numFmtId="3" fontId="13" fillId="7" borderId="5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3" fillId="0" borderId="0" xfId="0" applyFont="1" applyFill="1"/>
    <xf numFmtId="3" fontId="9" fillId="8" borderId="33" xfId="0" applyNumberFormat="1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0" fontId="0" fillId="8" borderId="0" xfId="0" applyFill="1"/>
    <xf numFmtId="3" fontId="9" fillId="10" borderId="35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0" borderId="0" xfId="0" applyFont="1" applyFill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38" xfId="0" applyNumberFormat="1" applyFont="1" applyFill="1" applyBorder="1" applyAlignment="1">
      <alignment horizontal="right"/>
    </xf>
    <xf numFmtId="3" fontId="9" fillId="8" borderId="38" xfId="0" applyNumberFormat="1" applyFont="1" applyFill="1" applyBorder="1" applyAlignment="1">
      <alignment horizontal="right"/>
    </xf>
    <xf numFmtId="3" fontId="9" fillId="8" borderId="40" xfId="0" applyNumberFormat="1" applyFont="1" applyFill="1" applyBorder="1" applyAlignment="1">
      <alignment horizontal="center"/>
    </xf>
    <xf numFmtId="3" fontId="13" fillId="8" borderId="3" xfId="0" applyNumberFormat="1" applyFont="1" applyFill="1" applyBorder="1" applyAlignment="1">
      <alignment horizontal="center"/>
    </xf>
    <xf numFmtId="3" fontId="13" fillId="8" borderId="4" xfId="0" applyNumberFormat="1" applyFont="1" applyFill="1" applyBorder="1" applyAlignment="1">
      <alignment horizontal="center"/>
    </xf>
    <xf numFmtId="3" fontId="9" fillId="8" borderId="36" xfId="0" applyNumberFormat="1" applyFont="1" applyFill="1" applyBorder="1" applyAlignment="1">
      <alignment horizontal="center"/>
    </xf>
    <xf numFmtId="3" fontId="7" fillId="7" borderId="5" xfId="0" applyNumberFormat="1" applyFont="1" applyFill="1" applyBorder="1"/>
    <xf numFmtId="3" fontId="0" fillId="0" borderId="55" xfId="0" applyNumberFormat="1" applyBorder="1"/>
    <xf numFmtId="3" fontId="13" fillId="7" borderId="56" xfId="0" applyNumberFormat="1" applyFont="1" applyFill="1" applyBorder="1"/>
    <xf numFmtId="3" fontId="13" fillId="7" borderId="57" xfId="0" applyNumberFormat="1" applyFont="1" applyFill="1" applyBorder="1" applyAlignment="1">
      <alignment horizontal="right"/>
    </xf>
    <xf numFmtId="3" fontId="13" fillId="7" borderId="58" xfId="0" applyNumberFormat="1" applyFont="1" applyFill="1" applyBorder="1" applyAlignment="1">
      <alignment horizontal="right"/>
    </xf>
    <xf numFmtId="3" fontId="13" fillId="7" borderId="59" xfId="0" applyNumberFormat="1" applyFont="1" applyFill="1" applyBorder="1" applyAlignment="1">
      <alignment horizontal="right"/>
    </xf>
    <xf numFmtId="3" fontId="13" fillId="0" borderId="26" xfId="0" applyNumberFormat="1" applyFont="1" applyFill="1" applyBorder="1"/>
    <xf numFmtId="0" fontId="13" fillId="0" borderId="15" xfId="0" applyFont="1" applyBorder="1"/>
    <xf numFmtId="3" fontId="13" fillId="0" borderId="15" xfId="0" applyNumberFormat="1" applyFont="1" applyFill="1" applyBorder="1" applyAlignment="1"/>
    <xf numFmtId="3" fontId="13" fillId="8" borderId="15" xfId="0" applyNumberFormat="1" applyFont="1" applyFill="1" applyBorder="1" applyAlignment="1"/>
    <xf numFmtId="3" fontId="13" fillId="0" borderId="14" xfId="0" applyNumberFormat="1" applyFont="1" applyFill="1" applyBorder="1" applyAlignment="1"/>
    <xf numFmtId="3" fontId="13" fillId="8" borderId="16" xfId="0" applyNumberFormat="1" applyFont="1" applyFill="1" applyBorder="1" applyAlignment="1"/>
    <xf numFmtId="0" fontId="13" fillId="0" borderId="22" xfId="0" applyFont="1" applyBorder="1"/>
    <xf numFmtId="3" fontId="13" fillId="0" borderId="20" xfId="0" applyNumberFormat="1" applyFont="1" applyFill="1" applyBorder="1" applyAlignment="1"/>
    <xf numFmtId="3" fontId="13" fillId="8" borderId="20" xfId="0" applyNumberFormat="1" applyFont="1" applyFill="1" applyBorder="1" applyAlignment="1"/>
    <xf numFmtId="3" fontId="13" fillId="8" borderId="1" xfId="0" applyNumberFormat="1" applyFont="1" applyFill="1" applyBorder="1" applyAlignment="1"/>
    <xf numFmtId="3" fontId="13" fillId="8" borderId="22" xfId="0" applyNumberFormat="1" applyFont="1" applyFill="1" applyBorder="1" applyAlignment="1"/>
    <xf numFmtId="3" fontId="13" fillId="8" borderId="24" xfId="0" applyNumberFormat="1" applyFont="1" applyFill="1" applyBorder="1" applyAlignment="1"/>
    <xf numFmtId="0" fontId="13" fillId="0" borderId="1" xfId="0" applyFont="1" applyBorder="1"/>
    <xf numFmtId="3" fontId="13" fillId="8" borderId="21" xfId="0" applyNumberFormat="1" applyFont="1" applyFill="1" applyBorder="1" applyAlignment="1"/>
    <xf numFmtId="3" fontId="13" fillId="0" borderId="1" xfId="0" applyNumberFormat="1" applyFont="1" applyFill="1" applyBorder="1" applyAlignment="1"/>
    <xf numFmtId="3" fontId="13" fillId="8" borderId="25" xfId="0" applyNumberFormat="1" applyFont="1" applyFill="1" applyBorder="1" applyAlignment="1"/>
    <xf numFmtId="0" fontId="13" fillId="0" borderId="19" xfId="0" applyFont="1" applyBorder="1"/>
    <xf numFmtId="3" fontId="13" fillId="0" borderId="19" xfId="0" applyNumberFormat="1" applyFont="1" applyFill="1" applyBorder="1" applyAlignment="1"/>
    <xf numFmtId="3" fontId="13" fillId="0" borderId="25" xfId="0" applyNumberFormat="1" applyFont="1" applyFill="1" applyBorder="1" applyAlignment="1"/>
    <xf numFmtId="3" fontId="13" fillId="8" borderId="19" xfId="0" applyNumberFormat="1" applyFont="1" applyFill="1" applyBorder="1" applyAlignment="1"/>
    <xf numFmtId="0" fontId="13" fillId="0" borderId="27" xfId="0" applyFont="1" applyFill="1" applyBorder="1"/>
    <xf numFmtId="0" fontId="13" fillId="0" borderId="29" xfId="0" applyFont="1" applyBorder="1"/>
    <xf numFmtId="0" fontId="13" fillId="0" borderId="28" xfId="0" applyFont="1" applyBorder="1"/>
    <xf numFmtId="3" fontId="13" fillId="0" borderId="28" xfId="0" applyNumberFormat="1" applyFont="1" applyFill="1" applyBorder="1" applyAlignment="1"/>
    <xf numFmtId="3" fontId="13" fillId="8" borderId="28" xfId="0" applyNumberFormat="1" applyFont="1" applyFill="1" applyBorder="1" applyAlignment="1"/>
    <xf numFmtId="3" fontId="13" fillId="8" borderId="29" xfId="0" applyNumberFormat="1" applyFont="1" applyFill="1" applyBorder="1" applyAlignment="1"/>
    <xf numFmtId="3" fontId="13" fillId="8" borderId="31" xfId="0" applyNumberFormat="1" applyFont="1" applyFill="1" applyBorder="1" applyAlignment="1"/>
    <xf numFmtId="0" fontId="13" fillId="0" borderId="28" xfId="0" applyFont="1" applyFill="1" applyBorder="1"/>
    <xf numFmtId="0" fontId="13" fillId="0" borderId="35" xfId="0" applyFont="1" applyFill="1" applyBorder="1"/>
    <xf numFmtId="3" fontId="13" fillId="8" borderId="35" xfId="0" applyNumberFormat="1" applyFont="1" applyFill="1" applyBorder="1" applyAlignment="1"/>
    <xf numFmtId="3" fontId="13" fillId="0" borderId="35" xfId="0" applyNumberFormat="1" applyFont="1" applyFill="1" applyBorder="1" applyAlignment="1"/>
    <xf numFmtId="3" fontId="13" fillId="8" borderId="36" xfId="0" applyNumberFormat="1" applyFont="1" applyFill="1" applyBorder="1" applyAlignment="1"/>
    <xf numFmtId="0" fontId="0" fillId="0" borderId="60" xfId="0" applyFill="1" applyBorder="1"/>
    <xf numFmtId="3" fontId="13" fillId="7" borderId="61" xfId="0" applyNumberFormat="1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/>
    <xf numFmtId="0" fontId="13" fillId="0" borderId="15" xfId="0" applyFont="1" applyFill="1" applyBorder="1"/>
    <xf numFmtId="3" fontId="13" fillId="0" borderId="15" xfId="0" applyNumberFormat="1" applyFont="1" applyFill="1" applyBorder="1" applyAlignment="1">
      <alignment horizontal="right"/>
    </xf>
    <xf numFmtId="3" fontId="13" fillId="8" borderId="15" xfId="0" applyNumberFormat="1" applyFont="1" applyFill="1" applyBorder="1" applyAlignment="1">
      <alignment horizontal="right"/>
    </xf>
    <xf numFmtId="0" fontId="13" fillId="0" borderId="20" xfId="0" applyFont="1" applyFill="1" applyBorder="1"/>
    <xf numFmtId="3" fontId="13" fillId="0" borderId="1" xfId="0" applyNumberFormat="1" applyFont="1" applyFill="1" applyBorder="1" applyAlignment="1">
      <alignment horizontal="right"/>
    </xf>
    <xf numFmtId="3" fontId="13" fillId="8" borderId="1" xfId="0" applyNumberFormat="1" applyFont="1" applyFill="1" applyBorder="1" applyAlignment="1">
      <alignment horizontal="right"/>
    </xf>
    <xf numFmtId="3" fontId="13" fillId="8" borderId="20" xfId="0" applyNumberFormat="1" applyFont="1" applyFill="1" applyBorder="1" applyAlignment="1">
      <alignment horizontal="right"/>
    </xf>
    <xf numFmtId="0" fontId="13" fillId="0" borderId="20" xfId="0" applyFont="1" applyBorder="1"/>
    <xf numFmtId="3" fontId="13" fillId="0" borderId="1" xfId="0" applyNumberFormat="1" applyFont="1" applyFill="1" applyBorder="1" applyAlignment="1" applyProtection="1">
      <alignment horizontal="right"/>
      <protection locked="0"/>
    </xf>
    <xf numFmtId="3" fontId="13" fillId="9" borderId="1" xfId="0" applyNumberFormat="1" applyFont="1" applyFill="1" applyBorder="1" applyAlignment="1">
      <alignment horizontal="right"/>
    </xf>
    <xf numFmtId="3" fontId="13" fillId="0" borderId="35" xfId="0" applyNumberFormat="1" applyFont="1" applyFill="1" applyBorder="1" applyAlignment="1">
      <alignment horizontal="right"/>
    </xf>
    <xf numFmtId="3" fontId="13" fillId="8" borderId="35" xfId="0" applyNumberFormat="1" applyFont="1" applyFill="1" applyBorder="1" applyAlignment="1">
      <alignment horizontal="right"/>
    </xf>
    <xf numFmtId="3" fontId="13" fillId="7" borderId="61" xfId="0" applyNumberFormat="1" applyFont="1" applyFill="1" applyBorder="1" applyAlignment="1">
      <alignment horizontal="right"/>
    </xf>
    <xf numFmtId="3" fontId="13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13" fillId="0" borderId="1" xfId="0" applyFont="1" applyFill="1" applyBorder="1"/>
    <xf numFmtId="3" fontId="13" fillId="0" borderId="33" xfId="0" applyNumberFormat="1" applyFont="1" applyFill="1" applyBorder="1" applyAlignment="1">
      <alignment horizontal="right"/>
    </xf>
    <xf numFmtId="3" fontId="13" fillId="0" borderId="36" xfId="0" applyNumberFormat="1" applyFont="1" applyFill="1" applyBorder="1" applyAlignment="1"/>
    <xf numFmtId="0" fontId="13" fillId="0" borderId="14" xfId="0" applyFont="1" applyFill="1" applyBorder="1"/>
    <xf numFmtId="0" fontId="13" fillId="0" borderId="19" xfId="0" applyFont="1" applyFill="1" applyBorder="1"/>
    <xf numFmtId="0" fontId="2" fillId="0" borderId="32" xfId="0" applyFont="1" applyFill="1" applyBorder="1"/>
    <xf numFmtId="0" fontId="13" fillId="0" borderId="0" xfId="0" applyFont="1" applyFill="1" applyAlignment="1">
      <alignment horizontal="right"/>
    </xf>
    <xf numFmtId="0" fontId="13" fillId="0" borderId="38" xfId="0" applyFont="1" applyFill="1" applyBorder="1"/>
    <xf numFmtId="3" fontId="13" fillId="9" borderId="38" xfId="0" applyNumberFormat="1" applyFont="1" applyFill="1" applyBorder="1" applyAlignment="1">
      <alignment horizontal="right"/>
    </xf>
    <xf numFmtId="3" fontId="13" fillId="0" borderId="38" xfId="0" applyNumberFormat="1" applyFont="1" applyFill="1" applyBorder="1" applyAlignment="1">
      <alignment horizontal="right"/>
    </xf>
    <xf numFmtId="3" fontId="13" fillId="8" borderId="38" xfId="0" applyNumberFormat="1" applyFont="1" applyFill="1" applyBorder="1" applyAlignment="1">
      <alignment horizontal="right"/>
    </xf>
    <xf numFmtId="3" fontId="13" fillId="8" borderId="40" xfId="0" applyNumberFormat="1" applyFont="1" applyFill="1" applyBorder="1" applyAlignment="1">
      <alignment horizontal="center"/>
    </xf>
    <xf numFmtId="0" fontId="7" fillId="0" borderId="62" xfId="0" applyFont="1" applyFill="1" applyBorder="1"/>
    <xf numFmtId="3" fontId="13" fillId="8" borderId="36" xfId="0" applyNumberFormat="1" applyFont="1" applyFill="1" applyBorder="1" applyAlignment="1">
      <alignment horizontal="center"/>
    </xf>
    <xf numFmtId="3" fontId="7" fillId="7" borderId="61" xfId="0" applyNumberFormat="1" applyFont="1" applyFill="1" applyBorder="1"/>
  </cellXfs>
  <cellStyles count="1">
    <cellStyle name="Normal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D93" sqref="D93"/>
    </sheetView>
  </sheetViews>
  <sheetFormatPr baseColWidth="10" defaultRowHeight="14.25" x14ac:dyDescent="0.2"/>
  <cols>
    <col min="2" max="12" width="11" style="1"/>
  </cols>
  <sheetData>
    <row r="1" spans="1:15" ht="23.25" x14ac:dyDescent="0.35">
      <c r="A1" s="2" t="s">
        <v>50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51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ht="23.25" x14ac:dyDescent="0.35">
      <c r="A3" s="2"/>
      <c r="B3" s="3"/>
      <c r="C3" s="3"/>
      <c r="D3" s="4"/>
      <c r="E3" s="5"/>
      <c r="F3" s="5"/>
      <c r="G3" s="5"/>
      <c r="H3" s="6"/>
      <c r="I3" s="6"/>
      <c r="J3" s="6"/>
      <c r="K3" s="6"/>
      <c r="L3" s="6"/>
      <c r="M3" s="6"/>
      <c r="N3" s="7"/>
    </row>
    <row r="4" spans="1:15" x14ac:dyDescent="0.2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" thickBot="1" x14ac:dyDescent="0.25"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5.75" x14ac:dyDescent="0.2">
      <c r="A6" s="8" t="s">
        <v>52</v>
      </c>
      <c r="B6" s="9" t="s">
        <v>53</v>
      </c>
      <c r="C6" s="10"/>
      <c r="D6" s="11" t="s">
        <v>54</v>
      </c>
      <c r="E6" s="11" t="s">
        <v>55</v>
      </c>
      <c r="F6" s="11" t="s">
        <v>56</v>
      </c>
      <c r="G6" s="11" t="s">
        <v>57</v>
      </c>
      <c r="H6" s="11" t="s">
        <v>58</v>
      </c>
      <c r="I6" s="11" t="s">
        <v>59</v>
      </c>
      <c r="J6" s="11" t="s">
        <v>60</v>
      </c>
      <c r="K6" s="11" t="s">
        <v>61</v>
      </c>
      <c r="L6" s="11" t="s">
        <v>62</v>
      </c>
      <c r="M6" s="11" t="s">
        <v>63</v>
      </c>
      <c r="N6" s="11" t="s">
        <v>64</v>
      </c>
      <c r="O6" s="11" t="s">
        <v>65</v>
      </c>
    </row>
    <row r="7" spans="1:15" ht="16.5" thickBot="1" x14ac:dyDescent="0.25">
      <c r="A7" s="12" t="s">
        <v>66</v>
      </c>
      <c r="B7" s="13" t="s">
        <v>67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 t="s">
        <v>68</v>
      </c>
    </row>
    <row r="8" spans="1:15" ht="15" thickBot="1" x14ac:dyDescent="0.25"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5" ht="15" thickBot="1" x14ac:dyDescent="0.25">
      <c r="A9" s="17" t="s">
        <v>54</v>
      </c>
      <c r="B9" s="18"/>
      <c r="C9" s="18"/>
      <c r="D9" s="19">
        <f>SUM(E9:O9)</f>
        <v>563500800</v>
      </c>
      <c r="E9" s="20">
        <f t="shared" ref="E9:N9" si="0">SUM(E11:E95)</f>
        <v>24711076</v>
      </c>
      <c r="F9" s="20">
        <f t="shared" si="0"/>
        <v>137692035</v>
      </c>
      <c r="G9" s="20">
        <f t="shared" si="0"/>
        <v>109199705</v>
      </c>
      <c r="H9" s="20">
        <f t="shared" si="0"/>
        <v>1720070</v>
      </c>
      <c r="I9" s="20">
        <f t="shared" si="0"/>
        <v>110452342</v>
      </c>
      <c r="J9" s="20">
        <f t="shared" si="0"/>
        <v>119220443</v>
      </c>
      <c r="K9" s="20">
        <f t="shared" si="0"/>
        <v>174335</v>
      </c>
      <c r="L9" s="20">
        <f t="shared" si="0"/>
        <v>21754670</v>
      </c>
      <c r="M9" s="20">
        <f t="shared" si="0"/>
        <v>37998438</v>
      </c>
      <c r="N9" s="20">
        <f t="shared" si="0"/>
        <v>577686</v>
      </c>
      <c r="O9" s="21">
        <v>0</v>
      </c>
    </row>
    <row r="10" spans="1:15" ht="15" thickBot="1" x14ac:dyDescent="0.25"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" x14ac:dyDescent="0.2">
      <c r="A11" s="22" t="s">
        <v>69</v>
      </c>
      <c r="B11" s="23" t="s">
        <v>5</v>
      </c>
      <c r="C11" s="24" t="s">
        <v>70</v>
      </c>
      <c r="D11" s="25">
        <f t="shared" ref="D11:D45" si="1">SUM(E11:O11)</f>
        <v>5679820</v>
      </c>
      <c r="E11" s="26">
        <v>579313</v>
      </c>
      <c r="F11" s="26"/>
      <c r="G11" s="26">
        <v>3245409</v>
      </c>
      <c r="H11" s="26"/>
      <c r="I11" s="26"/>
      <c r="J11" s="26">
        <v>121898</v>
      </c>
      <c r="K11" s="26"/>
      <c r="L11" s="27">
        <v>814633</v>
      </c>
      <c r="M11" s="26">
        <v>918567</v>
      </c>
      <c r="N11" s="28"/>
      <c r="O11" s="29"/>
    </row>
    <row r="12" spans="1:15" x14ac:dyDescent="0.2">
      <c r="A12" s="30" t="s">
        <v>71</v>
      </c>
      <c r="B12" s="31" t="s">
        <v>72</v>
      </c>
      <c r="C12" s="32" t="s">
        <v>73</v>
      </c>
      <c r="D12" s="33">
        <f t="shared" si="1"/>
        <v>118831</v>
      </c>
      <c r="E12" s="34">
        <v>19962</v>
      </c>
      <c r="F12" s="34">
        <v>5403</v>
      </c>
      <c r="G12" s="34"/>
      <c r="H12" s="34"/>
      <c r="I12" s="35"/>
      <c r="J12" s="34"/>
      <c r="K12" s="34"/>
      <c r="L12" s="36">
        <v>93466</v>
      </c>
      <c r="M12" s="34"/>
      <c r="N12" s="37"/>
      <c r="O12" s="38"/>
    </row>
    <row r="13" spans="1:15" x14ac:dyDescent="0.2">
      <c r="A13" s="39"/>
      <c r="B13" s="31" t="s">
        <v>74</v>
      </c>
      <c r="C13" s="32" t="s">
        <v>75</v>
      </c>
      <c r="D13" s="33">
        <f t="shared" si="1"/>
        <v>3156502</v>
      </c>
      <c r="E13" s="40">
        <v>17274</v>
      </c>
      <c r="F13" s="40"/>
      <c r="G13" s="40">
        <v>6051</v>
      </c>
      <c r="H13" s="40"/>
      <c r="I13" s="40"/>
      <c r="J13" s="40"/>
      <c r="K13" s="40"/>
      <c r="L13" s="40">
        <v>3133177</v>
      </c>
      <c r="M13" s="40"/>
      <c r="N13" s="41"/>
      <c r="O13" s="42"/>
    </row>
    <row r="14" spans="1:15" x14ac:dyDescent="0.2">
      <c r="A14" s="43"/>
      <c r="B14" s="31" t="s">
        <v>9</v>
      </c>
      <c r="C14" s="32" t="s">
        <v>76</v>
      </c>
      <c r="D14" s="33">
        <f t="shared" si="1"/>
        <v>7053691</v>
      </c>
      <c r="E14" s="40">
        <v>15564</v>
      </c>
      <c r="F14" s="40">
        <v>3126522</v>
      </c>
      <c r="G14" s="40">
        <v>3356823</v>
      </c>
      <c r="H14" s="40"/>
      <c r="I14" s="40">
        <v>246</v>
      </c>
      <c r="J14" s="40">
        <v>354644</v>
      </c>
      <c r="K14" s="40"/>
      <c r="L14" s="44">
        <v>199892</v>
      </c>
      <c r="M14" s="40"/>
      <c r="N14" s="41"/>
      <c r="O14" s="42"/>
    </row>
    <row r="15" spans="1:15" x14ac:dyDescent="0.2">
      <c r="A15" s="43"/>
      <c r="B15" s="31" t="s">
        <v>10</v>
      </c>
      <c r="C15" s="32" t="s">
        <v>77</v>
      </c>
      <c r="D15" s="33">
        <f t="shared" si="1"/>
        <v>186998667</v>
      </c>
      <c r="E15" s="40">
        <v>5499866</v>
      </c>
      <c r="F15" s="40">
        <v>18746285</v>
      </c>
      <c r="G15" s="40">
        <v>45478378</v>
      </c>
      <c r="H15" s="40">
        <v>102168</v>
      </c>
      <c r="I15" s="40">
        <v>11427283</v>
      </c>
      <c r="J15" s="40">
        <v>100805321</v>
      </c>
      <c r="K15" s="40">
        <v>14453</v>
      </c>
      <c r="L15" s="44">
        <v>3777071</v>
      </c>
      <c r="M15" s="40">
        <v>1084310</v>
      </c>
      <c r="N15" s="41">
        <v>63532</v>
      </c>
      <c r="O15" s="42"/>
    </row>
    <row r="16" spans="1:15" x14ac:dyDescent="0.2">
      <c r="A16" s="43"/>
      <c r="B16" s="31" t="s">
        <v>78</v>
      </c>
      <c r="C16" s="32" t="s">
        <v>79</v>
      </c>
      <c r="D16" s="33">
        <f t="shared" si="1"/>
        <v>194532</v>
      </c>
      <c r="E16" s="40">
        <v>185106</v>
      </c>
      <c r="F16" s="40"/>
      <c r="G16" s="40">
        <v>9426</v>
      </c>
      <c r="H16" s="40"/>
      <c r="I16" s="40"/>
      <c r="J16" s="40"/>
      <c r="K16" s="40"/>
      <c r="L16" s="40"/>
      <c r="M16" s="40"/>
      <c r="N16" s="41"/>
      <c r="O16" s="42"/>
    </row>
    <row r="17" spans="1:15" x14ac:dyDescent="0.2">
      <c r="A17" s="43"/>
      <c r="B17" s="31" t="s">
        <v>13</v>
      </c>
      <c r="C17" s="32" t="s">
        <v>80</v>
      </c>
      <c r="D17" s="33">
        <f t="shared" si="1"/>
        <v>2017172</v>
      </c>
      <c r="E17" s="40">
        <v>86650</v>
      </c>
      <c r="F17" s="40">
        <v>866081</v>
      </c>
      <c r="G17" s="40">
        <v>36104</v>
      </c>
      <c r="H17" s="40"/>
      <c r="I17" s="40"/>
      <c r="J17" s="40">
        <v>310478</v>
      </c>
      <c r="K17" s="40"/>
      <c r="L17" s="44"/>
      <c r="M17" s="40">
        <v>717859</v>
      </c>
      <c r="N17" s="41"/>
      <c r="O17" s="42"/>
    </row>
    <row r="18" spans="1:15" x14ac:dyDescent="0.2">
      <c r="A18" s="43"/>
      <c r="B18" s="31" t="s">
        <v>14</v>
      </c>
      <c r="C18" s="32" t="s">
        <v>81</v>
      </c>
      <c r="D18" s="33">
        <f t="shared" si="1"/>
        <v>20711621</v>
      </c>
      <c r="E18" s="40">
        <v>1625956</v>
      </c>
      <c r="F18" s="40">
        <v>2196351</v>
      </c>
      <c r="G18" s="40">
        <v>4614625</v>
      </c>
      <c r="H18" s="40">
        <v>255622</v>
      </c>
      <c r="I18" s="40">
        <v>211870</v>
      </c>
      <c r="J18" s="40"/>
      <c r="K18" s="40"/>
      <c r="L18" s="44">
        <v>1083555</v>
      </c>
      <c r="M18" s="40">
        <v>10560066</v>
      </c>
      <c r="N18" s="41">
        <v>163576</v>
      </c>
      <c r="O18" s="42"/>
    </row>
    <row r="19" spans="1:15" x14ac:dyDescent="0.2">
      <c r="A19" s="43"/>
      <c r="B19" s="45" t="s">
        <v>82</v>
      </c>
      <c r="C19" s="46" t="s">
        <v>83</v>
      </c>
      <c r="D19" s="33">
        <f t="shared" si="1"/>
        <v>4185</v>
      </c>
      <c r="E19" s="40">
        <v>4185</v>
      </c>
      <c r="F19" s="40"/>
      <c r="G19" s="40"/>
      <c r="H19" s="47"/>
      <c r="I19" s="40"/>
      <c r="J19" s="40"/>
      <c r="K19" s="40"/>
      <c r="L19" s="44"/>
      <c r="M19" s="40"/>
      <c r="N19" s="41"/>
      <c r="O19" s="42"/>
    </row>
    <row r="20" spans="1:15" x14ac:dyDescent="0.2">
      <c r="A20" s="43"/>
      <c r="B20" s="31" t="s">
        <v>15</v>
      </c>
      <c r="C20" s="32" t="s">
        <v>84</v>
      </c>
      <c r="D20" s="33">
        <f t="shared" si="1"/>
        <v>2056686</v>
      </c>
      <c r="E20" s="40">
        <v>32562</v>
      </c>
      <c r="F20" s="40">
        <v>180232</v>
      </c>
      <c r="G20" s="40"/>
      <c r="H20" s="40"/>
      <c r="I20" s="40">
        <v>1840354</v>
      </c>
      <c r="J20" s="40">
        <v>3538</v>
      </c>
      <c r="K20" s="40"/>
      <c r="L20" s="40"/>
      <c r="M20" s="40"/>
      <c r="N20" s="41"/>
      <c r="O20" s="42"/>
    </row>
    <row r="21" spans="1:15" x14ac:dyDescent="0.2">
      <c r="A21" s="43"/>
      <c r="B21" s="31" t="s">
        <v>16</v>
      </c>
      <c r="C21" s="32" t="s">
        <v>85</v>
      </c>
      <c r="D21" s="33">
        <f t="shared" si="1"/>
        <v>20862040</v>
      </c>
      <c r="E21" s="40">
        <v>322563</v>
      </c>
      <c r="F21" s="40">
        <v>14737382</v>
      </c>
      <c r="G21" s="40">
        <v>220616</v>
      </c>
      <c r="H21" s="40"/>
      <c r="I21" s="40">
        <v>1483809</v>
      </c>
      <c r="J21" s="40">
        <v>6651</v>
      </c>
      <c r="K21" s="40">
        <v>10937</v>
      </c>
      <c r="L21" s="40">
        <v>3195985</v>
      </c>
      <c r="M21" s="40">
        <v>884097</v>
      </c>
      <c r="N21" s="41"/>
      <c r="O21" s="42"/>
    </row>
    <row r="22" spans="1:15" x14ac:dyDescent="0.2">
      <c r="A22" s="43"/>
      <c r="B22" s="31" t="s">
        <v>86</v>
      </c>
      <c r="C22" s="32" t="s">
        <v>87</v>
      </c>
      <c r="D22" s="33">
        <f t="shared" si="1"/>
        <v>100711</v>
      </c>
      <c r="E22" s="40">
        <v>4920</v>
      </c>
      <c r="F22" s="40"/>
      <c r="G22" s="40"/>
      <c r="H22" s="40"/>
      <c r="I22" s="40"/>
      <c r="J22" s="40">
        <v>95791</v>
      </c>
      <c r="K22" s="40"/>
      <c r="L22" s="44"/>
      <c r="M22" s="40"/>
      <c r="N22" s="41"/>
      <c r="O22" s="42"/>
    </row>
    <row r="23" spans="1:15" x14ac:dyDescent="0.2">
      <c r="A23" s="43"/>
      <c r="B23" s="31" t="s">
        <v>19</v>
      </c>
      <c r="C23" s="32" t="s">
        <v>88</v>
      </c>
      <c r="D23" s="33">
        <f t="shared" si="1"/>
        <v>5471</v>
      </c>
      <c r="E23" s="48">
        <v>2730</v>
      </c>
      <c r="F23" s="48">
        <v>2741</v>
      </c>
      <c r="G23" s="48"/>
      <c r="H23" s="48"/>
      <c r="I23" s="48"/>
      <c r="J23" s="48"/>
      <c r="K23" s="48"/>
      <c r="L23" s="48"/>
      <c r="M23" s="48"/>
      <c r="N23" s="41"/>
      <c r="O23" s="42"/>
    </row>
    <row r="24" spans="1:15" x14ac:dyDescent="0.2">
      <c r="A24" s="43"/>
      <c r="B24" s="31" t="s">
        <v>20</v>
      </c>
      <c r="C24" s="32" t="s">
        <v>89</v>
      </c>
      <c r="D24" s="33">
        <f t="shared" si="1"/>
        <v>49369822</v>
      </c>
      <c r="E24" s="48">
        <v>1496858</v>
      </c>
      <c r="F24" s="48">
        <v>19613574</v>
      </c>
      <c r="G24" s="48">
        <v>5859141</v>
      </c>
      <c r="H24" s="48"/>
      <c r="I24" s="48">
        <v>21993921</v>
      </c>
      <c r="J24" s="48"/>
      <c r="K24" s="48"/>
      <c r="L24" s="48">
        <v>391390</v>
      </c>
      <c r="M24" s="48">
        <v>5398</v>
      </c>
      <c r="N24" s="41">
        <v>9540</v>
      </c>
      <c r="O24" s="42"/>
    </row>
    <row r="25" spans="1:15" x14ac:dyDescent="0.2">
      <c r="A25" s="43"/>
      <c r="B25" s="31" t="s">
        <v>90</v>
      </c>
      <c r="C25" s="32" t="s">
        <v>90</v>
      </c>
      <c r="D25" s="33">
        <f t="shared" si="1"/>
        <v>33500</v>
      </c>
      <c r="E25" s="40"/>
      <c r="F25" s="40"/>
      <c r="G25" s="40">
        <v>33500</v>
      </c>
      <c r="H25" s="40"/>
      <c r="I25" s="40"/>
      <c r="J25" s="40"/>
      <c r="K25" s="40"/>
      <c r="L25" s="40"/>
      <c r="M25" s="40"/>
      <c r="N25" s="41"/>
      <c r="O25" s="42"/>
    </row>
    <row r="26" spans="1:15" x14ac:dyDescent="0.2">
      <c r="A26" s="43"/>
      <c r="B26" s="31" t="s">
        <v>91</v>
      </c>
      <c r="C26" s="32" t="s">
        <v>92</v>
      </c>
      <c r="D26" s="33">
        <f>SUM(E26:O26)</f>
        <v>72424</v>
      </c>
      <c r="E26" s="40"/>
      <c r="F26" s="40"/>
      <c r="G26" s="40">
        <v>72424</v>
      </c>
      <c r="H26" s="40"/>
      <c r="I26" s="40"/>
      <c r="J26" s="40"/>
      <c r="K26" s="40"/>
      <c r="L26" s="40"/>
      <c r="M26" s="40"/>
      <c r="N26" s="41"/>
      <c r="O26" s="42"/>
    </row>
    <row r="27" spans="1:15" x14ac:dyDescent="0.2">
      <c r="A27" s="43"/>
      <c r="B27" s="31" t="s">
        <v>93</v>
      </c>
      <c r="C27" s="32" t="s">
        <v>94</v>
      </c>
      <c r="D27" s="33">
        <f>SUM(E27:O27)</f>
        <v>4532</v>
      </c>
      <c r="E27" s="40"/>
      <c r="F27" s="40"/>
      <c r="G27" s="40">
        <v>4532</v>
      </c>
      <c r="H27" s="40"/>
      <c r="I27" s="40"/>
      <c r="J27" s="40"/>
      <c r="K27" s="40"/>
      <c r="L27" s="40"/>
      <c r="M27" s="40"/>
      <c r="N27" s="41"/>
      <c r="O27" s="42"/>
    </row>
    <row r="28" spans="1:15" x14ac:dyDescent="0.2">
      <c r="A28" s="43"/>
      <c r="B28" s="31" t="s">
        <v>27</v>
      </c>
      <c r="C28" s="32" t="s">
        <v>95</v>
      </c>
      <c r="D28" s="33">
        <f t="shared" si="1"/>
        <v>64740</v>
      </c>
      <c r="E28" s="40">
        <v>64740</v>
      </c>
      <c r="F28" s="40"/>
      <c r="G28" s="40"/>
      <c r="H28" s="40"/>
      <c r="I28" s="40"/>
      <c r="J28" s="40"/>
      <c r="K28" s="40"/>
      <c r="L28" s="40"/>
      <c r="M28" s="40"/>
      <c r="N28" s="41"/>
      <c r="O28" s="42"/>
    </row>
    <row r="29" spans="1:15" x14ac:dyDescent="0.2">
      <c r="A29" s="43"/>
      <c r="B29" s="31" t="s">
        <v>28</v>
      </c>
      <c r="C29" s="32" t="s">
        <v>96</v>
      </c>
      <c r="D29" s="33">
        <f t="shared" si="1"/>
        <v>213373</v>
      </c>
      <c r="E29" s="40">
        <v>56451</v>
      </c>
      <c r="F29" s="40">
        <v>594</v>
      </c>
      <c r="G29" s="40">
        <v>108958</v>
      </c>
      <c r="H29" s="40"/>
      <c r="I29" s="40"/>
      <c r="J29" s="40">
        <v>47370</v>
      </c>
      <c r="K29" s="40"/>
      <c r="L29" s="44"/>
      <c r="M29" s="40"/>
      <c r="N29" s="41"/>
      <c r="O29" s="42"/>
    </row>
    <row r="30" spans="1:15" x14ac:dyDescent="0.2">
      <c r="A30" s="43"/>
      <c r="B30" s="31" t="s">
        <v>30</v>
      </c>
      <c r="C30" s="32" t="s">
        <v>97</v>
      </c>
      <c r="D30" s="33">
        <f t="shared" si="1"/>
        <v>161863</v>
      </c>
      <c r="E30" s="40">
        <v>87440</v>
      </c>
      <c r="F30" s="40"/>
      <c r="G30" s="40">
        <v>74423</v>
      </c>
      <c r="H30" s="40"/>
      <c r="I30" s="40"/>
      <c r="J30" s="40"/>
      <c r="K30" s="40"/>
      <c r="L30" s="44"/>
      <c r="M30" s="40"/>
      <c r="N30" s="41"/>
      <c r="O30" s="42"/>
    </row>
    <row r="31" spans="1:15" x14ac:dyDescent="0.2">
      <c r="A31" s="43"/>
      <c r="B31" s="31" t="s">
        <v>31</v>
      </c>
      <c r="C31" s="32" t="s">
        <v>98</v>
      </c>
      <c r="D31" s="33">
        <f t="shared" si="1"/>
        <v>4472478</v>
      </c>
      <c r="E31" s="40">
        <v>175066</v>
      </c>
      <c r="F31" s="40">
        <v>613076</v>
      </c>
      <c r="G31" s="40">
        <v>178920</v>
      </c>
      <c r="H31" s="40"/>
      <c r="I31" s="40">
        <v>249000</v>
      </c>
      <c r="J31" s="40">
        <v>3144688</v>
      </c>
      <c r="K31" s="40"/>
      <c r="L31" s="40">
        <v>111728</v>
      </c>
      <c r="M31" s="40"/>
      <c r="N31" s="41"/>
      <c r="O31" s="42"/>
    </row>
    <row r="32" spans="1:15" x14ac:dyDescent="0.2">
      <c r="A32" s="43"/>
      <c r="B32" s="31" t="s">
        <v>33</v>
      </c>
      <c r="C32" s="32" t="s">
        <v>99</v>
      </c>
      <c r="D32" s="33">
        <f t="shared" si="1"/>
        <v>5550055</v>
      </c>
      <c r="E32" s="40">
        <v>63550</v>
      </c>
      <c r="F32" s="40">
        <v>38000</v>
      </c>
      <c r="G32" s="40">
        <v>720106</v>
      </c>
      <c r="H32" s="40">
        <v>132119</v>
      </c>
      <c r="I32" s="40"/>
      <c r="J32" s="40">
        <v>4193566</v>
      </c>
      <c r="K32" s="40"/>
      <c r="L32" s="40">
        <v>402714</v>
      </c>
      <c r="M32" s="40"/>
      <c r="N32" s="41"/>
      <c r="O32" s="42"/>
    </row>
    <row r="33" spans="1:15" x14ac:dyDescent="0.2">
      <c r="A33" s="43"/>
      <c r="B33" s="31" t="s">
        <v>35</v>
      </c>
      <c r="C33" s="32" t="s">
        <v>100</v>
      </c>
      <c r="D33" s="33">
        <f t="shared" si="1"/>
        <v>5307147</v>
      </c>
      <c r="E33" s="40">
        <v>220943</v>
      </c>
      <c r="F33" s="40">
        <v>11177</v>
      </c>
      <c r="G33" s="40">
        <v>4527159</v>
      </c>
      <c r="H33" s="40"/>
      <c r="I33" s="40">
        <v>456974</v>
      </c>
      <c r="J33" s="40">
        <v>2550</v>
      </c>
      <c r="K33" s="40"/>
      <c r="L33" s="40">
        <v>88344</v>
      </c>
      <c r="M33" s="40"/>
      <c r="N33" s="41"/>
      <c r="O33" s="42"/>
    </row>
    <row r="34" spans="1:15" x14ac:dyDescent="0.2">
      <c r="A34" s="43"/>
      <c r="B34" s="31" t="s">
        <v>37</v>
      </c>
      <c r="C34" s="32" t="s">
        <v>101</v>
      </c>
      <c r="D34" s="33">
        <f t="shared" si="1"/>
        <v>1111812</v>
      </c>
      <c r="E34" s="40">
        <v>684287</v>
      </c>
      <c r="F34" s="40"/>
      <c r="G34" s="40">
        <v>329829</v>
      </c>
      <c r="H34" s="40"/>
      <c r="I34" s="40"/>
      <c r="J34" s="40">
        <v>19000</v>
      </c>
      <c r="K34" s="40"/>
      <c r="L34" s="40">
        <v>78696</v>
      </c>
      <c r="M34" s="40"/>
      <c r="N34" s="41"/>
      <c r="O34" s="42"/>
    </row>
    <row r="35" spans="1:15" x14ac:dyDescent="0.2">
      <c r="A35" s="49"/>
      <c r="B35" s="31" t="s">
        <v>102</v>
      </c>
      <c r="C35" s="32" t="s">
        <v>102</v>
      </c>
      <c r="D35" s="33">
        <f t="shared" si="1"/>
        <v>6408</v>
      </c>
      <c r="E35" s="48"/>
      <c r="F35" s="48"/>
      <c r="G35" s="48">
        <v>6408</v>
      </c>
      <c r="H35" s="48"/>
      <c r="I35" s="48"/>
      <c r="J35" s="48"/>
      <c r="K35" s="48"/>
      <c r="L35" s="48"/>
      <c r="M35" s="48"/>
      <c r="N35" s="41"/>
      <c r="O35" s="42"/>
    </row>
    <row r="36" spans="1:15" x14ac:dyDescent="0.2">
      <c r="A36" s="43"/>
      <c r="B36" s="31" t="s">
        <v>38</v>
      </c>
      <c r="C36" s="32" t="s">
        <v>103</v>
      </c>
      <c r="D36" s="33">
        <f t="shared" si="1"/>
        <v>34284</v>
      </c>
      <c r="E36" s="40">
        <v>34284</v>
      </c>
      <c r="F36" s="40"/>
      <c r="G36" s="40"/>
      <c r="H36" s="40"/>
      <c r="I36" s="40"/>
      <c r="J36" s="40"/>
      <c r="K36" s="40"/>
      <c r="L36" s="40"/>
      <c r="M36" s="40"/>
      <c r="N36" s="41"/>
      <c r="O36" s="42"/>
    </row>
    <row r="37" spans="1:15" x14ac:dyDescent="0.2">
      <c r="A37" s="43"/>
      <c r="B37" s="50" t="s">
        <v>104</v>
      </c>
      <c r="C37" s="51" t="s">
        <v>105</v>
      </c>
      <c r="D37" s="33">
        <f t="shared" si="1"/>
        <v>536172</v>
      </c>
      <c r="E37" s="40">
        <v>536172</v>
      </c>
      <c r="F37" s="40"/>
      <c r="G37" s="40"/>
      <c r="H37" s="40"/>
      <c r="I37" s="40"/>
      <c r="J37" s="40"/>
      <c r="K37" s="40"/>
      <c r="L37" s="40"/>
      <c r="M37" s="40"/>
      <c r="N37" s="41"/>
      <c r="O37" s="42"/>
    </row>
    <row r="38" spans="1:15" x14ac:dyDescent="0.2">
      <c r="A38" s="43"/>
      <c r="B38" s="31" t="s">
        <v>40</v>
      </c>
      <c r="C38" s="32" t="s">
        <v>106</v>
      </c>
      <c r="D38" s="33">
        <f t="shared" si="1"/>
        <v>12468364</v>
      </c>
      <c r="E38" s="40">
        <v>166917</v>
      </c>
      <c r="F38" s="40">
        <v>363520</v>
      </c>
      <c r="G38" s="40">
        <v>7589537</v>
      </c>
      <c r="H38" s="40">
        <v>109031</v>
      </c>
      <c r="I38" s="40">
        <v>1762319</v>
      </c>
      <c r="J38" s="40">
        <v>516310</v>
      </c>
      <c r="K38" s="40"/>
      <c r="L38" s="44">
        <v>1692092</v>
      </c>
      <c r="M38" s="40">
        <v>268638</v>
      </c>
      <c r="N38" s="41"/>
      <c r="O38" s="42"/>
    </row>
    <row r="39" spans="1:15" x14ac:dyDescent="0.2">
      <c r="A39" s="43"/>
      <c r="B39" s="31" t="s">
        <v>42</v>
      </c>
      <c r="C39" s="32" t="s">
        <v>107</v>
      </c>
      <c r="D39" s="33">
        <f t="shared" si="1"/>
        <v>9017</v>
      </c>
      <c r="E39" s="40">
        <v>9017</v>
      </c>
      <c r="F39" s="40"/>
      <c r="G39" s="40"/>
      <c r="H39" s="40"/>
      <c r="I39" s="40"/>
      <c r="J39" s="40"/>
      <c r="K39" s="40"/>
      <c r="L39" s="44"/>
      <c r="M39" s="40"/>
      <c r="N39" s="41"/>
      <c r="O39" s="42"/>
    </row>
    <row r="40" spans="1:15" x14ac:dyDescent="0.2">
      <c r="A40" s="39"/>
      <c r="B40" s="31" t="s">
        <v>108</v>
      </c>
      <c r="C40" s="32" t="s">
        <v>109</v>
      </c>
      <c r="D40" s="33">
        <f t="shared" si="1"/>
        <v>185</v>
      </c>
      <c r="E40" s="52"/>
      <c r="F40" s="52"/>
      <c r="G40" s="52">
        <v>185</v>
      </c>
      <c r="H40" s="52"/>
      <c r="I40" s="52"/>
      <c r="J40" s="52"/>
      <c r="K40" s="52"/>
      <c r="L40" s="53"/>
      <c r="M40" s="52"/>
      <c r="N40" s="54"/>
      <c r="O40" s="55"/>
    </row>
    <row r="41" spans="1:15" x14ac:dyDescent="0.2">
      <c r="A41" s="39"/>
      <c r="B41" s="31" t="s">
        <v>43</v>
      </c>
      <c r="C41" s="32" t="s">
        <v>110</v>
      </c>
      <c r="D41" s="33">
        <f t="shared" si="1"/>
        <v>7734502</v>
      </c>
      <c r="E41" s="52">
        <v>50819</v>
      </c>
      <c r="F41" s="52">
        <v>4973155</v>
      </c>
      <c r="G41" s="52">
        <v>960679</v>
      </c>
      <c r="H41" s="52"/>
      <c r="I41" s="52">
        <v>1107527</v>
      </c>
      <c r="J41" s="52"/>
      <c r="K41" s="52"/>
      <c r="L41" s="52">
        <v>223989</v>
      </c>
      <c r="M41" s="52">
        <v>418333</v>
      </c>
      <c r="N41" s="54"/>
      <c r="O41" s="55"/>
    </row>
    <row r="42" spans="1:15" x14ac:dyDescent="0.2">
      <c r="A42" s="39"/>
      <c r="B42" s="31" t="s">
        <v>111</v>
      </c>
      <c r="C42" s="32" t="s">
        <v>112</v>
      </c>
      <c r="D42" s="33">
        <f t="shared" si="1"/>
        <v>543884</v>
      </c>
      <c r="E42" s="52">
        <v>479188</v>
      </c>
      <c r="F42" s="52">
        <v>30794</v>
      </c>
      <c r="G42" s="52">
        <v>16275</v>
      </c>
      <c r="H42" s="52"/>
      <c r="I42" s="52">
        <v>17135</v>
      </c>
      <c r="J42" s="52"/>
      <c r="K42" s="52"/>
      <c r="L42" s="52">
        <v>492</v>
      </c>
      <c r="M42" s="52"/>
      <c r="N42" s="54"/>
      <c r="O42" s="55"/>
    </row>
    <row r="43" spans="1:15" x14ac:dyDescent="0.2">
      <c r="A43" s="39"/>
      <c r="B43" s="31" t="s">
        <v>113</v>
      </c>
      <c r="C43" s="32" t="s">
        <v>114</v>
      </c>
      <c r="D43" s="33">
        <f t="shared" si="1"/>
        <v>3893220</v>
      </c>
      <c r="E43" s="52">
        <v>1382814</v>
      </c>
      <c r="F43" s="52">
        <v>306610</v>
      </c>
      <c r="G43" s="52">
        <v>800</v>
      </c>
      <c r="H43" s="52"/>
      <c r="I43" s="52">
        <v>2153043</v>
      </c>
      <c r="J43" s="52">
        <v>49830</v>
      </c>
      <c r="K43" s="52"/>
      <c r="L43" s="52">
        <v>123</v>
      </c>
      <c r="M43" s="52"/>
      <c r="N43" s="54"/>
      <c r="O43" s="55"/>
    </row>
    <row r="44" spans="1:15" x14ac:dyDescent="0.2">
      <c r="A44" s="39"/>
      <c r="B44" s="31" t="s">
        <v>115</v>
      </c>
      <c r="C44" s="32" t="s">
        <v>115</v>
      </c>
      <c r="D44" s="33">
        <f t="shared" si="1"/>
        <v>10994</v>
      </c>
      <c r="E44" s="52"/>
      <c r="F44" s="52"/>
      <c r="G44" s="52">
        <v>10994</v>
      </c>
      <c r="H44" s="52"/>
      <c r="I44" s="52"/>
      <c r="J44" s="52"/>
      <c r="K44" s="52"/>
      <c r="L44" s="52"/>
      <c r="M44" s="52"/>
      <c r="N44" s="54"/>
      <c r="O44" s="55"/>
    </row>
    <row r="45" spans="1:15" ht="15" thickBot="1" x14ac:dyDescent="0.25">
      <c r="A45" s="56"/>
      <c r="B45" s="57" t="s">
        <v>48</v>
      </c>
      <c r="C45" s="58" t="s">
        <v>116</v>
      </c>
      <c r="D45" s="33">
        <f t="shared" si="1"/>
        <v>2667626</v>
      </c>
      <c r="E45" s="59">
        <v>9636</v>
      </c>
      <c r="F45" s="59">
        <v>500</v>
      </c>
      <c r="G45" s="59">
        <v>2472047</v>
      </c>
      <c r="H45" s="59"/>
      <c r="I45" s="59"/>
      <c r="J45" s="59"/>
      <c r="K45" s="59"/>
      <c r="L45" s="59">
        <v>185443</v>
      </c>
      <c r="M45" s="59"/>
      <c r="N45" s="60"/>
      <c r="O45" s="61"/>
    </row>
    <row r="46" spans="1:15" ht="15" thickBot="1" x14ac:dyDescent="0.25">
      <c r="B46" s="3"/>
      <c r="C46" s="3"/>
      <c r="D46" s="62">
        <f>SUM(D11:D45)</f>
        <v>343226331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4"/>
    </row>
    <row r="47" spans="1:15" x14ac:dyDescent="0.2">
      <c r="B47" s="3"/>
      <c r="C47" s="3"/>
      <c r="D47" s="65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</row>
    <row r="48" spans="1:15" x14ac:dyDescent="0.2">
      <c r="B48" s="3"/>
      <c r="C48" s="3"/>
      <c r="D48" s="65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4"/>
    </row>
    <row r="49" spans="1:15" ht="15" thickBot="1" x14ac:dyDescent="0.25">
      <c r="B49" s="3"/>
      <c r="C49" s="3"/>
      <c r="D49" s="65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4"/>
    </row>
    <row r="50" spans="1:15" x14ac:dyDescent="0.2">
      <c r="A50" s="66" t="s">
        <v>117</v>
      </c>
      <c r="B50" s="23" t="s">
        <v>24</v>
      </c>
      <c r="C50" s="24" t="s">
        <v>118</v>
      </c>
      <c r="D50" s="25">
        <f>SUM(E50:O50)</f>
        <v>112544</v>
      </c>
      <c r="E50" s="67">
        <v>109044</v>
      </c>
      <c r="F50" s="67"/>
      <c r="G50" s="67">
        <v>3500</v>
      </c>
      <c r="H50" s="67"/>
      <c r="I50" s="67"/>
      <c r="J50" s="68"/>
      <c r="K50" s="67"/>
      <c r="L50" s="67"/>
      <c r="M50" s="67"/>
      <c r="N50" s="28"/>
      <c r="O50" s="29"/>
    </row>
    <row r="51" spans="1:15" x14ac:dyDescent="0.2">
      <c r="A51" s="69" t="s">
        <v>119</v>
      </c>
      <c r="B51" s="31" t="s">
        <v>120</v>
      </c>
      <c r="C51" s="32" t="s">
        <v>121</v>
      </c>
      <c r="D51" s="33">
        <f>SUM(E51:O51)</f>
        <v>10</v>
      </c>
      <c r="E51" s="48">
        <v>10</v>
      </c>
      <c r="F51" s="48"/>
      <c r="G51" s="48"/>
      <c r="H51" s="48"/>
      <c r="I51" s="48"/>
      <c r="J51" s="70"/>
      <c r="K51" s="48"/>
      <c r="L51" s="48"/>
      <c r="M51" s="48"/>
      <c r="N51" s="41"/>
      <c r="O51" s="42"/>
    </row>
    <row r="52" spans="1:15" x14ac:dyDescent="0.2">
      <c r="A52" s="69"/>
      <c r="B52" s="71" t="s">
        <v>44</v>
      </c>
      <c r="C52" s="72" t="s">
        <v>122</v>
      </c>
      <c r="D52" s="73">
        <f>SUM(E52:O52)</f>
        <v>1225474</v>
      </c>
      <c r="E52" s="74">
        <v>2683</v>
      </c>
      <c r="F52" s="74">
        <v>35879</v>
      </c>
      <c r="G52" s="74">
        <v>17216</v>
      </c>
      <c r="H52" s="74"/>
      <c r="I52" s="74">
        <v>45871</v>
      </c>
      <c r="J52" s="75"/>
      <c r="K52" s="74"/>
      <c r="L52" s="74">
        <v>1123825</v>
      </c>
      <c r="M52" s="48"/>
      <c r="N52" s="41"/>
      <c r="O52" s="42"/>
    </row>
    <row r="53" spans="1:15" ht="15" thickBot="1" x14ac:dyDescent="0.25">
      <c r="A53" s="76"/>
      <c r="B53" s="57" t="s">
        <v>47</v>
      </c>
      <c r="C53" s="58" t="s">
        <v>123</v>
      </c>
      <c r="D53" s="77">
        <f>SUM(E53:O53)</f>
        <v>544689</v>
      </c>
      <c r="E53" s="59"/>
      <c r="F53" s="59"/>
      <c r="G53" s="59"/>
      <c r="H53" s="59"/>
      <c r="I53" s="59"/>
      <c r="J53" s="59"/>
      <c r="K53" s="59"/>
      <c r="L53" s="59"/>
      <c r="M53" s="59">
        <v>544689</v>
      </c>
      <c r="N53" s="60"/>
      <c r="O53" s="61"/>
    </row>
    <row r="54" spans="1:15" ht="15" thickBot="1" x14ac:dyDescent="0.25">
      <c r="A54" s="4"/>
      <c r="B54" s="78"/>
      <c r="C54" s="78"/>
      <c r="D54" s="79">
        <f>SUM(D50:D52)</f>
        <v>1338028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</row>
    <row r="55" spans="1:15" ht="15" thickBot="1" x14ac:dyDescent="0.25">
      <c r="B55" s="3"/>
      <c r="C55" s="3"/>
      <c r="D55" s="78"/>
      <c r="E55" s="82"/>
      <c r="F55" s="82"/>
      <c r="G55" s="82"/>
      <c r="H55" s="82"/>
      <c r="I55" s="82"/>
      <c r="J55" s="82"/>
      <c r="K55" s="82"/>
      <c r="L55" s="82"/>
      <c r="M55" s="82"/>
      <c r="N55" s="78"/>
      <c r="O55" s="78"/>
    </row>
    <row r="56" spans="1:15" x14ac:dyDescent="0.2">
      <c r="A56" s="66" t="s">
        <v>124</v>
      </c>
      <c r="B56" s="23" t="s">
        <v>125</v>
      </c>
      <c r="C56" s="24" t="s">
        <v>126</v>
      </c>
      <c r="D56" s="25">
        <f t="shared" ref="D56:D63" si="2">SUM(E56:O56)</f>
        <v>800</v>
      </c>
      <c r="E56" s="67">
        <v>800</v>
      </c>
      <c r="F56" s="67"/>
      <c r="G56" s="67"/>
      <c r="H56" s="67"/>
      <c r="I56" s="67"/>
      <c r="J56" s="67"/>
      <c r="K56" s="67"/>
      <c r="L56" s="67"/>
      <c r="M56" s="67"/>
      <c r="N56" s="28"/>
      <c r="O56" s="29"/>
    </row>
    <row r="57" spans="1:15" x14ac:dyDescent="0.2">
      <c r="A57" s="69" t="s">
        <v>127</v>
      </c>
      <c r="B57" s="50" t="s">
        <v>128</v>
      </c>
      <c r="C57" s="51" t="s">
        <v>129</v>
      </c>
      <c r="D57" s="83">
        <f t="shared" si="2"/>
        <v>8593</v>
      </c>
      <c r="E57" s="84"/>
      <c r="F57" s="84"/>
      <c r="G57" s="84">
        <v>8593</v>
      </c>
      <c r="H57" s="84"/>
      <c r="I57" s="84"/>
      <c r="J57" s="84"/>
      <c r="K57" s="84"/>
      <c r="L57" s="84"/>
      <c r="M57" s="84"/>
      <c r="N57" s="37"/>
      <c r="O57" s="38"/>
    </row>
    <row r="58" spans="1:15" x14ac:dyDescent="0.2">
      <c r="A58" s="69"/>
      <c r="B58" s="85" t="s">
        <v>6</v>
      </c>
      <c r="C58" s="86" t="s">
        <v>130</v>
      </c>
      <c r="D58" s="33">
        <f t="shared" si="2"/>
        <v>12672757</v>
      </c>
      <c r="E58" s="48"/>
      <c r="F58" s="48">
        <v>468544</v>
      </c>
      <c r="G58" s="48">
        <v>2995804</v>
      </c>
      <c r="H58" s="48"/>
      <c r="I58" s="48">
        <v>222440</v>
      </c>
      <c r="J58" s="48">
        <v>8978144</v>
      </c>
      <c r="K58" s="48"/>
      <c r="L58" s="48">
        <v>7825</v>
      </c>
      <c r="M58" s="48"/>
      <c r="N58" s="41"/>
      <c r="O58" s="42"/>
    </row>
    <row r="59" spans="1:15" x14ac:dyDescent="0.2">
      <c r="A59" s="69"/>
      <c r="B59" s="85" t="s">
        <v>8</v>
      </c>
      <c r="C59" s="86" t="s">
        <v>131</v>
      </c>
      <c r="D59" s="33">
        <f t="shared" si="2"/>
        <v>1156300</v>
      </c>
      <c r="E59" s="48"/>
      <c r="F59" s="48">
        <v>311939</v>
      </c>
      <c r="G59" s="48">
        <v>26370</v>
      </c>
      <c r="H59" s="48"/>
      <c r="I59" s="48">
        <v>780490</v>
      </c>
      <c r="J59" s="48">
        <v>37501</v>
      </c>
      <c r="K59" s="48"/>
      <c r="L59" s="48"/>
      <c r="M59" s="48"/>
      <c r="N59" s="41"/>
      <c r="O59" s="42"/>
    </row>
    <row r="60" spans="1:15" x14ac:dyDescent="0.2">
      <c r="A60" s="69"/>
      <c r="B60" s="85" t="s">
        <v>132</v>
      </c>
      <c r="C60" s="86" t="s">
        <v>133</v>
      </c>
      <c r="D60" s="33">
        <f t="shared" si="2"/>
        <v>14467</v>
      </c>
      <c r="E60" s="48">
        <v>9245</v>
      </c>
      <c r="F60" s="48">
        <v>2587</v>
      </c>
      <c r="G60" s="48"/>
      <c r="H60" s="48"/>
      <c r="I60" s="48">
        <v>2635</v>
      </c>
      <c r="J60" s="48"/>
      <c r="K60" s="48"/>
      <c r="L60" s="48"/>
      <c r="M60" s="48"/>
      <c r="N60" s="41"/>
      <c r="O60" s="42"/>
    </row>
    <row r="61" spans="1:15" x14ac:dyDescent="0.2">
      <c r="A61" s="69"/>
      <c r="B61" s="85" t="s">
        <v>23</v>
      </c>
      <c r="C61" s="86" t="s">
        <v>134</v>
      </c>
      <c r="D61" s="33">
        <f t="shared" si="2"/>
        <v>1746260</v>
      </c>
      <c r="E61" s="48">
        <v>1219232</v>
      </c>
      <c r="F61" s="48"/>
      <c r="G61" s="48">
        <v>87705</v>
      </c>
      <c r="H61" s="48"/>
      <c r="I61" s="48"/>
      <c r="J61" s="48">
        <v>199682</v>
      </c>
      <c r="K61" s="48"/>
      <c r="L61" s="48"/>
      <c r="M61" s="48">
        <v>239641</v>
      </c>
      <c r="N61" s="41"/>
      <c r="O61" s="42"/>
    </row>
    <row r="62" spans="1:15" x14ac:dyDescent="0.2">
      <c r="A62" s="69"/>
      <c r="B62" s="85" t="s">
        <v>135</v>
      </c>
      <c r="C62" s="86" t="s">
        <v>135</v>
      </c>
      <c r="D62" s="33">
        <f t="shared" si="2"/>
        <v>381860</v>
      </c>
      <c r="E62" s="48"/>
      <c r="F62" s="48"/>
      <c r="G62" s="48">
        <v>381860</v>
      </c>
      <c r="H62" s="48"/>
      <c r="I62" s="48"/>
      <c r="J62" s="48"/>
      <c r="K62" s="48"/>
      <c r="L62" s="48"/>
      <c r="M62" s="48"/>
      <c r="N62" s="41"/>
      <c r="O62" s="42"/>
    </row>
    <row r="63" spans="1:15" ht="15" thickBot="1" x14ac:dyDescent="0.25">
      <c r="A63" s="87"/>
      <c r="B63" s="57" t="s">
        <v>136</v>
      </c>
      <c r="C63" s="58" t="s">
        <v>136</v>
      </c>
      <c r="D63" s="88">
        <f t="shared" si="2"/>
        <v>34637145</v>
      </c>
      <c r="E63" s="89">
        <v>4435930</v>
      </c>
      <c r="F63" s="89">
        <v>51975</v>
      </c>
      <c r="G63" s="89">
        <v>3337909</v>
      </c>
      <c r="H63" s="89">
        <v>104907</v>
      </c>
      <c r="I63" s="89"/>
      <c r="J63" s="89"/>
      <c r="K63" s="89"/>
      <c r="L63" s="89">
        <v>4140238</v>
      </c>
      <c r="M63" s="89">
        <v>22225148</v>
      </c>
      <c r="N63" s="60">
        <v>341038</v>
      </c>
      <c r="O63" s="61"/>
    </row>
    <row r="64" spans="1:15" ht="15" thickBot="1" x14ac:dyDescent="0.25">
      <c r="A64" s="4"/>
      <c r="B64" s="78"/>
      <c r="C64" s="78"/>
      <c r="D64" s="79">
        <f>SUM(D56:D63)</f>
        <v>50618182</v>
      </c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</row>
    <row r="65" spans="1:15" ht="15" thickBot="1" x14ac:dyDescent="0.25">
      <c r="B65" s="3"/>
      <c r="C65" s="3"/>
      <c r="D65" s="78"/>
      <c r="E65" s="82"/>
      <c r="F65" s="82"/>
      <c r="G65" s="82"/>
      <c r="H65" s="82"/>
      <c r="I65" s="82"/>
      <c r="J65" s="82"/>
      <c r="K65" s="82"/>
      <c r="L65" s="82"/>
      <c r="M65" s="82"/>
      <c r="N65" s="78"/>
      <c r="O65" s="78"/>
    </row>
    <row r="66" spans="1:15" x14ac:dyDescent="0.2">
      <c r="A66" s="66" t="s">
        <v>137</v>
      </c>
      <c r="B66" s="23" t="s">
        <v>1</v>
      </c>
      <c r="C66" s="24" t="s">
        <v>138</v>
      </c>
      <c r="D66" s="25">
        <f t="shared" ref="D66:D87" si="3">SUM(E66:O66)</f>
        <v>14099018</v>
      </c>
      <c r="E66" s="67">
        <v>161452</v>
      </c>
      <c r="F66" s="67">
        <v>47820</v>
      </c>
      <c r="G66" s="67">
        <v>12193091</v>
      </c>
      <c r="H66" s="67">
        <v>246282</v>
      </c>
      <c r="I66" s="67">
        <v>1449313</v>
      </c>
      <c r="J66" s="67"/>
      <c r="K66" s="67"/>
      <c r="L66" s="67">
        <v>1060</v>
      </c>
      <c r="M66" s="67"/>
      <c r="N66" s="28"/>
      <c r="O66" s="29"/>
    </row>
    <row r="67" spans="1:15" x14ac:dyDescent="0.2">
      <c r="A67" s="69" t="s">
        <v>139</v>
      </c>
      <c r="B67" s="85" t="s">
        <v>3</v>
      </c>
      <c r="C67" s="86" t="s">
        <v>140</v>
      </c>
      <c r="D67" s="33">
        <f t="shared" si="3"/>
        <v>14063090</v>
      </c>
      <c r="E67" s="48"/>
      <c r="F67" s="48">
        <v>12192074</v>
      </c>
      <c r="G67" s="48">
        <v>1095000</v>
      </c>
      <c r="H67" s="48"/>
      <c r="I67" s="48">
        <v>776016</v>
      </c>
      <c r="J67" s="48"/>
      <c r="K67" s="48"/>
      <c r="L67" s="48"/>
      <c r="M67" s="48"/>
      <c r="N67" s="41"/>
      <c r="O67" s="42"/>
    </row>
    <row r="68" spans="1:15" x14ac:dyDescent="0.2">
      <c r="A68" s="69"/>
      <c r="B68" s="85" t="s">
        <v>7</v>
      </c>
      <c r="C68" s="86" t="s">
        <v>7</v>
      </c>
      <c r="D68" s="33">
        <f t="shared" si="3"/>
        <v>366822</v>
      </c>
      <c r="E68" s="48"/>
      <c r="F68" s="48"/>
      <c r="G68" s="48">
        <v>366822</v>
      </c>
      <c r="H68" s="48"/>
      <c r="I68" s="48"/>
      <c r="J68" s="48"/>
      <c r="K68" s="48"/>
      <c r="L68" s="48"/>
      <c r="M68" s="48"/>
      <c r="N68" s="41"/>
      <c r="O68" s="42"/>
    </row>
    <row r="69" spans="1:15" x14ac:dyDescent="0.2">
      <c r="A69" s="69"/>
      <c r="B69" s="85" t="s">
        <v>18</v>
      </c>
      <c r="C69" s="86" t="s">
        <v>18</v>
      </c>
      <c r="D69" s="33">
        <f t="shared" si="3"/>
        <v>41839</v>
      </c>
      <c r="E69" s="48">
        <v>4839</v>
      </c>
      <c r="F69" s="48"/>
      <c r="G69" s="48">
        <v>37000</v>
      </c>
      <c r="H69" s="48"/>
      <c r="I69" s="48"/>
      <c r="J69" s="48"/>
      <c r="K69" s="48"/>
      <c r="L69" s="48"/>
      <c r="M69" s="48"/>
      <c r="N69" s="41"/>
      <c r="O69" s="42"/>
    </row>
    <row r="70" spans="1:15" x14ac:dyDescent="0.2">
      <c r="A70" s="69"/>
      <c r="B70" s="85" t="s">
        <v>141</v>
      </c>
      <c r="C70" s="86" t="s">
        <v>142</v>
      </c>
      <c r="D70" s="33">
        <f t="shared" si="3"/>
        <v>2189224</v>
      </c>
      <c r="E70" s="48">
        <v>26626</v>
      </c>
      <c r="F70" s="48"/>
      <c r="G70" s="48"/>
      <c r="H70" s="48"/>
      <c r="I70" s="48">
        <v>2156972</v>
      </c>
      <c r="J70" s="48"/>
      <c r="K70" s="48"/>
      <c r="L70" s="48"/>
      <c r="M70" s="48">
        <v>5626</v>
      </c>
      <c r="N70" s="41"/>
      <c r="O70" s="42"/>
    </row>
    <row r="71" spans="1:15" x14ac:dyDescent="0.2">
      <c r="A71" s="69"/>
      <c r="B71" s="85" t="s">
        <v>143</v>
      </c>
      <c r="C71" s="86" t="s">
        <v>144</v>
      </c>
      <c r="D71" s="33">
        <f t="shared" si="3"/>
        <v>121472890</v>
      </c>
      <c r="E71" s="48">
        <v>1950245</v>
      </c>
      <c r="F71" s="48">
        <v>57030063</v>
      </c>
      <c r="G71" s="48">
        <v>4903179</v>
      </c>
      <c r="H71" s="48"/>
      <c r="I71" s="48">
        <v>57589403</v>
      </c>
      <c r="J71" s="48"/>
      <c r="K71" s="48"/>
      <c r="L71" s="48"/>
      <c r="M71" s="48"/>
      <c r="N71" s="41"/>
      <c r="O71" s="42"/>
    </row>
    <row r="72" spans="1:15" x14ac:dyDescent="0.2">
      <c r="A72" s="69"/>
      <c r="B72" s="85" t="s">
        <v>145</v>
      </c>
      <c r="C72" s="86" t="s">
        <v>145</v>
      </c>
      <c r="D72" s="33">
        <f t="shared" si="3"/>
        <v>126066</v>
      </c>
      <c r="E72" s="48"/>
      <c r="F72" s="48"/>
      <c r="G72" s="48"/>
      <c r="H72" s="48"/>
      <c r="I72" s="48"/>
      <c r="J72" s="48"/>
      <c r="K72" s="48"/>
      <c r="L72" s="48"/>
      <c r="M72" s="48">
        <v>126066</v>
      </c>
      <c r="N72" s="41"/>
      <c r="O72" s="42"/>
    </row>
    <row r="73" spans="1:15" x14ac:dyDescent="0.2">
      <c r="A73" s="69"/>
      <c r="B73" s="85" t="s">
        <v>21</v>
      </c>
      <c r="C73" s="86" t="s">
        <v>146</v>
      </c>
      <c r="D73" s="33">
        <f t="shared" si="3"/>
        <v>590850</v>
      </c>
      <c r="E73" s="48">
        <v>1083</v>
      </c>
      <c r="F73" s="48"/>
      <c r="G73" s="48">
        <v>440822</v>
      </c>
      <c r="H73" s="48"/>
      <c r="I73" s="48"/>
      <c r="J73" s="48"/>
      <c r="K73" s="48">
        <v>148945</v>
      </c>
      <c r="L73" s="48"/>
      <c r="M73" s="48"/>
      <c r="N73" s="41"/>
      <c r="O73" s="42"/>
    </row>
    <row r="74" spans="1:15" x14ac:dyDescent="0.2">
      <c r="A74" s="69"/>
      <c r="B74" s="90" t="s">
        <v>22</v>
      </c>
      <c r="C74" s="91" t="s">
        <v>147</v>
      </c>
      <c r="D74" s="33">
        <f t="shared" si="3"/>
        <v>402589</v>
      </c>
      <c r="E74" s="48">
        <v>402589</v>
      </c>
      <c r="F74" s="48"/>
      <c r="G74" s="48"/>
      <c r="H74" s="48"/>
      <c r="I74" s="48"/>
      <c r="J74" s="48"/>
      <c r="K74" s="48"/>
      <c r="L74" s="48"/>
      <c r="M74" s="48"/>
      <c r="N74" s="41"/>
      <c r="O74" s="42"/>
    </row>
    <row r="75" spans="1:15" x14ac:dyDescent="0.2">
      <c r="A75" s="69"/>
      <c r="B75" s="85" t="s">
        <v>148</v>
      </c>
      <c r="C75" s="86" t="s">
        <v>149</v>
      </c>
      <c r="D75" s="33">
        <f t="shared" si="3"/>
        <v>562300</v>
      </c>
      <c r="E75" s="48">
        <v>544000</v>
      </c>
      <c r="F75" s="48"/>
      <c r="G75" s="48">
        <v>18300</v>
      </c>
      <c r="H75" s="48"/>
      <c r="I75" s="48"/>
      <c r="J75" s="48"/>
      <c r="K75" s="48"/>
      <c r="L75" s="48"/>
      <c r="M75" s="48"/>
      <c r="N75" s="41"/>
      <c r="O75" s="42"/>
    </row>
    <row r="76" spans="1:15" x14ac:dyDescent="0.2">
      <c r="A76" s="69"/>
      <c r="B76" s="85" t="s">
        <v>150</v>
      </c>
      <c r="C76" s="86" t="s">
        <v>151</v>
      </c>
      <c r="D76" s="33">
        <f t="shared" si="3"/>
        <v>226240</v>
      </c>
      <c r="E76" s="48">
        <v>2800</v>
      </c>
      <c r="F76" s="48"/>
      <c r="G76" s="48">
        <v>223440</v>
      </c>
      <c r="H76" s="48"/>
      <c r="I76" s="48"/>
      <c r="J76" s="48"/>
      <c r="K76" s="48"/>
      <c r="L76" s="48"/>
      <c r="M76" s="48"/>
      <c r="N76" s="41"/>
      <c r="O76" s="42"/>
    </row>
    <row r="77" spans="1:15" x14ac:dyDescent="0.2">
      <c r="A77" s="92"/>
      <c r="B77" s="85" t="s">
        <v>25</v>
      </c>
      <c r="C77" s="86" t="s">
        <v>152</v>
      </c>
      <c r="D77" s="33">
        <f t="shared" si="3"/>
        <v>2045227</v>
      </c>
      <c r="E77" s="48">
        <v>61310</v>
      </c>
      <c r="F77" s="48">
        <v>159203</v>
      </c>
      <c r="G77" s="48">
        <v>1054773</v>
      </c>
      <c r="H77" s="48">
        <v>769941</v>
      </c>
      <c r="I77" s="48"/>
      <c r="J77" s="48"/>
      <c r="K77" s="93"/>
      <c r="L77" s="48"/>
      <c r="M77" s="48"/>
      <c r="N77" s="41"/>
      <c r="O77" s="42"/>
    </row>
    <row r="78" spans="1:15" x14ac:dyDescent="0.2">
      <c r="A78" s="94"/>
      <c r="B78" s="95" t="s">
        <v>26</v>
      </c>
      <c r="C78" s="86" t="s">
        <v>153</v>
      </c>
      <c r="D78" s="33">
        <f t="shared" si="3"/>
        <v>66475</v>
      </c>
      <c r="E78" s="48">
        <v>41794</v>
      </c>
      <c r="F78" s="48"/>
      <c r="G78" s="48">
        <v>24681</v>
      </c>
      <c r="H78" s="48"/>
      <c r="I78" s="48"/>
      <c r="J78" s="48"/>
      <c r="K78" s="80"/>
      <c r="L78" s="48"/>
      <c r="M78" s="48"/>
      <c r="N78" s="41"/>
      <c r="O78" s="42"/>
    </row>
    <row r="79" spans="1:15" x14ac:dyDescent="0.2">
      <c r="A79" s="69"/>
      <c r="B79" s="85" t="s">
        <v>154</v>
      </c>
      <c r="C79" s="86" t="s">
        <v>155</v>
      </c>
      <c r="D79" s="33">
        <f t="shared" si="3"/>
        <v>954432</v>
      </c>
      <c r="E79" s="48">
        <v>944860</v>
      </c>
      <c r="F79" s="48">
        <v>9572</v>
      </c>
      <c r="G79" s="48"/>
      <c r="H79" s="48"/>
      <c r="I79" s="48"/>
      <c r="J79" s="48"/>
      <c r="K79" s="48"/>
      <c r="L79" s="48"/>
      <c r="M79" s="48"/>
      <c r="N79" s="41"/>
      <c r="O79" s="42"/>
    </row>
    <row r="80" spans="1:15" x14ac:dyDescent="0.2">
      <c r="A80" s="49"/>
      <c r="B80" s="85" t="s">
        <v>156</v>
      </c>
      <c r="C80" s="86" t="s">
        <v>157</v>
      </c>
      <c r="D80" s="33">
        <f t="shared" si="3"/>
        <v>388189</v>
      </c>
      <c r="E80" s="48">
        <v>379773</v>
      </c>
      <c r="F80" s="48"/>
      <c r="G80" s="48">
        <v>8416</v>
      </c>
      <c r="H80" s="48"/>
      <c r="I80" s="48"/>
      <c r="J80" s="48"/>
      <c r="K80" s="48"/>
      <c r="L80" s="48"/>
      <c r="M80" s="48"/>
      <c r="N80" s="41"/>
      <c r="O80" s="42"/>
    </row>
    <row r="81" spans="1:15" x14ac:dyDescent="0.2">
      <c r="A81" s="49"/>
      <c r="B81" s="85" t="s">
        <v>29</v>
      </c>
      <c r="C81" s="86" t="s">
        <v>158</v>
      </c>
      <c r="D81" s="33">
        <f t="shared" si="3"/>
        <v>1061565</v>
      </c>
      <c r="E81" s="48">
        <v>51627</v>
      </c>
      <c r="F81" s="48"/>
      <c r="G81" s="48">
        <v>6</v>
      </c>
      <c r="H81" s="48"/>
      <c r="I81" s="48">
        <v>100500</v>
      </c>
      <c r="J81" s="48"/>
      <c r="K81" s="48"/>
      <c r="L81" s="48">
        <v>909432</v>
      </c>
      <c r="M81" s="48"/>
      <c r="N81" s="41"/>
      <c r="O81" s="42"/>
    </row>
    <row r="82" spans="1:15" x14ac:dyDescent="0.2">
      <c r="A82" s="49"/>
      <c r="B82" s="85" t="s">
        <v>34</v>
      </c>
      <c r="C82" s="86" t="s">
        <v>34</v>
      </c>
      <c r="D82" s="33">
        <f t="shared" si="3"/>
        <v>1100997</v>
      </c>
      <c r="E82" s="48">
        <v>13288</v>
      </c>
      <c r="F82" s="48"/>
      <c r="G82" s="48">
        <v>1047336</v>
      </c>
      <c r="H82" s="48"/>
      <c r="I82" s="48"/>
      <c r="J82" s="48">
        <v>40373</v>
      </c>
      <c r="K82" s="48"/>
      <c r="L82" s="48"/>
      <c r="M82" s="48"/>
      <c r="N82" s="41"/>
      <c r="O82" s="42"/>
    </row>
    <row r="83" spans="1:15" x14ac:dyDescent="0.2">
      <c r="A83" s="49"/>
      <c r="B83" s="85" t="s">
        <v>36</v>
      </c>
      <c r="C83" s="86" t="s">
        <v>36</v>
      </c>
      <c r="D83" s="33">
        <f t="shared" si="3"/>
        <v>2366668</v>
      </c>
      <c r="E83" s="48"/>
      <c r="F83" s="48">
        <v>626425</v>
      </c>
      <c r="G83" s="74"/>
      <c r="H83" s="48"/>
      <c r="I83" s="48">
        <v>1740243</v>
      </c>
      <c r="J83" s="48"/>
      <c r="K83" s="48"/>
      <c r="L83" s="48"/>
      <c r="M83" s="48"/>
      <c r="N83" s="41"/>
      <c r="O83" s="42"/>
    </row>
    <row r="84" spans="1:15" x14ac:dyDescent="0.2">
      <c r="A84" s="49"/>
      <c r="B84" s="85" t="s">
        <v>39</v>
      </c>
      <c r="C84" s="86" t="s">
        <v>159</v>
      </c>
      <c r="D84" s="33">
        <f t="shared" si="3"/>
        <v>3859100</v>
      </c>
      <c r="E84" s="48">
        <v>190025</v>
      </c>
      <c r="F84" s="48">
        <v>914991</v>
      </c>
      <c r="G84" s="48"/>
      <c r="H84" s="48"/>
      <c r="I84" s="48">
        <v>2754084</v>
      </c>
      <c r="J84" s="48"/>
      <c r="K84" s="48"/>
      <c r="L84" s="48"/>
      <c r="M84" s="48"/>
      <c r="N84" s="41"/>
      <c r="O84" s="42"/>
    </row>
    <row r="85" spans="1:15" x14ac:dyDescent="0.2">
      <c r="A85" s="49"/>
      <c r="B85" s="85" t="s">
        <v>41</v>
      </c>
      <c r="C85" s="86" t="s">
        <v>160</v>
      </c>
      <c r="D85" s="33">
        <f t="shared" si="3"/>
        <v>1261443</v>
      </c>
      <c r="E85" s="48">
        <v>133850</v>
      </c>
      <c r="F85" s="48">
        <v>28966</v>
      </c>
      <c r="G85" s="48">
        <v>582370</v>
      </c>
      <c r="H85" s="48"/>
      <c r="I85" s="48">
        <v>130894</v>
      </c>
      <c r="J85" s="48">
        <v>285863</v>
      </c>
      <c r="K85" s="48"/>
      <c r="L85" s="48">
        <v>99500</v>
      </c>
      <c r="M85" s="48"/>
      <c r="N85" s="41"/>
      <c r="O85" s="42"/>
    </row>
    <row r="86" spans="1:15" x14ac:dyDescent="0.2">
      <c r="A86" s="49"/>
      <c r="B86" s="71" t="s">
        <v>46</v>
      </c>
      <c r="C86" s="72" t="s">
        <v>161</v>
      </c>
      <c r="D86" s="33">
        <f t="shared" si="3"/>
        <v>229500</v>
      </c>
      <c r="E86" s="96"/>
      <c r="F86" s="96"/>
      <c r="G86" s="96">
        <v>229500</v>
      </c>
      <c r="H86" s="96"/>
      <c r="I86" s="96"/>
      <c r="J86" s="96"/>
      <c r="K86" s="96"/>
      <c r="L86" s="96"/>
      <c r="M86" s="97"/>
      <c r="N86" s="54"/>
      <c r="O86" s="55"/>
    </row>
    <row r="87" spans="1:15" ht="15" thickBot="1" x14ac:dyDescent="0.25">
      <c r="A87" s="98"/>
      <c r="B87" s="57" t="s">
        <v>162</v>
      </c>
      <c r="C87" s="58" t="s">
        <v>162</v>
      </c>
      <c r="D87" s="33">
        <f t="shared" si="3"/>
        <v>3071</v>
      </c>
      <c r="E87" s="89">
        <v>3071</v>
      </c>
      <c r="F87" s="89"/>
      <c r="G87" s="89"/>
      <c r="H87" s="89"/>
      <c r="I87" s="89"/>
      <c r="J87" s="89"/>
      <c r="K87" s="89"/>
      <c r="L87" s="89"/>
      <c r="M87" s="99"/>
      <c r="N87" s="60"/>
      <c r="O87" s="61"/>
    </row>
    <row r="88" spans="1:15" ht="15" thickBot="1" x14ac:dyDescent="0.25">
      <c r="A88" s="100"/>
      <c r="B88" s="78"/>
      <c r="C88" s="78"/>
      <c r="D88" s="79">
        <f>SUM(D66:D87)</f>
        <v>167477595</v>
      </c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1"/>
    </row>
    <row r="89" spans="1:15" ht="15" thickBot="1" x14ac:dyDescent="0.25">
      <c r="A89" s="4"/>
      <c r="B89" s="3"/>
      <c r="C89" s="3"/>
      <c r="D89" s="78"/>
      <c r="E89" s="82"/>
      <c r="F89" s="101"/>
      <c r="G89" s="82"/>
      <c r="H89" s="82"/>
      <c r="I89" s="82"/>
      <c r="J89" s="82"/>
      <c r="K89" s="82"/>
      <c r="L89" s="82"/>
      <c r="M89" s="82"/>
      <c r="N89" s="78"/>
      <c r="O89" s="78"/>
    </row>
    <row r="90" spans="1:15" x14ac:dyDescent="0.2">
      <c r="A90" s="66" t="s">
        <v>163</v>
      </c>
      <c r="B90" s="23" t="s">
        <v>164</v>
      </c>
      <c r="C90" s="24" t="s">
        <v>165</v>
      </c>
      <c r="D90" s="25">
        <f>SUM(E90:O90)</f>
        <v>219400</v>
      </c>
      <c r="E90" s="102">
        <v>31492</v>
      </c>
      <c r="F90" s="102"/>
      <c r="G90" s="102">
        <v>180663</v>
      </c>
      <c r="H90" s="102"/>
      <c r="I90" s="102"/>
      <c r="J90" s="102">
        <v>7245</v>
      </c>
      <c r="K90" s="102"/>
      <c r="L90" s="102"/>
      <c r="M90" s="102"/>
      <c r="N90" s="103"/>
      <c r="O90" s="104"/>
    </row>
    <row r="91" spans="1:15" x14ac:dyDescent="0.2">
      <c r="A91" s="69" t="s">
        <v>165</v>
      </c>
      <c r="B91" s="31" t="s">
        <v>166</v>
      </c>
      <c r="C91" s="32" t="s">
        <v>167</v>
      </c>
      <c r="D91" s="73">
        <f>SUM(E91:O91)</f>
        <v>10136</v>
      </c>
      <c r="E91" s="48">
        <v>10136</v>
      </c>
      <c r="F91" s="48"/>
      <c r="G91" s="48"/>
      <c r="H91" s="48"/>
      <c r="I91" s="48"/>
      <c r="J91" s="48"/>
      <c r="K91" s="48"/>
      <c r="L91" s="48"/>
      <c r="M91" s="48"/>
      <c r="N91" s="105"/>
      <c r="O91" s="42"/>
    </row>
    <row r="92" spans="1:15" ht="15" thickBot="1" x14ac:dyDescent="0.25">
      <c r="A92" s="56"/>
      <c r="B92" s="106" t="s">
        <v>168</v>
      </c>
      <c r="C92" s="107" t="s">
        <v>169</v>
      </c>
      <c r="D92" s="108">
        <f>SUM(E92:O92)</f>
        <v>66439</v>
      </c>
      <c r="E92" s="89">
        <v>64439</v>
      </c>
      <c r="F92" s="89"/>
      <c r="G92" s="89">
        <v>2000</v>
      </c>
      <c r="H92" s="89"/>
      <c r="I92" s="89"/>
      <c r="J92" s="89"/>
      <c r="K92" s="89"/>
      <c r="L92" s="89"/>
      <c r="M92" s="89"/>
      <c r="N92" s="109"/>
      <c r="O92" s="61"/>
    </row>
    <row r="93" spans="1:15" ht="15" thickBot="1" x14ac:dyDescent="0.25">
      <c r="B93" s="3"/>
      <c r="C93" s="3"/>
      <c r="D93" s="110">
        <f>SUM(D90:D92)</f>
        <v>295975</v>
      </c>
      <c r="E93" s="78"/>
      <c r="F93" s="78"/>
      <c r="G93" s="78"/>
      <c r="H93" s="78"/>
      <c r="I93" s="78"/>
      <c r="J93" s="78"/>
      <c r="K93" s="78"/>
      <c r="L93" s="78"/>
      <c r="M93" s="78"/>
      <c r="N93" s="3"/>
      <c r="O93" s="3"/>
    </row>
  </sheetData>
  <conditionalFormatting sqref="E90:O92 E81:O87 E11:O19 E66:O74 E56:O58 E60:O60 E21:O22 E76:O78 E24:O45 E52:L52 E63:O63">
    <cfRule type="containsBlanks" dxfId="33" priority="13" stopIfTrue="1">
      <formula>LEN(TRIM(E11))=0</formula>
    </cfRule>
  </conditionalFormatting>
  <conditionalFormatting sqref="E59:O59">
    <cfRule type="containsBlanks" dxfId="32" priority="12" stopIfTrue="1">
      <formula>LEN(TRIM(E59))=0</formula>
    </cfRule>
  </conditionalFormatting>
  <conditionalFormatting sqref="E50:O50">
    <cfRule type="containsBlanks" dxfId="31" priority="11" stopIfTrue="1">
      <formula>LEN(TRIM(E50))=0</formula>
    </cfRule>
  </conditionalFormatting>
  <conditionalFormatting sqref="E79:O79">
    <cfRule type="containsBlanks" dxfId="30" priority="10" stopIfTrue="1">
      <formula>LEN(TRIM(E79))=0</formula>
    </cfRule>
  </conditionalFormatting>
  <conditionalFormatting sqref="E80:O80">
    <cfRule type="containsBlanks" dxfId="29" priority="9" stopIfTrue="1">
      <formula>LEN(TRIM(E80))=0</formula>
    </cfRule>
  </conditionalFormatting>
  <conditionalFormatting sqref="E61:O61">
    <cfRule type="containsBlanks" dxfId="28" priority="8" stopIfTrue="1">
      <formula>LEN(TRIM(E61))=0</formula>
    </cfRule>
  </conditionalFormatting>
  <conditionalFormatting sqref="M52:O52">
    <cfRule type="containsBlanks" dxfId="27" priority="7" stopIfTrue="1">
      <formula>LEN(TRIM(M52))=0</formula>
    </cfRule>
  </conditionalFormatting>
  <conditionalFormatting sqref="E20:O20">
    <cfRule type="containsBlanks" dxfId="26" priority="6" stopIfTrue="1">
      <formula>LEN(TRIM(E20))=0</formula>
    </cfRule>
  </conditionalFormatting>
  <conditionalFormatting sqref="E23:O23">
    <cfRule type="containsBlanks" dxfId="25" priority="5" stopIfTrue="1">
      <formula>LEN(TRIM(E23))=0</formula>
    </cfRule>
  </conditionalFormatting>
  <conditionalFormatting sqref="E75:O75">
    <cfRule type="containsBlanks" dxfId="24" priority="4" stopIfTrue="1">
      <formula>LEN(TRIM(E75))=0</formula>
    </cfRule>
  </conditionalFormatting>
  <conditionalFormatting sqref="E62:O62">
    <cfRule type="containsBlanks" dxfId="23" priority="3" stopIfTrue="1">
      <formula>LEN(TRIM(E62))=0</formula>
    </cfRule>
  </conditionalFormatting>
  <conditionalFormatting sqref="E51:O51">
    <cfRule type="containsBlanks" dxfId="22" priority="2" stopIfTrue="1">
      <formula>LEN(TRIM(E51))=0</formula>
    </cfRule>
  </conditionalFormatting>
  <conditionalFormatting sqref="E53:O53">
    <cfRule type="containsBlanks" dxfId="21" priority="1" stopIfTrue="1">
      <formula>LEN(TRIM(E53))=0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1" workbookViewId="0">
      <selection activeCell="D92" sqref="D92"/>
    </sheetView>
  </sheetViews>
  <sheetFormatPr baseColWidth="10" defaultRowHeight="14.25" x14ac:dyDescent="0.2"/>
  <sheetData>
    <row r="1" spans="1:15" ht="23.25" x14ac:dyDescent="0.35">
      <c r="A1" s="2" t="s">
        <v>170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171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ht="23.25" x14ac:dyDescent="0.35">
      <c r="A3" s="2"/>
      <c r="B3" s="3"/>
      <c r="C3" s="3"/>
      <c r="D3" s="4"/>
      <c r="E3" s="5"/>
      <c r="F3" s="5"/>
      <c r="G3" s="5"/>
      <c r="H3" s="6"/>
      <c r="I3" s="6"/>
      <c r="J3" s="6"/>
      <c r="K3" s="6"/>
      <c r="L3" s="6"/>
      <c r="M3" s="6"/>
      <c r="N3" s="7"/>
    </row>
    <row r="4" spans="1:15" x14ac:dyDescent="0.2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" thickBot="1" x14ac:dyDescent="0.25"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5.75" x14ac:dyDescent="0.2">
      <c r="A6" s="8" t="s">
        <v>52</v>
      </c>
      <c r="B6" s="9" t="s">
        <v>53</v>
      </c>
      <c r="C6" s="10"/>
      <c r="D6" s="11" t="s">
        <v>54</v>
      </c>
      <c r="E6" s="11" t="s">
        <v>55</v>
      </c>
      <c r="F6" s="11" t="s">
        <v>56</v>
      </c>
      <c r="G6" s="11" t="s">
        <v>57</v>
      </c>
      <c r="H6" s="11" t="s">
        <v>58</v>
      </c>
      <c r="I6" s="11" t="s">
        <v>59</v>
      </c>
      <c r="J6" s="11" t="s">
        <v>60</v>
      </c>
      <c r="K6" s="11" t="s">
        <v>61</v>
      </c>
      <c r="L6" s="11" t="s">
        <v>62</v>
      </c>
      <c r="M6" s="11" t="s">
        <v>63</v>
      </c>
      <c r="N6" s="11" t="s">
        <v>64</v>
      </c>
      <c r="O6" s="11" t="s">
        <v>65</v>
      </c>
    </row>
    <row r="7" spans="1:15" ht="16.5" thickBot="1" x14ac:dyDescent="0.25">
      <c r="A7" s="12" t="s">
        <v>66</v>
      </c>
      <c r="B7" s="13" t="s">
        <v>67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 t="s">
        <v>68</v>
      </c>
    </row>
    <row r="8" spans="1:15" ht="15" thickBot="1" x14ac:dyDescent="0.25"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5" ht="15" thickBot="1" x14ac:dyDescent="0.25">
      <c r="A9" s="17" t="s">
        <v>54</v>
      </c>
      <c r="B9" s="18"/>
      <c r="C9" s="18"/>
      <c r="D9" s="19">
        <f>SUM(E9:O9)</f>
        <v>461192174</v>
      </c>
      <c r="E9" s="20">
        <f t="shared" ref="E9:N9" si="0">SUM(E11:E94)</f>
        <v>23375477</v>
      </c>
      <c r="F9" s="20">
        <f t="shared" si="0"/>
        <v>69263239</v>
      </c>
      <c r="G9" s="20">
        <f t="shared" si="0"/>
        <v>158789866</v>
      </c>
      <c r="H9" s="20">
        <f t="shared" si="0"/>
        <v>10994142</v>
      </c>
      <c r="I9" s="20">
        <f t="shared" si="0"/>
        <v>74268429</v>
      </c>
      <c r="J9" s="20">
        <f t="shared" si="0"/>
        <v>62232545</v>
      </c>
      <c r="K9" s="20">
        <f t="shared" si="0"/>
        <v>176094</v>
      </c>
      <c r="L9" s="20">
        <f t="shared" si="0"/>
        <v>24155509</v>
      </c>
      <c r="M9" s="20">
        <f t="shared" si="0"/>
        <v>36237417</v>
      </c>
      <c r="N9" s="20">
        <f t="shared" si="0"/>
        <v>1699456</v>
      </c>
      <c r="O9" s="21">
        <v>0</v>
      </c>
    </row>
    <row r="10" spans="1:15" ht="15" thickBot="1" x14ac:dyDescent="0.25"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" x14ac:dyDescent="0.2">
      <c r="A11" s="22" t="s">
        <v>69</v>
      </c>
      <c r="B11" s="23" t="s">
        <v>5</v>
      </c>
      <c r="C11" s="24" t="s">
        <v>70</v>
      </c>
      <c r="D11" s="25">
        <f t="shared" ref="D11:D45" si="1">SUM(E11:O11)</f>
        <v>2463324</v>
      </c>
      <c r="E11" s="26">
        <v>392724</v>
      </c>
      <c r="F11" s="26">
        <v>21845</v>
      </c>
      <c r="G11" s="26">
        <v>1337611</v>
      </c>
      <c r="H11" s="26"/>
      <c r="I11" s="26"/>
      <c r="J11" s="26">
        <v>485134</v>
      </c>
      <c r="K11" s="26"/>
      <c r="L11" s="27">
        <v>226010</v>
      </c>
      <c r="M11" s="26"/>
      <c r="N11" s="28"/>
      <c r="O11" s="29"/>
    </row>
    <row r="12" spans="1:15" x14ac:dyDescent="0.2">
      <c r="A12" s="30" t="s">
        <v>71</v>
      </c>
      <c r="B12" s="31" t="s">
        <v>72</v>
      </c>
      <c r="C12" s="32" t="s">
        <v>73</v>
      </c>
      <c r="D12" s="33">
        <f t="shared" si="1"/>
        <v>185380</v>
      </c>
      <c r="E12" s="34">
        <v>29598</v>
      </c>
      <c r="F12" s="34"/>
      <c r="G12" s="34">
        <v>28388</v>
      </c>
      <c r="H12" s="34"/>
      <c r="I12" s="35"/>
      <c r="J12" s="34"/>
      <c r="K12" s="34"/>
      <c r="L12" s="36">
        <v>127394</v>
      </c>
      <c r="M12" s="34"/>
      <c r="N12" s="37"/>
      <c r="O12" s="38"/>
    </row>
    <row r="13" spans="1:15" x14ac:dyDescent="0.2">
      <c r="A13" s="39"/>
      <c r="B13" s="31" t="s">
        <v>74</v>
      </c>
      <c r="C13" s="32" t="s">
        <v>75</v>
      </c>
      <c r="D13" s="33">
        <f t="shared" si="1"/>
        <v>1002515</v>
      </c>
      <c r="E13" s="40"/>
      <c r="F13" s="40"/>
      <c r="G13" s="40"/>
      <c r="H13" s="40"/>
      <c r="I13" s="40"/>
      <c r="J13" s="40"/>
      <c r="K13" s="40"/>
      <c r="L13" s="40">
        <v>1002515</v>
      </c>
      <c r="M13" s="40"/>
      <c r="N13" s="41"/>
      <c r="O13" s="42"/>
    </row>
    <row r="14" spans="1:15" x14ac:dyDescent="0.2">
      <c r="A14" s="43"/>
      <c r="B14" s="31" t="s">
        <v>9</v>
      </c>
      <c r="C14" s="32" t="s">
        <v>76</v>
      </c>
      <c r="D14" s="33">
        <f t="shared" si="1"/>
        <v>8594787</v>
      </c>
      <c r="E14" s="40">
        <v>2100</v>
      </c>
      <c r="F14" s="40">
        <v>1416056</v>
      </c>
      <c r="G14" s="40">
        <v>3437410</v>
      </c>
      <c r="H14" s="40"/>
      <c r="I14" s="40">
        <v>111847</v>
      </c>
      <c r="J14" s="40">
        <v>3158127</v>
      </c>
      <c r="K14" s="40"/>
      <c r="L14" s="44">
        <v>469247</v>
      </c>
      <c r="M14" s="40"/>
      <c r="N14" s="41"/>
      <c r="O14" s="42"/>
    </row>
    <row r="15" spans="1:15" x14ac:dyDescent="0.2">
      <c r="A15" s="43"/>
      <c r="B15" s="31" t="s">
        <v>10</v>
      </c>
      <c r="C15" s="32" t="s">
        <v>77</v>
      </c>
      <c r="D15" s="33">
        <f t="shared" si="1"/>
        <v>123504305</v>
      </c>
      <c r="E15" s="40">
        <v>4262077</v>
      </c>
      <c r="F15" s="40">
        <v>9103227</v>
      </c>
      <c r="G15" s="40">
        <v>67606371</v>
      </c>
      <c r="H15" s="40">
        <v>151177</v>
      </c>
      <c r="I15" s="40">
        <v>12901737</v>
      </c>
      <c r="J15" s="40">
        <v>23218815</v>
      </c>
      <c r="K15" s="40">
        <v>8368</v>
      </c>
      <c r="L15" s="44">
        <v>6001644</v>
      </c>
      <c r="M15" s="40">
        <v>203371</v>
      </c>
      <c r="N15" s="41">
        <v>47518</v>
      </c>
      <c r="O15" s="42"/>
    </row>
    <row r="16" spans="1:15" x14ac:dyDescent="0.2">
      <c r="A16" s="43"/>
      <c r="B16" s="31" t="s">
        <v>78</v>
      </c>
      <c r="C16" s="32" t="s">
        <v>79</v>
      </c>
      <c r="D16" s="33">
        <f t="shared" si="1"/>
        <v>731273</v>
      </c>
      <c r="E16" s="40">
        <v>276721</v>
      </c>
      <c r="F16" s="40"/>
      <c r="G16" s="40">
        <v>454552</v>
      </c>
      <c r="H16" s="40"/>
      <c r="I16" s="40"/>
      <c r="J16" s="40"/>
      <c r="K16" s="40"/>
      <c r="L16" s="40"/>
      <c r="M16" s="40"/>
      <c r="N16" s="41"/>
      <c r="O16" s="42"/>
    </row>
    <row r="17" spans="1:15" x14ac:dyDescent="0.2">
      <c r="A17" s="43"/>
      <c r="B17" s="31" t="s">
        <v>13</v>
      </c>
      <c r="C17" s="32" t="s">
        <v>80</v>
      </c>
      <c r="D17" s="33">
        <f t="shared" si="1"/>
        <v>2671482</v>
      </c>
      <c r="E17" s="40">
        <v>193417</v>
      </c>
      <c r="F17" s="40">
        <v>503756</v>
      </c>
      <c r="G17" s="40">
        <v>334561</v>
      </c>
      <c r="H17" s="40"/>
      <c r="I17" s="40"/>
      <c r="J17" s="40">
        <v>1191800</v>
      </c>
      <c r="K17" s="40"/>
      <c r="L17" s="44">
        <v>16578</v>
      </c>
      <c r="M17" s="40">
        <v>242119</v>
      </c>
      <c r="N17" s="41">
        <v>189251</v>
      </c>
      <c r="O17" s="42"/>
    </row>
    <row r="18" spans="1:15" x14ac:dyDescent="0.2">
      <c r="A18" s="43"/>
      <c r="B18" s="31" t="s">
        <v>14</v>
      </c>
      <c r="C18" s="32" t="s">
        <v>81</v>
      </c>
      <c r="D18" s="33">
        <f t="shared" si="1"/>
        <v>27547526</v>
      </c>
      <c r="E18" s="40">
        <v>1201033</v>
      </c>
      <c r="F18" s="40">
        <v>4513864</v>
      </c>
      <c r="G18" s="40">
        <v>12452048</v>
      </c>
      <c r="H18" s="40">
        <v>82298</v>
      </c>
      <c r="I18" s="40">
        <v>196333</v>
      </c>
      <c r="J18" s="40">
        <v>9646</v>
      </c>
      <c r="K18" s="40"/>
      <c r="L18" s="44">
        <v>1192943</v>
      </c>
      <c r="M18" s="40">
        <v>7872414</v>
      </c>
      <c r="N18" s="41">
        <v>26947</v>
      </c>
      <c r="O18" s="42"/>
    </row>
    <row r="19" spans="1:15" x14ac:dyDescent="0.2">
      <c r="A19" s="43"/>
      <c r="B19" s="31" t="s">
        <v>15</v>
      </c>
      <c r="C19" s="32" t="s">
        <v>84</v>
      </c>
      <c r="D19" s="33">
        <f t="shared" si="1"/>
        <v>437506</v>
      </c>
      <c r="E19" s="40">
        <v>6330</v>
      </c>
      <c r="F19" s="40">
        <v>70839</v>
      </c>
      <c r="G19" s="40">
        <v>25200</v>
      </c>
      <c r="H19" s="47"/>
      <c r="I19" s="40">
        <v>335137</v>
      </c>
      <c r="J19" s="40"/>
      <c r="K19" s="40"/>
      <c r="L19" s="44"/>
      <c r="M19" s="40"/>
      <c r="N19" s="41"/>
      <c r="O19" s="42"/>
    </row>
    <row r="20" spans="1:15" x14ac:dyDescent="0.2">
      <c r="A20" s="43"/>
      <c r="B20" s="31" t="s">
        <v>16</v>
      </c>
      <c r="C20" s="32" t="s">
        <v>85</v>
      </c>
      <c r="D20" s="33">
        <f t="shared" si="1"/>
        <v>38082037</v>
      </c>
      <c r="E20" s="40">
        <v>433385</v>
      </c>
      <c r="F20" s="40">
        <v>16443529</v>
      </c>
      <c r="G20" s="40">
        <v>5198857</v>
      </c>
      <c r="H20" s="40">
        <v>6781483</v>
      </c>
      <c r="I20" s="40">
        <v>2154895</v>
      </c>
      <c r="J20" s="40"/>
      <c r="K20" s="40"/>
      <c r="L20" s="40">
        <v>6571358</v>
      </c>
      <c r="M20" s="40">
        <v>498530</v>
      </c>
      <c r="N20" s="41"/>
      <c r="O20" s="42"/>
    </row>
    <row r="21" spans="1:15" x14ac:dyDescent="0.2">
      <c r="A21" s="43"/>
      <c r="B21" s="31" t="s">
        <v>86</v>
      </c>
      <c r="C21" s="32" t="s">
        <v>87</v>
      </c>
      <c r="D21" s="33">
        <f t="shared" si="1"/>
        <v>3894</v>
      </c>
      <c r="E21" s="40"/>
      <c r="F21" s="40"/>
      <c r="G21" s="40">
        <v>3894</v>
      </c>
      <c r="H21" s="40"/>
      <c r="I21" s="40"/>
      <c r="J21" s="40"/>
      <c r="K21" s="40"/>
      <c r="L21" s="44"/>
      <c r="M21" s="40"/>
      <c r="N21" s="41"/>
      <c r="O21" s="42"/>
    </row>
    <row r="22" spans="1:15" x14ac:dyDescent="0.2">
      <c r="A22" s="43"/>
      <c r="B22" s="31" t="s">
        <v>20</v>
      </c>
      <c r="C22" s="32" t="s">
        <v>89</v>
      </c>
      <c r="D22" s="33">
        <f t="shared" si="1"/>
        <v>58854704</v>
      </c>
      <c r="E22" s="48">
        <v>617775</v>
      </c>
      <c r="F22" s="48">
        <v>22526587</v>
      </c>
      <c r="G22" s="48">
        <v>12069890</v>
      </c>
      <c r="H22" s="48"/>
      <c r="I22" s="48">
        <v>23167157</v>
      </c>
      <c r="J22" s="48"/>
      <c r="K22" s="48"/>
      <c r="L22" s="48">
        <v>454185</v>
      </c>
      <c r="M22" s="48"/>
      <c r="N22" s="41">
        <v>19110</v>
      </c>
      <c r="O22" s="42"/>
    </row>
    <row r="23" spans="1:15" x14ac:dyDescent="0.2">
      <c r="A23" s="43"/>
      <c r="B23" s="31" t="s">
        <v>90</v>
      </c>
      <c r="C23" s="32" t="s">
        <v>90</v>
      </c>
      <c r="D23" s="33">
        <f t="shared" si="1"/>
        <v>72917</v>
      </c>
      <c r="E23" s="40"/>
      <c r="F23" s="40"/>
      <c r="G23" s="40">
        <v>72917</v>
      </c>
      <c r="H23" s="40"/>
      <c r="I23" s="40"/>
      <c r="J23" s="40"/>
      <c r="K23" s="40"/>
      <c r="L23" s="40"/>
      <c r="M23" s="40"/>
      <c r="N23" s="41"/>
      <c r="O23" s="42"/>
    </row>
    <row r="24" spans="1:15" x14ac:dyDescent="0.2">
      <c r="A24" s="43"/>
      <c r="B24" s="31" t="s">
        <v>91</v>
      </c>
      <c r="C24" s="32" t="s">
        <v>92</v>
      </c>
      <c r="D24" s="33">
        <f>SUM(E24:O24)</f>
        <v>16103</v>
      </c>
      <c r="E24" s="40">
        <v>16103</v>
      </c>
      <c r="F24" s="40"/>
      <c r="G24" s="40"/>
      <c r="H24" s="40"/>
      <c r="I24" s="40"/>
      <c r="J24" s="40"/>
      <c r="K24" s="40"/>
      <c r="L24" s="40"/>
      <c r="M24" s="40"/>
      <c r="N24" s="41"/>
      <c r="O24" s="42"/>
    </row>
    <row r="25" spans="1:15" x14ac:dyDescent="0.2">
      <c r="A25" s="43"/>
      <c r="B25" s="31" t="s">
        <v>93</v>
      </c>
      <c r="C25" s="32" t="s">
        <v>94</v>
      </c>
      <c r="D25" s="33">
        <f>SUM(E25:O25)</f>
        <v>2247</v>
      </c>
      <c r="E25" s="40">
        <v>2247</v>
      </c>
      <c r="F25" s="40"/>
      <c r="G25" s="40"/>
      <c r="H25" s="40"/>
      <c r="I25" s="40"/>
      <c r="J25" s="40"/>
      <c r="K25" s="40"/>
      <c r="L25" s="40"/>
      <c r="M25" s="40"/>
      <c r="N25" s="41"/>
      <c r="O25" s="42"/>
    </row>
    <row r="26" spans="1:15" x14ac:dyDescent="0.2">
      <c r="A26" s="43"/>
      <c r="B26" s="31" t="s">
        <v>27</v>
      </c>
      <c r="C26" s="32" t="s">
        <v>95</v>
      </c>
      <c r="D26" s="33">
        <f t="shared" si="1"/>
        <v>7952</v>
      </c>
      <c r="E26" s="40">
        <v>7652</v>
      </c>
      <c r="F26" s="40"/>
      <c r="G26" s="40"/>
      <c r="H26" s="40"/>
      <c r="I26" s="40"/>
      <c r="J26" s="40"/>
      <c r="K26" s="40"/>
      <c r="L26" s="40">
        <v>300</v>
      </c>
      <c r="M26" s="40"/>
      <c r="N26" s="41"/>
      <c r="O26" s="42"/>
    </row>
    <row r="27" spans="1:15" x14ac:dyDescent="0.2">
      <c r="A27" s="43"/>
      <c r="B27" s="31" t="s">
        <v>28</v>
      </c>
      <c r="C27" s="32" t="s">
        <v>96</v>
      </c>
      <c r="D27" s="33">
        <f t="shared" si="1"/>
        <v>120507</v>
      </c>
      <c r="E27" s="40">
        <v>2422</v>
      </c>
      <c r="F27" s="40"/>
      <c r="G27" s="40">
        <v>118085</v>
      </c>
      <c r="H27" s="40"/>
      <c r="I27" s="40"/>
      <c r="J27" s="40"/>
      <c r="K27" s="40"/>
      <c r="L27" s="44"/>
      <c r="M27" s="40"/>
      <c r="N27" s="41"/>
      <c r="O27" s="42"/>
    </row>
    <row r="28" spans="1:15" x14ac:dyDescent="0.2">
      <c r="A28" s="43"/>
      <c r="B28" s="31" t="s">
        <v>30</v>
      </c>
      <c r="C28" s="32" t="s">
        <v>97</v>
      </c>
      <c r="D28" s="33">
        <f t="shared" si="1"/>
        <v>7611</v>
      </c>
      <c r="E28" s="40">
        <v>7611</v>
      </c>
      <c r="F28" s="40"/>
      <c r="G28" s="40"/>
      <c r="H28" s="40"/>
      <c r="I28" s="40"/>
      <c r="J28" s="40"/>
      <c r="K28" s="40"/>
      <c r="L28" s="44"/>
      <c r="M28" s="40"/>
      <c r="N28" s="41"/>
      <c r="O28" s="42"/>
    </row>
    <row r="29" spans="1:15" x14ac:dyDescent="0.2">
      <c r="A29" s="43"/>
      <c r="B29" s="31" t="s">
        <v>31</v>
      </c>
      <c r="C29" s="32" t="s">
        <v>98</v>
      </c>
      <c r="D29" s="33">
        <f t="shared" si="1"/>
        <v>6880679</v>
      </c>
      <c r="E29" s="40">
        <v>108462</v>
      </c>
      <c r="F29" s="40">
        <v>1901456</v>
      </c>
      <c r="G29" s="40">
        <v>1503755</v>
      </c>
      <c r="H29" s="40"/>
      <c r="I29" s="40"/>
      <c r="J29" s="40">
        <v>2816160</v>
      </c>
      <c r="K29" s="40"/>
      <c r="L29" s="40">
        <v>171</v>
      </c>
      <c r="M29" s="40">
        <v>542455</v>
      </c>
      <c r="N29" s="41">
        <v>8220</v>
      </c>
      <c r="O29" s="42"/>
    </row>
    <row r="30" spans="1:15" x14ac:dyDescent="0.2">
      <c r="A30" s="43"/>
      <c r="B30" s="31" t="s">
        <v>33</v>
      </c>
      <c r="C30" s="32" t="s">
        <v>99</v>
      </c>
      <c r="D30" s="33">
        <f t="shared" si="1"/>
        <v>9235644</v>
      </c>
      <c r="E30" s="40">
        <v>103179</v>
      </c>
      <c r="F30" s="40">
        <v>681768</v>
      </c>
      <c r="G30" s="40">
        <v>6542328</v>
      </c>
      <c r="H30" s="40">
        <v>112595</v>
      </c>
      <c r="I30" s="40"/>
      <c r="J30" s="40">
        <v>1032250</v>
      </c>
      <c r="K30" s="40"/>
      <c r="L30" s="40">
        <v>763524</v>
      </c>
      <c r="M30" s="40"/>
      <c r="N30" s="41"/>
      <c r="O30" s="42"/>
    </row>
    <row r="31" spans="1:15" x14ac:dyDescent="0.2">
      <c r="A31" s="43"/>
      <c r="B31" s="31" t="s">
        <v>35</v>
      </c>
      <c r="C31" s="32" t="s">
        <v>100</v>
      </c>
      <c r="D31" s="33">
        <f t="shared" si="1"/>
        <v>4000096</v>
      </c>
      <c r="E31" s="40">
        <v>429026</v>
      </c>
      <c r="F31" s="40">
        <v>90172</v>
      </c>
      <c r="G31" s="40">
        <v>382037</v>
      </c>
      <c r="H31" s="40"/>
      <c r="I31" s="40">
        <v>3035079</v>
      </c>
      <c r="J31" s="40">
        <v>62020</v>
      </c>
      <c r="K31" s="40"/>
      <c r="L31" s="40">
        <v>1762</v>
      </c>
      <c r="M31" s="40"/>
      <c r="N31" s="41"/>
      <c r="O31" s="42"/>
    </row>
    <row r="32" spans="1:15" x14ac:dyDescent="0.2">
      <c r="A32" s="43"/>
      <c r="B32" s="31" t="s">
        <v>37</v>
      </c>
      <c r="C32" s="32" t="s">
        <v>101</v>
      </c>
      <c r="D32" s="33">
        <f t="shared" si="1"/>
        <v>83546</v>
      </c>
      <c r="E32" s="40">
        <v>32613</v>
      </c>
      <c r="F32" s="40"/>
      <c r="G32" s="40">
        <v>12045</v>
      </c>
      <c r="H32" s="40"/>
      <c r="I32" s="40"/>
      <c r="J32" s="40"/>
      <c r="K32" s="40"/>
      <c r="L32" s="40">
        <v>38888</v>
      </c>
      <c r="M32" s="40"/>
      <c r="N32" s="41"/>
      <c r="O32" s="42"/>
    </row>
    <row r="33" spans="1:15" x14ac:dyDescent="0.2">
      <c r="A33" s="49"/>
      <c r="B33" s="31" t="s">
        <v>102</v>
      </c>
      <c r="C33" s="32" t="s">
        <v>102</v>
      </c>
      <c r="D33" s="33">
        <f t="shared" si="1"/>
        <v>67560</v>
      </c>
      <c r="E33" s="48"/>
      <c r="F33" s="48"/>
      <c r="G33" s="48">
        <v>67560</v>
      </c>
      <c r="H33" s="48"/>
      <c r="I33" s="48"/>
      <c r="J33" s="48"/>
      <c r="K33" s="48"/>
      <c r="L33" s="48"/>
      <c r="M33" s="48"/>
      <c r="N33" s="41"/>
      <c r="O33" s="42"/>
    </row>
    <row r="34" spans="1:15" x14ac:dyDescent="0.2">
      <c r="A34" s="43"/>
      <c r="B34" s="31" t="s">
        <v>38</v>
      </c>
      <c r="C34" s="32" t="s">
        <v>103</v>
      </c>
      <c r="D34" s="33">
        <f t="shared" si="1"/>
        <v>221048</v>
      </c>
      <c r="E34" s="40"/>
      <c r="F34" s="40">
        <v>40975</v>
      </c>
      <c r="G34" s="40">
        <v>180073</v>
      </c>
      <c r="H34" s="40"/>
      <c r="I34" s="40"/>
      <c r="J34" s="40"/>
      <c r="K34" s="40"/>
      <c r="L34" s="40"/>
      <c r="M34" s="40"/>
      <c r="N34" s="41"/>
      <c r="O34" s="42"/>
    </row>
    <row r="35" spans="1:15" x14ac:dyDescent="0.2">
      <c r="A35" s="43"/>
      <c r="B35" s="50" t="s">
        <v>104</v>
      </c>
      <c r="C35" s="51" t="s">
        <v>105</v>
      </c>
      <c r="D35" s="33">
        <f t="shared" si="1"/>
        <v>612798</v>
      </c>
      <c r="E35" s="40">
        <v>180073</v>
      </c>
      <c r="F35" s="40"/>
      <c r="G35" s="40">
        <v>432725</v>
      </c>
      <c r="H35" s="40"/>
      <c r="I35" s="40"/>
      <c r="J35" s="40"/>
      <c r="K35" s="40"/>
      <c r="L35" s="40"/>
      <c r="M35" s="40"/>
      <c r="N35" s="41"/>
      <c r="O35" s="42"/>
    </row>
    <row r="36" spans="1:15" x14ac:dyDescent="0.2">
      <c r="A36" s="43"/>
      <c r="B36" s="31" t="s">
        <v>40</v>
      </c>
      <c r="C36" s="32" t="s">
        <v>106</v>
      </c>
      <c r="D36" s="33">
        <f t="shared" si="1"/>
        <v>17401154</v>
      </c>
      <c r="E36" s="40">
        <v>155482</v>
      </c>
      <c r="F36" s="40">
        <v>1460480</v>
      </c>
      <c r="G36" s="40">
        <v>8822250</v>
      </c>
      <c r="H36" s="40">
        <v>450661</v>
      </c>
      <c r="I36" s="40">
        <v>2091989</v>
      </c>
      <c r="J36" s="40">
        <v>1725915</v>
      </c>
      <c r="K36" s="40"/>
      <c r="L36" s="44">
        <v>1691556</v>
      </c>
      <c r="M36" s="40">
        <v>824960</v>
      </c>
      <c r="N36" s="41">
        <v>177861</v>
      </c>
      <c r="O36" s="42"/>
    </row>
    <row r="37" spans="1:15" x14ac:dyDescent="0.2">
      <c r="A37" s="43"/>
      <c r="B37" s="31" t="s">
        <v>172</v>
      </c>
      <c r="C37" s="32" t="s">
        <v>173</v>
      </c>
      <c r="D37" s="33">
        <f>SUM(E37:O37)</f>
        <v>70257</v>
      </c>
      <c r="E37" s="40"/>
      <c r="F37" s="40"/>
      <c r="G37" s="40"/>
      <c r="H37" s="40"/>
      <c r="I37" s="40"/>
      <c r="J37" s="40"/>
      <c r="K37" s="40"/>
      <c r="L37" s="44"/>
      <c r="M37" s="40">
        <v>70257</v>
      </c>
      <c r="N37" s="41"/>
      <c r="O37" s="42"/>
    </row>
    <row r="38" spans="1:15" x14ac:dyDescent="0.2">
      <c r="A38" s="43"/>
      <c r="B38" s="31" t="s">
        <v>42</v>
      </c>
      <c r="C38" s="32" t="s">
        <v>107</v>
      </c>
      <c r="D38" s="33">
        <f t="shared" si="1"/>
        <v>19947</v>
      </c>
      <c r="E38" s="40">
        <v>11889</v>
      </c>
      <c r="F38" s="40"/>
      <c r="G38" s="40">
        <v>8058</v>
      </c>
      <c r="H38" s="40"/>
      <c r="I38" s="40"/>
      <c r="J38" s="40"/>
      <c r="K38" s="40"/>
      <c r="L38" s="44"/>
      <c r="M38" s="40"/>
      <c r="N38" s="41"/>
      <c r="O38" s="42"/>
    </row>
    <row r="39" spans="1:15" x14ac:dyDescent="0.2">
      <c r="A39" s="39"/>
      <c r="B39" s="31" t="s">
        <v>108</v>
      </c>
      <c r="C39" s="32" t="s">
        <v>109</v>
      </c>
      <c r="D39" s="33">
        <f t="shared" si="1"/>
        <v>19031</v>
      </c>
      <c r="E39" s="52">
        <v>19031</v>
      </c>
      <c r="F39" s="52"/>
      <c r="G39" s="52"/>
      <c r="H39" s="52"/>
      <c r="I39" s="52"/>
      <c r="J39" s="52"/>
      <c r="K39" s="52"/>
      <c r="L39" s="53"/>
      <c r="M39" s="52"/>
      <c r="N39" s="54"/>
      <c r="O39" s="55"/>
    </row>
    <row r="40" spans="1:15" x14ac:dyDescent="0.2">
      <c r="A40" s="39"/>
      <c r="B40" s="31" t="s">
        <v>43</v>
      </c>
      <c r="C40" s="32" t="s">
        <v>110</v>
      </c>
      <c r="D40" s="33">
        <f t="shared" si="1"/>
        <v>19252214</v>
      </c>
      <c r="E40" s="52">
        <v>59604</v>
      </c>
      <c r="F40" s="52">
        <v>1218672</v>
      </c>
      <c r="G40" s="52">
        <v>1256485</v>
      </c>
      <c r="H40" s="52"/>
      <c r="I40" s="52">
        <v>302315</v>
      </c>
      <c r="J40" s="52">
        <v>15735647</v>
      </c>
      <c r="K40" s="52"/>
      <c r="L40" s="52">
        <v>56480</v>
      </c>
      <c r="M40" s="52">
        <v>623011</v>
      </c>
      <c r="N40" s="54"/>
      <c r="O40" s="55"/>
    </row>
    <row r="41" spans="1:15" x14ac:dyDescent="0.2">
      <c r="A41" s="39"/>
      <c r="B41" s="31" t="s">
        <v>111</v>
      </c>
      <c r="C41" s="32" t="s">
        <v>112</v>
      </c>
      <c r="D41" s="33">
        <f t="shared" si="1"/>
        <v>513503</v>
      </c>
      <c r="E41" s="52">
        <v>399546</v>
      </c>
      <c r="F41" s="52">
        <v>3738</v>
      </c>
      <c r="G41" s="52">
        <v>74219</v>
      </c>
      <c r="H41" s="52"/>
      <c r="I41" s="52"/>
      <c r="J41" s="52">
        <v>36000</v>
      </c>
      <c r="K41" s="52"/>
      <c r="L41" s="52"/>
      <c r="M41" s="52"/>
      <c r="N41" s="54"/>
      <c r="O41" s="55"/>
    </row>
    <row r="42" spans="1:15" x14ac:dyDescent="0.2">
      <c r="A42" s="39"/>
      <c r="B42" s="31" t="s">
        <v>113</v>
      </c>
      <c r="C42" s="32" t="s">
        <v>114</v>
      </c>
      <c r="D42" s="33">
        <f t="shared" si="1"/>
        <v>4114500</v>
      </c>
      <c r="E42" s="52">
        <v>108152</v>
      </c>
      <c r="F42" s="52">
        <v>3038518</v>
      </c>
      <c r="G42" s="52">
        <v>142507</v>
      </c>
      <c r="H42" s="52"/>
      <c r="I42" s="52">
        <v>825323</v>
      </c>
      <c r="J42" s="52"/>
      <c r="K42" s="52"/>
      <c r="L42" s="52"/>
      <c r="M42" s="52"/>
      <c r="N42" s="54"/>
      <c r="O42" s="55"/>
    </row>
    <row r="43" spans="1:15" x14ac:dyDescent="0.2">
      <c r="A43" s="39"/>
      <c r="B43" s="31" t="s">
        <v>115</v>
      </c>
      <c r="C43" s="32" t="s">
        <v>115</v>
      </c>
      <c r="D43" s="33">
        <f t="shared" si="1"/>
        <v>182447</v>
      </c>
      <c r="E43" s="52">
        <v>168523</v>
      </c>
      <c r="F43" s="52"/>
      <c r="G43" s="52">
        <v>13924</v>
      </c>
      <c r="H43" s="52"/>
      <c r="I43" s="52"/>
      <c r="J43" s="52"/>
      <c r="K43" s="52"/>
      <c r="L43" s="52"/>
      <c r="M43" s="52"/>
      <c r="N43" s="54"/>
      <c r="O43" s="55"/>
    </row>
    <row r="44" spans="1:15" x14ac:dyDescent="0.2">
      <c r="A44" s="39"/>
      <c r="B44" s="31" t="s">
        <v>48</v>
      </c>
      <c r="C44" s="32" t="s">
        <v>116</v>
      </c>
      <c r="D44" s="33">
        <f t="shared" si="1"/>
        <v>1688178</v>
      </c>
      <c r="E44" s="52">
        <v>76710</v>
      </c>
      <c r="F44" s="52">
        <v>3833</v>
      </c>
      <c r="G44" s="52">
        <v>1577447</v>
      </c>
      <c r="H44" s="52"/>
      <c r="I44" s="52"/>
      <c r="J44" s="52"/>
      <c r="K44" s="52"/>
      <c r="L44" s="52">
        <v>30188</v>
      </c>
      <c r="M44" s="52"/>
      <c r="N44" s="54"/>
      <c r="O44" s="55"/>
    </row>
    <row r="45" spans="1:15" ht="15" thickBot="1" x14ac:dyDescent="0.25">
      <c r="A45" s="56"/>
      <c r="B45" s="57" t="s">
        <v>174</v>
      </c>
      <c r="C45" s="58" t="s">
        <v>175</v>
      </c>
      <c r="D45" s="108">
        <f t="shared" si="1"/>
        <v>6095366</v>
      </c>
      <c r="E45" s="59"/>
      <c r="F45" s="59"/>
      <c r="G45" s="59"/>
      <c r="H45" s="59"/>
      <c r="I45" s="59">
        <v>6095366</v>
      </c>
      <c r="J45" s="59"/>
      <c r="K45" s="59"/>
      <c r="L45" s="59"/>
      <c r="M45" s="59"/>
      <c r="N45" s="60"/>
      <c r="O45" s="61"/>
    </row>
    <row r="46" spans="1:15" ht="15" thickBot="1" x14ac:dyDescent="0.25">
      <c r="B46" s="3"/>
      <c r="C46" s="3"/>
      <c r="D46" s="62">
        <f>SUM(D11:D45)</f>
        <v>334764038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4"/>
    </row>
    <row r="47" spans="1:15" x14ac:dyDescent="0.2">
      <c r="B47" s="3"/>
      <c r="C47" s="3"/>
      <c r="D47" s="65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</row>
    <row r="48" spans="1:15" x14ac:dyDescent="0.2">
      <c r="B48" s="3"/>
      <c r="C48" s="3"/>
      <c r="D48" s="65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4"/>
    </row>
    <row r="49" spans="1:15" ht="15" thickBot="1" x14ac:dyDescent="0.25">
      <c r="B49" s="3"/>
      <c r="C49" s="3"/>
      <c r="D49" s="65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4"/>
    </row>
    <row r="50" spans="1:15" x14ac:dyDescent="0.2">
      <c r="A50" s="66" t="s">
        <v>117</v>
      </c>
      <c r="B50" s="23" t="s">
        <v>176</v>
      </c>
      <c r="C50" s="24" t="s">
        <v>176</v>
      </c>
      <c r="D50" s="25">
        <f>SUM(E50:O50)</f>
        <v>50000</v>
      </c>
      <c r="E50" s="67"/>
      <c r="F50" s="67">
        <v>50000</v>
      </c>
      <c r="G50" s="67"/>
      <c r="H50" s="67"/>
      <c r="I50" s="67"/>
      <c r="J50" s="68"/>
      <c r="K50" s="67"/>
      <c r="L50" s="67"/>
      <c r="M50" s="67"/>
      <c r="N50" s="28"/>
      <c r="O50" s="29"/>
    </row>
    <row r="51" spans="1:15" x14ac:dyDescent="0.2">
      <c r="A51" s="69" t="s">
        <v>119</v>
      </c>
      <c r="B51" s="31" t="s">
        <v>24</v>
      </c>
      <c r="C51" s="32" t="s">
        <v>118</v>
      </c>
      <c r="D51" s="33">
        <f>SUM(E51:O51)</f>
        <v>187845</v>
      </c>
      <c r="E51" s="48">
        <v>138134</v>
      </c>
      <c r="F51" s="48"/>
      <c r="G51" s="48">
        <v>49711</v>
      </c>
      <c r="H51" s="48"/>
      <c r="I51" s="48"/>
      <c r="J51" s="70"/>
      <c r="K51" s="48"/>
      <c r="L51" s="48"/>
      <c r="M51" s="48"/>
      <c r="N51" s="41"/>
      <c r="O51" s="42"/>
    </row>
    <row r="52" spans="1:15" x14ac:dyDescent="0.2">
      <c r="A52" s="69"/>
      <c r="B52" s="31" t="s">
        <v>177</v>
      </c>
      <c r="C52" s="32" t="s">
        <v>177</v>
      </c>
      <c r="D52" s="33">
        <f>SUM(E52:O52)</f>
        <v>883</v>
      </c>
      <c r="E52" s="48">
        <v>883</v>
      </c>
      <c r="F52" s="48"/>
      <c r="G52" s="48"/>
      <c r="H52" s="48"/>
      <c r="I52" s="48"/>
      <c r="J52" s="70"/>
      <c r="K52" s="48"/>
      <c r="L52" s="48"/>
      <c r="M52" s="48"/>
      <c r="N52" s="41"/>
      <c r="O52" s="42"/>
    </row>
    <row r="53" spans="1:15" x14ac:dyDescent="0.2">
      <c r="A53" s="69"/>
      <c r="B53" s="31" t="s">
        <v>178</v>
      </c>
      <c r="C53" s="32" t="s">
        <v>179</v>
      </c>
      <c r="D53" s="33">
        <f>SUM(E53:O53)</f>
        <v>24138</v>
      </c>
      <c r="E53" s="48"/>
      <c r="F53" s="48"/>
      <c r="G53" s="48">
        <v>24138</v>
      </c>
      <c r="H53" s="48"/>
      <c r="I53" s="48"/>
      <c r="J53" s="70"/>
      <c r="K53" s="48"/>
      <c r="L53" s="48"/>
      <c r="M53" s="48"/>
      <c r="N53" s="41"/>
      <c r="O53" s="42"/>
    </row>
    <row r="54" spans="1:15" ht="15" thickBot="1" x14ac:dyDescent="0.25">
      <c r="A54" s="76"/>
      <c r="B54" s="106" t="s">
        <v>44</v>
      </c>
      <c r="C54" s="107" t="s">
        <v>122</v>
      </c>
      <c r="D54" s="73">
        <f>SUM(E54:O54)</f>
        <v>1797190</v>
      </c>
      <c r="E54" s="111"/>
      <c r="F54" s="111">
        <v>71010</v>
      </c>
      <c r="G54" s="111">
        <v>56550</v>
      </c>
      <c r="H54" s="111"/>
      <c r="I54" s="111"/>
      <c r="J54" s="112"/>
      <c r="K54" s="111"/>
      <c r="L54" s="111">
        <v>1669630</v>
      </c>
      <c r="M54" s="111"/>
      <c r="N54" s="113"/>
      <c r="O54" s="114"/>
    </row>
    <row r="55" spans="1:15" ht="15" thickBot="1" x14ac:dyDescent="0.25">
      <c r="A55" s="4"/>
      <c r="B55" s="78"/>
      <c r="C55" s="78"/>
      <c r="D55" s="19">
        <f>SUM(D50:D54)</f>
        <v>2060056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</row>
    <row r="56" spans="1:15" ht="15" thickBot="1" x14ac:dyDescent="0.25">
      <c r="B56" s="3"/>
      <c r="C56" s="3"/>
      <c r="D56" s="78"/>
      <c r="E56" s="82"/>
      <c r="F56" s="82"/>
      <c r="G56" s="82"/>
      <c r="H56" s="82"/>
      <c r="I56" s="82"/>
      <c r="J56" s="82"/>
      <c r="K56" s="82"/>
      <c r="L56" s="82"/>
      <c r="M56" s="82"/>
      <c r="N56" s="78"/>
      <c r="O56" s="78"/>
    </row>
    <row r="57" spans="1:15" x14ac:dyDescent="0.2">
      <c r="A57" s="66" t="s">
        <v>124</v>
      </c>
      <c r="B57" s="23" t="s">
        <v>2</v>
      </c>
      <c r="C57" s="24" t="s">
        <v>180</v>
      </c>
      <c r="D57" s="25">
        <f t="shared" ref="D57:D64" si="2">SUM(E57:O57)</f>
        <v>258160</v>
      </c>
      <c r="E57" s="67"/>
      <c r="F57" s="67"/>
      <c r="G57" s="67"/>
      <c r="H57" s="67"/>
      <c r="I57" s="67">
        <v>258160</v>
      </c>
      <c r="J57" s="67"/>
      <c r="K57" s="67"/>
      <c r="L57" s="67"/>
      <c r="M57" s="67"/>
      <c r="N57" s="28"/>
      <c r="O57" s="29"/>
    </row>
    <row r="58" spans="1:15" x14ac:dyDescent="0.2">
      <c r="A58" s="69" t="s">
        <v>127</v>
      </c>
      <c r="B58" s="85" t="s">
        <v>6</v>
      </c>
      <c r="C58" s="86" t="s">
        <v>130</v>
      </c>
      <c r="D58" s="83">
        <f>SUM(E58:O58)</f>
        <v>10749860</v>
      </c>
      <c r="E58" s="84"/>
      <c r="F58" s="84">
        <v>215672</v>
      </c>
      <c r="G58" s="84"/>
      <c r="H58" s="84"/>
      <c r="I58" s="84">
        <v>617160</v>
      </c>
      <c r="J58" s="84">
        <v>9721028</v>
      </c>
      <c r="K58" s="84"/>
      <c r="L58" s="84">
        <v>196000</v>
      </c>
      <c r="M58" s="84"/>
      <c r="N58" s="37"/>
      <c r="O58" s="38"/>
    </row>
    <row r="59" spans="1:15" x14ac:dyDescent="0.2">
      <c r="A59" s="69"/>
      <c r="B59" s="85" t="s">
        <v>8</v>
      </c>
      <c r="C59" s="86" t="s">
        <v>131</v>
      </c>
      <c r="D59" s="33">
        <f t="shared" si="2"/>
        <v>363723</v>
      </c>
      <c r="E59" s="48">
        <v>2390</v>
      </c>
      <c r="F59" s="48">
        <v>31626</v>
      </c>
      <c r="G59" s="48">
        <v>93802</v>
      </c>
      <c r="H59" s="48"/>
      <c r="I59" s="48">
        <v>215349</v>
      </c>
      <c r="J59" s="48">
        <v>20556</v>
      </c>
      <c r="K59" s="48"/>
      <c r="L59" s="48"/>
      <c r="M59" s="48"/>
      <c r="N59" s="41"/>
      <c r="O59" s="42"/>
    </row>
    <row r="60" spans="1:15" x14ac:dyDescent="0.2">
      <c r="A60" s="69"/>
      <c r="B60" s="85" t="s">
        <v>132</v>
      </c>
      <c r="C60" s="86" t="s">
        <v>133</v>
      </c>
      <c r="D60" s="33">
        <f>SUM(E60:O60)</f>
        <v>82156</v>
      </c>
      <c r="E60" s="48">
        <v>1066</v>
      </c>
      <c r="F60" s="48"/>
      <c r="G60" s="48">
        <v>81090</v>
      </c>
      <c r="H60" s="48"/>
      <c r="I60" s="48"/>
      <c r="J60" s="48"/>
      <c r="K60" s="48"/>
      <c r="L60" s="48"/>
      <c r="M60" s="48"/>
      <c r="N60" s="41"/>
      <c r="O60" s="42"/>
    </row>
    <row r="61" spans="1:15" x14ac:dyDescent="0.2">
      <c r="A61" s="69"/>
      <c r="B61" s="85" t="s">
        <v>23</v>
      </c>
      <c r="C61" s="86" t="s">
        <v>134</v>
      </c>
      <c r="D61" s="33">
        <f t="shared" si="2"/>
        <v>4189851</v>
      </c>
      <c r="E61" s="48">
        <v>991828</v>
      </c>
      <c r="F61" s="48">
        <v>2379</v>
      </c>
      <c r="G61" s="48">
        <v>103666</v>
      </c>
      <c r="H61" s="48"/>
      <c r="I61" s="48"/>
      <c r="J61" s="48">
        <v>2825924</v>
      </c>
      <c r="K61" s="48"/>
      <c r="L61" s="48"/>
      <c r="M61" s="48">
        <v>266054</v>
      </c>
      <c r="N61" s="41"/>
      <c r="O61" s="42"/>
    </row>
    <row r="62" spans="1:15" x14ac:dyDescent="0.2">
      <c r="A62" s="69"/>
      <c r="B62" s="85" t="s">
        <v>181</v>
      </c>
      <c r="C62" s="86" t="s">
        <v>182</v>
      </c>
      <c r="D62" s="33">
        <f>SUM(E62:O62)</f>
        <v>763388</v>
      </c>
      <c r="E62" s="48">
        <v>763388</v>
      </c>
      <c r="F62" s="48"/>
      <c r="G62" s="48"/>
      <c r="H62" s="48"/>
      <c r="I62" s="48"/>
      <c r="J62" s="48"/>
      <c r="K62" s="48"/>
      <c r="L62" s="48"/>
      <c r="M62" s="48"/>
      <c r="N62" s="41"/>
      <c r="O62" s="42"/>
    </row>
    <row r="63" spans="1:15" x14ac:dyDescent="0.2">
      <c r="A63" s="69"/>
      <c r="B63" s="85" t="s">
        <v>136</v>
      </c>
      <c r="C63" s="86" t="s">
        <v>136</v>
      </c>
      <c r="D63" s="33">
        <f t="shared" si="2"/>
        <v>43780106</v>
      </c>
      <c r="E63" s="48">
        <v>6783817</v>
      </c>
      <c r="F63" s="48">
        <v>6971</v>
      </c>
      <c r="G63" s="48">
        <v>9358619</v>
      </c>
      <c r="H63" s="48"/>
      <c r="I63" s="48">
        <v>69061</v>
      </c>
      <c r="J63" s="48">
        <v>40608</v>
      </c>
      <c r="K63" s="48">
        <v>64901</v>
      </c>
      <c r="L63" s="48">
        <v>1239018</v>
      </c>
      <c r="M63" s="48">
        <v>24986562</v>
      </c>
      <c r="N63" s="41">
        <v>1230549</v>
      </c>
      <c r="O63" s="42"/>
    </row>
    <row r="64" spans="1:15" ht="15" thickBot="1" x14ac:dyDescent="0.25">
      <c r="A64" s="87"/>
      <c r="B64" s="106" t="s">
        <v>49</v>
      </c>
      <c r="C64" s="107" t="s">
        <v>49</v>
      </c>
      <c r="D64" s="88">
        <f t="shared" si="2"/>
        <v>338</v>
      </c>
      <c r="E64" s="89"/>
      <c r="F64" s="89">
        <v>338</v>
      </c>
      <c r="G64" s="89"/>
      <c r="H64" s="89"/>
      <c r="I64" s="89"/>
      <c r="J64" s="89"/>
      <c r="K64" s="89"/>
      <c r="L64" s="89"/>
      <c r="M64" s="89"/>
      <c r="N64" s="60"/>
      <c r="O64" s="61"/>
    </row>
    <row r="65" spans="1:15" ht="15" thickBot="1" x14ac:dyDescent="0.25">
      <c r="A65" s="4"/>
      <c r="B65" s="78"/>
      <c r="C65" s="78"/>
      <c r="D65" s="79">
        <f>SUM(D57:D64)</f>
        <v>60187582</v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</row>
    <row r="66" spans="1:15" ht="15" thickBot="1" x14ac:dyDescent="0.25">
      <c r="B66" s="3"/>
      <c r="C66" s="3"/>
      <c r="D66" s="78"/>
      <c r="E66" s="82"/>
      <c r="F66" s="82"/>
      <c r="G66" s="82"/>
      <c r="H66" s="82"/>
      <c r="I66" s="82"/>
      <c r="J66" s="82"/>
      <c r="K66" s="82"/>
      <c r="L66" s="82"/>
      <c r="M66" s="82"/>
      <c r="N66" s="78"/>
      <c r="O66" s="78"/>
    </row>
    <row r="67" spans="1:15" x14ac:dyDescent="0.2">
      <c r="A67" s="66" t="s">
        <v>137</v>
      </c>
      <c r="B67" s="23" t="s">
        <v>1</v>
      </c>
      <c r="C67" s="24" t="s">
        <v>138</v>
      </c>
      <c r="D67" s="25">
        <f t="shared" ref="D67:D87" si="3">SUM(E67:O67)</f>
        <v>10193256</v>
      </c>
      <c r="E67" s="67">
        <v>264953</v>
      </c>
      <c r="F67" s="67">
        <v>524973</v>
      </c>
      <c r="G67" s="67">
        <v>8224635</v>
      </c>
      <c r="H67" s="67"/>
      <c r="I67" s="67">
        <v>1142790</v>
      </c>
      <c r="J67" s="67">
        <v>35905</v>
      </c>
      <c r="K67" s="67"/>
      <c r="L67" s="67"/>
      <c r="M67" s="67"/>
      <c r="N67" s="28"/>
      <c r="O67" s="29"/>
    </row>
    <row r="68" spans="1:15" x14ac:dyDescent="0.2">
      <c r="A68" s="69" t="s">
        <v>139</v>
      </c>
      <c r="B68" s="85" t="s">
        <v>3</v>
      </c>
      <c r="C68" s="86" t="s">
        <v>140</v>
      </c>
      <c r="D68" s="33">
        <f t="shared" si="3"/>
        <v>3774000</v>
      </c>
      <c r="E68" s="48"/>
      <c r="F68" s="48"/>
      <c r="G68" s="48"/>
      <c r="H68" s="48"/>
      <c r="I68" s="48">
        <v>3774000</v>
      </c>
      <c r="J68" s="48"/>
      <c r="K68" s="48"/>
      <c r="L68" s="48"/>
      <c r="M68" s="48"/>
      <c r="N68" s="41"/>
      <c r="O68" s="42"/>
    </row>
    <row r="69" spans="1:15" x14ac:dyDescent="0.2">
      <c r="A69" s="69"/>
      <c r="B69" s="85" t="s">
        <v>7</v>
      </c>
      <c r="C69" s="86" t="s">
        <v>7</v>
      </c>
      <c r="D69" s="33">
        <f t="shared" si="3"/>
        <v>284102</v>
      </c>
      <c r="E69" s="48">
        <v>104402</v>
      </c>
      <c r="F69" s="48"/>
      <c r="G69" s="48">
        <v>179700</v>
      </c>
      <c r="H69" s="48"/>
      <c r="I69" s="48"/>
      <c r="J69" s="48"/>
      <c r="K69" s="48"/>
      <c r="L69" s="48"/>
      <c r="M69" s="48"/>
      <c r="N69" s="41"/>
      <c r="O69" s="42"/>
    </row>
    <row r="70" spans="1:15" x14ac:dyDescent="0.2">
      <c r="A70" s="69"/>
      <c r="B70" s="85" t="s">
        <v>18</v>
      </c>
      <c r="C70" s="86" t="s">
        <v>18</v>
      </c>
      <c r="D70" s="33">
        <f>SUM(E70:O70)</f>
        <v>45376</v>
      </c>
      <c r="E70" s="48">
        <v>44776</v>
      </c>
      <c r="F70" s="48"/>
      <c r="G70" s="48">
        <v>600</v>
      </c>
      <c r="H70" s="48"/>
      <c r="I70" s="48"/>
      <c r="J70" s="48"/>
      <c r="K70" s="48"/>
      <c r="L70" s="48"/>
      <c r="M70" s="48"/>
      <c r="N70" s="41"/>
      <c r="O70" s="42"/>
    </row>
    <row r="71" spans="1:15" x14ac:dyDescent="0.2">
      <c r="A71" s="69"/>
      <c r="B71" s="85" t="s">
        <v>141</v>
      </c>
      <c r="C71" s="86" t="s">
        <v>142</v>
      </c>
      <c r="D71" s="33">
        <f t="shared" si="3"/>
        <v>5140720</v>
      </c>
      <c r="E71" s="48">
        <v>3811923</v>
      </c>
      <c r="F71" s="48"/>
      <c r="G71" s="48">
        <v>312424</v>
      </c>
      <c r="H71" s="48"/>
      <c r="I71" s="48">
        <v>972317</v>
      </c>
      <c r="J71" s="48"/>
      <c r="K71" s="48"/>
      <c r="L71" s="48"/>
      <c r="M71" s="48">
        <v>44056</v>
      </c>
      <c r="N71" s="41"/>
      <c r="O71" s="42"/>
    </row>
    <row r="72" spans="1:15" x14ac:dyDescent="0.2">
      <c r="A72" s="69"/>
      <c r="B72" s="85" t="s">
        <v>143</v>
      </c>
      <c r="C72" s="86" t="s">
        <v>144</v>
      </c>
      <c r="D72" s="33">
        <f>SUM(E72:O72)</f>
        <v>157515</v>
      </c>
      <c r="E72" s="48">
        <v>26674</v>
      </c>
      <c r="F72" s="48"/>
      <c r="G72" s="48">
        <v>130841</v>
      </c>
      <c r="H72" s="48"/>
      <c r="I72" s="48"/>
      <c r="J72" s="48"/>
      <c r="K72" s="48"/>
      <c r="L72" s="48"/>
      <c r="M72" s="48"/>
      <c r="N72" s="41"/>
      <c r="O72" s="42"/>
    </row>
    <row r="73" spans="1:15" x14ac:dyDescent="0.2">
      <c r="A73" s="69"/>
      <c r="B73" s="85" t="s">
        <v>145</v>
      </c>
      <c r="C73" s="86" t="s">
        <v>145</v>
      </c>
      <c r="D73" s="33">
        <f>SUM(E73:O73)</f>
        <v>49644</v>
      </c>
      <c r="E73" s="48"/>
      <c r="F73" s="48"/>
      <c r="G73" s="48"/>
      <c r="H73" s="48"/>
      <c r="I73" s="48"/>
      <c r="J73" s="48">
        <v>2400</v>
      </c>
      <c r="K73" s="48"/>
      <c r="L73" s="48"/>
      <c r="M73" s="48">
        <v>47244</v>
      </c>
      <c r="N73" s="41"/>
      <c r="O73" s="42"/>
    </row>
    <row r="74" spans="1:15" x14ac:dyDescent="0.2">
      <c r="A74" s="69"/>
      <c r="B74" s="85" t="s">
        <v>21</v>
      </c>
      <c r="C74" s="86" t="s">
        <v>146</v>
      </c>
      <c r="D74" s="33">
        <f t="shared" si="3"/>
        <v>525543</v>
      </c>
      <c r="E74" s="48">
        <v>73915</v>
      </c>
      <c r="F74" s="48">
        <v>11268</v>
      </c>
      <c r="G74" s="48">
        <v>337535</v>
      </c>
      <c r="H74" s="48"/>
      <c r="I74" s="48"/>
      <c r="J74" s="48"/>
      <c r="K74" s="48">
        <v>102825</v>
      </c>
      <c r="L74" s="48"/>
      <c r="M74" s="48"/>
      <c r="N74" s="41"/>
      <c r="O74" s="42"/>
    </row>
    <row r="75" spans="1:15" x14ac:dyDescent="0.2">
      <c r="A75" s="69"/>
      <c r="B75" s="90" t="s">
        <v>22</v>
      </c>
      <c r="C75" s="91" t="s">
        <v>147</v>
      </c>
      <c r="D75" s="33">
        <f t="shared" si="3"/>
        <v>413206</v>
      </c>
      <c r="E75" s="48">
        <v>179560</v>
      </c>
      <c r="F75" s="48"/>
      <c r="G75" s="48">
        <v>233646</v>
      </c>
      <c r="H75" s="48"/>
      <c r="I75" s="48"/>
      <c r="J75" s="48"/>
      <c r="K75" s="48"/>
      <c r="L75" s="48"/>
      <c r="M75" s="48"/>
      <c r="N75" s="41"/>
      <c r="O75" s="42"/>
    </row>
    <row r="76" spans="1:15" x14ac:dyDescent="0.2">
      <c r="A76" s="69"/>
      <c r="B76" s="85" t="s">
        <v>150</v>
      </c>
      <c r="C76" s="86" t="s">
        <v>151</v>
      </c>
      <c r="D76" s="33">
        <f t="shared" si="3"/>
        <v>19258</v>
      </c>
      <c r="E76" s="48"/>
      <c r="F76" s="48"/>
      <c r="G76" s="48">
        <v>19258</v>
      </c>
      <c r="H76" s="48"/>
      <c r="I76" s="48"/>
      <c r="J76" s="48"/>
      <c r="K76" s="48"/>
      <c r="L76" s="48"/>
      <c r="M76" s="48"/>
      <c r="N76" s="41"/>
      <c r="O76" s="42"/>
    </row>
    <row r="77" spans="1:15" x14ac:dyDescent="0.2">
      <c r="A77" s="92"/>
      <c r="B77" s="85" t="s">
        <v>25</v>
      </c>
      <c r="C77" s="86" t="s">
        <v>152</v>
      </c>
      <c r="D77" s="33">
        <f t="shared" si="3"/>
        <v>4927775</v>
      </c>
      <c r="E77" s="48">
        <v>1921</v>
      </c>
      <c r="F77" s="48">
        <v>802347</v>
      </c>
      <c r="G77" s="48">
        <v>707579</v>
      </c>
      <c r="H77" s="48">
        <v>3415928</v>
      </c>
      <c r="I77" s="48"/>
      <c r="J77" s="48"/>
      <c r="K77" s="93"/>
      <c r="L77" s="48"/>
      <c r="M77" s="48"/>
      <c r="N77" s="41"/>
      <c r="O77" s="42"/>
    </row>
    <row r="78" spans="1:15" x14ac:dyDescent="0.2">
      <c r="A78" s="94"/>
      <c r="B78" s="95" t="s">
        <v>26</v>
      </c>
      <c r="C78" s="86" t="s">
        <v>153</v>
      </c>
      <c r="D78" s="33">
        <f t="shared" si="3"/>
        <v>135966</v>
      </c>
      <c r="E78" s="48">
        <v>26466</v>
      </c>
      <c r="F78" s="48">
        <v>109500</v>
      </c>
      <c r="G78" s="48"/>
      <c r="H78" s="48"/>
      <c r="I78" s="48"/>
      <c r="J78" s="48"/>
      <c r="K78" s="80"/>
      <c r="L78" s="48"/>
      <c r="M78" s="48"/>
      <c r="N78" s="41"/>
      <c r="O78" s="42"/>
    </row>
    <row r="79" spans="1:15" x14ac:dyDescent="0.2">
      <c r="A79" s="69"/>
      <c r="B79" s="85" t="s">
        <v>154</v>
      </c>
      <c r="C79" s="86" t="s">
        <v>155</v>
      </c>
      <c r="D79" s="33">
        <f>SUM(E79:O79)</f>
        <v>473752</v>
      </c>
      <c r="E79" s="48">
        <v>473752</v>
      </c>
      <c r="F79" s="48"/>
      <c r="G79" s="48"/>
      <c r="H79" s="48"/>
      <c r="I79" s="48"/>
      <c r="J79" s="48"/>
      <c r="K79" s="48"/>
      <c r="L79" s="48"/>
      <c r="M79" s="48"/>
      <c r="N79" s="41"/>
      <c r="O79" s="42"/>
    </row>
    <row r="80" spans="1:15" x14ac:dyDescent="0.2">
      <c r="A80" s="49"/>
      <c r="B80" s="85" t="s">
        <v>156</v>
      </c>
      <c r="C80" s="86" t="s">
        <v>157</v>
      </c>
      <c r="D80" s="33">
        <f>SUM(E80:O80)</f>
        <v>617497</v>
      </c>
      <c r="E80" s="48">
        <v>45476</v>
      </c>
      <c r="F80" s="48"/>
      <c r="G80" s="48">
        <v>572021</v>
      </c>
      <c r="H80" s="48"/>
      <c r="I80" s="48"/>
      <c r="J80" s="48"/>
      <c r="K80" s="48"/>
      <c r="L80" s="48"/>
      <c r="M80" s="48"/>
      <c r="N80" s="41"/>
      <c r="O80" s="42"/>
    </row>
    <row r="81" spans="1:15" x14ac:dyDescent="0.2">
      <c r="A81" s="49"/>
      <c r="B81" s="85" t="s">
        <v>29</v>
      </c>
      <c r="C81" s="86" t="s">
        <v>158</v>
      </c>
      <c r="D81" s="33">
        <f t="shared" si="3"/>
        <v>476428</v>
      </c>
      <c r="E81" s="48">
        <v>56418</v>
      </c>
      <c r="F81" s="48"/>
      <c r="G81" s="48">
        <v>199245</v>
      </c>
      <c r="H81" s="48"/>
      <c r="I81" s="48">
        <v>220765</v>
      </c>
      <c r="J81" s="48"/>
      <c r="K81" s="48"/>
      <c r="L81" s="48"/>
      <c r="M81" s="48"/>
      <c r="N81" s="41"/>
      <c r="O81" s="42"/>
    </row>
    <row r="82" spans="1:15" x14ac:dyDescent="0.2">
      <c r="A82" s="49"/>
      <c r="B82" s="85" t="s">
        <v>34</v>
      </c>
      <c r="C82" s="86" t="s">
        <v>34</v>
      </c>
      <c r="D82" s="33">
        <f t="shared" si="3"/>
        <v>839987</v>
      </c>
      <c r="E82" s="48"/>
      <c r="F82" s="48">
        <v>24187</v>
      </c>
      <c r="G82" s="48">
        <v>815800</v>
      </c>
      <c r="H82" s="48"/>
      <c r="I82" s="48"/>
      <c r="J82" s="48"/>
      <c r="K82" s="48"/>
      <c r="L82" s="48"/>
      <c r="M82" s="48"/>
      <c r="N82" s="41"/>
      <c r="O82" s="42"/>
    </row>
    <row r="83" spans="1:15" x14ac:dyDescent="0.2">
      <c r="A83" s="49"/>
      <c r="B83" s="85" t="s">
        <v>36</v>
      </c>
      <c r="C83" s="86" t="s">
        <v>36</v>
      </c>
      <c r="D83" s="33">
        <f t="shared" si="3"/>
        <v>769846</v>
      </c>
      <c r="E83" s="48"/>
      <c r="F83" s="48"/>
      <c r="G83" s="74"/>
      <c r="H83" s="48"/>
      <c r="I83" s="48">
        <v>769846</v>
      </c>
      <c r="J83" s="48"/>
      <c r="K83" s="48"/>
      <c r="L83" s="48"/>
      <c r="M83" s="48"/>
      <c r="N83" s="41"/>
      <c r="O83" s="42"/>
    </row>
    <row r="84" spans="1:15" x14ac:dyDescent="0.2">
      <c r="A84" s="49"/>
      <c r="B84" s="85" t="s">
        <v>39</v>
      </c>
      <c r="C84" s="86" t="s">
        <v>159</v>
      </c>
      <c r="D84" s="33">
        <f t="shared" si="3"/>
        <v>21897144</v>
      </c>
      <c r="E84" s="48">
        <v>906</v>
      </c>
      <c r="F84" s="48">
        <v>4265803</v>
      </c>
      <c r="G84" s="48">
        <v>3400000</v>
      </c>
      <c r="H84" s="48"/>
      <c r="I84" s="48">
        <v>14230435</v>
      </c>
      <c r="J84" s="48"/>
      <c r="K84" s="48"/>
      <c r="L84" s="48"/>
      <c r="M84" s="48"/>
      <c r="N84" s="41"/>
      <c r="O84" s="42"/>
    </row>
    <row r="85" spans="1:15" x14ac:dyDescent="0.2">
      <c r="A85" s="49"/>
      <c r="B85" s="85" t="s">
        <v>41</v>
      </c>
      <c r="C85" s="86" t="s">
        <v>160</v>
      </c>
      <c r="D85" s="33">
        <f t="shared" si="3"/>
        <v>10547334</v>
      </c>
      <c r="E85" s="48">
        <v>157536</v>
      </c>
      <c r="F85" s="48">
        <v>107730</v>
      </c>
      <c r="G85" s="48">
        <v>7437062</v>
      </c>
      <c r="H85" s="48"/>
      <c r="I85" s="48">
        <v>322978</v>
      </c>
      <c r="J85" s="48">
        <v>114610</v>
      </c>
      <c r="K85" s="48"/>
      <c r="L85" s="48">
        <v>2406118</v>
      </c>
      <c r="M85" s="48">
        <v>1300</v>
      </c>
      <c r="N85" s="41"/>
      <c r="O85" s="42"/>
    </row>
    <row r="86" spans="1:15" x14ac:dyDescent="0.2">
      <c r="A86" s="49"/>
      <c r="B86" s="71" t="s">
        <v>46</v>
      </c>
      <c r="C86" s="72" t="s">
        <v>161</v>
      </c>
      <c r="D86" s="33">
        <f>SUM(E86:O86)</f>
        <v>473474</v>
      </c>
      <c r="E86" s="96"/>
      <c r="F86" s="96"/>
      <c r="G86" s="96"/>
      <c r="H86" s="96"/>
      <c r="I86" s="96">
        <v>458390</v>
      </c>
      <c r="J86" s="96"/>
      <c r="K86" s="96"/>
      <c r="L86" s="96"/>
      <c r="M86" s="97">
        <v>15084</v>
      </c>
      <c r="N86" s="54"/>
      <c r="O86" s="55"/>
    </row>
    <row r="87" spans="1:15" ht="15" thickBot="1" x14ac:dyDescent="0.25">
      <c r="A87" s="98"/>
      <c r="B87" s="57" t="s">
        <v>162</v>
      </c>
      <c r="C87" s="58" t="s">
        <v>162</v>
      </c>
      <c r="D87" s="33">
        <f t="shared" si="3"/>
        <v>1032</v>
      </c>
      <c r="E87" s="89">
        <v>692</v>
      </c>
      <c r="F87" s="89"/>
      <c r="G87" s="89">
        <v>340</v>
      </c>
      <c r="H87" s="89"/>
      <c r="I87" s="89"/>
      <c r="J87" s="89"/>
      <c r="K87" s="89"/>
      <c r="L87" s="89"/>
      <c r="M87" s="99"/>
      <c r="N87" s="60"/>
      <c r="O87" s="61"/>
    </row>
    <row r="88" spans="1:15" ht="15" thickBot="1" x14ac:dyDescent="0.25">
      <c r="A88" s="100"/>
      <c r="B88" s="78"/>
      <c r="C88" s="78"/>
      <c r="D88" s="79">
        <f>SUM(D67:D87)</f>
        <v>61762855</v>
      </c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1"/>
    </row>
    <row r="89" spans="1:15" ht="15" thickBot="1" x14ac:dyDescent="0.25">
      <c r="A89" s="4"/>
      <c r="B89" s="3"/>
      <c r="C89" s="3"/>
      <c r="D89" s="78"/>
      <c r="E89" s="82"/>
      <c r="F89" s="101"/>
      <c r="G89" s="82"/>
      <c r="H89" s="82"/>
      <c r="I89" s="82"/>
      <c r="J89" s="82"/>
      <c r="K89" s="82"/>
      <c r="L89" s="82"/>
      <c r="M89" s="82"/>
      <c r="N89" s="78"/>
      <c r="O89" s="78"/>
    </row>
    <row r="90" spans="1:15" x14ac:dyDescent="0.2">
      <c r="A90" s="66" t="s">
        <v>163</v>
      </c>
      <c r="B90" s="23" t="s">
        <v>164</v>
      </c>
      <c r="C90" s="24" t="s">
        <v>165</v>
      </c>
      <c r="D90" s="25">
        <f>SUM(E90:O90)</f>
        <v>2350169</v>
      </c>
      <c r="E90" s="102">
        <v>53762</v>
      </c>
      <c r="F90" s="102"/>
      <c r="G90" s="102">
        <v>2296407</v>
      </c>
      <c r="H90" s="102"/>
      <c r="I90" s="102"/>
      <c r="J90" s="102"/>
      <c r="K90" s="102"/>
      <c r="L90" s="102"/>
      <c r="M90" s="102"/>
      <c r="N90" s="103"/>
      <c r="O90" s="104"/>
    </row>
    <row r="91" spans="1:15" ht="15" thickBot="1" x14ac:dyDescent="0.25">
      <c r="A91" s="76" t="s">
        <v>165</v>
      </c>
      <c r="B91" s="106" t="s">
        <v>168</v>
      </c>
      <c r="C91" s="107" t="s">
        <v>169</v>
      </c>
      <c r="D91" s="108">
        <f>SUM(E91:O91)</f>
        <v>67474</v>
      </c>
      <c r="E91" s="89">
        <v>67354</v>
      </c>
      <c r="F91" s="89">
        <v>120</v>
      </c>
      <c r="G91" s="89"/>
      <c r="H91" s="89"/>
      <c r="I91" s="89"/>
      <c r="J91" s="89"/>
      <c r="K91" s="89"/>
      <c r="L91" s="89"/>
      <c r="M91" s="89"/>
      <c r="N91" s="109"/>
      <c r="O91" s="61"/>
    </row>
    <row r="92" spans="1:15" ht="15" thickBot="1" x14ac:dyDescent="0.25">
      <c r="B92" s="3"/>
      <c r="C92" s="3"/>
      <c r="D92" s="110">
        <f>SUM(D90:D91)</f>
        <v>2417643</v>
      </c>
      <c r="E92" s="78"/>
      <c r="F92" s="78"/>
      <c r="G92" s="78"/>
      <c r="H92" s="78"/>
      <c r="I92" s="78"/>
      <c r="J92" s="78"/>
      <c r="K92" s="78"/>
      <c r="L92" s="78"/>
      <c r="M92" s="78"/>
      <c r="N92" s="3"/>
      <c r="O92" s="3"/>
    </row>
  </sheetData>
  <conditionalFormatting sqref="E90:O91 E54:O54 E81:O87 E11:O45 E67:O78 E57:O59 E61:O61 E63:O64">
    <cfRule type="containsBlanks" dxfId="20" priority="8" stopIfTrue="1">
      <formula>LEN(TRIM(E11))=0</formula>
    </cfRule>
  </conditionalFormatting>
  <conditionalFormatting sqref="E60:O60">
    <cfRule type="containsBlanks" dxfId="19" priority="7" stopIfTrue="1">
      <formula>LEN(TRIM(E60))=0</formula>
    </cfRule>
  </conditionalFormatting>
  <conditionalFormatting sqref="E50:O50">
    <cfRule type="containsBlanks" dxfId="18" priority="6" stopIfTrue="1">
      <formula>LEN(TRIM(E50))=0</formula>
    </cfRule>
  </conditionalFormatting>
  <conditionalFormatting sqref="E79:O79">
    <cfRule type="containsBlanks" dxfId="17" priority="5" stopIfTrue="1">
      <formula>LEN(TRIM(E79))=0</formula>
    </cfRule>
  </conditionalFormatting>
  <conditionalFormatting sqref="E80:O80">
    <cfRule type="containsBlanks" dxfId="16" priority="4" stopIfTrue="1">
      <formula>LEN(TRIM(E80))=0</formula>
    </cfRule>
  </conditionalFormatting>
  <conditionalFormatting sqref="E62:O62">
    <cfRule type="containsBlanks" dxfId="15" priority="3" stopIfTrue="1">
      <formula>LEN(TRIM(E62))=0</formula>
    </cfRule>
  </conditionalFormatting>
  <conditionalFormatting sqref="E51:O52">
    <cfRule type="containsBlanks" dxfId="14" priority="2" stopIfTrue="1">
      <formula>LEN(TRIM(E51))=0</formula>
    </cfRule>
  </conditionalFormatting>
  <conditionalFormatting sqref="E53:O53">
    <cfRule type="containsBlanks" dxfId="13" priority="1" stopIfTrue="1">
      <formula>LEN(TRIM(E53))=0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55" workbookViewId="0">
      <selection activeCell="D89" sqref="D89"/>
    </sheetView>
  </sheetViews>
  <sheetFormatPr baseColWidth="10" defaultRowHeight="14.25" x14ac:dyDescent="0.2"/>
  <sheetData>
    <row r="1" spans="1:15" ht="23.25" x14ac:dyDescent="0.35">
      <c r="A1" s="2" t="s">
        <v>183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184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ht="23.25" x14ac:dyDescent="0.35">
      <c r="A3" s="2"/>
      <c r="B3" s="3"/>
      <c r="C3" s="3"/>
      <c r="D3" s="4"/>
      <c r="E3" s="5"/>
      <c r="F3" s="5"/>
      <c r="G3" s="5"/>
      <c r="H3" s="6"/>
      <c r="I3" s="6"/>
      <c r="J3" s="6"/>
      <c r="K3" s="6"/>
      <c r="L3" s="6"/>
      <c r="M3" s="6"/>
      <c r="N3" s="7"/>
    </row>
    <row r="4" spans="1:15" x14ac:dyDescent="0.2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" thickBot="1" x14ac:dyDescent="0.25"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5.75" x14ac:dyDescent="0.2">
      <c r="A6" s="8" t="s">
        <v>52</v>
      </c>
      <c r="B6" s="9" t="s">
        <v>53</v>
      </c>
      <c r="C6" s="10"/>
      <c r="D6" s="11" t="s">
        <v>54</v>
      </c>
      <c r="E6" s="11" t="s">
        <v>55</v>
      </c>
      <c r="F6" s="11" t="s">
        <v>56</v>
      </c>
      <c r="G6" s="11" t="s">
        <v>57</v>
      </c>
      <c r="H6" s="11" t="s">
        <v>58</v>
      </c>
      <c r="I6" s="11" t="s">
        <v>59</v>
      </c>
      <c r="J6" s="11" t="s">
        <v>60</v>
      </c>
      <c r="K6" s="11" t="s">
        <v>61</v>
      </c>
      <c r="L6" s="11" t="s">
        <v>62</v>
      </c>
      <c r="M6" s="11" t="s">
        <v>63</v>
      </c>
      <c r="N6" s="11" t="s">
        <v>64</v>
      </c>
      <c r="O6" s="11" t="s">
        <v>65</v>
      </c>
    </row>
    <row r="7" spans="1:15" ht="16.5" thickBot="1" x14ac:dyDescent="0.25">
      <c r="A7" s="12" t="s">
        <v>66</v>
      </c>
      <c r="B7" s="13" t="s">
        <v>67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 t="s">
        <v>68</v>
      </c>
    </row>
    <row r="8" spans="1:15" ht="15" thickBot="1" x14ac:dyDescent="0.25"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5" ht="15" thickBot="1" x14ac:dyDescent="0.25">
      <c r="A9" s="17" t="s">
        <v>54</v>
      </c>
      <c r="B9" s="18"/>
      <c r="C9" s="18"/>
      <c r="D9" s="19">
        <f>SUM(E9:O9)</f>
        <v>700420664</v>
      </c>
      <c r="E9" s="20">
        <f t="shared" ref="E9:N9" si="0">SUM(E11:E91)</f>
        <v>19571867</v>
      </c>
      <c r="F9" s="20">
        <f t="shared" si="0"/>
        <v>86007848</v>
      </c>
      <c r="G9" s="20">
        <f t="shared" si="0"/>
        <v>156560116</v>
      </c>
      <c r="H9" s="20">
        <f t="shared" si="0"/>
        <v>9232394</v>
      </c>
      <c r="I9" s="20">
        <f t="shared" si="0"/>
        <v>101996682</v>
      </c>
      <c r="J9" s="20">
        <f t="shared" si="0"/>
        <v>140991089</v>
      </c>
      <c r="K9" s="20">
        <f t="shared" si="0"/>
        <v>203009</v>
      </c>
      <c r="L9" s="20">
        <f t="shared" si="0"/>
        <v>21014278</v>
      </c>
      <c r="M9" s="20">
        <f t="shared" si="0"/>
        <v>163834765</v>
      </c>
      <c r="N9" s="20">
        <f t="shared" si="0"/>
        <v>1008616</v>
      </c>
      <c r="O9" s="21">
        <v>0</v>
      </c>
    </row>
    <row r="10" spans="1:15" ht="15" thickBot="1" x14ac:dyDescent="0.25"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" x14ac:dyDescent="0.2">
      <c r="A11" s="22" t="s">
        <v>69</v>
      </c>
      <c r="B11" s="23" t="s">
        <v>5</v>
      </c>
      <c r="C11" s="24" t="s">
        <v>70</v>
      </c>
      <c r="D11" s="25">
        <f t="shared" ref="D11:D44" si="1">SUM(E11:O11)</f>
        <v>6383235</v>
      </c>
      <c r="E11" s="26">
        <v>463695</v>
      </c>
      <c r="F11" s="26"/>
      <c r="G11" s="26">
        <v>1667612</v>
      </c>
      <c r="H11" s="26"/>
      <c r="I11" s="26"/>
      <c r="J11" s="26">
        <v>3564275</v>
      </c>
      <c r="K11" s="26"/>
      <c r="L11" s="27">
        <v>687653</v>
      </c>
      <c r="M11" s="26"/>
      <c r="N11" s="28"/>
      <c r="O11" s="29"/>
    </row>
    <row r="12" spans="1:15" x14ac:dyDescent="0.2">
      <c r="A12" s="30" t="s">
        <v>71</v>
      </c>
      <c r="B12" s="31" t="s">
        <v>72</v>
      </c>
      <c r="C12" s="32" t="s">
        <v>73</v>
      </c>
      <c r="D12" s="33">
        <f t="shared" si="1"/>
        <v>79994</v>
      </c>
      <c r="E12" s="34">
        <v>56171</v>
      </c>
      <c r="F12" s="34"/>
      <c r="G12" s="34">
        <v>23823</v>
      </c>
      <c r="H12" s="34"/>
      <c r="I12" s="35"/>
      <c r="J12" s="34"/>
      <c r="K12" s="34"/>
      <c r="L12" s="36"/>
      <c r="M12" s="34"/>
      <c r="N12" s="37"/>
      <c r="O12" s="38"/>
    </row>
    <row r="13" spans="1:15" x14ac:dyDescent="0.2">
      <c r="A13" s="39"/>
      <c r="B13" s="31" t="s">
        <v>74</v>
      </c>
      <c r="C13" s="32" t="s">
        <v>75</v>
      </c>
      <c r="D13" s="33">
        <f t="shared" si="1"/>
        <v>186721</v>
      </c>
      <c r="E13" s="40">
        <v>43182</v>
      </c>
      <c r="F13" s="40"/>
      <c r="G13" s="40"/>
      <c r="H13" s="40"/>
      <c r="I13" s="40"/>
      <c r="J13" s="40"/>
      <c r="K13" s="40"/>
      <c r="L13" s="40">
        <v>143539</v>
      </c>
      <c r="M13" s="40"/>
      <c r="N13" s="41"/>
      <c r="O13" s="42"/>
    </row>
    <row r="14" spans="1:15" x14ac:dyDescent="0.2">
      <c r="A14" s="43"/>
      <c r="B14" s="31" t="s">
        <v>9</v>
      </c>
      <c r="C14" s="32" t="s">
        <v>76</v>
      </c>
      <c r="D14" s="33">
        <f t="shared" si="1"/>
        <v>4004938</v>
      </c>
      <c r="E14" s="40">
        <v>7653</v>
      </c>
      <c r="F14" s="40">
        <v>1310632</v>
      </c>
      <c r="G14" s="40">
        <v>1225726</v>
      </c>
      <c r="H14" s="40"/>
      <c r="I14" s="40">
        <v>20334</v>
      </c>
      <c r="J14" s="40">
        <v>358040</v>
      </c>
      <c r="K14" s="40"/>
      <c r="L14" s="44">
        <v>1082553</v>
      </c>
      <c r="M14" s="40"/>
      <c r="N14" s="41"/>
      <c r="O14" s="42"/>
    </row>
    <row r="15" spans="1:15" x14ac:dyDescent="0.2">
      <c r="A15" s="43"/>
      <c r="B15" s="31" t="s">
        <v>10</v>
      </c>
      <c r="C15" s="32" t="s">
        <v>77</v>
      </c>
      <c r="D15" s="33">
        <f t="shared" si="1"/>
        <v>245380803</v>
      </c>
      <c r="E15" s="40">
        <v>3762622</v>
      </c>
      <c r="F15" s="40">
        <v>38652434</v>
      </c>
      <c r="G15" s="40">
        <v>71032237</v>
      </c>
      <c r="H15" s="40">
        <v>87700</v>
      </c>
      <c r="I15" s="40">
        <v>24437078</v>
      </c>
      <c r="J15" s="40">
        <v>98171638</v>
      </c>
      <c r="K15" s="40">
        <v>1513</v>
      </c>
      <c r="L15" s="44">
        <v>8885679</v>
      </c>
      <c r="M15" s="40">
        <v>280570</v>
      </c>
      <c r="N15" s="41">
        <v>69332</v>
      </c>
      <c r="O15" s="42"/>
    </row>
    <row r="16" spans="1:15" x14ac:dyDescent="0.2">
      <c r="A16" s="43"/>
      <c r="B16" s="31" t="s">
        <v>78</v>
      </c>
      <c r="C16" s="32" t="s">
        <v>79</v>
      </c>
      <c r="D16" s="33">
        <f t="shared" si="1"/>
        <v>54931</v>
      </c>
      <c r="E16" s="40">
        <v>51831</v>
      </c>
      <c r="F16" s="40"/>
      <c r="G16" s="40">
        <v>100</v>
      </c>
      <c r="H16" s="40"/>
      <c r="I16" s="40"/>
      <c r="J16" s="40">
        <v>3000</v>
      </c>
      <c r="K16" s="40"/>
      <c r="L16" s="40"/>
      <c r="M16" s="40"/>
      <c r="N16" s="41"/>
      <c r="O16" s="42"/>
    </row>
    <row r="17" spans="1:15" x14ac:dyDescent="0.2">
      <c r="A17" s="43"/>
      <c r="B17" s="31" t="s">
        <v>13</v>
      </c>
      <c r="C17" s="32" t="s">
        <v>80</v>
      </c>
      <c r="D17" s="33">
        <f t="shared" si="1"/>
        <v>2915554</v>
      </c>
      <c r="E17" s="40">
        <v>56686</v>
      </c>
      <c r="F17" s="40">
        <v>1144846</v>
      </c>
      <c r="G17" s="40">
        <v>9884</v>
      </c>
      <c r="H17" s="40"/>
      <c r="I17" s="40">
        <v>174688</v>
      </c>
      <c r="J17" s="40"/>
      <c r="K17" s="40"/>
      <c r="L17" s="44">
        <v>144</v>
      </c>
      <c r="M17" s="40">
        <v>1529306</v>
      </c>
      <c r="N17" s="41"/>
      <c r="O17" s="42"/>
    </row>
    <row r="18" spans="1:15" x14ac:dyDescent="0.2">
      <c r="A18" s="43"/>
      <c r="B18" s="31" t="s">
        <v>14</v>
      </c>
      <c r="C18" s="32" t="s">
        <v>81</v>
      </c>
      <c r="D18" s="33">
        <f t="shared" si="1"/>
        <v>15640510</v>
      </c>
      <c r="E18" s="40">
        <v>1460795</v>
      </c>
      <c r="F18" s="40">
        <v>1865846</v>
      </c>
      <c r="G18" s="40">
        <v>4539295</v>
      </c>
      <c r="H18" s="40">
        <v>324729</v>
      </c>
      <c r="I18" s="40">
        <v>1024854</v>
      </c>
      <c r="J18" s="40">
        <v>9431</v>
      </c>
      <c r="K18" s="40"/>
      <c r="L18" s="44">
        <v>907374</v>
      </c>
      <c r="M18" s="40">
        <v>5458046</v>
      </c>
      <c r="N18" s="41">
        <v>50140</v>
      </c>
      <c r="O18" s="42"/>
    </row>
    <row r="19" spans="1:15" x14ac:dyDescent="0.2">
      <c r="A19" s="43"/>
      <c r="B19" s="31" t="s">
        <v>15</v>
      </c>
      <c r="C19" s="32" t="s">
        <v>84</v>
      </c>
      <c r="D19" s="33">
        <f t="shared" si="1"/>
        <v>3507597</v>
      </c>
      <c r="E19" s="40">
        <v>2495</v>
      </c>
      <c r="F19" s="40">
        <v>2575356</v>
      </c>
      <c r="G19" s="40"/>
      <c r="H19" s="47"/>
      <c r="I19" s="40">
        <v>929746</v>
      </c>
      <c r="J19" s="40"/>
      <c r="K19" s="40"/>
      <c r="L19" s="44"/>
      <c r="M19" s="40"/>
      <c r="N19" s="41"/>
      <c r="O19" s="42"/>
    </row>
    <row r="20" spans="1:15" x14ac:dyDescent="0.2">
      <c r="A20" s="43"/>
      <c r="B20" s="31" t="s">
        <v>16</v>
      </c>
      <c r="C20" s="32" t="s">
        <v>85</v>
      </c>
      <c r="D20" s="33">
        <f t="shared" si="1"/>
        <v>20305407</v>
      </c>
      <c r="E20" s="40">
        <v>813086</v>
      </c>
      <c r="F20" s="40">
        <v>2618458</v>
      </c>
      <c r="G20" s="40">
        <v>6340865</v>
      </c>
      <c r="H20" s="40">
        <v>3747403</v>
      </c>
      <c r="I20" s="40"/>
      <c r="J20" s="40">
        <v>651</v>
      </c>
      <c r="K20" s="40"/>
      <c r="L20" s="40">
        <v>5778135</v>
      </c>
      <c r="M20" s="40">
        <v>1006809</v>
      </c>
      <c r="N20" s="41"/>
      <c r="O20" s="42"/>
    </row>
    <row r="21" spans="1:15" x14ac:dyDescent="0.2">
      <c r="A21" s="43"/>
      <c r="B21" s="31" t="s">
        <v>86</v>
      </c>
      <c r="C21" s="32" t="s">
        <v>87</v>
      </c>
      <c r="D21" s="33">
        <f t="shared" si="1"/>
        <v>1801857</v>
      </c>
      <c r="E21" s="40">
        <v>4144</v>
      </c>
      <c r="F21" s="40"/>
      <c r="G21" s="40">
        <v>1719321</v>
      </c>
      <c r="H21" s="40"/>
      <c r="I21" s="40"/>
      <c r="J21" s="40">
        <v>78392</v>
      </c>
      <c r="K21" s="40"/>
      <c r="L21" s="44"/>
      <c r="M21" s="40"/>
      <c r="N21" s="41"/>
      <c r="O21" s="42"/>
    </row>
    <row r="22" spans="1:15" x14ac:dyDescent="0.2">
      <c r="A22" s="43"/>
      <c r="B22" s="31" t="s">
        <v>20</v>
      </c>
      <c r="C22" s="32" t="s">
        <v>89</v>
      </c>
      <c r="D22" s="33">
        <f t="shared" si="1"/>
        <v>61125144</v>
      </c>
      <c r="E22" s="48">
        <v>1304766</v>
      </c>
      <c r="F22" s="48">
        <v>25242402</v>
      </c>
      <c r="G22" s="48">
        <v>11406622</v>
      </c>
      <c r="H22" s="48"/>
      <c r="I22" s="48">
        <v>22569257</v>
      </c>
      <c r="J22" s="48"/>
      <c r="K22" s="48"/>
      <c r="L22" s="48">
        <v>534087</v>
      </c>
      <c r="M22" s="48"/>
      <c r="N22" s="41">
        <v>68010</v>
      </c>
      <c r="O22" s="42"/>
    </row>
    <row r="23" spans="1:15" x14ac:dyDescent="0.2">
      <c r="A23" s="43"/>
      <c r="B23" s="31" t="s">
        <v>90</v>
      </c>
      <c r="C23" s="32" t="s">
        <v>90</v>
      </c>
      <c r="D23" s="33">
        <f t="shared" si="1"/>
        <v>11936</v>
      </c>
      <c r="E23" s="40"/>
      <c r="F23" s="40"/>
      <c r="G23" s="40">
        <v>11936</v>
      </c>
      <c r="H23" s="40"/>
      <c r="I23" s="40"/>
      <c r="J23" s="40"/>
      <c r="K23" s="40"/>
      <c r="L23" s="40"/>
      <c r="M23" s="40"/>
      <c r="N23" s="41"/>
      <c r="O23" s="42"/>
    </row>
    <row r="24" spans="1:15" x14ac:dyDescent="0.2">
      <c r="A24" s="43"/>
      <c r="B24" s="31" t="s">
        <v>93</v>
      </c>
      <c r="C24" s="32" t="s">
        <v>94</v>
      </c>
      <c r="D24" s="33">
        <f>SUM(E24:O24)</f>
        <v>5902</v>
      </c>
      <c r="E24" s="40"/>
      <c r="F24" s="40"/>
      <c r="G24" s="40">
        <v>5902</v>
      </c>
      <c r="H24" s="40"/>
      <c r="I24" s="40"/>
      <c r="J24" s="40"/>
      <c r="K24" s="40"/>
      <c r="L24" s="40"/>
      <c r="M24" s="40"/>
      <c r="N24" s="41"/>
      <c r="O24" s="42"/>
    </row>
    <row r="25" spans="1:15" x14ac:dyDescent="0.2">
      <c r="A25" s="43"/>
      <c r="B25" s="31" t="s">
        <v>27</v>
      </c>
      <c r="C25" s="32" t="s">
        <v>95</v>
      </c>
      <c r="D25" s="33">
        <f t="shared" si="1"/>
        <v>32842</v>
      </c>
      <c r="E25" s="40">
        <v>120</v>
      </c>
      <c r="F25" s="40"/>
      <c r="G25" s="40">
        <v>32722</v>
      </c>
      <c r="H25" s="40"/>
      <c r="I25" s="40"/>
      <c r="J25" s="40"/>
      <c r="K25" s="40"/>
      <c r="L25" s="40"/>
      <c r="M25" s="40"/>
      <c r="N25" s="41"/>
      <c r="O25" s="42"/>
    </row>
    <row r="26" spans="1:15" x14ac:dyDescent="0.2">
      <c r="A26" s="43"/>
      <c r="B26" s="31" t="s">
        <v>28</v>
      </c>
      <c r="C26" s="32" t="s">
        <v>96</v>
      </c>
      <c r="D26" s="33">
        <f t="shared" si="1"/>
        <v>70058</v>
      </c>
      <c r="E26" s="40">
        <v>45198</v>
      </c>
      <c r="F26" s="40"/>
      <c r="G26" s="40">
        <v>24860</v>
      </c>
      <c r="H26" s="40"/>
      <c r="I26" s="40"/>
      <c r="J26" s="40"/>
      <c r="K26" s="40"/>
      <c r="L26" s="44"/>
      <c r="M26" s="40"/>
      <c r="N26" s="41"/>
      <c r="O26" s="42"/>
    </row>
    <row r="27" spans="1:15" x14ac:dyDescent="0.2">
      <c r="A27" s="43"/>
      <c r="B27" s="31" t="s">
        <v>30</v>
      </c>
      <c r="C27" s="32" t="s">
        <v>97</v>
      </c>
      <c r="D27" s="33">
        <f t="shared" si="1"/>
        <v>10353</v>
      </c>
      <c r="E27" s="40"/>
      <c r="F27" s="40"/>
      <c r="G27" s="40">
        <v>10353</v>
      </c>
      <c r="H27" s="40"/>
      <c r="I27" s="40"/>
      <c r="J27" s="40"/>
      <c r="K27" s="40"/>
      <c r="L27" s="44"/>
      <c r="M27" s="40"/>
      <c r="N27" s="41"/>
      <c r="O27" s="42"/>
    </row>
    <row r="28" spans="1:15" x14ac:dyDescent="0.2">
      <c r="A28" s="43"/>
      <c r="B28" s="31" t="s">
        <v>185</v>
      </c>
      <c r="C28" s="32" t="s">
        <v>186</v>
      </c>
      <c r="D28" s="33">
        <f>SUM(E28:O28)</f>
        <v>2748</v>
      </c>
      <c r="E28" s="40">
        <v>2748</v>
      </c>
      <c r="F28" s="40"/>
      <c r="G28" s="40"/>
      <c r="H28" s="40"/>
      <c r="I28" s="40"/>
      <c r="J28" s="40"/>
      <c r="K28" s="40"/>
      <c r="L28" s="40"/>
      <c r="M28" s="40"/>
      <c r="N28" s="41"/>
      <c r="O28" s="42"/>
    </row>
    <row r="29" spans="1:15" x14ac:dyDescent="0.2">
      <c r="A29" s="43"/>
      <c r="B29" s="31" t="s">
        <v>31</v>
      </c>
      <c r="C29" s="32" t="s">
        <v>98</v>
      </c>
      <c r="D29" s="33">
        <f t="shared" si="1"/>
        <v>4760293</v>
      </c>
      <c r="E29" s="40">
        <v>512719</v>
      </c>
      <c r="F29" s="40">
        <v>993233</v>
      </c>
      <c r="G29" s="40">
        <v>2146651</v>
      </c>
      <c r="H29" s="40"/>
      <c r="I29" s="40"/>
      <c r="J29" s="40">
        <v>1030374</v>
      </c>
      <c r="K29" s="40"/>
      <c r="L29" s="40">
        <v>39600</v>
      </c>
      <c r="M29" s="40">
        <v>37716</v>
      </c>
      <c r="N29" s="41"/>
      <c r="O29" s="42"/>
    </row>
    <row r="30" spans="1:15" x14ac:dyDescent="0.2">
      <c r="A30" s="43"/>
      <c r="B30" s="31" t="s">
        <v>33</v>
      </c>
      <c r="C30" s="32" t="s">
        <v>99</v>
      </c>
      <c r="D30" s="33">
        <f t="shared" si="1"/>
        <v>13145831</v>
      </c>
      <c r="E30" s="40">
        <v>48705</v>
      </c>
      <c r="F30" s="40">
        <v>3000563</v>
      </c>
      <c r="G30" s="40">
        <v>6413713</v>
      </c>
      <c r="H30" s="40">
        <v>163943</v>
      </c>
      <c r="I30" s="40"/>
      <c r="J30" s="40">
        <v>2384007</v>
      </c>
      <c r="K30" s="40">
        <v>2440</v>
      </c>
      <c r="L30" s="40">
        <v>813475</v>
      </c>
      <c r="M30" s="40"/>
      <c r="N30" s="41">
        <v>318985</v>
      </c>
      <c r="O30" s="42"/>
    </row>
    <row r="31" spans="1:15" x14ac:dyDescent="0.2">
      <c r="A31" s="43"/>
      <c r="B31" s="31" t="s">
        <v>35</v>
      </c>
      <c r="C31" s="32" t="s">
        <v>100</v>
      </c>
      <c r="D31" s="33">
        <f t="shared" si="1"/>
        <v>6087780</v>
      </c>
      <c r="E31" s="40">
        <v>138484</v>
      </c>
      <c r="F31" s="40">
        <v>67143</v>
      </c>
      <c r="G31" s="40">
        <v>5865955</v>
      </c>
      <c r="H31" s="40"/>
      <c r="I31" s="40">
        <v>15016</v>
      </c>
      <c r="J31" s="40"/>
      <c r="K31" s="40"/>
      <c r="L31" s="40">
        <v>1182</v>
      </c>
      <c r="M31" s="40"/>
      <c r="N31" s="41"/>
      <c r="O31" s="42"/>
    </row>
    <row r="32" spans="1:15" x14ac:dyDescent="0.2">
      <c r="A32" s="43"/>
      <c r="B32" s="31" t="s">
        <v>37</v>
      </c>
      <c r="C32" s="32" t="s">
        <v>101</v>
      </c>
      <c r="D32" s="33">
        <f t="shared" si="1"/>
        <v>49760</v>
      </c>
      <c r="E32" s="40">
        <v>42361</v>
      </c>
      <c r="F32" s="40"/>
      <c r="G32" s="40">
        <v>6878</v>
      </c>
      <c r="H32" s="40"/>
      <c r="I32" s="40"/>
      <c r="J32" s="40"/>
      <c r="K32" s="40"/>
      <c r="L32" s="40">
        <v>521</v>
      </c>
      <c r="M32" s="40"/>
      <c r="N32" s="41"/>
      <c r="O32" s="42"/>
    </row>
    <row r="33" spans="1:15" x14ac:dyDescent="0.2">
      <c r="A33" s="49"/>
      <c r="B33" s="31" t="s">
        <v>102</v>
      </c>
      <c r="C33" s="32" t="s">
        <v>102</v>
      </c>
      <c r="D33" s="33">
        <f t="shared" si="1"/>
        <v>1500936</v>
      </c>
      <c r="E33" s="48">
        <v>240</v>
      </c>
      <c r="F33" s="48"/>
      <c r="G33" s="48">
        <v>1500696</v>
      </c>
      <c r="H33" s="48"/>
      <c r="I33" s="48"/>
      <c r="J33" s="48"/>
      <c r="K33" s="48"/>
      <c r="L33" s="48"/>
      <c r="M33" s="48"/>
      <c r="N33" s="41"/>
      <c r="O33" s="42"/>
    </row>
    <row r="34" spans="1:15" x14ac:dyDescent="0.2">
      <c r="A34" s="43"/>
      <c r="B34" s="31" t="s">
        <v>38</v>
      </c>
      <c r="C34" s="32" t="s">
        <v>103</v>
      </c>
      <c r="D34" s="33">
        <f t="shared" si="1"/>
        <v>11174609</v>
      </c>
      <c r="E34" s="40">
        <v>13106</v>
      </c>
      <c r="F34" s="40"/>
      <c r="G34" s="40">
        <v>85595</v>
      </c>
      <c r="H34" s="40"/>
      <c r="I34" s="40"/>
      <c r="J34" s="40">
        <v>11075762</v>
      </c>
      <c r="K34" s="40"/>
      <c r="L34" s="40">
        <v>146</v>
      </c>
      <c r="M34" s="40"/>
      <c r="N34" s="41"/>
      <c r="O34" s="42"/>
    </row>
    <row r="35" spans="1:15" x14ac:dyDescent="0.2">
      <c r="A35" s="43"/>
      <c r="B35" s="50" t="s">
        <v>104</v>
      </c>
      <c r="C35" s="51" t="s">
        <v>105</v>
      </c>
      <c r="D35" s="33">
        <f t="shared" si="1"/>
        <v>1109355</v>
      </c>
      <c r="E35" s="40">
        <v>942704</v>
      </c>
      <c r="F35" s="40"/>
      <c r="G35" s="40">
        <v>166606</v>
      </c>
      <c r="H35" s="40"/>
      <c r="I35" s="40"/>
      <c r="J35" s="40"/>
      <c r="K35" s="40"/>
      <c r="L35" s="40">
        <v>45</v>
      </c>
      <c r="M35" s="40"/>
      <c r="N35" s="41"/>
      <c r="O35" s="42"/>
    </row>
    <row r="36" spans="1:15" x14ac:dyDescent="0.2">
      <c r="A36" s="43"/>
      <c r="B36" s="31" t="s">
        <v>40</v>
      </c>
      <c r="C36" s="32" t="s">
        <v>106</v>
      </c>
      <c r="D36" s="33">
        <f t="shared" si="1"/>
        <v>11253782</v>
      </c>
      <c r="E36" s="40">
        <v>49615</v>
      </c>
      <c r="F36" s="40">
        <v>199891</v>
      </c>
      <c r="G36" s="40">
        <v>4493672</v>
      </c>
      <c r="H36" s="40">
        <v>2841</v>
      </c>
      <c r="I36" s="40">
        <v>4020528</v>
      </c>
      <c r="J36" s="40">
        <v>684933</v>
      </c>
      <c r="K36" s="40"/>
      <c r="L36" s="44">
        <v>1361885</v>
      </c>
      <c r="M36" s="40">
        <v>440417</v>
      </c>
      <c r="N36" s="41"/>
      <c r="O36" s="42"/>
    </row>
    <row r="37" spans="1:15" x14ac:dyDescent="0.2">
      <c r="A37" s="43"/>
      <c r="B37" s="31" t="s">
        <v>42</v>
      </c>
      <c r="C37" s="32" t="s">
        <v>107</v>
      </c>
      <c r="D37" s="33">
        <f t="shared" si="1"/>
        <v>188635</v>
      </c>
      <c r="E37" s="40">
        <v>51607</v>
      </c>
      <c r="F37" s="40"/>
      <c r="G37" s="40">
        <v>137028</v>
      </c>
      <c r="H37" s="40"/>
      <c r="I37" s="40"/>
      <c r="J37" s="40"/>
      <c r="K37" s="40"/>
      <c r="L37" s="44"/>
      <c r="M37" s="40"/>
      <c r="N37" s="41"/>
      <c r="O37" s="42"/>
    </row>
    <row r="38" spans="1:15" x14ac:dyDescent="0.2">
      <c r="A38" s="39"/>
      <c r="B38" s="31" t="s">
        <v>108</v>
      </c>
      <c r="C38" s="32" t="s">
        <v>109</v>
      </c>
      <c r="D38" s="33">
        <f t="shared" si="1"/>
        <v>46060</v>
      </c>
      <c r="E38" s="52">
        <v>30942</v>
      </c>
      <c r="F38" s="52"/>
      <c r="G38" s="52">
        <v>15118</v>
      </c>
      <c r="H38" s="52"/>
      <c r="I38" s="52"/>
      <c r="J38" s="52"/>
      <c r="K38" s="52"/>
      <c r="L38" s="53"/>
      <c r="M38" s="52"/>
      <c r="N38" s="54"/>
      <c r="O38" s="55"/>
    </row>
    <row r="39" spans="1:15" x14ac:dyDescent="0.2">
      <c r="A39" s="39"/>
      <c r="B39" s="31" t="s">
        <v>43</v>
      </c>
      <c r="C39" s="32" t="s">
        <v>110</v>
      </c>
      <c r="D39" s="33">
        <f t="shared" si="1"/>
        <v>18586846</v>
      </c>
      <c r="E39" s="52">
        <v>88588</v>
      </c>
      <c r="F39" s="52">
        <v>1714931</v>
      </c>
      <c r="G39" s="52">
        <v>382503</v>
      </c>
      <c r="H39" s="52"/>
      <c r="I39" s="52">
        <v>4374738</v>
      </c>
      <c r="J39" s="52">
        <v>11971132</v>
      </c>
      <c r="K39" s="52"/>
      <c r="L39" s="52"/>
      <c r="M39" s="52">
        <v>54954</v>
      </c>
      <c r="N39" s="54"/>
      <c r="O39" s="55"/>
    </row>
    <row r="40" spans="1:15" x14ac:dyDescent="0.2">
      <c r="A40" s="39"/>
      <c r="B40" s="31" t="s">
        <v>111</v>
      </c>
      <c r="C40" s="32" t="s">
        <v>112</v>
      </c>
      <c r="D40" s="33">
        <f t="shared" si="1"/>
        <v>183430</v>
      </c>
      <c r="E40" s="52">
        <v>168941</v>
      </c>
      <c r="F40" s="52"/>
      <c r="G40" s="52">
        <v>13454</v>
      </c>
      <c r="H40" s="52"/>
      <c r="I40" s="52"/>
      <c r="J40" s="52"/>
      <c r="K40" s="52"/>
      <c r="L40" s="52">
        <v>1035</v>
      </c>
      <c r="M40" s="52"/>
      <c r="N40" s="54"/>
      <c r="O40" s="55"/>
    </row>
    <row r="41" spans="1:15" x14ac:dyDescent="0.2">
      <c r="A41" s="39"/>
      <c r="B41" s="31" t="s">
        <v>113</v>
      </c>
      <c r="C41" s="32" t="s">
        <v>114</v>
      </c>
      <c r="D41" s="33">
        <f t="shared" si="1"/>
        <v>2714276</v>
      </c>
      <c r="E41" s="52">
        <v>151916</v>
      </c>
      <c r="F41" s="52">
        <v>341664</v>
      </c>
      <c r="G41" s="52">
        <v>621</v>
      </c>
      <c r="H41" s="52">
        <v>2200000</v>
      </c>
      <c r="I41" s="52">
        <v>19800</v>
      </c>
      <c r="J41" s="52"/>
      <c r="K41" s="52"/>
      <c r="L41" s="52">
        <v>275</v>
      </c>
      <c r="M41" s="52"/>
      <c r="N41" s="54"/>
      <c r="O41" s="55"/>
    </row>
    <row r="42" spans="1:15" x14ac:dyDescent="0.2">
      <c r="A42" s="39"/>
      <c r="B42" s="31" t="s">
        <v>115</v>
      </c>
      <c r="C42" s="32" t="s">
        <v>115</v>
      </c>
      <c r="D42" s="33">
        <f t="shared" si="1"/>
        <v>714545</v>
      </c>
      <c r="E42" s="52">
        <v>707644</v>
      </c>
      <c r="F42" s="52"/>
      <c r="G42" s="52">
        <v>6901</v>
      </c>
      <c r="H42" s="52"/>
      <c r="I42" s="52"/>
      <c r="J42" s="52"/>
      <c r="K42" s="52"/>
      <c r="L42" s="52"/>
      <c r="M42" s="52"/>
      <c r="N42" s="54"/>
      <c r="O42" s="55"/>
    </row>
    <row r="43" spans="1:15" x14ac:dyDescent="0.2">
      <c r="A43" s="39"/>
      <c r="B43" s="31" t="s">
        <v>48</v>
      </c>
      <c r="C43" s="32" t="s">
        <v>116</v>
      </c>
      <c r="D43" s="33">
        <f t="shared" si="1"/>
        <v>2891007</v>
      </c>
      <c r="E43" s="52">
        <v>39776</v>
      </c>
      <c r="F43" s="52"/>
      <c r="G43" s="52">
        <v>2836844</v>
      </c>
      <c r="H43" s="52"/>
      <c r="I43" s="52"/>
      <c r="J43" s="52"/>
      <c r="K43" s="52">
        <v>1648</v>
      </c>
      <c r="L43" s="52">
        <v>12739</v>
      </c>
      <c r="M43" s="52"/>
      <c r="N43" s="54"/>
      <c r="O43" s="55"/>
    </row>
    <row r="44" spans="1:15" ht="15" thickBot="1" x14ac:dyDescent="0.25">
      <c r="A44" s="56"/>
      <c r="B44" s="57" t="s">
        <v>174</v>
      </c>
      <c r="C44" s="58" t="s">
        <v>175</v>
      </c>
      <c r="D44" s="108">
        <f t="shared" si="1"/>
        <v>266635</v>
      </c>
      <c r="E44" s="59"/>
      <c r="F44" s="59"/>
      <c r="G44" s="59">
        <v>6668</v>
      </c>
      <c r="H44" s="59"/>
      <c r="I44" s="59">
        <v>259967</v>
      </c>
      <c r="J44" s="59"/>
      <c r="K44" s="59"/>
      <c r="L44" s="59"/>
      <c r="M44" s="59"/>
      <c r="N44" s="60"/>
      <c r="O44" s="61"/>
    </row>
    <row r="45" spans="1:15" ht="15" thickBot="1" x14ac:dyDescent="0.25">
      <c r="B45" s="3"/>
      <c r="C45" s="3"/>
      <c r="D45" s="62">
        <f>SUM(D11:D44)</f>
        <v>436194310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4"/>
    </row>
    <row r="46" spans="1:15" x14ac:dyDescent="0.2">
      <c r="B46" s="3"/>
      <c r="C46" s="3"/>
      <c r="D46" s="65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4"/>
    </row>
    <row r="47" spans="1:15" x14ac:dyDescent="0.2">
      <c r="B47" s="3"/>
      <c r="C47" s="3"/>
      <c r="D47" s="65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</row>
    <row r="48" spans="1:15" ht="15" thickBot="1" x14ac:dyDescent="0.25">
      <c r="B48" s="3"/>
      <c r="C48" s="3"/>
      <c r="D48" s="65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4"/>
    </row>
    <row r="49" spans="1:15" x14ac:dyDescent="0.2">
      <c r="A49" s="66" t="s">
        <v>117</v>
      </c>
      <c r="B49" s="23" t="s">
        <v>187</v>
      </c>
      <c r="C49" s="24" t="s">
        <v>187</v>
      </c>
      <c r="D49" s="25">
        <f>SUM(E49:O49)</f>
        <v>17700</v>
      </c>
      <c r="E49" s="67"/>
      <c r="F49" s="67"/>
      <c r="G49" s="67"/>
      <c r="H49" s="67"/>
      <c r="I49" s="67"/>
      <c r="J49" s="67">
        <v>17700</v>
      </c>
      <c r="K49" s="67"/>
      <c r="L49" s="67"/>
      <c r="M49" s="67"/>
      <c r="N49" s="28"/>
      <c r="O49" s="29"/>
    </row>
    <row r="50" spans="1:15" x14ac:dyDescent="0.2">
      <c r="A50" s="69"/>
      <c r="B50" s="31" t="s">
        <v>176</v>
      </c>
      <c r="C50" s="32" t="s">
        <v>176</v>
      </c>
      <c r="D50" s="33">
        <f>SUM(E50:O50)</f>
        <v>280000</v>
      </c>
      <c r="E50" s="48"/>
      <c r="F50" s="48">
        <v>280000</v>
      </c>
      <c r="G50" s="48"/>
      <c r="H50" s="48"/>
      <c r="I50" s="48"/>
      <c r="J50" s="70"/>
      <c r="K50" s="48"/>
      <c r="L50" s="48"/>
      <c r="M50" s="48"/>
      <c r="N50" s="41"/>
      <c r="O50" s="42"/>
    </row>
    <row r="51" spans="1:15" x14ac:dyDescent="0.2">
      <c r="A51" s="69"/>
      <c r="B51" s="31" t="s">
        <v>188</v>
      </c>
      <c r="C51" s="32" t="s">
        <v>189</v>
      </c>
      <c r="D51" s="33">
        <f>SUM(E51:O51)</f>
        <v>999</v>
      </c>
      <c r="E51" s="48">
        <v>999</v>
      </c>
      <c r="F51" s="48"/>
      <c r="G51" s="48"/>
      <c r="H51" s="48"/>
      <c r="I51" s="48"/>
      <c r="J51" s="70"/>
      <c r="K51" s="48"/>
      <c r="L51" s="48"/>
      <c r="M51" s="48"/>
      <c r="N51" s="41"/>
      <c r="O51" s="42"/>
    </row>
    <row r="52" spans="1:15" x14ac:dyDescent="0.2">
      <c r="A52" s="69"/>
      <c r="B52" s="31" t="s">
        <v>178</v>
      </c>
      <c r="C52" s="32" t="s">
        <v>179</v>
      </c>
      <c r="D52" s="33">
        <f>SUM(E52:O52)</f>
        <v>212699</v>
      </c>
      <c r="E52" s="48">
        <v>212699</v>
      </c>
      <c r="F52" s="48"/>
      <c r="G52" s="48"/>
      <c r="H52" s="48"/>
      <c r="I52" s="48"/>
      <c r="J52" s="70"/>
      <c r="K52" s="48"/>
      <c r="L52" s="48"/>
      <c r="M52" s="48"/>
      <c r="N52" s="41"/>
      <c r="O52" s="42"/>
    </row>
    <row r="53" spans="1:15" ht="15" thickBot="1" x14ac:dyDescent="0.25">
      <c r="A53" s="76"/>
      <c r="B53" s="106" t="s">
        <v>44</v>
      </c>
      <c r="C53" s="107" t="s">
        <v>122</v>
      </c>
      <c r="D53" s="73">
        <f>SUM(E53:O53)</f>
        <v>1098376</v>
      </c>
      <c r="E53" s="111">
        <v>76698</v>
      </c>
      <c r="F53" s="111">
        <v>80400</v>
      </c>
      <c r="G53" s="111">
        <v>676650</v>
      </c>
      <c r="H53" s="111"/>
      <c r="I53" s="111">
        <v>200328</v>
      </c>
      <c r="J53" s="112"/>
      <c r="K53" s="111"/>
      <c r="L53" s="111">
        <v>64300</v>
      </c>
      <c r="M53" s="111"/>
      <c r="N53" s="113"/>
      <c r="O53" s="114"/>
    </row>
    <row r="54" spans="1:15" ht="15" thickBot="1" x14ac:dyDescent="0.25">
      <c r="A54" s="4"/>
      <c r="B54" s="78"/>
      <c r="C54" s="78"/>
      <c r="D54" s="19">
        <f>SUM(D49:D53)</f>
        <v>1609774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</row>
    <row r="55" spans="1:15" ht="15" thickBot="1" x14ac:dyDescent="0.25">
      <c r="B55" s="3"/>
      <c r="C55" s="3"/>
      <c r="D55" s="78"/>
      <c r="E55" s="82"/>
      <c r="F55" s="82"/>
      <c r="G55" s="82"/>
      <c r="H55" s="82"/>
      <c r="I55" s="82"/>
      <c r="J55" s="82"/>
      <c r="K55" s="82"/>
      <c r="L55" s="82"/>
      <c r="M55" s="82"/>
      <c r="N55" s="78"/>
      <c r="O55" s="78"/>
    </row>
    <row r="56" spans="1:15" x14ac:dyDescent="0.2">
      <c r="A56" s="66" t="s">
        <v>124</v>
      </c>
      <c r="B56" s="23" t="s">
        <v>6</v>
      </c>
      <c r="C56" s="24" t="s">
        <v>130</v>
      </c>
      <c r="D56" s="25">
        <f t="shared" ref="D56:D63" si="2">SUM(E56:O56)</f>
        <v>10399752</v>
      </c>
      <c r="E56" s="67"/>
      <c r="F56" s="67">
        <v>215672</v>
      </c>
      <c r="G56" s="67">
        <v>102</v>
      </c>
      <c r="H56" s="67"/>
      <c r="I56" s="67">
        <v>371484</v>
      </c>
      <c r="J56" s="67">
        <v>9811561</v>
      </c>
      <c r="K56" s="67"/>
      <c r="L56" s="67">
        <v>933</v>
      </c>
      <c r="M56" s="67"/>
      <c r="N56" s="28"/>
      <c r="O56" s="29"/>
    </row>
    <row r="57" spans="1:15" x14ac:dyDescent="0.2">
      <c r="A57" s="69" t="s">
        <v>190</v>
      </c>
      <c r="B57" s="85" t="s">
        <v>8</v>
      </c>
      <c r="C57" s="86" t="s">
        <v>131</v>
      </c>
      <c r="D57" s="33">
        <f t="shared" si="2"/>
        <v>1912459</v>
      </c>
      <c r="E57" s="48">
        <v>6112</v>
      </c>
      <c r="F57" s="48">
        <v>37359</v>
      </c>
      <c r="G57" s="48">
        <v>1438300</v>
      </c>
      <c r="H57" s="48"/>
      <c r="I57" s="48">
        <v>423540</v>
      </c>
      <c r="J57" s="48">
        <v>7148</v>
      </c>
      <c r="K57" s="48"/>
      <c r="L57" s="48"/>
      <c r="M57" s="48"/>
      <c r="N57" s="41"/>
      <c r="O57" s="42"/>
    </row>
    <row r="58" spans="1:15" x14ac:dyDescent="0.2">
      <c r="A58" s="69" t="s">
        <v>190</v>
      </c>
      <c r="B58" s="85" t="s">
        <v>132</v>
      </c>
      <c r="C58" s="86" t="s">
        <v>133</v>
      </c>
      <c r="D58" s="33">
        <f>SUM(E58:O58)</f>
        <v>1600</v>
      </c>
      <c r="E58" s="48"/>
      <c r="F58" s="48"/>
      <c r="G58" s="48"/>
      <c r="H58" s="48"/>
      <c r="I58" s="48">
        <v>1600</v>
      </c>
      <c r="J58" s="48"/>
      <c r="K58" s="48"/>
      <c r="L58" s="48"/>
      <c r="M58" s="48"/>
      <c r="N58" s="41"/>
      <c r="O58" s="42"/>
    </row>
    <row r="59" spans="1:15" x14ac:dyDescent="0.2">
      <c r="A59" s="69"/>
      <c r="B59" s="85" t="s">
        <v>23</v>
      </c>
      <c r="C59" s="86" t="s">
        <v>134</v>
      </c>
      <c r="D59" s="33">
        <f t="shared" si="2"/>
        <v>2408682</v>
      </c>
      <c r="E59" s="48">
        <v>629547</v>
      </c>
      <c r="F59" s="48">
        <v>16028</v>
      </c>
      <c r="G59" s="48">
        <v>70130</v>
      </c>
      <c r="H59" s="48"/>
      <c r="I59" s="48"/>
      <c r="J59" s="48">
        <v>1504255</v>
      </c>
      <c r="K59" s="48"/>
      <c r="L59" s="48"/>
      <c r="M59" s="48">
        <v>188722</v>
      </c>
      <c r="N59" s="41"/>
      <c r="O59" s="42"/>
    </row>
    <row r="60" spans="1:15" x14ac:dyDescent="0.2">
      <c r="A60" s="69"/>
      <c r="B60" s="85" t="s">
        <v>181</v>
      </c>
      <c r="C60" s="86" t="s">
        <v>182</v>
      </c>
      <c r="D60" s="33">
        <f>SUM(E60:O60)</f>
        <v>667217</v>
      </c>
      <c r="E60" s="48">
        <v>455011</v>
      </c>
      <c r="F60" s="48"/>
      <c r="G60" s="48">
        <v>212206</v>
      </c>
      <c r="H60" s="48"/>
      <c r="I60" s="48"/>
      <c r="J60" s="48"/>
      <c r="K60" s="48"/>
      <c r="L60" s="48"/>
      <c r="M60" s="48"/>
      <c r="N60" s="41"/>
      <c r="O60" s="42"/>
    </row>
    <row r="61" spans="1:15" x14ac:dyDescent="0.2">
      <c r="A61" s="69"/>
      <c r="B61" s="85" t="s">
        <v>191</v>
      </c>
      <c r="C61" s="86" t="s">
        <v>191</v>
      </c>
      <c r="D61" s="33">
        <f t="shared" si="2"/>
        <v>208</v>
      </c>
      <c r="E61" s="48">
        <v>184</v>
      </c>
      <c r="F61" s="48"/>
      <c r="G61" s="48">
        <v>24</v>
      </c>
      <c r="H61" s="48"/>
      <c r="I61" s="48"/>
      <c r="J61" s="48"/>
      <c r="K61" s="48"/>
      <c r="L61" s="48"/>
      <c r="M61" s="48"/>
      <c r="N61" s="41"/>
      <c r="O61" s="42"/>
    </row>
    <row r="62" spans="1:15" x14ac:dyDescent="0.2">
      <c r="A62" s="69"/>
      <c r="B62" s="85" t="s">
        <v>136</v>
      </c>
      <c r="C62" s="86" t="s">
        <v>136</v>
      </c>
      <c r="D62" s="33">
        <f t="shared" si="2"/>
        <v>32396611</v>
      </c>
      <c r="E62" s="48">
        <v>2867511</v>
      </c>
      <c r="F62" s="48">
        <v>41194</v>
      </c>
      <c r="G62" s="48">
        <v>3907677</v>
      </c>
      <c r="H62" s="48"/>
      <c r="I62" s="48"/>
      <c r="J62" s="48">
        <v>153920</v>
      </c>
      <c r="K62" s="48"/>
      <c r="L62" s="48">
        <v>589258</v>
      </c>
      <c r="M62" s="48">
        <v>24334902</v>
      </c>
      <c r="N62" s="41">
        <v>502149</v>
      </c>
      <c r="O62" s="42"/>
    </row>
    <row r="63" spans="1:15" ht="15" thickBot="1" x14ac:dyDescent="0.25">
      <c r="A63" s="87"/>
      <c r="B63" s="106" t="s">
        <v>49</v>
      </c>
      <c r="C63" s="107" t="s">
        <v>49</v>
      </c>
      <c r="D63" s="88">
        <f t="shared" si="2"/>
        <v>15365</v>
      </c>
      <c r="E63" s="89"/>
      <c r="F63" s="89">
        <v>12646</v>
      </c>
      <c r="G63" s="89"/>
      <c r="H63" s="89"/>
      <c r="I63" s="89">
        <v>2719</v>
      </c>
      <c r="J63" s="89"/>
      <c r="K63" s="89"/>
      <c r="L63" s="89"/>
      <c r="M63" s="89"/>
      <c r="N63" s="60"/>
      <c r="O63" s="61"/>
    </row>
    <row r="64" spans="1:15" ht="15" thickBot="1" x14ac:dyDescent="0.25">
      <c r="A64" s="4"/>
      <c r="B64" s="78"/>
      <c r="C64" s="78"/>
      <c r="D64" s="79">
        <f>SUM(D56:D63)</f>
        <v>47801894</v>
      </c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</row>
    <row r="65" spans="1:15" ht="15" thickBot="1" x14ac:dyDescent="0.25">
      <c r="B65" s="3"/>
      <c r="C65" s="3"/>
      <c r="D65" s="78"/>
      <c r="E65" s="82"/>
      <c r="F65" s="82"/>
      <c r="G65" s="82"/>
      <c r="H65" s="82"/>
      <c r="I65" s="82"/>
      <c r="J65" s="82"/>
      <c r="K65" s="82"/>
      <c r="L65" s="82"/>
      <c r="M65" s="82"/>
      <c r="N65" s="78"/>
      <c r="O65" s="78"/>
    </row>
    <row r="66" spans="1:15" x14ac:dyDescent="0.2">
      <c r="A66" s="66" t="s">
        <v>137</v>
      </c>
      <c r="B66" s="23" t="s">
        <v>1</v>
      </c>
      <c r="C66" s="24" t="s">
        <v>138</v>
      </c>
      <c r="D66" s="25">
        <f t="shared" ref="D66:D84" si="3">SUM(E66:O66)</f>
        <v>132786201</v>
      </c>
      <c r="E66" s="67">
        <v>548436</v>
      </c>
      <c r="F66" s="67">
        <v>487653</v>
      </c>
      <c r="G66" s="67">
        <v>729319</v>
      </c>
      <c r="H66" s="67"/>
      <c r="I66" s="67">
        <v>1082393</v>
      </c>
      <c r="J66" s="67"/>
      <c r="K66" s="67"/>
      <c r="L66" s="67"/>
      <c r="M66" s="67">
        <v>129938400</v>
      </c>
      <c r="N66" s="28"/>
      <c r="O66" s="29"/>
    </row>
    <row r="67" spans="1:15" x14ac:dyDescent="0.2">
      <c r="A67" s="69" t="s">
        <v>139</v>
      </c>
      <c r="B67" s="85" t="s">
        <v>3</v>
      </c>
      <c r="C67" s="86" t="s">
        <v>140</v>
      </c>
      <c r="D67" s="33">
        <f t="shared" si="3"/>
        <v>2823977</v>
      </c>
      <c r="E67" s="48">
        <v>6935</v>
      </c>
      <c r="F67" s="48">
        <v>6460</v>
      </c>
      <c r="G67" s="48"/>
      <c r="H67" s="48">
        <v>2705778</v>
      </c>
      <c r="I67" s="48">
        <v>104804</v>
      </c>
      <c r="J67" s="48"/>
      <c r="K67" s="48"/>
      <c r="L67" s="48"/>
      <c r="M67" s="48"/>
      <c r="N67" s="41"/>
      <c r="O67" s="42"/>
    </row>
    <row r="68" spans="1:15" x14ac:dyDescent="0.2">
      <c r="A68" s="69"/>
      <c r="B68" s="85" t="s">
        <v>7</v>
      </c>
      <c r="C68" s="86" t="s">
        <v>7</v>
      </c>
      <c r="D68" s="33">
        <f t="shared" si="3"/>
        <v>179700</v>
      </c>
      <c r="E68" s="48"/>
      <c r="F68" s="48"/>
      <c r="G68" s="48">
        <v>179700</v>
      </c>
      <c r="H68" s="48"/>
      <c r="I68" s="48"/>
      <c r="J68" s="48"/>
      <c r="K68" s="48"/>
      <c r="L68" s="48"/>
      <c r="M68" s="48"/>
      <c r="N68" s="41"/>
      <c r="O68" s="42"/>
    </row>
    <row r="69" spans="1:15" x14ac:dyDescent="0.2">
      <c r="A69" s="69"/>
      <c r="B69" s="85" t="s">
        <v>18</v>
      </c>
      <c r="C69" s="86" t="s">
        <v>18</v>
      </c>
      <c r="D69" s="33">
        <f>SUM(E69:O69)</f>
        <v>99774</v>
      </c>
      <c r="E69" s="48">
        <v>19974</v>
      </c>
      <c r="F69" s="48"/>
      <c r="G69" s="48">
        <v>79800</v>
      </c>
      <c r="H69" s="48"/>
      <c r="I69" s="48"/>
      <c r="J69" s="48"/>
      <c r="K69" s="48"/>
      <c r="L69" s="48"/>
      <c r="M69" s="48"/>
      <c r="N69" s="41"/>
      <c r="O69" s="42"/>
    </row>
    <row r="70" spans="1:15" x14ac:dyDescent="0.2">
      <c r="A70" s="69"/>
      <c r="B70" s="85" t="s">
        <v>141</v>
      </c>
      <c r="C70" s="86" t="s">
        <v>142</v>
      </c>
      <c r="D70" s="33">
        <f t="shared" si="3"/>
        <v>26909639</v>
      </c>
      <c r="E70" s="48">
        <v>2634758</v>
      </c>
      <c r="F70" s="48"/>
      <c r="G70" s="48">
        <v>1431675</v>
      </c>
      <c r="H70" s="48"/>
      <c r="I70" s="48">
        <v>22843206</v>
      </c>
      <c r="J70" s="48"/>
      <c r="K70" s="48"/>
      <c r="L70" s="48"/>
      <c r="M70" s="48"/>
      <c r="N70" s="41"/>
      <c r="O70" s="42"/>
    </row>
    <row r="71" spans="1:15" x14ac:dyDescent="0.2">
      <c r="A71" s="69"/>
      <c r="B71" s="85" t="s">
        <v>143</v>
      </c>
      <c r="C71" s="86" t="s">
        <v>144</v>
      </c>
      <c r="D71" s="33">
        <f>SUM(E71:O71)</f>
        <v>2626</v>
      </c>
      <c r="E71" s="48">
        <v>2626</v>
      </c>
      <c r="F71" s="48"/>
      <c r="G71" s="48"/>
      <c r="H71" s="48"/>
      <c r="I71" s="48"/>
      <c r="J71" s="48"/>
      <c r="K71" s="48"/>
      <c r="L71" s="48"/>
      <c r="M71" s="48"/>
      <c r="N71" s="41"/>
      <c r="O71" s="42"/>
    </row>
    <row r="72" spans="1:15" x14ac:dyDescent="0.2">
      <c r="A72" s="69"/>
      <c r="B72" s="85" t="s">
        <v>21</v>
      </c>
      <c r="C72" s="86" t="s">
        <v>146</v>
      </c>
      <c r="D72" s="33">
        <f t="shared" si="3"/>
        <v>603706</v>
      </c>
      <c r="E72" s="48">
        <v>36017</v>
      </c>
      <c r="F72" s="48"/>
      <c r="G72" s="48">
        <v>370281</v>
      </c>
      <c r="H72" s="48"/>
      <c r="I72" s="48"/>
      <c r="J72" s="48"/>
      <c r="K72" s="48">
        <v>197408</v>
      </c>
      <c r="L72" s="48"/>
      <c r="M72" s="48"/>
      <c r="N72" s="41"/>
      <c r="O72" s="42"/>
    </row>
    <row r="73" spans="1:15" x14ac:dyDescent="0.2">
      <c r="A73" s="69"/>
      <c r="B73" s="90" t="s">
        <v>22</v>
      </c>
      <c r="C73" s="91" t="s">
        <v>147</v>
      </c>
      <c r="D73" s="33">
        <f t="shared" si="3"/>
        <v>28378</v>
      </c>
      <c r="E73" s="48">
        <v>28378</v>
      </c>
      <c r="F73" s="48"/>
      <c r="G73" s="48"/>
      <c r="H73" s="48"/>
      <c r="I73" s="48"/>
      <c r="J73" s="48"/>
      <c r="K73" s="48"/>
      <c r="L73" s="48"/>
      <c r="M73" s="48"/>
      <c r="N73" s="41"/>
      <c r="O73" s="42"/>
    </row>
    <row r="74" spans="1:15" x14ac:dyDescent="0.2">
      <c r="A74" s="69"/>
      <c r="B74" s="85" t="s">
        <v>148</v>
      </c>
      <c r="C74" s="86" t="s">
        <v>192</v>
      </c>
      <c r="D74" s="33">
        <f>SUM(E74:O74)</f>
        <v>5000</v>
      </c>
      <c r="E74" s="48">
        <v>5000</v>
      </c>
      <c r="F74" s="48"/>
      <c r="G74" s="48"/>
      <c r="H74" s="48"/>
      <c r="I74" s="48"/>
      <c r="J74" s="48"/>
      <c r="K74" s="48"/>
      <c r="L74" s="48"/>
      <c r="M74" s="48"/>
      <c r="N74" s="41"/>
      <c r="O74" s="42"/>
    </row>
    <row r="75" spans="1:15" x14ac:dyDescent="0.2">
      <c r="A75" s="69"/>
      <c r="B75" s="85" t="s">
        <v>150</v>
      </c>
      <c r="C75" s="86" t="s">
        <v>151</v>
      </c>
      <c r="D75" s="33">
        <f t="shared" si="3"/>
        <v>77000</v>
      </c>
      <c r="E75" s="48">
        <v>77000</v>
      </c>
      <c r="F75" s="48"/>
      <c r="G75" s="48"/>
      <c r="H75" s="48"/>
      <c r="I75" s="48"/>
      <c r="J75" s="48"/>
      <c r="K75" s="48"/>
      <c r="L75" s="48"/>
      <c r="M75" s="48"/>
      <c r="N75" s="41"/>
      <c r="O75" s="42"/>
    </row>
    <row r="76" spans="1:15" x14ac:dyDescent="0.2">
      <c r="A76" s="92"/>
      <c r="B76" s="85" t="s">
        <v>25</v>
      </c>
      <c r="C76" s="86" t="s">
        <v>152</v>
      </c>
      <c r="D76" s="33">
        <f t="shared" si="3"/>
        <v>953752</v>
      </c>
      <c r="E76" s="48">
        <v>27782</v>
      </c>
      <c r="F76" s="48">
        <v>530468</v>
      </c>
      <c r="G76" s="48">
        <v>395502</v>
      </c>
      <c r="H76" s="48"/>
      <c r="I76" s="48"/>
      <c r="J76" s="48"/>
      <c r="K76" s="93"/>
      <c r="L76" s="48"/>
      <c r="M76" s="48"/>
      <c r="N76" s="41"/>
      <c r="O76" s="42"/>
    </row>
    <row r="77" spans="1:15" x14ac:dyDescent="0.2">
      <c r="A77" s="94"/>
      <c r="B77" s="95" t="s">
        <v>26</v>
      </c>
      <c r="C77" s="86" t="s">
        <v>153</v>
      </c>
      <c r="D77" s="33">
        <f t="shared" si="3"/>
        <v>300335</v>
      </c>
      <c r="E77" s="48">
        <v>157526</v>
      </c>
      <c r="F77" s="48"/>
      <c r="G77" s="48">
        <v>142809</v>
      </c>
      <c r="H77" s="48"/>
      <c r="I77" s="48"/>
      <c r="J77" s="48"/>
      <c r="K77" s="80"/>
      <c r="L77" s="48"/>
      <c r="M77" s="48"/>
      <c r="N77" s="41"/>
      <c r="O77" s="42"/>
    </row>
    <row r="78" spans="1:15" x14ac:dyDescent="0.2">
      <c r="A78" s="49"/>
      <c r="B78" s="85" t="s">
        <v>156</v>
      </c>
      <c r="C78" s="86" t="s">
        <v>157</v>
      </c>
      <c r="D78" s="33">
        <f>SUM(E78:O78)</f>
        <v>977344</v>
      </c>
      <c r="E78" s="48">
        <v>141919</v>
      </c>
      <c r="F78" s="48"/>
      <c r="G78" s="48">
        <v>835425</v>
      </c>
      <c r="H78" s="48"/>
      <c r="I78" s="48"/>
      <c r="J78" s="48"/>
      <c r="K78" s="48"/>
      <c r="L78" s="48"/>
      <c r="M78" s="48"/>
      <c r="N78" s="41"/>
      <c r="O78" s="42"/>
    </row>
    <row r="79" spans="1:15" x14ac:dyDescent="0.2">
      <c r="A79" s="49"/>
      <c r="B79" s="85" t="s">
        <v>29</v>
      </c>
      <c r="C79" s="86" t="s">
        <v>158</v>
      </c>
      <c r="D79" s="33">
        <f t="shared" si="3"/>
        <v>11331316</v>
      </c>
      <c r="E79" s="48">
        <v>24484</v>
      </c>
      <c r="F79" s="48">
        <v>538</v>
      </c>
      <c r="G79" s="48">
        <v>10802264</v>
      </c>
      <c r="H79" s="48"/>
      <c r="I79" s="48">
        <v>497853</v>
      </c>
      <c r="J79" s="48"/>
      <c r="K79" s="48"/>
      <c r="L79" s="48">
        <v>4100</v>
      </c>
      <c r="M79" s="48">
        <v>2077</v>
      </c>
      <c r="N79" s="41"/>
      <c r="O79" s="42"/>
    </row>
    <row r="80" spans="1:15" x14ac:dyDescent="0.2">
      <c r="A80" s="49"/>
      <c r="B80" s="85" t="s">
        <v>34</v>
      </c>
      <c r="C80" s="86" t="s">
        <v>34</v>
      </c>
      <c r="D80" s="33">
        <f t="shared" si="3"/>
        <v>4851275</v>
      </c>
      <c r="E80" s="48"/>
      <c r="F80" s="48"/>
      <c r="G80" s="48">
        <v>4845280</v>
      </c>
      <c r="H80" s="48"/>
      <c r="I80" s="48">
        <v>5995</v>
      </c>
      <c r="J80" s="48"/>
      <c r="K80" s="48"/>
      <c r="L80" s="48"/>
      <c r="M80" s="48"/>
      <c r="N80" s="41"/>
      <c r="O80" s="42"/>
    </row>
    <row r="81" spans="1:15" x14ac:dyDescent="0.2">
      <c r="A81" s="49"/>
      <c r="B81" s="85" t="s">
        <v>36</v>
      </c>
      <c r="C81" s="86" t="s">
        <v>36</v>
      </c>
      <c r="D81" s="33">
        <f t="shared" si="3"/>
        <v>960679</v>
      </c>
      <c r="E81" s="48"/>
      <c r="F81" s="48">
        <v>106359</v>
      </c>
      <c r="G81" s="74"/>
      <c r="H81" s="48"/>
      <c r="I81" s="48">
        <v>854320</v>
      </c>
      <c r="J81" s="48"/>
      <c r="K81" s="48"/>
      <c r="L81" s="48"/>
      <c r="M81" s="48"/>
      <c r="N81" s="41"/>
      <c r="O81" s="42"/>
    </row>
    <row r="82" spans="1:15" x14ac:dyDescent="0.2">
      <c r="A82" s="49"/>
      <c r="B82" s="85" t="s">
        <v>39</v>
      </c>
      <c r="C82" s="86" t="s">
        <v>159</v>
      </c>
      <c r="D82" s="33">
        <f t="shared" si="3"/>
        <v>24758886</v>
      </c>
      <c r="E82" s="48">
        <v>156624</v>
      </c>
      <c r="F82" s="48">
        <v>3586211</v>
      </c>
      <c r="G82" s="48">
        <v>2914887</v>
      </c>
      <c r="H82" s="48"/>
      <c r="I82" s="48">
        <v>17553358</v>
      </c>
      <c r="J82" s="48"/>
      <c r="K82" s="48"/>
      <c r="L82" s="48"/>
      <c r="M82" s="48">
        <v>547806</v>
      </c>
      <c r="N82" s="41"/>
      <c r="O82" s="42"/>
    </row>
    <row r="83" spans="1:15" x14ac:dyDescent="0.2">
      <c r="A83" s="49"/>
      <c r="B83" s="85" t="s">
        <v>41</v>
      </c>
      <c r="C83" s="86" t="s">
        <v>160</v>
      </c>
      <c r="D83" s="33">
        <f t="shared" si="3"/>
        <v>1866850</v>
      </c>
      <c r="E83" s="48">
        <v>287967</v>
      </c>
      <c r="F83" s="48">
        <v>878593</v>
      </c>
      <c r="G83" s="48">
        <v>321094</v>
      </c>
      <c r="H83" s="48"/>
      <c r="I83" s="48">
        <v>108706</v>
      </c>
      <c r="J83" s="48">
        <v>164870</v>
      </c>
      <c r="K83" s="48"/>
      <c r="L83" s="48">
        <v>105620</v>
      </c>
      <c r="M83" s="48"/>
      <c r="N83" s="41"/>
      <c r="O83" s="42"/>
    </row>
    <row r="84" spans="1:15" ht="15" thickBot="1" x14ac:dyDescent="0.25">
      <c r="A84" s="98"/>
      <c r="B84" s="57" t="s">
        <v>46</v>
      </c>
      <c r="C84" s="58" t="s">
        <v>161</v>
      </c>
      <c r="D84" s="33">
        <f t="shared" si="3"/>
        <v>116312</v>
      </c>
      <c r="E84" s="89">
        <v>902</v>
      </c>
      <c r="F84" s="89"/>
      <c r="G84" s="89"/>
      <c r="H84" s="89"/>
      <c r="I84" s="89">
        <v>100370</v>
      </c>
      <c r="J84" s="89"/>
      <c r="K84" s="89"/>
      <c r="L84" s="89"/>
      <c r="M84" s="99">
        <v>15040</v>
      </c>
      <c r="N84" s="60"/>
      <c r="O84" s="61"/>
    </row>
    <row r="85" spans="1:15" ht="15" thickBot="1" x14ac:dyDescent="0.25">
      <c r="A85" s="100"/>
      <c r="B85" s="78"/>
      <c r="C85" s="78"/>
      <c r="D85" s="79">
        <f>SUM(D66:D84)</f>
        <v>209632750</v>
      </c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1"/>
    </row>
    <row r="86" spans="1:15" ht="15" thickBot="1" x14ac:dyDescent="0.25">
      <c r="A86" s="4"/>
      <c r="B86" s="3"/>
      <c r="C86" s="3"/>
      <c r="D86" s="78"/>
      <c r="E86" s="82"/>
      <c r="F86" s="101"/>
      <c r="G86" s="82"/>
      <c r="H86" s="82"/>
      <c r="I86" s="82"/>
      <c r="J86" s="82"/>
      <c r="K86" s="82"/>
      <c r="L86" s="82"/>
      <c r="M86" s="82"/>
      <c r="N86" s="78"/>
      <c r="O86" s="78"/>
    </row>
    <row r="87" spans="1:15" x14ac:dyDescent="0.2">
      <c r="A87" s="66" t="s">
        <v>163</v>
      </c>
      <c r="B87" s="23" t="s">
        <v>164</v>
      </c>
      <c r="C87" s="24" t="s">
        <v>165</v>
      </c>
      <c r="D87" s="25">
        <f>SUM(E87:O87)</f>
        <v>5133042</v>
      </c>
      <c r="E87" s="102">
        <v>55344</v>
      </c>
      <c r="F87" s="102">
        <v>868</v>
      </c>
      <c r="G87" s="102">
        <v>5076830</v>
      </c>
      <c r="H87" s="102"/>
      <c r="I87" s="102"/>
      <c r="J87" s="102"/>
      <c r="K87" s="102"/>
      <c r="L87" s="102"/>
      <c r="M87" s="102"/>
      <c r="N87" s="103"/>
      <c r="O87" s="104"/>
    </row>
    <row r="88" spans="1:15" ht="15" thickBot="1" x14ac:dyDescent="0.25">
      <c r="A88" s="76" t="s">
        <v>165</v>
      </c>
      <c r="B88" s="106" t="s">
        <v>168</v>
      </c>
      <c r="C88" s="107" t="s">
        <v>169</v>
      </c>
      <c r="D88" s="108">
        <f>SUM(E88:O88)</f>
        <v>48894</v>
      </c>
      <c r="E88" s="89">
        <v>48894</v>
      </c>
      <c r="F88" s="89"/>
      <c r="G88" s="89"/>
      <c r="H88" s="89"/>
      <c r="I88" s="89"/>
      <c r="J88" s="89"/>
      <c r="K88" s="89"/>
      <c r="L88" s="89"/>
      <c r="M88" s="89"/>
      <c r="N88" s="109"/>
      <c r="O88" s="61"/>
    </row>
    <row r="89" spans="1:15" ht="15" thickBot="1" x14ac:dyDescent="0.25">
      <c r="B89" s="3"/>
      <c r="C89" s="3"/>
      <c r="D89" s="110">
        <f>SUM(D87:D88)</f>
        <v>5181936</v>
      </c>
      <c r="E89" s="78"/>
      <c r="F89" s="78"/>
      <c r="G89" s="78"/>
      <c r="H89" s="78"/>
      <c r="I89" s="78"/>
      <c r="J89" s="78"/>
      <c r="K89" s="78"/>
      <c r="L89" s="78"/>
      <c r="M89" s="78"/>
      <c r="N89" s="3"/>
      <c r="O89" s="3"/>
    </row>
  </sheetData>
  <conditionalFormatting sqref="E87:O88 E11:O27 E53:O53 E75:O77 E79:O84 E29:O44 E66:O73 E49:O49 E56:O57 E59:O59 E61:O63">
    <cfRule type="containsBlanks" dxfId="12" priority="9" stopIfTrue="1">
      <formula>LEN(TRIM(E11))=0</formula>
    </cfRule>
  </conditionalFormatting>
  <conditionalFormatting sqref="E58:O58">
    <cfRule type="containsBlanks" dxfId="11" priority="8" stopIfTrue="1">
      <formula>LEN(TRIM(E58))=0</formula>
    </cfRule>
  </conditionalFormatting>
  <conditionalFormatting sqref="E50:O50">
    <cfRule type="containsBlanks" dxfId="10" priority="7" stopIfTrue="1">
      <formula>LEN(TRIM(E50))=0</formula>
    </cfRule>
  </conditionalFormatting>
  <conditionalFormatting sqref="E74:O74">
    <cfRule type="containsBlanks" dxfId="9" priority="6" stopIfTrue="1">
      <formula>LEN(TRIM(E74))=0</formula>
    </cfRule>
  </conditionalFormatting>
  <conditionalFormatting sqref="E78:O78">
    <cfRule type="containsBlanks" dxfId="8" priority="5" stopIfTrue="1">
      <formula>LEN(TRIM(E78))=0</formula>
    </cfRule>
  </conditionalFormatting>
  <conditionalFormatting sqref="E28:O28">
    <cfRule type="containsBlanks" dxfId="7" priority="4" stopIfTrue="1">
      <formula>LEN(TRIM(E28))=0</formula>
    </cfRule>
  </conditionalFormatting>
  <conditionalFormatting sqref="E60:O60">
    <cfRule type="containsBlanks" dxfId="6" priority="3" stopIfTrue="1">
      <formula>LEN(TRIM(E60))=0</formula>
    </cfRule>
  </conditionalFormatting>
  <conditionalFormatting sqref="E51:O51">
    <cfRule type="containsBlanks" dxfId="5" priority="2" stopIfTrue="1">
      <formula>LEN(TRIM(E51))=0</formula>
    </cfRule>
  </conditionalFormatting>
  <conditionalFormatting sqref="E52:O52">
    <cfRule type="containsBlanks" dxfId="4" priority="1" stopIfTrue="1">
      <formula>LEN(TRIM(E52))=0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D82" sqref="D82"/>
    </sheetView>
  </sheetViews>
  <sheetFormatPr baseColWidth="10" defaultRowHeight="14.25" x14ac:dyDescent="0.2"/>
  <sheetData>
    <row r="1" spans="1:15" ht="23.25" x14ac:dyDescent="0.35">
      <c r="A1" s="2" t="s">
        <v>193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194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x14ac:dyDescent="0.2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ht="15" thickBot="1" x14ac:dyDescent="0.25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75" x14ac:dyDescent="0.2">
      <c r="A5" s="115" t="s">
        <v>52</v>
      </c>
      <c r="B5" s="116" t="s">
        <v>53</v>
      </c>
      <c r="C5" s="117"/>
      <c r="D5" s="118" t="s">
        <v>54</v>
      </c>
      <c r="E5" s="118" t="s">
        <v>55</v>
      </c>
      <c r="F5" s="118" t="s">
        <v>56</v>
      </c>
      <c r="G5" s="118" t="s">
        <v>57</v>
      </c>
      <c r="H5" s="118" t="s">
        <v>58</v>
      </c>
      <c r="I5" s="118" t="s">
        <v>59</v>
      </c>
      <c r="J5" s="118" t="s">
        <v>60</v>
      </c>
      <c r="K5" s="118" t="s">
        <v>61</v>
      </c>
      <c r="L5" s="118" t="s">
        <v>62</v>
      </c>
      <c r="M5" s="118" t="s">
        <v>63</v>
      </c>
      <c r="N5" s="118" t="s">
        <v>64</v>
      </c>
      <c r="O5" s="118" t="s">
        <v>65</v>
      </c>
    </row>
    <row r="6" spans="1:15" ht="16.5" thickBot="1" x14ac:dyDescent="0.25">
      <c r="A6" s="119" t="s">
        <v>66</v>
      </c>
      <c r="B6" s="120" t="s">
        <v>67</v>
      </c>
      <c r="C6" s="121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 t="s">
        <v>68</v>
      </c>
    </row>
    <row r="7" spans="1:15" ht="15" thickBot="1" x14ac:dyDescent="0.25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ht="15" thickBot="1" x14ac:dyDescent="0.25">
      <c r="A8" s="17" t="s">
        <v>54</v>
      </c>
      <c r="B8" s="18"/>
      <c r="C8" s="18"/>
      <c r="D8" s="19">
        <f>SUM(E8:O8)</f>
        <v>872684995</v>
      </c>
      <c r="E8" s="19">
        <f t="shared" ref="E8:N8" si="0">SUM(E10:E88)</f>
        <v>21476511</v>
      </c>
      <c r="F8" s="19">
        <f t="shared" si="0"/>
        <v>78108832</v>
      </c>
      <c r="G8" s="19">
        <f t="shared" si="0"/>
        <v>162254455</v>
      </c>
      <c r="H8" s="19">
        <f t="shared" si="0"/>
        <v>3766160</v>
      </c>
      <c r="I8" s="19">
        <f t="shared" si="0"/>
        <v>107364857</v>
      </c>
      <c r="J8" s="19">
        <f t="shared" si="0"/>
        <v>186827846</v>
      </c>
      <c r="K8" s="19">
        <f t="shared" si="0"/>
        <v>41290</v>
      </c>
      <c r="L8" s="19">
        <f t="shared" si="0"/>
        <v>23349134</v>
      </c>
      <c r="M8" s="19">
        <f t="shared" si="0"/>
        <v>288564129</v>
      </c>
      <c r="N8" s="19">
        <f t="shared" si="0"/>
        <v>931781</v>
      </c>
      <c r="O8" s="21">
        <v>0</v>
      </c>
    </row>
    <row r="9" spans="1:15" ht="15" thickBot="1" x14ac:dyDescent="0.25">
      <c r="B9" s="3"/>
      <c r="C9" s="3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">
      <c r="A10" s="22" t="s">
        <v>69</v>
      </c>
      <c r="B10" s="23" t="s">
        <v>5</v>
      </c>
      <c r="C10" s="24" t="s">
        <v>70</v>
      </c>
      <c r="D10" s="124">
        <f t="shared" ref="D10:D42" si="1">SUM(E10:O10)</f>
        <v>32527662</v>
      </c>
      <c r="E10" s="26">
        <v>394055</v>
      </c>
      <c r="F10" s="26"/>
      <c r="G10" s="26">
        <v>1701931</v>
      </c>
      <c r="H10" s="26"/>
      <c r="I10" s="26"/>
      <c r="J10" s="26">
        <v>29314454</v>
      </c>
      <c r="K10" s="26"/>
      <c r="L10" s="27">
        <v>1117222</v>
      </c>
      <c r="M10" s="26"/>
      <c r="N10" s="28"/>
      <c r="O10" s="29"/>
    </row>
    <row r="11" spans="1:15" x14ac:dyDescent="0.2">
      <c r="A11" s="30" t="s">
        <v>71</v>
      </c>
      <c r="B11" s="31" t="s">
        <v>72</v>
      </c>
      <c r="C11" s="32" t="s">
        <v>73</v>
      </c>
      <c r="D11" s="125">
        <f t="shared" si="1"/>
        <v>22561</v>
      </c>
      <c r="E11" s="34">
        <v>21286</v>
      </c>
      <c r="F11" s="34">
        <v>1275</v>
      </c>
      <c r="G11" s="34"/>
      <c r="H11" s="34"/>
      <c r="I11" s="35"/>
      <c r="J11" s="34"/>
      <c r="K11" s="34"/>
      <c r="L11" s="36"/>
      <c r="M11" s="34"/>
      <c r="N11" s="37"/>
      <c r="O11" s="38"/>
    </row>
    <row r="12" spans="1:15" x14ac:dyDescent="0.2">
      <c r="A12" s="39"/>
      <c r="B12" s="31" t="s">
        <v>74</v>
      </c>
      <c r="C12" s="32" t="s">
        <v>75</v>
      </c>
      <c r="D12" s="125">
        <f t="shared" si="1"/>
        <v>920957</v>
      </c>
      <c r="E12" s="40">
        <v>33853</v>
      </c>
      <c r="F12" s="40">
        <v>3746</v>
      </c>
      <c r="G12" s="40">
        <v>69266</v>
      </c>
      <c r="H12" s="40"/>
      <c r="I12" s="40"/>
      <c r="J12" s="40"/>
      <c r="K12" s="40"/>
      <c r="L12" s="40">
        <v>814092</v>
      </c>
      <c r="M12" s="40"/>
      <c r="N12" s="41"/>
      <c r="O12" s="42"/>
    </row>
    <row r="13" spans="1:15" x14ac:dyDescent="0.2">
      <c r="A13" s="43"/>
      <c r="B13" s="31" t="s">
        <v>9</v>
      </c>
      <c r="C13" s="32" t="s">
        <v>76</v>
      </c>
      <c r="D13" s="125">
        <f t="shared" si="1"/>
        <v>17842623</v>
      </c>
      <c r="E13" s="40">
        <v>14672</v>
      </c>
      <c r="F13" s="40">
        <v>3241345</v>
      </c>
      <c r="G13" s="40">
        <v>13094805</v>
      </c>
      <c r="H13" s="40"/>
      <c r="I13" s="40">
        <v>90600</v>
      </c>
      <c r="J13" s="40">
        <v>642773</v>
      </c>
      <c r="K13" s="40"/>
      <c r="L13" s="44">
        <v>758428</v>
      </c>
      <c r="M13" s="40"/>
      <c r="N13" s="41"/>
      <c r="O13" s="42"/>
    </row>
    <row r="14" spans="1:15" x14ac:dyDescent="0.2">
      <c r="A14" s="43"/>
      <c r="B14" s="31" t="s">
        <v>10</v>
      </c>
      <c r="C14" s="32" t="s">
        <v>77</v>
      </c>
      <c r="D14" s="125">
        <f t="shared" si="1"/>
        <v>239592986</v>
      </c>
      <c r="E14" s="40">
        <v>2790997</v>
      </c>
      <c r="F14" s="40">
        <v>31880212</v>
      </c>
      <c r="G14" s="40">
        <v>46145102</v>
      </c>
      <c r="H14" s="40">
        <v>209701</v>
      </c>
      <c r="I14" s="40">
        <v>47593337</v>
      </c>
      <c r="J14" s="40">
        <v>106206511</v>
      </c>
      <c r="K14" s="40">
        <v>13146</v>
      </c>
      <c r="L14" s="44">
        <v>4647224</v>
      </c>
      <c r="M14" s="40">
        <v>50550</v>
      </c>
      <c r="N14" s="41">
        <v>56206</v>
      </c>
      <c r="O14" s="42"/>
    </row>
    <row r="15" spans="1:15" x14ac:dyDescent="0.2">
      <c r="A15" s="43"/>
      <c r="B15" s="31" t="s">
        <v>78</v>
      </c>
      <c r="C15" s="32" t="s">
        <v>79</v>
      </c>
      <c r="D15" s="125">
        <f t="shared" si="1"/>
        <v>133571</v>
      </c>
      <c r="E15" s="40">
        <v>24791</v>
      </c>
      <c r="F15" s="40"/>
      <c r="G15" s="40">
        <v>108780</v>
      </c>
      <c r="H15" s="40"/>
      <c r="I15" s="40"/>
      <c r="J15" s="40"/>
      <c r="K15" s="40"/>
      <c r="L15" s="40"/>
      <c r="M15" s="40"/>
      <c r="N15" s="41"/>
      <c r="O15" s="42"/>
    </row>
    <row r="16" spans="1:15" x14ac:dyDescent="0.2">
      <c r="A16" s="43"/>
      <c r="B16" s="31" t="s">
        <v>13</v>
      </c>
      <c r="C16" s="32" t="s">
        <v>80</v>
      </c>
      <c r="D16" s="125">
        <f t="shared" si="1"/>
        <v>3145814</v>
      </c>
      <c r="E16" s="40">
        <v>97732</v>
      </c>
      <c r="F16" s="40">
        <v>693140</v>
      </c>
      <c r="G16" s="40">
        <v>47410</v>
      </c>
      <c r="H16" s="40"/>
      <c r="I16" s="40">
        <v>3152</v>
      </c>
      <c r="J16" s="40">
        <v>315088</v>
      </c>
      <c r="K16" s="40"/>
      <c r="L16" s="44">
        <v>620960</v>
      </c>
      <c r="M16" s="40">
        <v>1368332</v>
      </c>
      <c r="N16" s="41"/>
      <c r="O16" s="42"/>
    </row>
    <row r="17" spans="1:15" x14ac:dyDescent="0.2">
      <c r="A17" s="43"/>
      <c r="B17" s="31" t="s">
        <v>14</v>
      </c>
      <c r="C17" s="32" t="s">
        <v>81</v>
      </c>
      <c r="D17" s="125">
        <f t="shared" si="1"/>
        <v>17122147</v>
      </c>
      <c r="E17" s="40">
        <v>1215049</v>
      </c>
      <c r="F17" s="40">
        <v>3138518</v>
      </c>
      <c r="G17" s="40">
        <v>9006705</v>
      </c>
      <c r="H17" s="40">
        <v>42806</v>
      </c>
      <c r="I17" s="40">
        <v>233625</v>
      </c>
      <c r="J17" s="40">
        <v>1979</v>
      </c>
      <c r="K17" s="40"/>
      <c r="L17" s="44">
        <v>1347587</v>
      </c>
      <c r="M17" s="40">
        <v>2006552</v>
      </c>
      <c r="N17" s="41">
        <v>129326</v>
      </c>
      <c r="O17" s="42"/>
    </row>
    <row r="18" spans="1:15" x14ac:dyDescent="0.2">
      <c r="A18" s="43"/>
      <c r="B18" s="31" t="s">
        <v>15</v>
      </c>
      <c r="C18" s="32" t="s">
        <v>84</v>
      </c>
      <c r="D18" s="125">
        <f t="shared" si="1"/>
        <v>6846930</v>
      </c>
      <c r="E18" s="40">
        <v>11194</v>
      </c>
      <c r="F18" s="40">
        <v>4039072</v>
      </c>
      <c r="G18" s="40"/>
      <c r="H18" s="47"/>
      <c r="I18" s="40">
        <v>2796664</v>
      </c>
      <c r="J18" s="40"/>
      <c r="K18" s="40"/>
      <c r="L18" s="44"/>
      <c r="M18" s="40"/>
      <c r="N18" s="41"/>
      <c r="O18" s="42"/>
    </row>
    <row r="19" spans="1:15" x14ac:dyDescent="0.2">
      <c r="A19" s="43"/>
      <c r="B19" s="31" t="s">
        <v>16</v>
      </c>
      <c r="C19" s="32" t="s">
        <v>85</v>
      </c>
      <c r="D19" s="125">
        <f t="shared" si="1"/>
        <v>23154152</v>
      </c>
      <c r="E19" s="40">
        <v>722665</v>
      </c>
      <c r="F19" s="40">
        <v>786397</v>
      </c>
      <c r="G19" s="40">
        <v>10460861</v>
      </c>
      <c r="H19" s="40">
        <v>2585406</v>
      </c>
      <c r="I19" s="40">
        <v>521923</v>
      </c>
      <c r="J19" s="40">
        <v>450520</v>
      </c>
      <c r="K19" s="40"/>
      <c r="L19" s="40">
        <v>7401728</v>
      </c>
      <c r="M19" s="40">
        <v>224652</v>
      </c>
      <c r="N19" s="41"/>
      <c r="O19" s="42"/>
    </row>
    <row r="20" spans="1:15" x14ac:dyDescent="0.2">
      <c r="A20" s="43"/>
      <c r="B20" s="31" t="s">
        <v>86</v>
      </c>
      <c r="C20" s="32" t="s">
        <v>87</v>
      </c>
      <c r="D20" s="125">
        <f t="shared" si="1"/>
        <v>34681</v>
      </c>
      <c r="E20" s="40"/>
      <c r="F20" s="40"/>
      <c r="G20" s="40"/>
      <c r="H20" s="40"/>
      <c r="I20" s="40"/>
      <c r="J20" s="40">
        <v>34681</v>
      </c>
      <c r="K20" s="40"/>
      <c r="L20" s="44"/>
      <c r="M20" s="40"/>
      <c r="N20" s="41"/>
      <c r="O20" s="42"/>
    </row>
    <row r="21" spans="1:15" x14ac:dyDescent="0.2">
      <c r="A21" s="43"/>
      <c r="B21" s="31" t="s">
        <v>20</v>
      </c>
      <c r="C21" s="32" t="s">
        <v>89</v>
      </c>
      <c r="D21" s="125">
        <f t="shared" si="1"/>
        <v>57174642</v>
      </c>
      <c r="E21" s="48">
        <v>1279097</v>
      </c>
      <c r="F21" s="48">
        <v>14933221</v>
      </c>
      <c r="G21" s="48">
        <v>26826116</v>
      </c>
      <c r="H21" s="48"/>
      <c r="I21" s="48">
        <v>12239748</v>
      </c>
      <c r="J21" s="48">
        <v>1167250</v>
      </c>
      <c r="K21" s="48"/>
      <c r="L21" s="48">
        <v>624756</v>
      </c>
      <c r="M21" s="48">
        <v>24072</v>
      </c>
      <c r="N21" s="41">
        <v>80382</v>
      </c>
      <c r="O21" s="42"/>
    </row>
    <row r="22" spans="1:15" x14ac:dyDescent="0.2">
      <c r="A22" s="43"/>
      <c r="B22" s="31" t="s">
        <v>91</v>
      </c>
      <c r="C22" s="32" t="s">
        <v>92</v>
      </c>
      <c r="D22" s="125">
        <f t="shared" si="1"/>
        <v>15977</v>
      </c>
      <c r="E22" s="40">
        <v>14402</v>
      </c>
      <c r="F22" s="40">
        <v>1575</v>
      </c>
      <c r="G22" s="40"/>
      <c r="H22" s="40"/>
      <c r="I22" s="40"/>
      <c r="J22" s="40"/>
      <c r="K22" s="40"/>
      <c r="L22" s="40"/>
      <c r="M22" s="40"/>
      <c r="N22" s="41"/>
      <c r="O22" s="42"/>
    </row>
    <row r="23" spans="1:15" x14ac:dyDescent="0.2">
      <c r="A23" s="43"/>
      <c r="B23" s="31" t="s">
        <v>93</v>
      </c>
      <c r="C23" s="32" t="s">
        <v>94</v>
      </c>
      <c r="D23" s="125">
        <f>SUM(E23:O23)</f>
        <v>3745</v>
      </c>
      <c r="E23" s="40">
        <v>3745</v>
      </c>
      <c r="F23" s="40"/>
      <c r="G23" s="40"/>
      <c r="H23" s="40"/>
      <c r="I23" s="40"/>
      <c r="J23" s="40"/>
      <c r="K23" s="40"/>
      <c r="L23" s="40"/>
      <c r="M23" s="40"/>
      <c r="N23" s="41"/>
      <c r="O23" s="42"/>
    </row>
    <row r="24" spans="1:15" x14ac:dyDescent="0.2">
      <c r="A24" s="43"/>
      <c r="B24" s="31" t="s">
        <v>27</v>
      </c>
      <c r="C24" s="32" t="s">
        <v>95</v>
      </c>
      <c r="D24" s="125">
        <f t="shared" si="1"/>
        <v>5067</v>
      </c>
      <c r="E24" s="40">
        <v>5067</v>
      </c>
      <c r="F24" s="40"/>
      <c r="G24" s="40"/>
      <c r="H24" s="40"/>
      <c r="I24" s="40"/>
      <c r="J24" s="40"/>
      <c r="K24" s="40"/>
      <c r="L24" s="40"/>
      <c r="M24" s="40"/>
      <c r="N24" s="41"/>
      <c r="O24" s="42"/>
    </row>
    <row r="25" spans="1:15" x14ac:dyDescent="0.2">
      <c r="A25" s="43"/>
      <c r="B25" s="31" t="s">
        <v>28</v>
      </c>
      <c r="C25" s="32" t="s">
        <v>96</v>
      </c>
      <c r="D25" s="125">
        <f t="shared" si="1"/>
        <v>145805</v>
      </c>
      <c r="E25" s="40">
        <v>57131</v>
      </c>
      <c r="F25" s="40"/>
      <c r="G25" s="40">
        <v>88674</v>
      </c>
      <c r="H25" s="40"/>
      <c r="I25" s="40"/>
      <c r="J25" s="40"/>
      <c r="K25" s="40"/>
      <c r="L25" s="44"/>
      <c r="M25" s="40"/>
      <c r="N25" s="41"/>
      <c r="O25" s="42"/>
    </row>
    <row r="26" spans="1:15" x14ac:dyDescent="0.2">
      <c r="A26" s="43"/>
      <c r="B26" s="31" t="s">
        <v>30</v>
      </c>
      <c r="C26" s="32" t="s">
        <v>97</v>
      </c>
      <c r="D26" s="125">
        <f t="shared" si="1"/>
        <v>47824</v>
      </c>
      <c r="E26" s="40">
        <v>47824</v>
      </c>
      <c r="F26" s="40"/>
      <c r="G26" s="40"/>
      <c r="H26" s="40"/>
      <c r="I26" s="40"/>
      <c r="J26" s="40"/>
      <c r="K26" s="40"/>
      <c r="L26" s="44"/>
      <c r="M26" s="40"/>
      <c r="N26" s="41"/>
      <c r="O26" s="42"/>
    </row>
    <row r="27" spans="1:15" x14ac:dyDescent="0.2">
      <c r="A27" s="43"/>
      <c r="B27" s="31" t="s">
        <v>31</v>
      </c>
      <c r="C27" s="32" t="s">
        <v>98</v>
      </c>
      <c r="D27" s="125">
        <f t="shared" si="1"/>
        <v>22363459</v>
      </c>
      <c r="E27" s="40">
        <v>1497351</v>
      </c>
      <c r="F27" s="40">
        <v>1841467</v>
      </c>
      <c r="G27" s="40">
        <v>15026061</v>
      </c>
      <c r="H27" s="40"/>
      <c r="I27" s="40">
        <v>10353</v>
      </c>
      <c r="J27" s="40">
        <v>3966195</v>
      </c>
      <c r="K27" s="40"/>
      <c r="L27" s="40">
        <v>13810</v>
      </c>
      <c r="M27" s="40">
        <v>2001</v>
      </c>
      <c r="N27" s="41">
        <v>6221</v>
      </c>
      <c r="O27" s="42"/>
    </row>
    <row r="28" spans="1:15" x14ac:dyDescent="0.2">
      <c r="A28" s="43"/>
      <c r="B28" s="31" t="s">
        <v>33</v>
      </c>
      <c r="C28" s="32" t="s">
        <v>99</v>
      </c>
      <c r="D28" s="125">
        <f t="shared" si="1"/>
        <v>24110511</v>
      </c>
      <c r="E28" s="40">
        <v>86410</v>
      </c>
      <c r="F28" s="40">
        <v>5033112</v>
      </c>
      <c r="G28" s="40">
        <v>10553044</v>
      </c>
      <c r="H28" s="40">
        <v>169406</v>
      </c>
      <c r="I28" s="40"/>
      <c r="J28" s="40">
        <v>7313768</v>
      </c>
      <c r="K28" s="40"/>
      <c r="L28" s="40">
        <v>601180</v>
      </c>
      <c r="M28" s="40"/>
      <c r="N28" s="41">
        <v>353591</v>
      </c>
      <c r="O28" s="42"/>
    </row>
    <row r="29" spans="1:15" x14ac:dyDescent="0.2">
      <c r="A29" s="43"/>
      <c r="B29" s="31" t="s">
        <v>35</v>
      </c>
      <c r="C29" s="32" t="s">
        <v>100</v>
      </c>
      <c r="D29" s="125">
        <f t="shared" si="1"/>
        <v>4219951</v>
      </c>
      <c r="E29" s="40">
        <v>268829</v>
      </c>
      <c r="F29" s="40"/>
      <c r="G29" s="40">
        <v>3816710</v>
      </c>
      <c r="H29" s="40"/>
      <c r="I29" s="40"/>
      <c r="J29" s="40">
        <v>120194</v>
      </c>
      <c r="K29" s="40"/>
      <c r="L29" s="40">
        <v>14218</v>
      </c>
      <c r="M29" s="40"/>
      <c r="N29" s="41"/>
      <c r="O29" s="42"/>
    </row>
    <row r="30" spans="1:15" x14ac:dyDescent="0.2">
      <c r="A30" s="43"/>
      <c r="B30" s="31" t="s">
        <v>37</v>
      </c>
      <c r="C30" s="32" t="s">
        <v>101</v>
      </c>
      <c r="D30" s="125">
        <f t="shared" si="1"/>
        <v>338934</v>
      </c>
      <c r="E30" s="40">
        <v>310407</v>
      </c>
      <c r="F30" s="40"/>
      <c r="G30" s="40">
        <v>28480</v>
      </c>
      <c r="H30" s="40"/>
      <c r="I30" s="40"/>
      <c r="J30" s="40"/>
      <c r="K30" s="40"/>
      <c r="L30" s="40">
        <v>47</v>
      </c>
      <c r="M30" s="40"/>
      <c r="N30" s="41"/>
      <c r="O30" s="42"/>
    </row>
    <row r="31" spans="1:15" x14ac:dyDescent="0.2">
      <c r="A31" s="49"/>
      <c r="B31" s="31" t="s">
        <v>102</v>
      </c>
      <c r="C31" s="32" t="s">
        <v>102</v>
      </c>
      <c r="D31" s="125">
        <f t="shared" si="1"/>
        <v>9624</v>
      </c>
      <c r="E31" s="48">
        <v>9624</v>
      </c>
      <c r="F31" s="48"/>
      <c r="G31" s="48"/>
      <c r="H31" s="48"/>
      <c r="I31" s="48"/>
      <c r="J31" s="48"/>
      <c r="K31" s="48"/>
      <c r="L31" s="48"/>
      <c r="M31" s="48"/>
      <c r="N31" s="41"/>
      <c r="O31" s="42"/>
    </row>
    <row r="32" spans="1:15" x14ac:dyDescent="0.2">
      <c r="A32" s="43"/>
      <c r="B32" s="31" t="s">
        <v>38</v>
      </c>
      <c r="C32" s="32" t="s">
        <v>103</v>
      </c>
      <c r="D32" s="125">
        <f t="shared" si="1"/>
        <v>972909</v>
      </c>
      <c r="E32" s="40">
        <v>183787</v>
      </c>
      <c r="F32" s="40"/>
      <c r="G32" s="40">
        <v>368912</v>
      </c>
      <c r="H32" s="40"/>
      <c r="I32" s="40"/>
      <c r="J32" s="40">
        <v>419906</v>
      </c>
      <c r="K32" s="40"/>
      <c r="L32" s="40">
        <v>304</v>
      </c>
      <c r="M32" s="40"/>
      <c r="N32" s="41"/>
      <c r="O32" s="42"/>
    </row>
    <row r="33" spans="1:15" x14ac:dyDescent="0.2">
      <c r="A33" s="43"/>
      <c r="B33" s="50" t="s">
        <v>104</v>
      </c>
      <c r="C33" s="51" t="s">
        <v>105</v>
      </c>
      <c r="D33" s="125">
        <f t="shared" si="1"/>
        <v>247304</v>
      </c>
      <c r="E33" s="40">
        <v>199061</v>
      </c>
      <c r="F33" s="40"/>
      <c r="G33" s="40">
        <v>48243</v>
      </c>
      <c r="H33" s="40"/>
      <c r="I33" s="40"/>
      <c r="J33" s="40"/>
      <c r="K33" s="40"/>
      <c r="L33" s="40"/>
      <c r="M33" s="40"/>
      <c r="N33" s="41"/>
      <c r="O33" s="42"/>
    </row>
    <row r="34" spans="1:15" x14ac:dyDescent="0.2">
      <c r="A34" s="43"/>
      <c r="B34" s="31" t="s">
        <v>40</v>
      </c>
      <c r="C34" s="32" t="s">
        <v>106</v>
      </c>
      <c r="D34" s="125">
        <f t="shared" si="1"/>
        <v>8956540</v>
      </c>
      <c r="E34" s="40">
        <v>390725</v>
      </c>
      <c r="F34" s="40">
        <v>193189</v>
      </c>
      <c r="G34" s="40">
        <v>4141000</v>
      </c>
      <c r="H34" s="40">
        <v>937</v>
      </c>
      <c r="I34" s="40">
        <v>2538100</v>
      </c>
      <c r="J34" s="40">
        <v>176101</v>
      </c>
      <c r="K34" s="40"/>
      <c r="L34" s="44">
        <v>1350911</v>
      </c>
      <c r="M34" s="40">
        <v>28460</v>
      </c>
      <c r="N34" s="41">
        <v>137117</v>
      </c>
      <c r="O34" s="42"/>
    </row>
    <row r="35" spans="1:15" x14ac:dyDescent="0.2">
      <c r="A35" s="43"/>
      <c r="B35" s="31" t="s">
        <v>42</v>
      </c>
      <c r="C35" s="32" t="s">
        <v>107</v>
      </c>
      <c r="D35" s="125">
        <f t="shared" si="1"/>
        <v>93340</v>
      </c>
      <c r="E35" s="40">
        <v>1408</v>
      </c>
      <c r="F35" s="40"/>
      <c r="G35" s="40">
        <v>91932</v>
      </c>
      <c r="H35" s="40"/>
      <c r="I35" s="40"/>
      <c r="J35" s="40"/>
      <c r="K35" s="40"/>
      <c r="L35" s="44"/>
      <c r="M35" s="40"/>
      <c r="N35" s="41"/>
      <c r="O35" s="42"/>
    </row>
    <row r="36" spans="1:15" x14ac:dyDescent="0.2">
      <c r="A36" s="39"/>
      <c r="B36" s="31" t="s">
        <v>108</v>
      </c>
      <c r="C36" s="32" t="s">
        <v>109</v>
      </c>
      <c r="D36" s="125">
        <f t="shared" si="1"/>
        <v>40361</v>
      </c>
      <c r="E36" s="52">
        <v>24628</v>
      </c>
      <c r="F36" s="52"/>
      <c r="G36" s="52">
        <v>15733</v>
      </c>
      <c r="H36" s="52"/>
      <c r="I36" s="52"/>
      <c r="J36" s="52"/>
      <c r="K36" s="52"/>
      <c r="L36" s="53"/>
      <c r="M36" s="52"/>
      <c r="N36" s="54"/>
      <c r="O36" s="55"/>
    </row>
    <row r="37" spans="1:15" x14ac:dyDescent="0.2">
      <c r="A37" s="39"/>
      <c r="B37" s="31" t="s">
        <v>43</v>
      </c>
      <c r="C37" s="32" t="s">
        <v>110</v>
      </c>
      <c r="D37" s="125">
        <f t="shared" si="1"/>
        <v>32469412</v>
      </c>
      <c r="E37" s="52">
        <v>46871</v>
      </c>
      <c r="F37" s="52">
        <v>5729025</v>
      </c>
      <c r="G37" s="52">
        <v>4666542</v>
      </c>
      <c r="H37" s="52"/>
      <c r="I37" s="52">
        <v>3833331</v>
      </c>
      <c r="J37" s="52">
        <v>18087506</v>
      </c>
      <c r="K37" s="52"/>
      <c r="L37" s="52"/>
      <c r="M37" s="52">
        <v>106137</v>
      </c>
      <c r="N37" s="54"/>
      <c r="O37" s="55"/>
    </row>
    <row r="38" spans="1:15" x14ac:dyDescent="0.2">
      <c r="A38" s="39"/>
      <c r="B38" s="31" t="s">
        <v>111</v>
      </c>
      <c r="C38" s="32" t="s">
        <v>112</v>
      </c>
      <c r="D38" s="125">
        <f t="shared" si="1"/>
        <v>116205</v>
      </c>
      <c r="E38" s="52">
        <v>112799</v>
      </c>
      <c r="F38" s="52"/>
      <c r="G38" s="52">
        <v>3406</v>
      </c>
      <c r="H38" s="52"/>
      <c r="I38" s="52"/>
      <c r="J38" s="52"/>
      <c r="K38" s="52"/>
      <c r="L38" s="52"/>
      <c r="M38" s="52"/>
      <c r="N38" s="54"/>
      <c r="O38" s="55"/>
    </row>
    <row r="39" spans="1:15" x14ac:dyDescent="0.2">
      <c r="A39" s="39"/>
      <c r="B39" s="31" t="s">
        <v>113</v>
      </c>
      <c r="C39" s="32" t="s">
        <v>114</v>
      </c>
      <c r="D39" s="125">
        <f t="shared" si="1"/>
        <v>229531</v>
      </c>
      <c r="E39" s="52">
        <v>21948</v>
      </c>
      <c r="F39" s="52">
        <v>165583</v>
      </c>
      <c r="G39" s="52"/>
      <c r="H39" s="52"/>
      <c r="I39" s="52">
        <v>42000</v>
      </c>
      <c r="J39" s="52"/>
      <c r="K39" s="52"/>
      <c r="L39" s="52"/>
      <c r="M39" s="52"/>
      <c r="N39" s="54"/>
      <c r="O39" s="55"/>
    </row>
    <row r="40" spans="1:15" x14ac:dyDescent="0.2">
      <c r="A40" s="39"/>
      <c r="B40" s="31" t="s">
        <v>115</v>
      </c>
      <c r="C40" s="32" t="s">
        <v>115</v>
      </c>
      <c r="D40" s="125">
        <f t="shared" si="1"/>
        <v>494731</v>
      </c>
      <c r="E40" s="52">
        <v>475665</v>
      </c>
      <c r="F40" s="52"/>
      <c r="G40" s="52">
        <v>19066</v>
      </c>
      <c r="H40" s="52"/>
      <c r="I40" s="52"/>
      <c r="J40" s="52"/>
      <c r="K40" s="52"/>
      <c r="L40" s="52"/>
      <c r="M40" s="52"/>
      <c r="N40" s="54"/>
      <c r="O40" s="55"/>
    </row>
    <row r="41" spans="1:15" x14ac:dyDescent="0.2">
      <c r="A41" s="39"/>
      <c r="B41" s="31" t="s">
        <v>48</v>
      </c>
      <c r="C41" s="32" t="s">
        <v>116</v>
      </c>
      <c r="D41" s="125">
        <f t="shared" si="1"/>
        <v>2047742</v>
      </c>
      <c r="E41" s="52">
        <v>1681209</v>
      </c>
      <c r="F41" s="52"/>
      <c r="G41" s="52">
        <v>363533</v>
      </c>
      <c r="H41" s="52"/>
      <c r="I41" s="52"/>
      <c r="J41" s="52">
        <v>3000</v>
      </c>
      <c r="K41" s="52"/>
      <c r="L41" s="52"/>
      <c r="M41" s="52"/>
      <c r="N41" s="54"/>
      <c r="O41" s="55"/>
    </row>
    <row r="42" spans="1:15" ht="15" thickBot="1" x14ac:dyDescent="0.25">
      <c r="A42" s="56"/>
      <c r="B42" s="57" t="s">
        <v>174</v>
      </c>
      <c r="C42" s="58" t="s">
        <v>175</v>
      </c>
      <c r="D42" s="126">
        <f t="shared" si="1"/>
        <v>66970</v>
      </c>
      <c r="E42" s="59">
        <v>59410</v>
      </c>
      <c r="F42" s="59"/>
      <c r="G42" s="59"/>
      <c r="H42" s="59"/>
      <c r="I42" s="59">
        <v>7560</v>
      </c>
      <c r="J42" s="59"/>
      <c r="K42" s="59"/>
      <c r="L42" s="59"/>
      <c r="M42" s="59"/>
      <c r="N42" s="60"/>
      <c r="O42" s="61"/>
    </row>
    <row r="43" spans="1:15" ht="15" thickBot="1" x14ac:dyDescent="0.25">
      <c r="B43" s="3"/>
      <c r="C43" s="3"/>
      <c r="D43" s="62">
        <f>SUM(D10:D42)</f>
        <v>495514668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</row>
    <row r="44" spans="1:15" ht="15" thickBot="1" x14ac:dyDescent="0.25">
      <c r="B44" s="3"/>
      <c r="C44" s="3"/>
      <c r="D44" s="65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</row>
    <row r="45" spans="1:15" x14ac:dyDescent="0.2">
      <c r="A45" s="66" t="s">
        <v>117</v>
      </c>
      <c r="B45" s="23" t="s">
        <v>0</v>
      </c>
      <c r="C45" s="24" t="s">
        <v>195</v>
      </c>
      <c r="D45" s="127">
        <f>SUM(E45:O45)</f>
        <v>2350</v>
      </c>
      <c r="E45" s="67">
        <v>2350</v>
      </c>
      <c r="F45" s="67"/>
      <c r="G45" s="67"/>
      <c r="H45" s="67"/>
      <c r="I45" s="67"/>
      <c r="J45" s="67"/>
      <c r="K45" s="67"/>
      <c r="L45" s="67"/>
      <c r="M45" s="67"/>
      <c r="N45" s="28"/>
      <c r="O45" s="29"/>
    </row>
    <row r="46" spans="1:15" x14ac:dyDescent="0.2">
      <c r="A46" s="39"/>
      <c r="B46" s="31" t="s">
        <v>187</v>
      </c>
      <c r="C46" s="32" t="s">
        <v>187</v>
      </c>
      <c r="D46" s="125">
        <f>SUM(E46:O46)</f>
        <v>207389</v>
      </c>
      <c r="E46" s="48"/>
      <c r="F46" s="48"/>
      <c r="G46" s="48"/>
      <c r="H46" s="48"/>
      <c r="I46" s="84"/>
      <c r="J46" s="84">
        <v>207389</v>
      </c>
      <c r="K46" s="84"/>
      <c r="L46" s="84"/>
      <c r="M46" s="84"/>
      <c r="N46" s="37"/>
      <c r="O46" s="38"/>
    </row>
    <row r="47" spans="1:15" ht="15" thickBot="1" x14ac:dyDescent="0.25">
      <c r="A47" s="76"/>
      <c r="B47" s="57" t="s">
        <v>44</v>
      </c>
      <c r="C47" s="58" t="s">
        <v>122</v>
      </c>
      <c r="D47" s="128">
        <f>SUM(E47:O47)</f>
        <v>5896550</v>
      </c>
      <c r="E47" s="89">
        <v>76763</v>
      </c>
      <c r="F47" s="89">
        <v>1242769</v>
      </c>
      <c r="G47" s="89">
        <v>3752678</v>
      </c>
      <c r="H47" s="89"/>
      <c r="I47" s="89">
        <v>66600</v>
      </c>
      <c r="J47" s="129"/>
      <c r="K47" s="89"/>
      <c r="L47" s="89">
        <v>757740</v>
      </c>
      <c r="M47" s="89"/>
      <c r="N47" s="60"/>
      <c r="O47" s="61"/>
    </row>
    <row r="48" spans="1:15" ht="15" thickBot="1" x14ac:dyDescent="0.25">
      <c r="A48" s="4"/>
      <c r="B48" s="78"/>
      <c r="C48" s="78"/>
      <c r="D48" s="19">
        <f>SUM(D45:D47)</f>
        <v>6106289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</row>
    <row r="49" spans="1:15" ht="15" thickBot="1" x14ac:dyDescent="0.25">
      <c r="B49" s="3"/>
      <c r="C49" s="3"/>
      <c r="D49" s="78"/>
      <c r="E49" s="82"/>
      <c r="F49" s="82"/>
      <c r="G49" s="82"/>
      <c r="H49" s="82"/>
      <c r="I49" s="82"/>
      <c r="J49" s="82"/>
      <c r="K49" s="82"/>
      <c r="L49" s="82"/>
      <c r="M49" s="82"/>
      <c r="N49" s="78"/>
      <c r="O49" s="78"/>
    </row>
    <row r="50" spans="1:15" x14ac:dyDescent="0.2">
      <c r="A50" s="66" t="s">
        <v>124</v>
      </c>
      <c r="B50" s="23" t="s">
        <v>2</v>
      </c>
      <c r="C50" s="24" t="s">
        <v>180</v>
      </c>
      <c r="D50" s="124">
        <f t="shared" ref="D50:D61" si="2">SUM(E50:O50)</f>
        <v>2079</v>
      </c>
      <c r="E50" s="67"/>
      <c r="F50" s="67">
        <v>2079</v>
      </c>
      <c r="G50" s="67"/>
      <c r="H50" s="67"/>
      <c r="I50" s="67"/>
      <c r="J50" s="67"/>
      <c r="K50" s="67"/>
      <c r="L50" s="67"/>
      <c r="M50" s="67"/>
      <c r="N50" s="28"/>
      <c r="O50" s="29"/>
    </row>
    <row r="51" spans="1:15" x14ac:dyDescent="0.2">
      <c r="A51" s="69" t="s">
        <v>190</v>
      </c>
      <c r="B51" s="85" t="s">
        <v>4</v>
      </c>
      <c r="C51" s="86" t="s">
        <v>196</v>
      </c>
      <c r="D51" s="125">
        <f t="shared" si="2"/>
        <v>94055</v>
      </c>
      <c r="E51" s="48"/>
      <c r="F51" s="48"/>
      <c r="G51" s="48">
        <v>94055</v>
      </c>
      <c r="H51" s="48"/>
      <c r="I51" s="48"/>
      <c r="J51" s="48"/>
      <c r="K51" s="48"/>
      <c r="L51" s="48"/>
      <c r="M51" s="48"/>
      <c r="N51" s="41"/>
      <c r="O51" s="42"/>
    </row>
    <row r="52" spans="1:15" x14ac:dyDescent="0.2">
      <c r="A52" s="69" t="s">
        <v>190</v>
      </c>
      <c r="B52" s="85" t="s">
        <v>6</v>
      </c>
      <c r="C52" s="86" t="s">
        <v>130</v>
      </c>
      <c r="D52" s="125">
        <f t="shared" si="2"/>
        <v>10520104</v>
      </c>
      <c r="E52" s="48"/>
      <c r="F52" s="48">
        <v>403080</v>
      </c>
      <c r="G52" s="48"/>
      <c r="H52" s="48"/>
      <c r="I52" s="48">
        <v>1238805</v>
      </c>
      <c r="J52" s="48">
        <v>8878219</v>
      </c>
      <c r="K52" s="48"/>
      <c r="L52" s="48"/>
      <c r="M52" s="48"/>
      <c r="N52" s="41"/>
      <c r="O52" s="42"/>
    </row>
    <row r="53" spans="1:15" x14ac:dyDescent="0.2">
      <c r="A53" s="69"/>
      <c r="B53" s="85" t="s">
        <v>8</v>
      </c>
      <c r="C53" s="86" t="s">
        <v>131</v>
      </c>
      <c r="D53" s="125">
        <f t="shared" si="2"/>
        <v>1064231</v>
      </c>
      <c r="E53" s="48"/>
      <c r="F53" s="48">
        <v>35296</v>
      </c>
      <c r="G53" s="48"/>
      <c r="H53" s="48"/>
      <c r="I53" s="48">
        <v>924867</v>
      </c>
      <c r="J53" s="48">
        <v>104068</v>
      </c>
      <c r="K53" s="48"/>
      <c r="L53" s="48"/>
      <c r="M53" s="48"/>
      <c r="N53" s="41"/>
      <c r="O53" s="42"/>
    </row>
    <row r="54" spans="1:15" x14ac:dyDescent="0.2">
      <c r="A54" s="69"/>
      <c r="B54" s="85" t="s">
        <v>197</v>
      </c>
      <c r="C54" s="86" t="s">
        <v>198</v>
      </c>
      <c r="D54" s="125">
        <f>SUM(E54:O54)</f>
        <v>400</v>
      </c>
      <c r="E54" s="48">
        <v>400</v>
      </c>
      <c r="F54" s="48"/>
      <c r="G54" s="48"/>
      <c r="H54" s="48"/>
      <c r="I54" s="48"/>
      <c r="J54" s="48"/>
      <c r="K54" s="48"/>
      <c r="L54" s="48"/>
      <c r="M54" s="48"/>
      <c r="N54" s="41"/>
      <c r="O54" s="42"/>
    </row>
    <row r="55" spans="1:15" x14ac:dyDescent="0.2">
      <c r="A55" s="69"/>
      <c r="B55" s="85" t="s">
        <v>199</v>
      </c>
      <c r="C55" s="86" t="s">
        <v>200</v>
      </c>
      <c r="D55" s="125">
        <f>SUM(E55:O55)</f>
        <v>53347</v>
      </c>
      <c r="E55" s="48">
        <v>53347</v>
      </c>
      <c r="F55" s="48"/>
      <c r="G55" s="48"/>
      <c r="H55" s="48"/>
      <c r="I55" s="48"/>
      <c r="J55" s="48"/>
      <c r="K55" s="48"/>
      <c r="L55" s="48"/>
      <c r="M55" s="48"/>
      <c r="N55" s="41"/>
      <c r="O55" s="42"/>
    </row>
    <row r="56" spans="1:15" x14ac:dyDescent="0.2">
      <c r="A56" s="69"/>
      <c r="B56" s="85" t="s">
        <v>12</v>
      </c>
      <c r="C56" s="86" t="s">
        <v>12</v>
      </c>
      <c r="D56" s="125">
        <f t="shared" si="2"/>
        <v>859</v>
      </c>
      <c r="E56" s="48">
        <v>859</v>
      </c>
      <c r="F56" s="48"/>
      <c r="G56" s="48"/>
      <c r="H56" s="48"/>
      <c r="I56" s="48"/>
      <c r="J56" s="48"/>
      <c r="K56" s="48"/>
      <c r="L56" s="48"/>
      <c r="M56" s="48"/>
      <c r="N56" s="41"/>
      <c r="O56" s="42"/>
    </row>
    <row r="57" spans="1:15" x14ac:dyDescent="0.2">
      <c r="A57" s="69"/>
      <c r="B57" s="85" t="s">
        <v>23</v>
      </c>
      <c r="C57" s="86" t="s">
        <v>134</v>
      </c>
      <c r="D57" s="125">
        <f t="shared" si="2"/>
        <v>4232514</v>
      </c>
      <c r="E57" s="48">
        <v>639509</v>
      </c>
      <c r="F57" s="48"/>
      <c r="G57" s="48">
        <v>107046</v>
      </c>
      <c r="H57" s="48"/>
      <c r="I57" s="48"/>
      <c r="J57" s="48">
        <v>3333449</v>
      </c>
      <c r="K57" s="48"/>
      <c r="L57" s="48"/>
      <c r="M57" s="48">
        <v>152510</v>
      </c>
      <c r="N57" s="41"/>
      <c r="O57" s="42"/>
    </row>
    <row r="58" spans="1:15" x14ac:dyDescent="0.2">
      <c r="A58" s="69"/>
      <c r="B58" s="85" t="s">
        <v>201</v>
      </c>
      <c r="C58" s="86" t="s">
        <v>202</v>
      </c>
      <c r="D58" s="125">
        <f t="shared" si="2"/>
        <v>3713</v>
      </c>
      <c r="E58" s="48">
        <v>3713</v>
      </c>
      <c r="F58" s="48"/>
      <c r="G58" s="48"/>
      <c r="H58" s="48"/>
      <c r="I58" s="48"/>
      <c r="J58" s="48"/>
      <c r="K58" s="48"/>
      <c r="L58" s="48"/>
      <c r="M58" s="48"/>
      <c r="N58" s="41"/>
      <c r="O58" s="42"/>
    </row>
    <row r="59" spans="1:15" x14ac:dyDescent="0.2">
      <c r="A59" s="69"/>
      <c r="B59" s="85" t="s">
        <v>191</v>
      </c>
      <c r="C59" s="86" t="s">
        <v>191</v>
      </c>
      <c r="D59" s="125">
        <f t="shared" si="2"/>
        <v>3047</v>
      </c>
      <c r="E59" s="48">
        <v>3047</v>
      </c>
      <c r="F59" s="48"/>
      <c r="G59" s="48"/>
      <c r="H59" s="48"/>
      <c r="I59" s="48"/>
      <c r="J59" s="48"/>
      <c r="K59" s="48"/>
      <c r="L59" s="48"/>
      <c r="M59" s="48"/>
      <c r="N59" s="41"/>
      <c r="O59" s="42"/>
    </row>
    <row r="60" spans="1:15" x14ac:dyDescent="0.2">
      <c r="A60" s="69"/>
      <c r="B60" s="85" t="s">
        <v>136</v>
      </c>
      <c r="C60" s="86" t="s">
        <v>136</v>
      </c>
      <c r="D60" s="125">
        <f t="shared" si="2"/>
        <v>30657701</v>
      </c>
      <c r="E60" s="48">
        <v>1598722</v>
      </c>
      <c r="F60" s="48">
        <v>542997</v>
      </c>
      <c r="G60" s="48">
        <v>1335579</v>
      </c>
      <c r="H60" s="48"/>
      <c r="I60" s="48">
        <v>5000</v>
      </c>
      <c r="J60" s="48">
        <v>242202</v>
      </c>
      <c r="K60" s="48"/>
      <c r="L60" s="48">
        <v>276623</v>
      </c>
      <c r="M60" s="48">
        <v>26487640</v>
      </c>
      <c r="N60" s="41">
        <v>168938</v>
      </c>
      <c r="O60" s="42"/>
    </row>
    <row r="61" spans="1:15" ht="15" thickBot="1" x14ac:dyDescent="0.25">
      <c r="A61" s="87"/>
      <c r="B61" s="106" t="s">
        <v>49</v>
      </c>
      <c r="C61" s="107" t="s">
        <v>49</v>
      </c>
      <c r="D61" s="130">
        <f t="shared" si="2"/>
        <v>1485</v>
      </c>
      <c r="E61" s="89"/>
      <c r="F61" s="89">
        <v>1485</v>
      </c>
      <c r="G61" s="89"/>
      <c r="H61" s="89"/>
      <c r="I61" s="89"/>
      <c r="J61" s="89"/>
      <c r="K61" s="89"/>
      <c r="L61" s="89"/>
      <c r="M61" s="89"/>
      <c r="N61" s="60"/>
      <c r="O61" s="61"/>
    </row>
    <row r="62" spans="1:15" ht="15" thickBot="1" x14ac:dyDescent="0.25">
      <c r="A62" s="4"/>
      <c r="B62" s="78"/>
      <c r="C62" s="78"/>
      <c r="D62" s="79">
        <f>SUM(D50:D61)</f>
        <v>46633535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</row>
    <row r="63" spans="1:15" ht="15" thickBot="1" x14ac:dyDescent="0.25">
      <c r="B63" s="3"/>
      <c r="C63" s="3"/>
      <c r="D63" s="78"/>
      <c r="E63" s="82"/>
      <c r="F63" s="82"/>
      <c r="G63" s="82"/>
      <c r="H63" s="82"/>
      <c r="I63" s="82"/>
      <c r="J63" s="82"/>
      <c r="K63" s="82"/>
      <c r="L63" s="82"/>
      <c r="M63" s="82"/>
      <c r="N63" s="78"/>
      <c r="O63" s="78"/>
    </row>
    <row r="64" spans="1:15" x14ac:dyDescent="0.2">
      <c r="A64" s="66" t="s">
        <v>137</v>
      </c>
      <c r="B64" s="23" t="s">
        <v>1</v>
      </c>
      <c r="C64" s="24" t="s">
        <v>138</v>
      </c>
      <c r="D64" s="124">
        <f t="shared" ref="D64:D81" si="3">SUM(E64:O64)</f>
        <v>265805621</v>
      </c>
      <c r="E64" s="67">
        <v>969776</v>
      </c>
      <c r="F64" s="67"/>
      <c r="G64" s="67">
        <v>118540</v>
      </c>
      <c r="H64" s="67"/>
      <c r="I64" s="67">
        <v>2923104</v>
      </c>
      <c r="J64" s="67">
        <v>3680978</v>
      </c>
      <c r="K64" s="67"/>
      <c r="L64" s="67"/>
      <c r="M64" s="67">
        <v>258113223</v>
      </c>
      <c r="N64" s="28"/>
      <c r="O64" s="29"/>
    </row>
    <row r="65" spans="1:15" x14ac:dyDescent="0.2">
      <c r="A65" s="69" t="s">
        <v>139</v>
      </c>
      <c r="B65" s="85" t="s">
        <v>3</v>
      </c>
      <c r="C65" s="86" t="s">
        <v>140</v>
      </c>
      <c r="D65" s="125">
        <f t="shared" si="3"/>
        <v>2228230</v>
      </c>
      <c r="E65" s="48"/>
      <c r="F65" s="48"/>
      <c r="G65" s="48"/>
      <c r="H65" s="48"/>
      <c r="I65" s="48">
        <v>2228230</v>
      </c>
      <c r="J65" s="48"/>
      <c r="K65" s="48"/>
      <c r="L65" s="48"/>
      <c r="M65" s="48"/>
      <c r="N65" s="41"/>
      <c r="O65" s="42"/>
    </row>
    <row r="66" spans="1:15" x14ac:dyDescent="0.2">
      <c r="A66" s="69"/>
      <c r="B66" s="85" t="s">
        <v>7</v>
      </c>
      <c r="C66" s="86" t="s">
        <v>7</v>
      </c>
      <c r="D66" s="125">
        <f t="shared" si="3"/>
        <v>39098</v>
      </c>
      <c r="E66" s="48"/>
      <c r="F66" s="48"/>
      <c r="G66" s="48">
        <v>39098</v>
      </c>
      <c r="H66" s="48"/>
      <c r="I66" s="48"/>
      <c r="J66" s="48"/>
      <c r="K66" s="48"/>
      <c r="L66" s="48"/>
      <c r="M66" s="48"/>
      <c r="N66" s="41"/>
      <c r="O66" s="42"/>
    </row>
    <row r="67" spans="1:15" x14ac:dyDescent="0.2">
      <c r="A67" s="69"/>
      <c r="B67" s="85" t="s">
        <v>18</v>
      </c>
      <c r="C67" s="86" t="s">
        <v>18</v>
      </c>
      <c r="D67" s="125">
        <f>SUM(E67:O67)</f>
        <v>3705</v>
      </c>
      <c r="E67" s="48">
        <v>3205</v>
      </c>
      <c r="F67" s="48"/>
      <c r="G67" s="48">
        <v>500</v>
      </c>
      <c r="H67" s="48"/>
      <c r="I67" s="48"/>
      <c r="J67" s="48"/>
      <c r="K67" s="48"/>
      <c r="L67" s="48"/>
      <c r="M67" s="48"/>
      <c r="N67" s="41"/>
      <c r="O67" s="42"/>
    </row>
    <row r="68" spans="1:15" x14ac:dyDescent="0.2">
      <c r="A68" s="69"/>
      <c r="B68" s="85" t="s">
        <v>141</v>
      </c>
      <c r="C68" s="86" t="s">
        <v>142</v>
      </c>
      <c r="D68" s="125">
        <f t="shared" si="3"/>
        <v>7411189</v>
      </c>
      <c r="E68" s="48">
        <v>3646900</v>
      </c>
      <c r="F68" s="48"/>
      <c r="G68" s="48">
        <v>9792</v>
      </c>
      <c r="H68" s="48"/>
      <c r="I68" s="48">
        <v>3754497</v>
      </c>
      <c r="J68" s="48"/>
      <c r="K68" s="48"/>
      <c r="L68" s="48"/>
      <c r="M68" s="48"/>
      <c r="N68" s="41"/>
      <c r="O68" s="42"/>
    </row>
    <row r="69" spans="1:15" x14ac:dyDescent="0.2">
      <c r="A69" s="69"/>
      <c r="B69" s="85" t="s">
        <v>143</v>
      </c>
      <c r="C69" s="86" t="s">
        <v>144</v>
      </c>
      <c r="D69" s="125">
        <f>SUM(E69:O69)</f>
        <v>672799</v>
      </c>
      <c r="E69" s="48">
        <v>636936</v>
      </c>
      <c r="F69" s="48"/>
      <c r="G69" s="48">
        <v>35863</v>
      </c>
      <c r="H69" s="48"/>
      <c r="I69" s="48"/>
      <c r="J69" s="48"/>
      <c r="K69" s="48"/>
      <c r="L69" s="48"/>
      <c r="M69" s="48"/>
      <c r="N69" s="41"/>
      <c r="O69" s="42"/>
    </row>
    <row r="70" spans="1:15" x14ac:dyDescent="0.2">
      <c r="A70" s="69"/>
      <c r="B70" s="85" t="s">
        <v>145</v>
      </c>
      <c r="C70" s="86" t="s">
        <v>145</v>
      </c>
      <c r="D70" s="125">
        <f t="shared" si="3"/>
        <v>21134</v>
      </c>
      <c r="E70" s="48"/>
      <c r="F70" s="48"/>
      <c r="G70" s="48"/>
      <c r="H70" s="48"/>
      <c r="I70" s="48"/>
      <c r="J70" s="48">
        <v>21134</v>
      </c>
      <c r="K70" s="48"/>
      <c r="L70" s="48"/>
      <c r="M70" s="48"/>
      <c r="N70" s="41"/>
      <c r="O70" s="42"/>
    </row>
    <row r="71" spans="1:15" x14ac:dyDescent="0.2">
      <c r="A71" s="69"/>
      <c r="B71" s="85" t="s">
        <v>21</v>
      </c>
      <c r="C71" s="86" t="s">
        <v>146</v>
      </c>
      <c r="D71" s="125">
        <f t="shared" si="3"/>
        <v>318849</v>
      </c>
      <c r="E71" s="48">
        <v>156230</v>
      </c>
      <c r="F71" s="48"/>
      <c r="G71" s="48">
        <v>134975</v>
      </c>
      <c r="H71" s="48"/>
      <c r="I71" s="48"/>
      <c r="J71" s="48"/>
      <c r="K71" s="48">
        <v>27644</v>
      </c>
      <c r="L71" s="48"/>
      <c r="M71" s="48"/>
      <c r="N71" s="41"/>
      <c r="O71" s="42"/>
    </row>
    <row r="72" spans="1:15" x14ac:dyDescent="0.2">
      <c r="A72" s="69"/>
      <c r="B72" s="90" t="s">
        <v>22</v>
      </c>
      <c r="C72" s="91" t="s">
        <v>147</v>
      </c>
      <c r="D72" s="125">
        <f t="shared" si="3"/>
        <v>4029</v>
      </c>
      <c r="E72" s="48">
        <v>4029</v>
      </c>
      <c r="F72" s="48"/>
      <c r="G72" s="48"/>
      <c r="H72" s="48"/>
      <c r="I72" s="48"/>
      <c r="J72" s="48"/>
      <c r="K72" s="48"/>
      <c r="L72" s="48"/>
      <c r="M72" s="48"/>
      <c r="N72" s="41"/>
      <c r="O72" s="42"/>
    </row>
    <row r="73" spans="1:15" x14ac:dyDescent="0.2">
      <c r="A73" s="69"/>
      <c r="B73" s="85" t="s">
        <v>150</v>
      </c>
      <c r="C73" s="86" t="s">
        <v>151</v>
      </c>
      <c r="D73" s="125">
        <f t="shared" si="3"/>
        <v>660010</v>
      </c>
      <c r="E73" s="48">
        <v>660010</v>
      </c>
      <c r="F73" s="48"/>
      <c r="G73" s="48"/>
      <c r="H73" s="48"/>
      <c r="I73" s="48"/>
      <c r="J73" s="48"/>
      <c r="K73" s="48"/>
      <c r="L73" s="48"/>
      <c r="M73" s="48"/>
      <c r="N73" s="41"/>
      <c r="O73" s="42"/>
    </row>
    <row r="74" spans="1:15" x14ac:dyDescent="0.2">
      <c r="A74" s="92"/>
      <c r="B74" s="85" t="s">
        <v>25</v>
      </c>
      <c r="C74" s="86" t="s">
        <v>152</v>
      </c>
      <c r="D74" s="125">
        <f t="shared" si="3"/>
        <v>1211044</v>
      </c>
      <c r="E74" s="48">
        <v>56512</v>
      </c>
      <c r="F74" s="48">
        <v>246515</v>
      </c>
      <c r="G74" s="48">
        <v>40613</v>
      </c>
      <c r="H74" s="48">
        <v>757904</v>
      </c>
      <c r="I74" s="48">
        <v>109500</v>
      </c>
      <c r="J74" s="48"/>
      <c r="K74" s="93"/>
      <c r="L74" s="48"/>
      <c r="M74" s="48"/>
      <c r="N74" s="41"/>
      <c r="O74" s="42"/>
    </row>
    <row r="75" spans="1:15" x14ac:dyDescent="0.2">
      <c r="A75" s="94"/>
      <c r="B75" s="95" t="s">
        <v>26</v>
      </c>
      <c r="C75" s="86" t="s">
        <v>153</v>
      </c>
      <c r="D75" s="125">
        <f t="shared" si="3"/>
        <v>68540</v>
      </c>
      <c r="E75" s="48">
        <v>68540</v>
      </c>
      <c r="F75" s="48"/>
      <c r="G75" s="48"/>
      <c r="H75" s="48"/>
      <c r="I75" s="48"/>
      <c r="J75" s="48"/>
      <c r="K75" s="80"/>
      <c r="L75" s="48"/>
      <c r="M75" s="48"/>
      <c r="N75" s="41"/>
      <c r="O75" s="42"/>
    </row>
    <row r="76" spans="1:15" x14ac:dyDescent="0.2">
      <c r="A76" s="49"/>
      <c r="B76" s="85" t="s">
        <v>29</v>
      </c>
      <c r="C76" s="86" t="s">
        <v>158</v>
      </c>
      <c r="D76" s="125">
        <f t="shared" si="3"/>
        <v>1774654</v>
      </c>
      <c r="E76" s="48">
        <v>246810</v>
      </c>
      <c r="F76" s="48"/>
      <c r="G76" s="48"/>
      <c r="H76" s="48"/>
      <c r="I76" s="48">
        <v>1527344</v>
      </c>
      <c r="J76" s="48"/>
      <c r="K76" s="48">
        <v>500</v>
      </c>
      <c r="L76" s="48"/>
      <c r="M76" s="48"/>
      <c r="N76" s="41"/>
      <c r="O76" s="42"/>
    </row>
    <row r="77" spans="1:15" x14ac:dyDescent="0.2">
      <c r="A77" s="49"/>
      <c r="B77" s="85" t="s">
        <v>34</v>
      </c>
      <c r="C77" s="86" t="s">
        <v>34</v>
      </c>
      <c r="D77" s="125">
        <f t="shared" si="3"/>
        <v>1193655</v>
      </c>
      <c r="E77" s="48"/>
      <c r="F77" s="48">
        <v>160168</v>
      </c>
      <c r="G77" s="48">
        <v>1033487</v>
      </c>
      <c r="H77" s="48"/>
      <c r="I77" s="48"/>
      <c r="J77" s="48"/>
      <c r="K77" s="48"/>
      <c r="L77" s="48"/>
      <c r="M77" s="48"/>
      <c r="N77" s="41"/>
      <c r="O77" s="42"/>
    </row>
    <row r="78" spans="1:15" x14ac:dyDescent="0.2">
      <c r="A78" s="49"/>
      <c r="B78" s="85" t="s">
        <v>36</v>
      </c>
      <c r="C78" s="86" t="s">
        <v>36</v>
      </c>
      <c r="D78" s="125">
        <f t="shared" si="3"/>
        <v>6550706</v>
      </c>
      <c r="E78" s="48"/>
      <c r="F78" s="48">
        <v>168944</v>
      </c>
      <c r="G78" s="74"/>
      <c r="H78" s="48"/>
      <c r="I78" s="48">
        <v>6381762</v>
      </c>
      <c r="J78" s="48"/>
      <c r="K78" s="48"/>
      <c r="L78" s="48"/>
      <c r="M78" s="48"/>
      <c r="N78" s="41"/>
      <c r="O78" s="42"/>
    </row>
    <row r="79" spans="1:15" x14ac:dyDescent="0.2">
      <c r="A79" s="49"/>
      <c r="B79" s="85" t="s">
        <v>39</v>
      </c>
      <c r="C79" s="86" t="s">
        <v>159</v>
      </c>
      <c r="D79" s="125">
        <f t="shared" si="3"/>
        <v>20641815</v>
      </c>
      <c r="E79" s="48">
        <v>110372</v>
      </c>
      <c r="F79" s="48">
        <v>2513776</v>
      </c>
      <c r="G79" s="48"/>
      <c r="H79" s="48"/>
      <c r="I79" s="48">
        <v>18017667</v>
      </c>
      <c r="J79" s="48"/>
      <c r="K79" s="48"/>
      <c r="L79" s="48"/>
      <c r="M79" s="48"/>
      <c r="N79" s="41"/>
      <c r="O79" s="42"/>
    </row>
    <row r="80" spans="1:15" x14ac:dyDescent="0.2">
      <c r="A80" s="49"/>
      <c r="B80" s="85" t="s">
        <v>41</v>
      </c>
      <c r="C80" s="86" t="s">
        <v>160</v>
      </c>
      <c r="D80" s="125">
        <f t="shared" si="3"/>
        <v>9442174</v>
      </c>
      <c r="E80" s="48">
        <v>96681</v>
      </c>
      <c r="F80" s="48">
        <v>1110846</v>
      </c>
      <c r="G80" s="48">
        <v>5021393</v>
      </c>
      <c r="H80" s="48"/>
      <c r="I80" s="48">
        <v>211068</v>
      </c>
      <c r="J80" s="48"/>
      <c r="K80" s="48"/>
      <c r="L80" s="48">
        <v>3002186</v>
      </c>
      <c r="M80" s="48"/>
      <c r="N80" s="41"/>
      <c r="O80" s="42"/>
    </row>
    <row r="81" spans="1:15" ht="15" thickBot="1" x14ac:dyDescent="0.25">
      <c r="A81" s="98"/>
      <c r="B81" s="57" t="s">
        <v>46</v>
      </c>
      <c r="C81" s="58" t="s">
        <v>161</v>
      </c>
      <c r="D81" s="125">
        <f t="shared" si="3"/>
        <v>66138</v>
      </c>
      <c r="E81" s="89"/>
      <c r="F81" s="89"/>
      <c r="G81" s="89"/>
      <c r="H81" s="89"/>
      <c r="I81" s="89">
        <v>66020</v>
      </c>
      <c r="J81" s="89"/>
      <c r="K81" s="89"/>
      <c r="L81" s="89">
        <v>118</v>
      </c>
      <c r="M81" s="99"/>
      <c r="N81" s="60"/>
      <c r="O81" s="61"/>
    </row>
    <row r="82" spans="1:15" ht="15" thickBot="1" x14ac:dyDescent="0.25">
      <c r="A82" s="100"/>
      <c r="B82" s="78"/>
      <c r="C82" s="78"/>
      <c r="D82" s="79">
        <f>SUM(D64:D81)</f>
        <v>318113390</v>
      </c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1"/>
    </row>
    <row r="83" spans="1:15" ht="15" thickBot="1" x14ac:dyDescent="0.25">
      <c r="A83" s="4"/>
      <c r="B83" s="3"/>
      <c r="C83" s="3"/>
      <c r="D83" s="78"/>
      <c r="E83" s="82"/>
      <c r="F83" s="101"/>
      <c r="G83" s="82"/>
      <c r="H83" s="82"/>
      <c r="I83" s="82"/>
      <c r="J83" s="82"/>
      <c r="K83" s="82"/>
      <c r="L83" s="82"/>
      <c r="M83" s="82"/>
      <c r="N83" s="78"/>
      <c r="O83" s="78"/>
    </row>
    <row r="84" spans="1:15" x14ac:dyDescent="0.2">
      <c r="A84" s="66" t="s">
        <v>163</v>
      </c>
      <c r="B84" s="23" t="s">
        <v>164</v>
      </c>
      <c r="C84" s="24" t="s">
        <v>165</v>
      </c>
      <c r="D84" s="124">
        <f>SUM(E84:O84)</f>
        <v>6254553</v>
      </c>
      <c r="E84" s="102">
        <v>275548</v>
      </c>
      <c r="F84" s="102"/>
      <c r="G84" s="102">
        <v>3838524</v>
      </c>
      <c r="H84" s="102"/>
      <c r="I84" s="102"/>
      <c r="J84" s="102">
        <v>2140481</v>
      </c>
      <c r="K84" s="102"/>
      <c r="L84" s="102"/>
      <c r="M84" s="102"/>
      <c r="N84" s="103"/>
      <c r="O84" s="104"/>
    </row>
    <row r="85" spans="1:15" ht="15" thickBot="1" x14ac:dyDescent="0.25">
      <c r="A85" s="76" t="s">
        <v>165</v>
      </c>
      <c r="B85" s="106" t="s">
        <v>168</v>
      </c>
      <c r="C85" s="107" t="s">
        <v>169</v>
      </c>
      <c r="D85" s="126">
        <f>SUM(E85:O85)</f>
        <v>62560</v>
      </c>
      <c r="E85" s="89">
        <v>62560</v>
      </c>
      <c r="F85" s="89"/>
      <c r="G85" s="89"/>
      <c r="H85" s="89"/>
      <c r="I85" s="89"/>
      <c r="J85" s="89"/>
      <c r="K85" s="89"/>
      <c r="L85" s="89"/>
      <c r="M85" s="89"/>
      <c r="N85" s="109"/>
      <c r="O85" s="61"/>
    </row>
    <row r="86" spans="1:15" ht="15" thickBot="1" x14ac:dyDescent="0.25">
      <c r="B86" s="3"/>
      <c r="C86" s="3"/>
      <c r="D86" s="110">
        <f>SUM(D84:D85)</f>
        <v>6317113</v>
      </c>
      <c r="E86" s="78"/>
      <c r="F86" s="78"/>
      <c r="G86" s="78"/>
      <c r="H86" s="78"/>
      <c r="I86" s="78"/>
      <c r="J86" s="78"/>
      <c r="K86" s="78"/>
      <c r="L86" s="78"/>
      <c r="M86" s="78"/>
      <c r="N86" s="3"/>
      <c r="O86" s="3"/>
    </row>
  </sheetData>
  <conditionalFormatting sqref="E84:O85 E50:O61 E64:O81 E45:O47 E10:O42">
    <cfRule type="containsBlanks" dxfId="3" priority="1" stopIfTrue="1">
      <formula>LEN(TRIM(E10))=0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A46" workbookViewId="0">
      <selection activeCell="D90" sqref="D90"/>
    </sheetView>
  </sheetViews>
  <sheetFormatPr baseColWidth="10" defaultRowHeight="14.25" x14ac:dyDescent="0.2"/>
  <sheetData>
    <row r="1" spans="1:15" ht="23.25" x14ac:dyDescent="0.35">
      <c r="A1" s="2" t="s">
        <v>203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204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x14ac:dyDescent="0.2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ht="15" thickBot="1" x14ac:dyDescent="0.25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75" x14ac:dyDescent="0.2">
      <c r="A5" s="115" t="s">
        <v>52</v>
      </c>
      <c r="B5" s="116" t="s">
        <v>53</v>
      </c>
      <c r="C5" s="117"/>
      <c r="D5" s="118" t="s">
        <v>54</v>
      </c>
      <c r="E5" s="118" t="s">
        <v>55</v>
      </c>
      <c r="F5" s="118" t="s">
        <v>56</v>
      </c>
      <c r="G5" s="118" t="s">
        <v>57</v>
      </c>
      <c r="H5" s="118" t="s">
        <v>58</v>
      </c>
      <c r="I5" s="118" t="s">
        <v>59</v>
      </c>
      <c r="J5" s="118" t="s">
        <v>60</v>
      </c>
      <c r="K5" s="118" t="s">
        <v>61</v>
      </c>
      <c r="L5" s="118" t="s">
        <v>62</v>
      </c>
      <c r="M5" s="118" t="s">
        <v>63</v>
      </c>
      <c r="N5" s="118" t="s">
        <v>64</v>
      </c>
      <c r="O5" s="118" t="s">
        <v>65</v>
      </c>
    </row>
    <row r="6" spans="1:15" ht="16.5" thickBot="1" x14ac:dyDescent="0.25">
      <c r="A6" s="119" t="s">
        <v>66</v>
      </c>
      <c r="B6" s="120" t="s">
        <v>67</v>
      </c>
      <c r="C6" s="121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 t="s">
        <v>68</v>
      </c>
    </row>
    <row r="7" spans="1:15" ht="15" thickBot="1" x14ac:dyDescent="0.25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ht="15" thickBot="1" x14ac:dyDescent="0.25">
      <c r="A8" s="17" t="s">
        <v>54</v>
      </c>
      <c r="B8" s="18"/>
      <c r="C8" s="18"/>
      <c r="D8" s="19">
        <f>SUM(E8:O8)</f>
        <v>640498611</v>
      </c>
      <c r="E8" s="19">
        <f t="shared" ref="E8:N8" si="0">SUM(E10:E92)</f>
        <v>22663662</v>
      </c>
      <c r="F8" s="19">
        <f t="shared" si="0"/>
        <v>113257153</v>
      </c>
      <c r="G8" s="19">
        <f t="shared" si="0"/>
        <v>201951368</v>
      </c>
      <c r="H8" s="19">
        <f t="shared" si="0"/>
        <v>7720031</v>
      </c>
      <c r="I8" s="19">
        <f t="shared" si="0"/>
        <v>89239894</v>
      </c>
      <c r="J8" s="19">
        <f t="shared" si="0"/>
        <v>161431242</v>
      </c>
      <c r="K8" s="19">
        <f t="shared" si="0"/>
        <v>14205</v>
      </c>
      <c r="L8" s="19">
        <f t="shared" si="0"/>
        <v>20561471</v>
      </c>
      <c r="M8" s="19">
        <f t="shared" si="0"/>
        <v>23298780</v>
      </c>
      <c r="N8" s="19">
        <f t="shared" si="0"/>
        <v>360805</v>
      </c>
      <c r="O8" s="21">
        <v>0</v>
      </c>
    </row>
    <row r="9" spans="1:15" ht="15" thickBot="1" x14ac:dyDescent="0.25">
      <c r="B9" s="3"/>
      <c r="C9" s="3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">
      <c r="A10" s="22" t="s">
        <v>69</v>
      </c>
      <c r="B10" s="23" t="s">
        <v>5</v>
      </c>
      <c r="C10" s="24" t="s">
        <v>70</v>
      </c>
      <c r="D10" s="124">
        <f t="shared" ref="D10:D43" si="1">SUM(E10:O10)</f>
        <v>44795585</v>
      </c>
      <c r="E10" s="26">
        <v>352833</v>
      </c>
      <c r="F10" s="26">
        <v>14555</v>
      </c>
      <c r="G10" s="26">
        <v>1685472</v>
      </c>
      <c r="H10" s="26"/>
      <c r="I10" s="26"/>
      <c r="J10" s="26">
        <v>42641758</v>
      </c>
      <c r="K10" s="26"/>
      <c r="L10" s="27">
        <v>100967</v>
      </c>
      <c r="M10" s="26"/>
      <c r="N10" s="28"/>
      <c r="O10" s="29"/>
    </row>
    <row r="11" spans="1:15" x14ac:dyDescent="0.2">
      <c r="A11" s="30" t="s">
        <v>71</v>
      </c>
      <c r="B11" s="31" t="s">
        <v>72</v>
      </c>
      <c r="C11" s="32" t="s">
        <v>73</v>
      </c>
      <c r="D11" s="125">
        <f t="shared" si="1"/>
        <v>32801</v>
      </c>
      <c r="E11" s="34">
        <v>30601</v>
      </c>
      <c r="F11" s="34">
        <v>2200</v>
      </c>
      <c r="G11" s="34"/>
      <c r="H11" s="34"/>
      <c r="I11" s="35"/>
      <c r="J11" s="34"/>
      <c r="K11" s="34"/>
      <c r="L11" s="36"/>
      <c r="M11" s="34"/>
      <c r="N11" s="37"/>
      <c r="O11" s="38"/>
    </row>
    <row r="12" spans="1:15" x14ac:dyDescent="0.2">
      <c r="A12" s="39"/>
      <c r="B12" s="31" t="s">
        <v>74</v>
      </c>
      <c r="C12" s="32" t="s">
        <v>75</v>
      </c>
      <c r="D12" s="125">
        <f t="shared" si="1"/>
        <v>159417</v>
      </c>
      <c r="E12" s="40"/>
      <c r="F12" s="40"/>
      <c r="G12" s="40"/>
      <c r="H12" s="40"/>
      <c r="I12" s="40"/>
      <c r="J12" s="40"/>
      <c r="K12" s="40"/>
      <c r="L12" s="40">
        <v>159417</v>
      </c>
      <c r="M12" s="40"/>
      <c r="N12" s="41"/>
      <c r="O12" s="42"/>
    </row>
    <row r="13" spans="1:15" x14ac:dyDescent="0.2">
      <c r="A13" s="43"/>
      <c r="B13" s="31" t="s">
        <v>9</v>
      </c>
      <c r="C13" s="32" t="s">
        <v>76</v>
      </c>
      <c r="D13" s="125">
        <f t="shared" si="1"/>
        <v>18057264</v>
      </c>
      <c r="E13" s="40">
        <v>23960</v>
      </c>
      <c r="F13" s="40">
        <v>577496</v>
      </c>
      <c r="G13" s="40">
        <v>14472405</v>
      </c>
      <c r="H13" s="40"/>
      <c r="I13" s="40">
        <v>100666</v>
      </c>
      <c r="J13" s="40">
        <v>1284237</v>
      </c>
      <c r="K13" s="40"/>
      <c r="L13" s="44">
        <v>1598500</v>
      </c>
      <c r="M13" s="40"/>
      <c r="N13" s="41"/>
      <c r="O13" s="42"/>
    </row>
    <row r="14" spans="1:15" x14ac:dyDescent="0.2">
      <c r="A14" s="43"/>
      <c r="B14" s="31" t="s">
        <v>10</v>
      </c>
      <c r="C14" s="32" t="s">
        <v>77</v>
      </c>
      <c r="D14" s="125">
        <f t="shared" si="1"/>
        <v>134294251</v>
      </c>
      <c r="E14" s="40">
        <v>4898236</v>
      </c>
      <c r="F14" s="40">
        <v>4352813</v>
      </c>
      <c r="G14" s="40">
        <v>33999047</v>
      </c>
      <c r="H14" s="40">
        <v>213665</v>
      </c>
      <c r="I14" s="40">
        <v>594048</v>
      </c>
      <c r="J14" s="40">
        <v>86102920</v>
      </c>
      <c r="K14" s="40">
        <v>10526</v>
      </c>
      <c r="L14" s="44">
        <v>3592802</v>
      </c>
      <c r="M14" s="40">
        <v>422290</v>
      </c>
      <c r="N14" s="41">
        <v>107904</v>
      </c>
      <c r="O14" s="42"/>
    </row>
    <row r="15" spans="1:15" x14ac:dyDescent="0.2">
      <c r="A15" s="43"/>
      <c r="B15" s="31" t="s">
        <v>78</v>
      </c>
      <c r="C15" s="32" t="s">
        <v>79</v>
      </c>
      <c r="D15" s="125">
        <f t="shared" si="1"/>
        <v>79048</v>
      </c>
      <c r="E15" s="40">
        <v>79021</v>
      </c>
      <c r="F15" s="40"/>
      <c r="G15" s="40">
        <v>27</v>
      </c>
      <c r="H15" s="40"/>
      <c r="I15" s="40"/>
      <c r="J15" s="40"/>
      <c r="K15" s="40"/>
      <c r="L15" s="40"/>
      <c r="M15" s="40"/>
      <c r="N15" s="41"/>
      <c r="O15" s="42"/>
    </row>
    <row r="16" spans="1:15" x14ac:dyDescent="0.2">
      <c r="A16" s="43"/>
      <c r="B16" s="31" t="s">
        <v>13</v>
      </c>
      <c r="C16" s="32" t="s">
        <v>80</v>
      </c>
      <c r="D16" s="125">
        <f t="shared" si="1"/>
        <v>2973737</v>
      </c>
      <c r="E16" s="40">
        <v>78759</v>
      </c>
      <c r="F16" s="40">
        <v>14882</v>
      </c>
      <c r="G16" s="40"/>
      <c r="H16" s="40"/>
      <c r="I16" s="40"/>
      <c r="J16" s="40">
        <v>775814</v>
      </c>
      <c r="K16" s="40"/>
      <c r="L16" s="44"/>
      <c r="M16" s="40">
        <v>2104282</v>
      </c>
      <c r="N16" s="41"/>
      <c r="O16" s="42"/>
    </row>
    <row r="17" spans="1:15" x14ac:dyDescent="0.2">
      <c r="A17" s="43"/>
      <c r="B17" s="31" t="s">
        <v>14</v>
      </c>
      <c r="C17" s="32" t="s">
        <v>81</v>
      </c>
      <c r="D17" s="125">
        <f t="shared" si="1"/>
        <v>17671761</v>
      </c>
      <c r="E17" s="40">
        <v>2106843</v>
      </c>
      <c r="F17" s="40">
        <v>3075576</v>
      </c>
      <c r="G17" s="40">
        <v>9793761</v>
      </c>
      <c r="H17" s="40">
        <v>111108</v>
      </c>
      <c r="I17" s="40">
        <v>121116</v>
      </c>
      <c r="J17" s="40"/>
      <c r="K17" s="40"/>
      <c r="L17" s="44">
        <v>463460</v>
      </c>
      <c r="M17" s="40">
        <v>1868776</v>
      </c>
      <c r="N17" s="41">
        <v>131121</v>
      </c>
      <c r="O17" s="42"/>
    </row>
    <row r="18" spans="1:15" x14ac:dyDescent="0.2">
      <c r="A18" s="43"/>
      <c r="B18" s="31" t="s">
        <v>15</v>
      </c>
      <c r="C18" s="32" t="s">
        <v>84</v>
      </c>
      <c r="D18" s="125">
        <f t="shared" si="1"/>
        <v>3592588</v>
      </c>
      <c r="E18" s="40">
        <v>70946</v>
      </c>
      <c r="F18" s="40">
        <v>734738</v>
      </c>
      <c r="G18" s="40"/>
      <c r="H18" s="47"/>
      <c r="I18" s="40">
        <v>2786904</v>
      </c>
      <c r="J18" s="40"/>
      <c r="K18" s="40"/>
      <c r="L18" s="44"/>
      <c r="M18" s="40"/>
      <c r="N18" s="41"/>
      <c r="O18" s="42"/>
    </row>
    <row r="19" spans="1:15" x14ac:dyDescent="0.2">
      <c r="A19" s="43"/>
      <c r="B19" s="31" t="s">
        <v>16</v>
      </c>
      <c r="C19" s="32" t="s">
        <v>85</v>
      </c>
      <c r="D19" s="125">
        <f t="shared" si="1"/>
        <v>51119295</v>
      </c>
      <c r="E19" s="40">
        <v>511187</v>
      </c>
      <c r="F19" s="40">
        <v>1268281</v>
      </c>
      <c r="G19" s="40">
        <v>33572064</v>
      </c>
      <c r="H19" s="40">
        <v>4387248</v>
      </c>
      <c r="I19" s="40">
        <v>563622</v>
      </c>
      <c r="J19" s="40"/>
      <c r="K19" s="40"/>
      <c r="L19" s="40">
        <v>9730081</v>
      </c>
      <c r="M19" s="40">
        <v>1086812</v>
      </c>
      <c r="N19" s="41"/>
      <c r="O19" s="42"/>
    </row>
    <row r="20" spans="1:15" x14ac:dyDescent="0.2">
      <c r="A20" s="43"/>
      <c r="B20" s="31" t="s">
        <v>86</v>
      </c>
      <c r="C20" s="32" t="s">
        <v>87</v>
      </c>
      <c r="D20" s="125">
        <f t="shared" si="1"/>
        <v>48037</v>
      </c>
      <c r="E20" s="40">
        <v>40808</v>
      </c>
      <c r="F20" s="40"/>
      <c r="G20" s="40"/>
      <c r="H20" s="40"/>
      <c r="I20" s="40"/>
      <c r="J20" s="40">
        <v>7229</v>
      </c>
      <c r="K20" s="40"/>
      <c r="L20" s="44"/>
      <c r="M20" s="40"/>
      <c r="N20" s="41"/>
      <c r="O20" s="42"/>
    </row>
    <row r="21" spans="1:15" x14ac:dyDescent="0.2">
      <c r="A21" s="94"/>
      <c r="B21" s="31" t="s">
        <v>19</v>
      </c>
      <c r="C21" s="32" t="s">
        <v>88</v>
      </c>
      <c r="D21" s="125">
        <f t="shared" si="1"/>
        <v>2600</v>
      </c>
      <c r="E21" s="40">
        <v>2600</v>
      </c>
      <c r="F21" s="40"/>
      <c r="G21" s="40"/>
      <c r="H21" s="40"/>
      <c r="I21" s="40"/>
      <c r="J21" s="40"/>
      <c r="K21" s="40"/>
      <c r="L21" s="40"/>
      <c r="M21" s="40"/>
      <c r="N21" s="41"/>
      <c r="O21" s="42"/>
    </row>
    <row r="22" spans="1:15" x14ac:dyDescent="0.2">
      <c r="A22" s="43"/>
      <c r="B22" s="31" t="s">
        <v>20</v>
      </c>
      <c r="C22" s="32" t="s">
        <v>89</v>
      </c>
      <c r="D22" s="125">
        <f t="shared" si="1"/>
        <v>25317725</v>
      </c>
      <c r="E22" s="48">
        <v>1188817</v>
      </c>
      <c r="F22" s="48">
        <v>222591</v>
      </c>
      <c r="G22" s="48">
        <v>15802275</v>
      </c>
      <c r="H22" s="48"/>
      <c r="I22" s="48">
        <v>7255611</v>
      </c>
      <c r="J22" s="48"/>
      <c r="K22" s="48"/>
      <c r="L22" s="48">
        <v>761376</v>
      </c>
      <c r="M22" s="48"/>
      <c r="N22" s="41">
        <v>87055</v>
      </c>
      <c r="O22" s="42"/>
    </row>
    <row r="23" spans="1:15" x14ac:dyDescent="0.2">
      <c r="A23" s="43"/>
      <c r="B23" s="31" t="s">
        <v>90</v>
      </c>
      <c r="C23" s="32" t="s">
        <v>90</v>
      </c>
      <c r="D23" s="125">
        <f t="shared" si="1"/>
        <v>13118</v>
      </c>
      <c r="E23" s="40"/>
      <c r="F23" s="40"/>
      <c r="G23" s="40">
        <v>13118</v>
      </c>
      <c r="H23" s="40"/>
      <c r="I23" s="40"/>
      <c r="J23" s="40"/>
      <c r="K23" s="40"/>
      <c r="L23" s="40"/>
      <c r="M23" s="40"/>
      <c r="N23" s="41"/>
      <c r="O23" s="42"/>
    </row>
    <row r="24" spans="1:15" x14ac:dyDescent="0.2">
      <c r="A24" s="43"/>
      <c r="B24" s="31" t="s">
        <v>91</v>
      </c>
      <c r="C24" s="32" t="s">
        <v>92</v>
      </c>
      <c r="D24" s="125">
        <f t="shared" si="1"/>
        <v>40206</v>
      </c>
      <c r="E24" s="40">
        <v>40206</v>
      </c>
      <c r="F24" s="40"/>
      <c r="G24" s="40"/>
      <c r="H24" s="40"/>
      <c r="I24" s="40"/>
      <c r="J24" s="40"/>
      <c r="K24" s="40"/>
      <c r="L24" s="40"/>
      <c r="M24" s="40"/>
      <c r="N24" s="41"/>
      <c r="O24" s="42"/>
    </row>
    <row r="25" spans="1:15" x14ac:dyDescent="0.2">
      <c r="A25" s="43"/>
      <c r="B25" s="31" t="s">
        <v>27</v>
      </c>
      <c r="C25" s="32" t="s">
        <v>95</v>
      </c>
      <c r="D25" s="125">
        <f t="shared" si="1"/>
        <v>14371</v>
      </c>
      <c r="E25" s="40">
        <v>9487</v>
      </c>
      <c r="F25" s="40"/>
      <c r="G25" s="40">
        <v>4884</v>
      </c>
      <c r="H25" s="40"/>
      <c r="I25" s="40"/>
      <c r="J25" s="40"/>
      <c r="K25" s="40"/>
      <c r="L25" s="40"/>
      <c r="M25" s="40"/>
      <c r="N25" s="41"/>
      <c r="O25" s="42"/>
    </row>
    <row r="26" spans="1:15" x14ac:dyDescent="0.2">
      <c r="A26" s="43"/>
      <c r="B26" s="31" t="s">
        <v>28</v>
      </c>
      <c r="C26" s="32" t="s">
        <v>96</v>
      </c>
      <c r="D26" s="125">
        <f t="shared" si="1"/>
        <v>542236</v>
      </c>
      <c r="E26" s="40">
        <v>135346</v>
      </c>
      <c r="F26" s="40"/>
      <c r="G26" s="40">
        <v>406890</v>
      </c>
      <c r="H26" s="40"/>
      <c r="I26" s="40"/>
      <c r="J26" s="40"/>
      <c r="K26" s="40"/>
      <c r="L26" s="44"/>
      <c r="M26" s="40"/>
      <c r="N26" s="41"/>
      <c r="O26" s="42"/>
    </row>
    <row r="27" spans="1:15" x14ac:dyDescent="0.2">
      <c r="A27" s="43"/>
      <c r="B27" s="31" t="s">
        <v>30</v>
      </c>
      <c r="C27" s="32" t="s">
        <v>97</v>
      </c>
      <c r="D27" s="125">
        <f t="shared" si="1"/>
        <v>7425</v>
      </c>
      <c r="E27" s="40">
        <v>7425</v>
      </c>
      <c r="F27" s="40"/>
      <c r="G27" s="40"/>
      <c r="H27" s="40"/>
      <c r="I27" s="40"/>
      <c r="J27" s="40"/>
      <c r="K27" s="40"/>
      <c r="L27" s="44"/>
      <c r="M27" s="40"/>
      <c r="N27" s="41"/>
      <c r="O27" s="42"/>
    </row>
    <row r="28" spans="1:15" x14ac:dyDescent="0.2">
      <c r="A28" s="43"/>
      <c r="B28" s="31" t="s">
        <v>31</v>
      </c>
      <c r="C28" s="32" t="s">
        <v>98</v>
      </c>
      <c r="D28" s="125">
        <f t="shared" si="1"/>
        <v>15532335</v>
      </c>
      <c r="E28" s="40">
        <v>1669284</v>
      </c>
      <c r="F28" s="40">
        <v>5005260</v>
      </c>
      <c r="G28" s="40">
        <v>1838697</v>
      </c>
      <c r="H28" s="40"/>
      <c r="I28" s="40">
        <v>93670</v>
      </c>
      <c r="J28" s="40">
        <v>6882045</v>
      </c>
      <c r="K28" s="40"/>
      <c r="L28" s="40">
        <v>43379</v>
      </c>
      <c r="M28" s="40"/>
      <c r="N28" s="41"/>
      <c r="O28" s="42"/>
    </row>
    <row r="29" spans="1:15" x14ac:dyDescent="0.2">
      <c r="A29" s="43"/>
      <c r="B29" s="31" t="s">
        <v>33</v>
      </c>
      <c r="C29" s="32" t="s">
        <v>99</v>
      </c>
      <c r="D29" s="125">
        <f t="shared" si="1"/>
        <v>7306598</v>
      </c>
      <c r="E29" s="40">
        <v>379698</v>
      </c>
      <c r="F29" s="40">
        <v>1573872</v>
      </c>
      <c r="G29" s="40">
        <v>4098859</v>
      </c>
      <c r="H29" s="40">
        <v>113025</v>
      </c>
      <c r="I29" s="40"/>
      <c r="J29" s="40">
        <v>510027</v>
      </c>
      <c r="K29" s="40">
        <v>166</v>
      </c>
      <c r="L29" s="40">
        <v>630951</v>
      </c>
      <c r="M29" s="40"/>
      <c r="N29" s="41"/>
      <c r="O29" s="42"/>
    </row>
    <row r="30" spans="1:15" x14ac:dyDescent="0.2">
      <c r="A30" s="43"/>
      <c r="B30" s="31" t="s">
        <v>35</v>
      </c>
      <c r="C30" s="32" t="s">
        <v>100</v>
      </c>
      <c r="D30" s="125">
        <f t="shared" si="1"/>
        <v>6344794</v>
      </c>
      <c r="E30" s="40">
        <v>396396</v>
      </c>
      <c r="F30" s="40">
        <v>86320</v>
      </c>
      <c r="G30" s="40">
        <v>4953761</v>
      </c>
      <c r="H30" s="40"/>
      <c r="I30" s="40">
        <v>856661</v>
      </c>
      <c r="J30" s="40">
        <v>51656</v>
      </c>
      <c r="K30" s="40"/>
      <c r="L30" s="40"/>
      <c r="M30" s="40"/>
      <c r="N30" s="41"/>
      <c r="O30" s="42"/>
    </row>
    <row r="31" spans="1:15" x14ac:dyDescent="0.2">
      <c r="A31" s="43"/>
      <c r="B31" s="31" t="s">
        <v>37</v>
      </c>
      <c r="C31" s="32" t="s">
        <v>101</v>
      </c>
      <c r="D31" s="125">
        <f t="shared" si="1"/>
        <v>693457</v>
      </c>
      <c r="E31" s="40">
        <v>292643</v>
      </c>
      <c r="F31" s="40"/>
      <c r="G31" s="40">
        <v>395198</v>
      </c>
      <c r="H31" s="40"/>
      <c r="I31" s="40"/>
      <c r="J31" s="40"/>
      <c r="K31" s="40"/>
      <c r="L31" s="40">
        <v>5616</v>
      </c>
      <c r="M31" s="40"/>
      <c r="N31" s="41"/>
      <c r="O31" s="42"/>
    </row>
    <row r="32" spans="1:15" x14ac:dyDescent="0.2">
      <c r="A32" s="49"/>
      <c r="B32" s="31" t="s">
        <v>102</v>
      </c>
      <c r="C32" s="32" t="s">
        <v>102</v>
      </c>
      <c r="D32" s="125">
        <f t="shared" si="1"/>
        <v>34401</v>
      </c>
      <c r="E32" s="48"/>
      <c r="F32" s="48">
        <v>34401</v>
      </c>
      <c r="G32" s="48"/>
      <c r="H32" s="48"/>
      <c r="I32" s="48"/>
      <c r="J32" s="48"/>
      <c r="K32" s="48"/>
      <c r="L32" s="48"/>
      <c r="M32" s="48"/>
      <c r="N32" s="41"/>
      <c r="O32" s="42"/>
    </row>
    <row r="33" spans="1:15" x14ac:dyDescent="0.2">
      <c r="A33" s="43"/>
      <c r="B33" s="31" t="s">
        <v>38</v>
      </c>
      <c r="C33" s="32" t="s">
        <v>103</v>
      </c>
      <c r="D33" s="125">
        <f t="shared" si="1"/>
        <v>194983</v>
      </c>
      <c r="E33" s="40">
        <v>90170</v>
      </c>
      <c r="F33" s="40">
        <v>17420</v>
      </c>
      <c r="G33" s="40">
        <v>25143</v>
      </c>
      <c r="H33" s="40"/>
      <c r="I33" s="40"/>
      <c r="J33" s="40">
        <v>62250</v>
      </c>
      <c r="K33" s="40"/>
      <c r="L33" s="40"/>
      <c r="M33" s="40"/>
      <c r="N33" s="41"/>
      <c r="O33" s="42"/>
    </row>
    <row r="34" spans="1:15" x14ac:dyDescent="0.2">
      <c r="A34" s="43"/>
      <c r="B34" s="50" t="s">
        <v>104</v>
      </c>
      <c r="C34" s="51" t="s">
        <v>105</v>
      </c>
      <c r="D34" s="125">
        <f t="shared" si="1"/>
        <v>512063</v>
      </c>
      <c r="E34" s="40"/>
      <c r="F34" s="40"/>
      <c r="G34" s="40">
        <v>512063</v>
      </c>
      <c r="H34" s="40"/>
      <c r="I34" s="40"/>
      <c r="J34" s="40"/>
      <c r="K34" s="40"/>
      <c r="L34" s="40"/>
      <c r="M34" s="40"/>
      <c r="N34" s="41"/>
      <c r="O34" s="42"/>
    </row>
    <row r="35" spans="1:15" x14ac:dyDescent="0.2">
      <c r="A35" s="43"/>
      <c r="B35" s="31" t="s">
        <v>40</v>
      </c>
      <c r="C35" s="32" t="s">
        <v>106</v>
      </c>
      <c r="D35" s="125">
        <f t="shared" si="1"/>
        <v>20817712</v>
      </c>
      <c r="E35" s="40">
        <v>1137927</v>
      </c>
      <c r="F35" s="40">
        <v>528070</v>
      </c>
      <c r="G35" s="40">
        <v>14476029</v>
      </c>
      <c r="H35" s="40"/>
      <c r="I35" s="40">
        <v>1274162</v>
      </c>
      <c r="J35" s="40">
        <v>1057698</v>
      </c>
      <c r="K35" s="40"/>
      <c r="L35" s="44">
        <v>742390</v>
      </c>
      <c r="M35" s="40">
        <v>1601436</v>
      </c>
      <c r="N35" s="41"/>
      <c r="O35" s="42"/>
    </row>
    <row r="36" spans="1:15" x14ac:dyDescent="0.2">
      <c r="A36" s="43"/>
      <c r="B36" s="31" t="s">
        <v>172</v>
      </c>
      <c r="C36" s="32" t="s">
        <v>173</v>
      </c>
      <c r="D36" s="125">
        <f t="shared" si="1"/>
        <v>3111</v>
      </c>
      <c r="E36" s="40">
        <v>3111</v>
      </c>
      <c r="F36" s="40"/>
      <c r="G36" s="40"/>
      <c r="H36" s="40"/>
      <c r="I36" s="40"/>
      <c r="J36" s="40"/>
      <c r="K36" s="40"/>
      <c r="L36" s="44"/>
      <c r="M36" s="40"/>
      <c r="N36" s="41"/>
      <c r="O36" s="42"/>
    </row>
    <row r="37" spans="1:15" x14ac:dyDescent="0.2">
      <c r="A37" s="39"/>
      <c r="B37" s="31" t="s">
        <v>108</v>
      </c>
      <c r="C37" s="32" t="s">
        <v>109</v>
      </c>
      <c r="D37" s="125">
        <f t="shared" si="1"/>
        <v>47948</v>
      </c>
      <c r="E37" s="52">
        <v>38262</v>
      </c>
      <c r="F37" s="52">
        <v>5924</v>
      </c>
      <c r="G37" s="52">
        <v>3762</v>
      </c>
      <c r="H37" s="52"/>
      <c r="I37" s="52"/>
      <c r="J37" s="52"/>
      <c r="K37" s="52"/>
      <c r="L37" s="53"/>
      <c r="M37" s="52"/>
      <c r="N37" s="54"/>
      <c r="O37" s="55"/>
    </row>
    <row r="38" spans="1:15" x14ac:dyDescent="0.2">
      <c r="A38" s="39"/>
      <c r="B38" s="31" t="s">
        <v>43</v>
      </c>
      <c r="C38" s="32" t="s">
        <v>110</v>
      </c>
      <c r="D38" s="125">
        <f t="shared" si="1"/>
        <v>32627818</v>
      </c>
      <c r="E38" s="52">
        <v>79657</v>
      </c>
      <c r="F38" s="52">
        <v>15338267</v>
      </c>
      <c r="G38" s="52">
        <v>2181220</v>
      </c>
      <c r="H38" s="52"/>
      <c r="I38" s="52">
        <v>1271536</v>
      </c>
      <c r="J38" s="52">
        <v>13739648</v>
      </c>
      <c r="K38" s="52"/>
      <c r="L38" s="52">
        <v>639</v>
      </c>
      <c r="M38" s="52">
        <v>16851</v>
      </c>
      <c r="N38" s="54"/>
      <c r="O38" s="55"/>
    </row>
    <row r="39" spans="1:15" x14ac:dyDescent="0.2">
      <c r="A39" s="39"/>
      <c r="B39" s="31" t="s">
        <v>111</v>
      </c>
      <c r="C39" s="32" t="s">
        <v>112</v>
      </c>
      <c r="D39" s="125">
        <f t="shared" si="1"/>
        <v>846721</v>
      </c>
      <c r="E39" s="52">
        <v>68887</v>
      </c>
      <c r="F39" s="52"/>
      <c r="G39" s="52">
        <v>15003</v>
      </c>
      <c r="H39" s="52"/>
      <c r="I39" s="52"/>
      <c r="J39" s="52"/>
      <c r="K39" s="52"/>
      <c r="L39" s="52">
        <v>762831</v>
      </c>
      <c r="M39" s="52"/>
      <c r="N39" s="54"/>
      <c r="O39" s="55"/>
    </row>
    <row r="40" spans="1:15" x14ac:dyDescent="0.2">
      <c r="A40" s="39"/>
      <c r="B40" s="31" t="s">
        <v>113</v>
      </c>
      <c r="C40" s="32" t="s">
        <v>114</v>
      </c>
      <c r="D40" s="125">
        <f t="shared" si="1"/>
        <v>9355696</v>
      </c>
      <c r="E40" s="52">
        <v>84724</v>
      </c>
      <c r="F40" s="52">
        <v>1048805</v>
      </c>
      <c r="G40" s="52">
        <v>8042305</v>
      </c>
      <c r="H40" s="52"/>
      <c r="I40" s="52">
        <v>179532</v>
      </c>
      <c r="J40" s="52"/>
      <c r="K40" s="52"/>
      <c r="L40" s="52">
        <v>330</v>
      </c>
      <c r="M40" s="52"/>
      <c r="N40" s="54"/>
      <c r="O40" s="55"/>
    </row>
    <row r="41" spans="1:15" x14ac:dyDescent="0.2">
      <c r="A41" s="39"/>
      <c r="B41" s="31" t="s">
        <v>115</v>
      </c>
      <c r="C41" s="32" t="s">
        <v>115</v>
      </c>
      <c r="D41" s="125">
        <f t="shared" si="1"/>
        <v>321394</v>
      </c>
      <c r="E41" s="52">
        <v>310467</v>
      </c>
      <c r="F41" s="52"/>
      <c r="G41" s="52">
        <v>10927</v>
      </c>
      <c r="H41" s="52"/>
      <c r="I41" s="52"/>
      <c r="J41" s="52"/>
      <c r="K41" s="52"/>
      <c r="L41" s="52"/>
      <c r="M41" s="52"/>
      <c r="N41" s="54"/>
      <c r="O41" s="55"/>
    </row>
    <row r="42" spans="1:15" x14ac:dyDescent="0.2">
      <c r="A42" s="39"/>
      <c r="B42" s="31" t="s">
        <v>48</v>
      </c>
      <c r="C42" s="32" t="s">
        <v>116</v>
      </c>
      <c r="D42" s="125">
        <f t="shared" si="1"/>
        <v>124625</v>
      </c>
      <c r="E42" s="52">
        <v>2937</v>
      </c>
      <c r="F42" s="52"/>
      <c r="G42" s="52">
        <v>121688</v>
      </c>
      <c r="H42" s="52"/>
      <c r="I42" s="52"/>
      <c r="J42" s="52"/>
      <c r="K42" s="52"/>
      <c r="L42" s="52"/>
      <c r="M42" s="52"/>
      <c r="N42" s="54"/>
      <c r="O42" s="55"/>
    </row>
    <row r="43" spans="1:15" ht="15" thickBot="1" x14ac:dyDescent="0.25">
      <c r="A43" s="56"/>
      <c r="B43" s="57" t="s">
        <v>174</v>
      </c>
      <c r="C43" s="58" t="s">
        <v>175</v>
      </c>
      <c r="D43" s="126">
        <f t="shared" si="1"/>
        <v>22870</v>
      </c>
      <c r="E43" s="59">
        <v>476</v>
      </c>
      <c r="F43" s="59"/>
      <c r="G43" s="59"/>
      <c r="H43" s="59"/>
      <c r="I43" s="59">
        <v>22394</v>
      </c>
      <c r="J43" s="59"/>
      <c r="K43" s="59"/>
      <c r="L43" s="59"/>
      <c r="M43" s="59"/>
      <c r="N43" s="60"/>
      <c r="O43" s="61"/>
    </row>
    <row r="44" spans="1:15" ht="15" thickBot="1" x14ac:dyDescent="0.25">
      <c r="B44" s="3"/>
      <c r="C44" s="3"/>
      <c r="D44" s="62">
        <f>SUM(D10:D43)</f>
        <v>393547991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</row>
    <row r="45" spans="1:15" x14ac:dyDescent="0.2">
      <c r="B45" s="3"/>
      <c r="C45" s="3"/>
      <c r="D45" s="65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4"/>
    </row>
    <row r="46" spans="1:15" x14ac:dyDescent="0.2">
      <c r="B46" s="3"/>
      <c r="C46" s="3"/>
      <c r="D46" s="65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4"/>
    </row>
    <row r="47" spans="1:15" x14ac:dyDescent="0.2">
      <c r="B47" s="3"/>
      <c r="C47" s="3"/>
      <c r="D47" s="65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</row>
    <row r="48" spans="1:15" ht="15" thickBot="1" x14ac:dyDescent="0.25">
      <c r="B48" s="3"/>
      <c r="C48" s="3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1:15" x14ac:dyDescent="0.2">
      <c r="A49" s="66" t="s">
        <v>117</v>
      </c>
      <c r="B49" s="23" t="s">
        <v>0</v>
      </c>
      <c r="C49" s="24" t="s">
        <v>195</v>
      </c>
      <c r="D49" s="127">
        <f>SUM(E49:O49)</f>
        <v>69488</v>
      </c>
      <c r="E49" s="67">
        <v>69488</v>
      </c>
      <c r="F49" s="67"/>
      <c r="G49" s="67"/>
      <c r="H49" s="67"/>
      <c r="I49" s="67"/>
      <c r="J49" s="67"/>
      <c r="K49" s="67"/>
      <c r="L49" s="67"/>
      <c r="M49" s="67"/>
      <c r="N49" s="28"/>
      <c r="O49" s="29"/>
    </row>
    <row r="50" spans="1:15" x14ac:dyDescent="0.2">
      <c r="A50" s="39"/>
      <c r="B50" s="31" t="s">
        <v>187</v>
      </c>
      <c r="C50" s="32" t="s">
        <v>187</v>
      </c>
      <c r="D50" s="125">
        <f>SUM(E50:O50)</f>
        <v>362506</v>
      </c>
      <c r="E50" s="48"/>
      <c r="F50" s="48"/>
      <c r="G50" s="48"/>
      <c r="H50" s="48"/>
      <c r="I50" s="84"/>
      <c r="J50" s="84">
        <v>362506</v>
      </c>
      <c r="K50" s="84"/>
      <c r="L50" s="84"/>
      <c r="M50" s="84"/>
      <c r="N50" s="37"/>
      <c r="O50" s="38"/>
    </row>
    <row r="51" spans="1:15" x14ac:dyDescent="0.2">
      <c r="A51" s="69"/>
      <c r="B51" s="31" t="s">
        <v>205</v>
      </c>
      <c r="C51" s="32" t="s">
        <v>206</v>
      </c>
      <c r="D51" s="125">
        <f>SUM(E51:O51)</f>
        <v>1110</v>
      </c>
      <c r="E51" s="48">
        <v>1110</v>
      </c>
      <c r="F51" s="48"/>
      <c r="G51" s="48"/>
      <c r="H51" s="48"/>
      <c r="I51" s="48"/>
      <c r="J51" s="70"/>
      <c r="K51" s="48"/>
      <c r="L51" s="48"/>
      <c r="M51" s="48"/>
      <c r="N51" s="41"/>
      <c r="O51" s="42"/>
    </row>
    <row r="52" spans="1:15" ht="15" thickBot="1" x14ac:dyDescent="0.25">
      <c r="A52" s="76"/>
      <c r="B52" s="57" t="s">
        <v>44</v>
      </c>
      <c r="C52" s="58" t="s">
        <v>122</v>
      </c>
      <c r="D52" s="128">
        <f>SUM(E52:O52)</f>
        <v>1906405</v>
      </c>
      <c r="E52" s="89">
        <v>27120</v>
      </c>
      <c r="F52" s="89">
        <v>316930</v>
      </c>
      <c r="G52" s="89">
        <v>1392379</v>
      </c>
      <c r="H52" s="89"/>
      <c r="I52" s="89">
        <v>48058</v>
      </c>
      <c r="J52" s="129"/>
      <c r="K52" s="89"/>
      <c r="L52" s="89">
        <v>121918</v>
      </c>
      <c r="M52" s="89"/>
      <c r="N52" s="60"/>
      <c r="O52" s="61"/>
    </row>
    <row r="53" spans="1:15" ht="15" thickBot="1" x14ac:dyDescent="0.25">
      <c r="A53" s="4"/>
      <c r="B53" s="78"/>
      <c r="C53" s="78"/>
      <c r="D53" s="19">
        <f>SUM(D49:D52)</f>
        <v>2339509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</row>
    <row r="54" spans="1:15" ht="15" thickBot="1" x14ac:dyDescent="0.25">
      <c r="B54" s="3"/>
      <c r="C54" s="3"/>
      <c r="D54" s="78"/>
      <c r="E54" s="82"/>
      <c r="F54" s="82"/>
      <c r="G54" s="82"/>
      <c r="H54" s="82"/>
      <c r="I54" s="82"/>
      <c r="J54" s="82"/>
      <c r="K54" s="82"/>
      <c r="L54" s="82"/>
      <c r="M54" s="82"/>
      <c r="N54" s="78"/>
      <c r="O54" s="78"/>
    </row>
    <row r="55" spans="1:15" x14ac:dyDescent="0.2">
      <c r="A55" s="66" t="s">
        <v>124</v>
      </c>
      <c r="B55" s="23" t="s">
        <v>2</v>
      </c>
      <c r="C55" s="24" t="s">
        <v>180</v>
      </c>
      <c r="D55" s="124">
        <f t="shared" ref="D55:D64" si="2">SUM(E55:O55)</f>
        <v>725031</v>
      </c>
      <c r="E55" s="67"/>
      <c r="F55" s="67">
        <v>502619</v>
      </c>
      <c r="G55" s="67"/>
      <c r="H55" s="67"/>
      <c r="I55" s="67">
        <v>222412</v>
      </c>
      <c r="J55" s="67"/>
      <c r="K55" s="67"/>
      <c r="L55" s="67"/>
      <c r="M55" s="67"/>
      <c r="N55" s="28"/>
      <c r="O55" s="29"/>
    </row>
    <row r="56" spans="1:15" x14ac:dyDescent="0.2">
      <c r="A56" s="69" t="s">
        <v>190</v>
      </c>
      <c r="B56" s="85" t="s">
        <v>6</v>
      </c>
      <c r="C56" s="86" t="s">
        <v>130</v>
      </c>
      <c r="D56" s="125">
        <f t="shared" si="2"/>
        <v>9501067</v>
      </c>
      <c r="E56" s="48"/>
      <c r="F56" s="48">
        <v>352695</v>
      </c>
      <c r="G56" s="48"/>
      <c r="H56" s="48"/>
      <c r="I56" s="48">
        <v>2005408</v>
      </c>
      <c r="J56" s="48">
        <v>7142964</v>
      </c>
      <c r="K56" s="48"/>
      <c r="L56" s="48"/>
      <c r="M56" s="48"/>
      <c r="N56" s="41"/>
      <c r="O56" s="42"/>
    </row>
    <row r="57" spans="1:15" x14ac:dyDescent="0.2">
      <c r="A57" s="69" t="s">
        <v>190</v>
      </c>
      <c r="B57" s="85" t="s">
        <v>8</v>
      </c>
      <c r="C57" s="86" t="s">
        <v>131</v>
      </c>
      <c r="D57" s="125">
        <f t="shared" si="2"/>
        <v>240413</v>
      </c>
      <c r="E57" s="48">
        <v>42981</v>
      </c>
      <c r="F57" s="48">
        <v>8800</v>
      </c>
      <c r="G57" s="48"/>
      <c r="H57" s="48"/>
      <c r="I57" s="48">
        <v>188632</v>
      </c>
      <c r="J57" s="48"/>
      <c r="K57" s="48"/>
      <c r="L57" s="48"/>
      <c r="M57" s="48"/>
      <c r="N57" s="41"/>
      <c r="O57" s="42"/>
    </row>
    <row r="58" spans="1:15" x14ac:dyDescent="0.2">
      <c r="A58" s="69"/>
      <c r="B58" s="85" t="s">
        <v>207</v>
      </c>
      <c r="C58" s="86" t="s">
        <v>207</v>
      </c>
      <c r="D58" s="125">
        <f t="shared" si="2"/>
        <v>450</v>
      </c>
      <c r="E58" s="48"/>
      <c r="F58" s="48"/>
      <c r="G58" s="48">
        <v>450</v>
      </c>
      <c r="H58" s="48"/>
      <c r="I58" s="48"/>
      <c r="J58" s="48"/>
      <c r="K58" s="48"/>
      <c r="L58" s="48"/>
      <c r="M58" s="48"/>
      <c r="N58" s="41"/>
      <c r="O58" s="42"/>
    </row>
    <row r="59" spans="1:15" x14ac:dyDescent="0.2">
      <c r="A59" s="69"/>
      <c r="B59" s="85" t="s">
        <v>11</v>
      </c>
      <c r="C59" s="86" t="s">
        <v>133</v>
      </c>
      <c r="D59" s="125">
        <f t="shared" si="2"/>
        <v>245000</v>
      </c>
      <c r="E59" s="48"/>
      <c r="F59" s="48"/>
      <c r="G59" s="48">
        <v>245000</v>
      </c>
      <c r="H59" s="48"/>
      <c r="I59" s="48"/>
      <c r="J59" s="48"/>
      <c r="K59" s="48"/>
      <c r="L59" s="48"/>
      <c r="M59" s="48"/>
      <c r="N59" s="41"/>
      <c r="O59" s="42"/>
    </row>
    <row r="60" spans="1:15" x14ac:dyDescent="0.2">
      <c r="A60" s="69"/>
      <c r="B60" s="85" t="s">
        <v>23</v>
      </c>
      <c r="C60" s="86" t="s">
        <v>134</v>
      </c>
      <c r="D60" s="125">
        <f t="shared" si="2"/>
        <v>14162987</v>
      </c>
      <c r="E60" s="48">
        <v>552956</v>
      </c>
      <c r="F60" s="48">
        <v>2779763</v>
      </c>
      <c r="G60" s="48">
        <v>9412550</v>
      </c>
      <c r="H60" s="48"/>
      <c r="I60" s="48"/>
      <c r="J60" s="48">
        <v>162728</v>
      </c>
      <c r="K60" s="48"/>
      <c r="L60" s="48">
        <v>1161168</v>
      </c>
      <c r="M60" s="48">
        <v>93822</v>
      </c>
      <c r="N60" s="41"/>
      <c r="O60" s="42"/>
    </row>
    <row r="61" spans="1:15" x14ac:dyDescent="0.2">
      <c r="A61" s="69"/>
      <c r="B61" s="85" t="s">
        <v>135</v>
      </c>
      <c r="C61" s="86" t="s">
        <v>135</v>
      </c>
      <c r="D61" s="125">
        <f t="shared" si="2"/>
        <v>1103</v>
      </c>
      <c r="E61" s="48">
        <v>1103</v>
      </c>
      <c r="F61" s="48"/>
      <c r="G61" s="48"/>
      <c r="H61" s="48"/>
      <c r="I61" s="48"/>
      <c r="J61" s="48"/>
      <c r="K61" s="48"/>
      <c r="L61" s="48"/>
      <c r="M61" s="48"/>
      <c r="N61" s="41"/>
      <c r="O61" s="42"/>
    </row>
    <row r="62" spans="1:15" x14ac:dyDescent="0.2">
      <c r="A62" s="69"/>
      <c r="B62" s="85" t="s">
        <v>208</v>
      </c>
      <c r="C62" s="86" t="s">
        <v>208</v>
      </c>
      <c r="D62" s="125">
        <f t="shared" si="2"/>
        <v>1202</v>
      </c>
      <c r="E62" s="48">
        <v>1202</v>
      </c>
      <c r="F62" s="48"/>
      <c r="G62" s="48"/>
      <c r="H62" s="48"/>
      <c r="I62" s="48"/>
      <c r="J62" s="48"/>
      <c r="K62" s="48"/>
      <c r="L62" s="48"/>
      <c r="M62" s="48"/>
      <c r="N62" s="41"/>
      <c r="O62" s="42"/>
    </row>
    <row r="63" spans="1:15" x14ac:dyDescent="0.2">
      <c r="A63" s="69"/>
      <c r="B63" s="85" t="s">
        <v>136</v>
      </c>
      <c r="C63" s="86" t="s">
        <v>136</v>
      </c>
      <c r="D63" s="125">
        <f t="shared" si="2"/>
        <v>27140789</v>
      </c>
      <c r="E63" s="48">
        <v>1031997</v>
      </c>
      <c r="F63" s="48">
        <v>728852</v>
      </c>
      <c r="G63" s="48">
        <v>8079958</v>
      </c>
      <c r="H63" s="48"/>
      <c r="I63" s="48">
        <v>525350</v>
      </c>
      <c r="J63" s="48"/>
      <c r="K63" s="48"/>
      <c r="L63" s="48">
        <v>635396</v>
      </c>
      <c r="M63" s="48">
        <v>16104511</v>
      </c>
      <c r="N63" s="41">
        <v>34725</v>
      </c>
      <c r="O63" s="42"/>
    </row>
    <row r="64" spans="1:15" ht="15" thickBot="1" x14ac:dyDescent="0.25">
      <c r="A64" s="87"/>
      <c r="B64" s="106" t="s">
        <v>49</v>
      </c>
      <c r="C64" s="107" t="s">
        <v>49</v>
      </c>
      <c r="D64" s="130">
        <f t="shared" si="2"/>
        <v>54130</v>
      </c>
      <c r="E64" s="89"/>
      <c r="F64" s="89">
        <v>54130</v>
      </c>
      <c r="G64" s="89"/>
      <c r="H64" s="89"/>
      <c r="I64" s="89"/>
      <c r="J64" s="89"/>
      <c r="K64" s="89"/>
      <c r="L64" s="89"/>
      <c r="M64" s="89"/>
      <c r="N64" s="60"/>
      <c r="O64" s="61"/>
    </row>
    <row r="65" spans="1:15" ht="15" thickBot="1" x14ac:dyDescent="0.25">
      <c r="A65" s="4"/>
      <c r="B65" s="78"/>
      <c r="C65" s="78"/>
      <c r="D65" s="79">
        <f>SUM(D55:D64)</f>
        <v>52072172</v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</row>
    <row r="66" spans="1:15" ht="15" thickBot="1" x14ac:dyDescent="0.25">
      <c r="B66" s="3"/>
      <c r="C66" s="3"/>
      <c r="D66" s="78"/>
      <c r="E66" s="82"/>
      <c r="F66" s="82"/>
      <c r="G66" s="82"/>
      <c r="H66" s="82"/>
      <c r="I66" s="82"/>
      <c r="J66" s="82"/>
      <c r="K66" s="82"/>
      <c r="L66" s="82"/>
      <c r="M66" s="82"/>
      <c r="N66" s="78"/>
      <c r="O66" s="78"/>
    </row>
    <row r="67" spans="1:15" x14ac:dyDescent="0.2">
      <c r="A67" s="66" t="s">
        <v>137</v>
      </c>
      <c r="B67" s="23" t="s">
        <v>1</v>
      </c>
      <c r="C67" s="24" t="s">
        <v>138</v>
      </c>
      <c r="D67" s="124">
        <f t="shared" ref="D67:D85" si="3">SUM(E67:O67)</f>
        <v>8749045</v>
      </c>
      <c r="E67" s="67">
        <v>1152396</v>
      </c>
      <c r="F67" s="67">
        <v>5204347</v>
      </c>
      <c r="G67" s="67">
        <v>344290</v>
      </c>
      <c r="H67" s="67">
        <v>1829307</v>
      </c>
      <c r="I67" s="67">
        <v>204901</v>
      </c>
      <c r="J67" s="67">
        <v>13804</v>
      </c>
      <c r="K67" s="67"/>
      <c r="L67" s="67"/>
      <c r="M67" s="67"/>
      <c r="N67" s="28"/>
      <c r="O67" s="29"/>
    </row>
    <row r="68" spans="1:15" x14ac:dyDescent="0.2">
      <c r="A68" s="69" t="s">
        <v>139</v>
      </c>
      <c r="B68" s="85" t="s">
        <v>3</v>
      </c>
      <c r="C68" s="86" t="s">
        <v>140</v>
      </c>
      <c r="D68" s="125">
        <f t="shared" si="3"/>
        <v>3216819</v>
      </c>
      <c r="E68" s="48">
        <v>149000</v>
      </c>
      <c r="F68" s="48">
        <v>427897</v>
      </c>
      <c r="G68" s="48">
        <v>1551696</v>
      </c>
      <c r="H68" s="48"/>
      <c r="I68" s="48">
        <v>1088226</v>
      </c>
      <c r="J68" s="48"/>
      <c r="K68" s="48"/>
      <c r="L68" s="48"/>
      <c r="M68" s="48"/>
      <c r="N68" s="41"/>
      <c r="O68" s="42"/>
    </row>
    <row r="69" spans="1:15" x14ac:dyDescent="0.2">
      <c r="A69" s="69"/>
      <c r="B69" s="85" t="s">
        <v>141</v>
      </c>
      <c r="C69" s="86" t="s">
        <v>142</v>
      </c>
      <c r="D69" s="125">
        <f t="shared" si="3"/>
        <v>6031242</v>
      </c>
      <c r="E69" s="48">
        <v>3615915</v>
      </c>
      <c r="F69" s="48">
        <v>311470</v>
      </c>
      <c r="G69" s="48">
        <v>8250</v>
      </c>
      <c r="H69" s="48"/>
      <c r="I69" s="48">
        <v>2095607</v>
      </c>
      <c r="J69" s="48"/>
      <c r="K69" s="48"/>
      <c r="L69" s="48"/>
      <c r="M69" s="48"/>
      <c r="N69" s="41"/>
      <c r="O69" s="42"/>
    </row>
    <row r="70" spans="1:15" x14ac:dyDescent="0.2">
      <c r="A70" s="69"/>
      <c r="B70" s="85" t="s">
        <v>143</v>
      </c>
      <c r="C70" s="86" t="s">
        <v>144</v>
      </c>
      <c r="D70" s="125">
        <f t="shared" si="3"/>
        <v>75770</v>
      </c>
      <c r="E70" s="48">
        <v>26610</v>
      </c>
      <c r="F70" s="48"/>
      <c r="G70" s="48"/>
      <c r="H70" s="48"/>
      <c r="I70" s="48"/>
      <c r="J70" s="48"/>
      <c r="K70" s="48"/>
      <c r="L70" s="48">
        <v>49160</v>
      </c>
      <c r="M70" s="48"/>
      <c r="N70" s="41"/>
      <c r="O70" s="42"/>
    </row>
    <row r="71" spans="1:15" x14ac:dyDescent="0.2">
      <c r="A71" s="69"/>
      <c r="B71" s="85" t="s">
        <v>21</v>
      </c>
      <c r="C71" s="86" t="s">
        <v>146</v>
      </c>
      <c r="D71" s="125">
        <f t="shared" si="3"/>
        <v>181273</v>
      </c>
      <c r="E71" s="48">
        <v>93736</v>
      </c>
      <c r="F71" s="48">
        <v>10728</v>
      </c>
      <c r="G71" s="48">
        <v>73296</v>
      </c>
      <c r="H71" s="48"/>
      <c r="I71" s="48"/>
      <c r="J71" s="48"/>
      <c r="K71" s="48">
        <v>3513</v>
      </c>
      <c r="L71" s="48"/>
      <c r="M71" s="48"/>
      <c r="N71" s="41"/>
      <c r="O71" s="42"/>
    </row>
    <row r="72" spans="1:15" x14ac:dyDescent="0.2">
      <c r="A72" s="69"/>
      <c r="B72" s="90" t="s">
        <v>22</v>
      </c>
      <c r="C72" s="91" t="s">
        <v>147</v>
      </c>
      <c r="D72" s="125">
        <f t="shared" si="3"/>
        <v>630100</v>
      </c>
      <c r="E72" s="48">
        <v>100</v>
      </c>
      <c r="F72" s="48"/>
      <c r="G72" s="48"/>
      <c r="H72" s="48"/>
      <c r="I72" s="48"/>
      <c r="J72" s="48">
        <v>630000</v>
      </c>
      <c r="K72" s="48"/>
      <c r="L72" s="48"/>
      <c r="M72" s="48"/>
      <c r="N72" s="41"/>
      <c r="O72" s="42"/>
    </row>
    <row r="73" spans="1:15" x14ac:dyDescent="0.2">
      <c r="A73" s="69"/>
      <c r="B73" s="90" t="s">
        <v>148</v>
      </c>
      <c r="C73" s="91" t="s">
        <v>192</v>
      </c>
      <c r="D73" s="125">
        <f t="shared" si="3"/>
        <v>4085</v>
      </c>
      <c r="E73" s="48">
        <v>4085</v>
      </c>
      <c r="F73" s="48"/>
      <c r="G73" s="48"/>
      <c r="H73" s="48"/>
      <c r="I73" s="48"/>
      <c r="J73" s="48"/>
      <c r="K73" s="48"/>
      <c r="L73" s="48"/>
      <c r="M73" s="48"/>
      <c r="N73" s="41"/>
      <c r="O73" s="42"/>
    </row>
    <row r="74" spans="1:15" x14ac:dyDescent="0.2">
      <c r="A74" s="92"/>
      <c r="B74" s="85" t="s">
        <v>150</v>
      </c>
      <c r="C74" s="86" t="s">
        <v>151</v>
      </c>
      <c r="D74" s="125">
        <f t="shared" si="3"/>
        <v>515071</v>
      </c>
      <c r="E74" s="48">
        <v>515071</v>
      </c>
      <c r="F74" s="48"/>
      <c r="G74" s="48"/>
      <c r="H74" s="48"/>
      <c r="I74" s="48"/>
      <c r="J74" s="48"/>
      <c r="K74" s="48"/>
      <c r="L74" s="48"/>
      <c r="M74" s="48"/>
      <c r="N74" s="41"/>
      <c r="O74" s="42"/>
    </row>
    <row r="75" spans="1:15" x14ac:dyDescent="0.2">
      <c r="A75" s="94"/>
      <c r="B75" s="85" t="s">
        <v>25</v>
      </c>
      <c r="C75" s="86" t="s">
        <v>152</v>
      </c>
      <c r="D75" s="125">
        <f t="shared" si="3"/>
        <v>1264735</v>
      </c>
      <c r="E75" s="48">
        <v>155291</v>
      </c>
      <c r="F75" s="48">
        <v>44592</v>
      </c>
      <c r="G75" s="48"/>
      <c r="H75" s="48">
        <v>1064852</v>
      </c>
      <c r="I75" s="48"/>
      <c r="J75" s="48"/>
      <c r="K75" s="93"/>
      <c r="L75" s="48"/>
      <c r="M75" s="48"/>
      <c r="N75" s="41"/>
      <c r="O75" s="42"/>
    </row>
    <row r="76" spans="1:15" x14ac:dyDescent="0.2">
      <c r="A76" s="49"/>
      <c r="B76" s="85" t="s">
        <v>26</v>
      </c>
      <c r="C76" s="86" t="s">
        <v>153</v>
      </c>
      <c r="D76" s="125">
        <f t="shared" si="3"/>
        <v>4466109</v>
      </c>
      <c r="E76" s="48">
        <v>161565</v>
      </c>
      <c r="F76" s="48"/>
      <c r="G76" s="48">
        <v>4304544</v>
      </c>
      <c r="H76" s="48"/>
      <c r="I76" s="48"/>
      <c r="J76" s="48"/>
      <c r="K76" s="80"/>
      <c r="L76" s="48"/>
      <c r="M76" s="48"/>
      <c r="N76" s="41"/>
      <c r="O76" s="42"/>
    </row>
    <row r="77" spans="1:15" x14ac:dyDescent="0.2">
      <c r="A77" s="49"/>
      <c r="B77" s="90" t="s">
        <v>154</v>
      </c>
      <c r="C77" s="91" t="s">
        <v>155</v>
      </c>
      <c r="D77" s="125">
        <f t="shared" si="3"/>
        <v>242633</v>
      </c>
      <c r="E77" s="48">
        <v>242633</v>
      </c>
      <c r="F77" s="48"/>
      <c r="G77" s="48"/>
      <c r="H77" s="48"/>
      <c r="I77" s="48"/>
      <c r="J77" s="48"/>
      <c r="K77" s="48"/>
      <c r="L77" s="48"/>
      <c r="M77" s="48"/>
      <c r="N77" s="41"/>
      <c r="O77" s="42"/>
    </row>
    <row r="78" spans="1:15" x14ac:dyDescent="0.2">
      <c r="A78" s="49"/>
      <c r="B78" s="85" t="s">
        <v>157</v>
      </c>
      <c r="C78" s="86" t="s">
        <v>157</v>
      </c>
      <c r="D78" s="125">
        <f t="shared" si="3"/>
        <v>107568</v>
      </c>
      <c r="E78" s="48">
        <v>19252</v>
      </c>
      <c r="F78" s="48"/>
      <c r="G78" s="48">
        <v>88316</v>
      </c>
      <c r="H78" s="48"/>
      <c r="I78" s="48"/>
      <c r="J78" s="48"/>
      <c r="K78" s="48"/>
      <c r="L78" s="48"/>
      <c r="M78" s="48"/>
      <c r="N78" s="41"/>
      <c r="O78" s="42"/>
    </row>
    <row r="79" spans="1:15" x14ac:dyDescent="0.2">
      <c r="A79" s="49"/>
      <c r="B79" s="85" t="s">
        <v>29</v>
      </c>
      <c r="C79" s="86" t="s">
        <v>158</v>
      </c>
      <c r="D79" s="125">
        <f t="shared" si="3"/>
        <v>1224664</v>
      </c>
      <c r="E79" s="48">
        <v>125677</v>
      </c>
      <c r="F79" s="48">
        <v>298616</v>
      </c>
      <c r="G79" s="48">
        <v>4130</v>
      </c>
      <c r="H79" s="48">
        <v>826</v>
      </c>
      <c r="I79" s="48">
        <v>795415</v>
      </c>
      <c r="J79" s="48"/>
      <c r="K79" s="48"/>
      <c r="L79" s="48"/>
      <c r="M79" s="48"/>
      <c r="N79" s="41"/>
      <c r="O79" s="42"/>
    </row>
    <row r="80" spans="1:15" x14ac:dyDescent="0.2">
      <c r="A80" s="49"/>
      <c r="B80" s="85" t="s">
        <v>34</v>
      </c>
      <c r="C80" s="86" t="s">
        <v>34</v>
      </c>
      <c r="D80" s="125">
        <f t="shared" si="3"/>
        <v>5416351</v>
      </c>
      <c r="E80" s="48"/>
      <c r="F80" s="48">
        <v>86960</v>
      </c>
      <c r="G80" s="48">
        <v>5323162</v>
      </c>
      <c r="H80" s="48"/>
      <c r="I80" s="48">
        <v>6229</v>
      </c>
      <c r="J80" s="48"/>
      <c r="K80" s="48"/>
      <c r="L80" s="48"/>
      <c r="M80" s="48"/>
      <c r="N80" s="41"/>
      <c r="O80" s="42"/>
    </row>
    <row r="81" spans="1:15" x14ac:dyDescent="0.2">
      <c r="A81" s="49"/>
      <c r="B81" s="85" t="s">
        <v>36</v>
      </c>
      <c r="C81" s="86" t="s">
        <v>36</v>
      </c>
      <c r="D81" s="125">
        <f t="shared" si="3"/>
        <v>14002395</v>
      </c>
      <c r="E81" s="48">
        <v>1990</v>
      </c>
      <c r="F81" s="48">
        <v>363425</v>
      </c>
      <c r="G81" s="74">
        <v>13595000</v>
      </c>
      <c r="H81" s="48"/>
      <c r="I81" s="48">
        <v>41980</v>
      </c>
      <c r="J81" s="48"/>
      <c r="K81" s="48"/>
      <c r="L81" s="48"/>
      <c r="M81" s="48"/>
      <c r="N81" s="41"/>
      <c r="O81" s="42"/>
    </row>
    <row r="82" spans="1:15" x14ac:dyDescent="0.2">
      <c r="A82" s="49"/>
      <c r="B82" s="85" t="s">
        <v>39</v>
      </c>
      <c r="C82" s="86" t="s">
        <v>159</v>
      </c>
      <c r="D82" s="125">
        <f t="shared" si="3"/>
        <v>132610693</v>
      </c>
      <c r="E82" s="48">
        <v>106495</v>
      </c>
      <c r="F82" s="48">
        <v>65876203</v>
      </c>
      <c r="G82" s="48">
        <v>205</v>
      </c>
      <c r="H82" s="48"/>
      <c r="I82" s="48">
        <v>66623832</v>
      </c>
      <c r="J82" s="48">
        <v>3958</v>
      </c>
      <c r="K82" s="48"/>
      <c r="L82" s="48"/>
      <c r="M82" s="48"/>
      <c r="N82" s="41"/>
      <c r="O82" s="42"/>
    </row>
    <row r="83" spans="1:15" x14ac:dyDescent="0.2">
      <c r="A83" s="49"/>
      <c r="B83" s="85" t="s">
        <v>41</v>
      </c>
      <c r="C83" s="86" t="s">
        <v>160</v>
      </c>
      <c r="D83" s="125">
        <f t="shared" si="3"/>
        <v>8074304</v>
      </c>
      <c r="E83" s="48">
        <v>111675</v>
      </c>
      <c r="F83" s="48">
        <v>1973655</v>
      </c>
      <c r="G83" s="48">
        <v>5910372</v>
      </c>
      <c r="H83" s="48"/>
      <c r="I83" s="48">
        <v>77512</v>
      </c>
      <c r="J83" s="48"/>
      <c r="K83" s="48"/>
      <c r="L83" s="48">
        <v>1090</v>
      </c>
      <c r="M83" s="48"/>
      <c r="N83" s="41"/>
      <c r="O83" s="42"/>
    </row>
    <row r="84" spans="1:15" x14ac:dyDescent="0.2">
      <c r="A84" s="94"/>
      <c r="B84" s="31" t="s">
        <v>46</v>
      </c>
      <c r="C84" s="32" t="s">
        <v>161</v>
      </c>
      <c r="D84" s="125">
        <f t="shared" si="3"/>
        <v>331680</v>
      </c>
      <c r="E84" s="48">
        <v>96070</v>
      </c>
      <c r="F84" s="48">
        <v>14000</v>
      </c>
      <c r="G84" s="48">
        <v>25200</v>
      </c>
      <c r="H84" s="48"/>
      <c r="I84" s="48">
        <v>196410</v>
      </c>
      <c r="J84" s="48"/>
      <c r="K84" s="48"/>
      <c r="L84" s="48"/>
      <c r="M84" s="131"/>
      <c r="N84" s="41"/>
      <c r="O84" s="42"/>
    </row>
    <row r="85" spans="1:15" ht="15" thickBot="1" x14ac:dyDescent="0.25">
      <c r="A85" s="87"/>
      <c r="B85" s="106" t="s">
        <v>209</v>
      </c>
      <c r="C85" s="58" t="s">
        <v>209</v>
      </c>
      <c r="D85" s="130">
        <f t="shared" si="3"/>
        <v>110000</v>
      </c>
      <c r="E85" s="111">
        <v>110000</v>
      </c>
      <c r="F85" s="111"/>
      <c r="G85" s="111"/>
      <c r="H85" s="111"/>
      <c r="I85" s="111"/>
      <c r="J85" s="111"/>
      <c r="K85" s="111"/>
      <c r="L85" s="111"/>
      <c r="M85" s="132"/>
      <c r="N85" s="113"/>
      <c r="O85" s="114"/>
    </row>
    <row r="86" spans="1:15" ht="15" thickBot="1" x14ac:dyDescent="0.25">
      <c r="A86" s="4"/>
      <c r="B86" s="78"/>
      <c r="C86" s="78"/>
      <c r="D86" s="79">
        <f>SUM(D67:D85)</f>
        <v>187254537</v>
      </c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1"/>
    </row>
    <row r="87" spans="1:15" ht="15" thickBot="1" x14ac:dyDescent="0.25">
      <c r="B87" s="3"/>
      <c r="C87" s="3"/>
      <c r="D87" s="78"/>
      <c r="E87" s="82"/>
      <c r="F87" s="101"/>
      <c r="G87" s="82"/>
      <c r="H87" s="82"/>
      <c r="I87" s="82"/>
      <c r="J87" s="82"/>
      <c r="K87" s="82"/>
      <c r="L87" s="82"/>
      <c r="M87" s="82"/>
      <c r="N87" s="78"/>
      <c r="O87" s="78"/>
    </row>
    <row r="88" spans="1:15" x14ac:dyDescent="0.2">
      <c r="A88" s="66" t="s">
        <v>163</v>
      </c>
      <c r="B88" s="23" t="s">
        <v>164</v>
      </c>
      <c r="C88" s="24" t="s">
        <v>165</v>
      </c>
      <c r="D88" s="124">
        <f>SUM(E88:O88)</f>
        <v>5232257</v>
      </c>
      <c r="E88" s="102">
        <v>69221</v>
      </c>
      <c r="F88" s="102"/>
      <c r="G88" s="102">
        <v>5163036</v>
      </c>
      <c r="H88" s="102"/>
      <c r="I88" s="102"/>
      <c r="J88" s="102"/>
      <c r="K88" s="102"/>
      <c r="L88" s="102"/>
      <c r="M88" s="102"/>
      <c r="N88" s="103"/>
      <c r="O88" s="104"/>
    </row>
    <row r="89" spans="1:15" ht="15" thickBot="1" x14ac:dyDescent="0.25">
      <c r="A89" s="76" t="s">
        <v>165</v>
      </c>
      <c r="B89" s="106" t="s">
        <v>168</v>
      </c>
      <c r="C89" s="107" t="s">
        <v>169</v>
      </c>
      <c r="D89" s="126">
        <f>SUM(E89:O89)</f>
        <v>52145</v>
      </c>
      <c r="E89" s="89">
        <v>47209</v>
      </c>
      <c r="F89" s="89"/>
      <c r="G89" s="89">
        <v>4936</v>
      </c>
      <c r="H89" s="89"/>
      <c r="I89" s="89"/>
      <c r="J89" s="89"/>
      <c r="K89" s="89"/>
      <c r="L89" s="89"/>
      <c r="M89" s="89"/>
      <c r="N89" s="109"/>
      <c r="O89" s="61"/>
    </row>
    <row r="90" spans="1:15" ht="15" thickBot="1" x14ac:dyDescent="0.25">
      <c r="B90" s="3"/>
      <c r="C90" s="3"/>
      <c r="D90" s="110">
        <f>SUM(D88:D89)</f>
        <v>5284402</v>
      </c>
      <c r="E90" s="78"/>
      <c r="F90" s="78"/>
      <c r="G90" s="78"/>
      <c r="H90" s="78"/>
      <c r="I90" s="78"/>
      <c r="J90" s="78"/>
      <c r="K90" s="78"/>
      <c r="L90" s="78"/>
      <c r="M90" s="78"/>
      <c r="N90" s="3"/>
      <c r="O90" s="3"/>
    </row>
  </sheetData>
  <conditionalFormatting sqref="E88:O89 E67:O85 E49:O52 E55:O64 E10:O43">
    <cfRule type="containsBlanks" dxfId="2" priority="1" stopIfTrue="1">
      <formula>LEN(TRIM(E10))=0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52" workbookViewId="0">
      <selection sqref="A1:O93"/>
    </sheetView>
  </sheetViews>
  <sheetFormatPr baseColWidth="10" defaultRowHeight="14.25" x14ac:dyDescent="0.2"/>
  <sheetData>
    <row r="1" spans="1:15" ht="23.25" x14ac:dyDescent="0.35">
      <c r="A1" s="2" t="s">
        <v>210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211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x14ac:dyDescent="0.2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ht="15" thickBot="1" x14ac:dyDescent="0.25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75" x14ac:dyDescent="0.2">
      <c r="A5" s="115" t="s">
        <v>52</v>
      </c>
      <c r="B5" s="116" t="s">
        <v>53</v>
      </c>
      <c r="C5" s="117"/>
      <c r="D5" s="118" t="s">
        <v>54</v>
      </c>
      <c r="E5" s="118" t="s">
        <v>55</v>
      </c>
      <c r="F5" s="118" t="s">
        <v>56</v>
      </c>
      <c r="G5" s="118" t="s">
        <v>57</v>
      </c>
      <c r="H5" s="118" t="s">
        <v>58</v>
      </c>
      <c r="I5" s="118" t="s">
        <v>59</v>
      </c>
      <c r="J5" s="118" t="s">
        <v>60</v>
      </c>
      <c r="K5" s="118" t="s">
        <v>61</v>
      </c>
      <c r="L5" s="118" t="s">
        <v>62</v>
      </c>
      <c r="M5" s="118" t="s">
        <v>63</v>
      </c>
      <c r="N5" s="118" t="s">
        <v>64</v>
      </c>
      <c r="O5" s="118" t="s">
        <v>65</v>
      </c>
    </row>
    <row r="6" spans="1:15" ht="16.5" thickBot="1" x14ac:dyDescent="0.25">
      <c r="A6" s="119" t="s">
        <v>66</v>
      </c>
      <c r="B6" s="120" t="s">
        <v>67</v>
      </c>
      <c r="C6" s="121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 t="s">
        <v>68</v>
      </c>
    </row>
    <row r="7" spans="1:15" ht="15" thickBot="1" x14ac:dyDescent="0.25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ht="15" thickBot="1" x14ac:dyDescent="0.25">
      <c r="A8" s="17" t="s">
        <v>54</v>
      </c>
      <c r="B8" s="18"/>
      <c r="C8" s="18"/>
      <c r="D8" s="19">
        <f>SUM(E8:O8)</f>
        <v>727722790</v>
      </c>
      <c r="E8" s="19">
        <f t="shared" ref="E8:N8" si="0">SUM(E10:E95)</f>
        <v>22421458</v>
      </c>
      <c r="F8" s="19">
        <f t="shared" si="0"/>
        <v>97090517</v>
      </c>
      <c r="G8" s="19">
        <f t="shared" si="0"/>
        <v>174589294</v>
      </c>
      <c r="H8" s="19">
        <f t="shared" si="0"/>
        <v>16264966</v>
      </c>
      <c r="I8" s="19">
        <f t="shared" si="0"/>
        <v>116609061</v>
      </c>
      <c r="J8" s="19">
        <f t="shared" si="0"/>
        <v>239679115</v>
      </c>
      <c r="K8" s="19">
        <f t="shared" si="0"/>
        <v>67076</v>
      </c>
      <c r="L8" s="19">
        <f t="shared" si="0"/>
        <v>21471916</v>
      </c>
      <c r="M8" s="19">
        <f t="shared" si="0"/>
        <v>38782385</v>
      </c>
      <c r="N8" s="19">
        <f t="shared" si="0"/>
        <v>747002</v>
      </c>
      <c r="O8" s="21">
        <v>0</v>
      </c>
    </row>
    <row r="9" spans="1:15" ht="15" thickBot="1" x14ac:dyDescent="0.25">
      <c r="B9" s="3"/>
      <c r="C9" s="3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">
      <c r="A10" s="22" t="s">
        <v>69</v>
      </c>
      <c r="B10" s="23" t="s">
        <v>5</v>
      </c>
      <c r="C10" s="24" t="s">
        <v>70</v>
      </c>
      <c r="D10" s="124">
        <f t="shared" ref="D10:D46" si="1">SUM(E10:O10)</f>
        <v>59731591</v>
      </c>
      <c r="E10" s="26">
        <v>571185</v>
      </c>
      <c r="F10" s="26"/>
      <c r="G10" s="26">
        <v>1920469</v>
      </c>
      <c r="H10" s="26">
        <v>29450</v>
      </c>
      <c r="I10" s="26"/>
      <c r="J10" s="26">
        <v>56016288</v>
      </c>
      <c r="K10" s="26"/>
      <c r="L10" s="27">
        <v>905600</v>
      </c>
      <c r="M10" s="26">
        <v>288599</v>
      </c>
      <c r="N10" s="28"/>
      <c r="O10" s="29"/>
    </row>
    <row r="11" spans="1:15" x14ac:dyDescent="0.2">
      <c r="A11" s="30" t="s">
        <v>71</v>
      </c>
      <c r="B11" s="31" t="s">
        <v>72</v>
      </c>
      <c r="C11" s="32" t="s">
        <v>73</v>
      </c>
      <c r="D11" s="125">
        <f t="shared" si="1"/>
        <v>64563</v>
      </c>
      <c r="E11" s="34">
        <v>64563</v>
      </c>
      <c r="F11" s="34"/>
      <c r="G11" s="34"/>
      <c r="H11" s="34"/>
      <c r="I11" s="35"/>
      <c r="J11" s="34"/>
      <c r="K11" s="34"/>
      <c r="L11" s="36"/>
      <c r="M11" s="34"/>
      <c r="N11" s="37"/>
      <c r="O11" s="38"/>
    </row>
    <row r="12" spans="1:15" x14ac:dyDescent="0.2">
      <c r="A12" s="39"/>
      <c r="B12" s="31" t="s">
        <v>74</v>
      </c>
      <c r="C12" s="32" t="s">
        <v>75</v>
      </c>
      <c r="D12" s="125">
        <f t="shared" si="1"/>
        <v>152619</v>
      </c>
      <c r="E12" s="40">
        <v>34821</v>
      </c>
      <c r="F12" s="40"/>
      <c r="G12" s="40">
        <v>117798</v>
      </c>
      <c r="H12" s="40"/>
      <c r="I12" s="40"/>
      <c r="J12" s="40"/>
      <c r="K12" s="40"/>
      <c r="L12" s="40"/>
      <c r="M12" s="40"/>
      <c r="N12" s="41"/>
      <c r="O12" s="42"/>
    </row>
    <row r="13" spans="1:15" x14ac:dyDescent="0.2">
      <c r="A13" s="43"/>
      <c r="B13" s="31" t="s">
        <v>9</v>
      </c>
      <c r="C13" s="32" t="s">
        <v>76</v>
      </c>
      <c r="D13" s="125">
        <f t="shared" si="1"/>
        <v>77349831</v>
      </c>
      <c r="E13" s="40">
        <v>89447</v>
      </c>
      <c r="F13" s="40">
        <v>259073</v>
      </c>
      <c r="G13" s="40">
        <v>18953284</v>
      </c>
      <c r="H13" s="40"/>
      <c r="I13" s="40"/>
      <c r="J13" s="40">
        <v>57658881</v>
      </c>
      <c r="K13" s="40"/>
      <c r="L13" s="44">
        <v>389146</v>
      </c>
      <c r="M13" s="40"/>
      <c r="N13" s="41"/>
      <c r="O13" s="42"/>
    </row>
    <row r="14" spans="1:15" x14ac:dyDescent="0.2">
      <c r="A14" s="43"/>
      <c r="B14" s="31" t="s">
        <v>10</v>
      </c>
      <c r="C14" s="32" t="s">
        <v>77</v>
      </c>
      <c r="D14" s="125">
        <f t="shared" si="1"/>
        <v>138239475</v>
      </c>
      <c r="E14" s="40">
        <v>5428103</v>
      </c>
      <c r="F14" s="40">
        <v>7358543</v>
      </c>
      <c r="G14" s="40">
        <v>26431080</v>
      </c>
      <c r="H14" s="40">
        <v>233628</v>
      </c>
      <c r="I14" s="40">
        <v>593696</v>
      </c>
      <c r="J14" s="40">
        <v>92831359</v>
      </c>
      <c r="K14" s="40">
        <v>6225</v>
      </c>
      <c r="L14" s="44">
        <v>4722775</v>
      </c>
      <c r="M14" s="40">
        <v>436689</v>
      </c>
      <c r="N14" s="41">
        <v>197377</v>
      </c>
      <c r="O14" s="42"/>
    </row>
    <row r="15" spans="1:15" x14ac:dyDescent="0.2">
      <c r="A15" s="43"/>
      <c r="B15" s="31" t="s">
        <v>78</v>
      </c>
      <c r="C15" s="32" t="s">
        <v>79</v>
      </c>
      <c r="D15" s="125">
        <f t="shared" si="1"/>
        <v>410720</v>
      </c>
      <c r="E15" s="40">
        <v>402917</v>
      </c>
      <c r="F15" s="40"/>
      <c r="G15" s="40">
        <v>7803</v>
      </c>
      <c r="H15" s="40"/>
      <c r="I15" s="40"/>
      <c r="J15" s="40"/>
      <c r="K15" s="40"/>
      <c r="L15" s="40"/>
      <c r="M15" s="40"/>
      <c r="N15" s="41"/>
      <c r="O15" s="42"/>
    </row>
    <row r="16" spans="1:15" x14ac:dyDescent="0.2">
      <c r="A16" s="43"/>
      <c r="B16" s="31" t="s">
        <v>13</v>
      </c>
      <c r="C16" s="32" t="s">
        <v>80</v>
      </c>
      <c r="D16" s="125">
        <f t="shared" si="1"/>
        <v>2317393</v>
      </c>
      <c r="E16" s="40">
        <v>101250</v>
      </c>
      <c r="F16" s="40">
        <v>1255522</v>
      </c>
      <c r="G16" s="40">
        <v>15810</v>
      </c>
      <c r="H16" s="40"/>
      <c r="I16" s="40">
        <v>10746</v>
      </c>
      <c r="J16" s="40"/>
      <c r="K16" s="40"/>
      <c r="L16" s="44"/>
      <c r="M16" s="40">
        <v>934065</v>
      </c>
      <c r="N16" s="41"/>
      <c r="O16" s="42"/>
    </row>
    <row r="17" spans="1:15" x14ac:dyDescent="0.2">
      <c r="A17" s="43"/>
      <c r="B17" s="31" t="s">
        <v>14</v>
      </c>
      <c r="C17" s="32" t="s">
        <v>81</v>
      </c>
      <c r="D17" s="125">
        <f t="shared" si="1"/>
        <v>15370007</v>
      </c>
      <c r="E17" s="40">
        <v>2293404</v>
      </c>
      <c r="F17" s="40">
        <v>1735493</v>
      </c>
      <c r="G17" s="40">
        <v>7886872</v>
      </c>
      <c r="H17" s="40">
        <v>426831</v>
      </c>
      <c r="I17" s="40">
        <v>774550</v>
      </c>
      <c r="J17" s="40"/>
      <c r="K17" s="40">
        <v>31</v>
      </c>
      <c r="L17" s="44">
        <v>72538</v>
      </c>
      <c r="M17" s="40">
        <v>1910035</v>
      </c>
      <c r="N17" s="41">
        <v>270253</v>
      </c>
      <c r="O17" s="42"/>
    </row>
    <row r="18" spans="1:15" x14ac:dyDescent="0.2">
      <c r="A18" s="43"/>
      <c r="B18" s="31" t="s">
        <v>15</v>
      </c>
      <c r="C18" s="32" t="s">
        <v>84</v>
      </c>
      <c r="D18" s="125">
        <f t="shared" si="1"/>
        <v>4213926</v>
      </c>
      <c r="E18" s="40">
        <v>1700</v>
      </c>
      <c r="F18" s="40">
        <v>1643022</v>
      </c>
      <c r="G18" s="40"/>
      <c r="H18" s="47"/>
      <c r="I18" s="40">
        <v>2569204</v>
      </c>
      <c r="J18" s="40"/>
      <c r="K18" s="40"/>
      <c r="L18" s="44"/>
      <c r="M18" s="40"/>
      <c r="N18" s="41"/>
      <c r="O18" s="42"/>
    </row>
    <row r="19" spans="1:15" x14ac:dyDescent="0.2">
      <c r="A19" s="43"/>
      <c r="B19" s="31" t="s">
        <v>16</v>
      </c>
      <c r="C19" s="32" t="s">
        <v>85</v>
      </c>
      <c r="D19" s="125">
        <f>SUM(E19:O19)</f>
        <v>69271409</v>
      </c>
      <c r="E19" s="40">
        <v>186243</v>
      </c>
      <c r="F19" s="40">
        <v>2056035</v>
      </c>
      <c r="G19" s="40">
        <v>48661565</v>
      </c>
      <c r="H19" s="40">
        <v>4133149</v>
      </c>
      <c r="I19" s="40"/>
      <c r="J19" s="40"/>
      <c r="K19" s="40"/>
      <c r="L19" s="40">
        <v>11978753</v>
      </c>
      <c r="M19" s="40">
        <v>2255664</v>
      </c>
      <c r="N19" s="41"/>
      <c r="O19" s="42"/>
    </row>
    <row r="20" spans="1:15" x14ac:dyDescent="0.2">
      <c r="A20" s="43"/>
      <c r="B20" s="31" t="s">
        <v>212</v>
      </c>
      <c r="C20" s="32" t="s">
        <v>213</v>
      </c>
      <c r="D20" s="125">
        <f t="shared" si="1"/>
        <v>3800</v>
      </c>
      <c r="E20" s="40"/>
      <c r="F20" s="40"/>
      <c r="G20" s="40">
        <v>3800</v>
      </c>
      <c r="H20" s="40"/>
      <c r="I20" s="40"/>
      <c r="J20" s="40"/>
      <c r="K20" s="40"/>
      <c r="L20" s="40"/>
      <c r="M20" s="40"/>
      <c r="N20" s="41"/>
      <c r="O20" s="42"/>
    </row>
    <row r="21" spans="1:15" x14ac:dyDescent="0.2">
      <c r="A21" s="43"/>
      <c r="B21" s="31" t="s">
        <v>86</v>
      </c>
      <c r="C21" s="32" t="s">
        <v>87</v>
      </c>
      <c r="D21" s="125">
        <f t="shared" si="1"/>
        <v>9737510</v>
      </c>
      <c r="E21" s="40">
        <v>4593</v>
      </c>
      <c r="F21" s="40"/>
      <c r="G21" s="40">
        <v>5267428</v>
      </c>
      <c r="H21" s="40">
        <v>1672829</v>
      </c>
      <c r="I21" s="40"/>
      <c r="J21" s="40">
        <v>2792660</v>
      </c>
      <c r="K21" s="40"/>
      <c r="L21" s="44"/>
      <c r="M21" s="40"/>
      <c r="N21" s="41"/>
      <c r="O21" s="42"/>
    </row>
    <row r="22" spans="1:15" x14ac:dyDescent="0.2">
      <c r="A22" s="94"/>
      <c r="B22" s="31" t="s">
        <v>20</v>
      </c>
      <c r="C22" s="32" t="s">
        <v>89</v>
      </c>
      <c r="D22" s="125">
        <f t="shared" si="1"/>
        <v>12392027</v>
      </c>
      <c r="E22" s="48">
        <v>1141153</v>
      </c>
      <c r="F22" s="48">
        <v>665987</v>
      </c>
      <c r="G22" s="48">
        <v>2563986</v>
      </c>
      <c r="H22" s="48"/>
      <c r="I22" s="48">
        <v>7292970</v>
      </c>
      <c r="J22" s="48"/>
      <c r="K22" s="48"/>
      <c r="L22" s="48">
        <v>596886</v>
      </c>
      <c r="M22" s="48"/>
      <c r="N22" s="41">
        <v>131045</v>
      </c>
      <c r="O22" s="42"/>
    </row>
    <row r="23" spans="1:15" x14ac:dyDescent="0.2">
      <c r="A23" s="43"/>
      <c r="B23" s="31" t="s">
        <v>90</v>
      </c>
      <c r="C23" s="32" t="s">
        <v>90</v>
      </c>
      <c r="D23" s="125">
        <f t="shared" si="1"/>
        <v>68418</v>
      </c>
      <c r="E23" s="40"/>
      <c r="F23" s="40"/>
      <c r="G23" s="40">
        <v>68418</v>
      </c>
      <c r="H23" s="40"/>
      <c r="I23" s="40"/>
      <c r="J23" s="40"/>
      <c r="K23" s="40"/>
      <c r="L23" s="40"/>
      <c r="M23" s="40"/>
      <c r="N23" s="41"/>
      <c r="O23" s="42"/>
    </row>
    <row r="24" spans="1:15" x14ac:dyDescent="0.2">
      <c r="A24" s="43"/>
      <c r="B24" s="31" t="s">
        <v>91</v>
      </c>
      <c r="C24" s="32" t="s">
        <v>92</v>
      </c>
      <c r="D24" s="125">
        <f t="shared" si="1"/>
        <v>3243</v>
      </c>
      <c r="E24" s="40">
        <v>3243</v>
      </c>
      <c r="F24" s="40"/>
      <c r="G24" s="40"/>
      <c r="H24" s="40"/>
      <c r="I24" s="40"/>
      <c r="J24" s="40"/>
      <c r="K24" s="40"/>
      <c r="L24" s="40"/>
      <c r="M24" s="40"/>
      <c r="N24" s="41"/>
      <c r="O24" s="42"/>
    </row>
    <row r="25" spans="1:15" x14ac:dyDescent="0.2">
      <c r="A25" s="43"/>
      <c r="B25" s="31" t="s">
        <v>93</v>
      </c>
      <c r="C25" s="32" t="s">
        <v>94</v>
      </c>
      <c r="D25" s="125">
        <f t="shared" si="1"/>
        <v>87772</v>
      </c>
      <c r="E25" s="40">
        <v>43972</v>
      </c>
      <c r="F25" s="40"/>
      <c r="G25" s="40">
        <v>43800</v>
      </c>
      <c r="H25" s="40"/>
      <c r="I25" s="40"/>
      <c r="J25" s="40"/>
      <c r="K25" s="40"/>
      <c r="L25" s="40"/>
      <c r="M25" s="40"/>
      <c r="N25" s="41"/>
      <c r="O25" s="42"/>
    </row>
    <row r="26" spans="1:15" x14ac:dyDescent="0.2">
      <c r="A26" s="43"/>
      <c r="B26" s="31" t="s">
        <v>27</v>
      </c>
      <c r="C26" s="32" t="s">
        <v>95</v>
      </c>
      <c r="D26" s="125">
        <f t="shared" si="1"/>
        <v>3450</v>
      </c>
      <c r="E26" s="40">
        <v>3450</v>
      </c>
      <c r="F26" s="40"/>
      <c r="G26" s="40"/>
      <c r="H26" s="40"/>
      <c r="I26" s="40"/>
      <c r="J26" s="40"/>
      <c r="K26" s="40"/>
      <c r="L26" s="40"/>
      <c r="M26" s="40"/>
      <c r="N26" s="41"/>
      <c r="O26" s="42"/>
    </row>
    <row r="27" spans="1:15" x14ac:dyDescent="0.2">
      <c r="A27" s="43"/>
      <c r="B27" s="31" t="s">
        <v>28</v>
      </c>
      <c r="C27" s="32" t="s">
        <v>96</v>
      </c>
      <c r="D27" s="125">
        <f t="shared" si="1"/>
        <v>371573</v>
      </c>
      <c r="E27" s="40">
        <v>123474</v>
      </c>
      <c r="F27" s="40"/>
      <c r="G27" s="40">
        <v>248099</v>
      </c>
      <c r="H27" s="40"/>
      <c r="I27" s="40"/>
      <c r="J27" s="40"/>
      <c r="K27" s="40"/>
      <c r="L27" s="44"/>
      <c r="M27" s="40"/>
      <c r="N27" s="41"/>
      <c r="O27" s="42"/>
    </row>
    <row r="28" spans="1:15" x14ac:dyDescent="0.2">
      <c r="A28" s="43"/>
      <c r="B28" s="31" t="s">
        <v>30</v>
      </c>
      <c r="C28" s="32" t="s">
        <v>97</v>
      </c>
      <c r="D28" s="125">
        <f>SUM(E28:O28)</f>
        <v>56822</v>
      </c>
      <c r="E28" s="40">
        <v>54040</v>
      </c>
      <c r="F28" s="40"/>
      <c r="G28" s="40">
        <v>2782</v>
      </c>
      <c r="H28" s="40"/>
      <c r="I28" s="40"/>
      <c r="J28" s="40"/>
      <c r="K28" s="40"/>
      <c r="L28" s="44"/>
      <c r="M28" s="40"/>
      <c r="N28" s="41"/>
      <c r="O28" s="42"/>
    </row>
    <row r="29" spans="1:15" x14ac:dyDescent="0.2">
      <c r="A29" s="43"/>
      <c r="B29" s="31" t="s">
        <v>214</v>
      </c>
      <c r="C29" s="32" t="s">
        <v>214</v>
      </c>
      <c r="D29" s="125">
        <f t="shared" si="1"/>
        <v>12356</v>
      </c>
      <c r="E29" s="40">
        <v>12356</v>
      </c>
      <c r="F29" s="40"/>
      <c r="G29" s="40"/>
      <c r="H29" s="40"/>
      <c r="I29" s="40"/>
      <c r="J29" s="40"/>
      <c r="K29" s="40"/>
      <c r="L29" s="44"/>
      <c r="M29" s="40"/>
      <c r="N29" s="41"/>
      <c r="O29" s="42"/>
    </row>
    <row r="30" spans="1:15" x14ac:dyDescent="0.2">
      <c r="A30" s="43"/>
      <c r="B30" s="31" t="s">
        <v>31</v>
      </c>
      <c r="C30" s="32" t="s">
        <v>98</v>
      </c>
      <c r="D30" s="125">
        <f t="shared" si="1"/>
        <v>20755565</v>
      </c>
      <c r="E30" s="40">
        <v>1804539</v>
      </c>
      <c r="F30" s="40">
        <v>3287160</v>
      </c>
      <c r="G30" s="40">
        <v>12448260</v>
      </c>
      <c r="H30" s="40">
        <v>1734145</v>
      </c>
      <c r="I30" s="40">
        <v>276361</v>
      </c>
      <c r="J30" s="40">
        <v>1127251</v>
      </c>
      <c r="K30" s="40"/>
      <c r="L30" s="40">
        <v>10</v>
      </c>
      <c r="M30" s="40">
        <v>77839</v>
      </c>
      <c r="N30" s="41"/>
      <c r="O30" s="42"/>
    </row>
    <row r="31" spans="1:15" x14ac:dyDescent="0.2">
      <c r="A31" s="43"/>
      <c r="B31" s="31" t="s">
        <v>33</v>
      </c>
      <c r="C31" s="32" t="s">
        <v>99</v>
      </c>
      <c r="D31" s="125">
        <f t="shared" si="1"/>
        <v>7010359</v>
      </c>
      <c r="E31" s="40">
        <v>102931</v>
      </c>
      <c r="F31" s="40">
        <v>4790854</v>
      </c>
      <c r="G31" s="40">
        <v>1486178</v>
      </c>
      <c r="H31" s="40">
        <v>16128</v>
      </c>
      <c r="I31" s="40"/>
      <c r="J31" s="40">
        <v>14683</v>
      </c>
      <c r="K31" s="40"/>
      <c r="L31" s="40">
        <v>599585</v>
      </c>
      <c r="M31" s="40"/>
      <c r="N31" s="41"/>
      <c r="O31" s="42"/>
    </row>
    <row r="32" spans="1:15" x14ac:dyDescent="0.2">
      <c r="A32" s="43"/>
      <c r="B32" s="31" t="s">
        <v>35</v>
      </c>
      <c r="C32" s="32" t="s">
        <v>100</v>
      </c>
      <c r="D32" s="125">
        <f t="shared" si="1"/>
        <v>6473364</v>
      </c>
      <c r="E32" s="40">
        <v>123711</v>
      </c>
      <c r="F32" s="40">
        <v>657949</v>
      </c>
      <c r="G32" s="40">
        <v>5640924</v>
      </c>
      <c r="H32" s="40"/>
      <c r="I32" s="40">
        <v>44290</v>
      </c>
      <c r="J32" s="40">
        <v>4262</v>
      </c>
      <c r="K32" s="40"/>
      <c r="L32" s="40">
        <v>2228</v>
      </c>
      <c r="M32" s="40"/>
      <c r="N32" s="41"/>
      <c r="O32" s="42"/>
    </row>
    <row r="33" spans="1:15" x14ac:dyDescent="0.2">
      <c r="A33" s="43"/>
      <c r="B33" s="31" t="s">
        <v>37</v>
      </c>
      <c r="C33" s="32" t="s">
        <v>101</v>
      </c>
      <c r="D33" s="125">
        <f t="shared" si="1"/>
        <v>163254</v>
      </c>
      <c r="E33" s="40">
        <v>116002</v>
      </c>
      <c r="F33" s="40"/>
      <c r="G33" s="40">
        <v>47252</v>
      </c>
      <c r="H33" s="40"/>
      <c r="I33" s="40"/>
      <c r="J33" s="40"/>
      <c r="K33" s="40"/>
      <c r="L33" s="40"/>
      <c r="M33" s="40"/>
      <c r="N33" s="41"/>
      <c r="O33" s="42"/>
    </row>
    <row r="34" spans="1:15" x14ac:dyDescent="0.2">
      <c r="A34" s="49"/>
      <c r="B34" s="31" t="s">
        <v>102</v>
      </c>
      <c r="C34" s="32" t="s">
        <v>102</v>
      </c>
      <c r="D34" s="125">
        <f t="shared" si="1"/>
        <v>63170</v>
      </c>
      <c r="E34" s="48">
        <v>63170</v>
      </c>
      <c r="F34" s="48"/>
      <c r="G34" s="48"/>
      <c r="H34" s="48"/>
      <c r="I34" s="48"/>
      <c r="J34" s="48"/>
      <c r="K34" s="48"/>
      <c r="L34" s="48"/>
      <c r="M34" s="48"/>
      <c r="N34" s="41"/>
      <c r="O34" s="42"/>
    </row>
    <row r="35" spans="1:15" x14ac:dyDescent="0.2">
      <c r="A35" s="43"/>
      <c r="B35" s="31" t="s">
        <v>38</v>
      </c>
      <c r="C35" s="32" t="s">
        <v>103</v>
      </c>
      <c r="D35" s="125">
        <f t="shared" si="1"/>
        <v>496940</v>
      </c>
      <c r="E35" s="40">
        <v>15348</v>
      </c>
      <c r="F35" s="40">
        <v>10500</v>
      </c>
      <c r="G35" s="40">
        <v>466503</v>
      </c>
      <c r="H35" s="40"/>
      <c r="I35" s="40"/>
      <c r="J35" s="40">
        <v>4589</v>
      </c>
      <c r="K35" s="40"/>
      <c r="L35" s="40"/>
      <c r="M35" s="40"/>
      <c r="N35" s="41"/>
      <c r="O35" s="42"/>
    </row>
    <row r="36" spans="1:15" x14ac:dyDescent="0.2">
      <c r="A36" s="43"/>
      <c r="B36" s="31" t="s">
        <v>215</v>
      </c>
      <c r="C36" s="32" t="s">
        <v>216</v>
      </c>
      <c r="D36" s="125">
        <f t="shared" si="1"/>
        <v>47007</v>
      </c>
      <c r="E36" s="40">
        <v>47007</v>
      </c>
      <c r="F36" s="40"/>
      <c r="G36" s="40"/>
      <c r="H36" s="40"/>
      <c r="I36" s="40"/>
      <c r="J36" s="40"/>
      <c r="K36" s="40"/>
      <c r="L36" s="40"/>
      <c r="M36" s="40"/>
      <c r="N36" s="41"/>
      <c r="O36" s="42"/>
    </row>
    <row r="37" spans="1:15" x14ac:dyDescent="0.2">
      <c r="A37" s="43"/>
      <c r="B37" s="31" t="s">
        <v>40</v>
      </c>
      <c r="C37" s="32" t="s">
        <v>106</v>
      </c>
      <c r="D37" s="125">
        <f t="shared" si="1"/>
        <v>15913885</v>
      </c>
      <c r="E37" s="40">
        <v>321758</v>
      </c>
      <c r="F37" s="40">
        <v>729960</v>
      </c>
      <c r="G37" s="40">
        <v>11056083</v>
      </c>
      <c r="H37" s="40">
        <v>160960</v>
      </c>
      <c r="I37" s="40">
        <v>687618</v>
      </c>
      <c r="J37" s="40">
        <v>242241</v>
      </c>
      <c r="K37" s="40"/>
      <c r="L37" s="44">
        <v>794455</v>
      </c>
      <c r="M37" s="40">
        <v>1816442</v>
      </c>
      <c r="N37" s="41">
        <v>104368</v>
      </c>
      <c r="O37" s="42"/>
    </row>
    <row r="38" spans="1:15" x14ac:dyDescent="0.2">
      <c r="A38" s="43"/>
      <c r="B38" s="31" t="s">
        <v>172</v>
      </c>
      <c r="C38" s="32" t="s">
        <v>173</v>
      </c>
      <c r="D38" s="125">
        <f t="shared" si="1"/>
        <v>225</v>
      </c>
      <c r="E38" s="40">
        <v>225</v>
      </c>
      <c r="F38" s="40"/>
      <c r="G38" s="40"/>
      <c r="H38" s="40"/>
      <c r="I38" s="40"/>
      <c r="J38" s="40"/>
      <c r="K38" s="40"/>
      <c r="L38" s="44"/>
      <c r="M38" s="40"/>
      <c r="N38" s="41"/>
      <c r="O38" s="42"/>
    </row>
    <row r="39" spans="1:15" x14ac:dyDescent="0.2">
      <c r="A39" s="39"/>
      <c r="B39" s="31" t="s">
        <v>42</v>
      </c>
      <c r="C39" s="32" t="s">
        <v>107</v>
      </c>
      <c r="D39" s="125">
        <f t="shared" si="1"/>
        <v>15439</v>
      </c>
      <c r="E39" s="40">
        <v>14511</v>
      </c>
      <c r="F39" s="40"/>
      <c r="G39" s="40">
        <v>928</v>
      </c>
      <c r="H39" s="40"/>
      <c r="I39" s="40"/>
      <c r="J39" s="40"/>
      <c r="K39" s="40"/>
      <c r="L39" s="44"/>
      <c r="M39" s="40"/>
      <c r="N39" s="41"/>
      <c r="O39" s="42"/>
    </row>
    <row r="40" spans="1:15" x14ac:dyDescent="0.2">
      <c r="A40" s="39"/>
      <c r="B40" s="31" t="s">
        <v>108</v>
      </c>
      <c r="C40" s="32" t="s">
        <v>109</v>
      </c>
      <c r="D40" s="125">
        <f t="shared" si="1"/>
        <v>5091429</v>
      </c>
      <c r="E40" s="52">
        <v>21144</v>
      </c>
      <c r="F40" s="52">
        <v>224235</v>
      </c>
      <c r="G40" s="52">
        <v>4846050</v>
      </c>
      <c r="H40" s="52"/>
      <c r="I40" s="52"/>
      <c r="J40" s="52"/>
      <c r="K40" s="52"/>
      <c r="L40" s="53"/>
      <c r="M40" s="52"/>
      <c r="N40" s="54"/>
      <c r="O40" s="55"/>
    </row>
    <row r="41" spans="1:15" x14ac:dyDescent="0.2">
      <c r="A41" s="39"/>
      <c r="B41" s="31" t="s">
        <v>43</v>
      </c>
      <c r="C41" s="32" t="s">
        <v>110</v>
      </c>
      <c r="D41" s="125">
        <f t="shared" si="1"/>
        <v>16200492</v>
      </c>
      <c r="E41" s="52">
        <v>19431</v>
      </c>
      <c r="F41" s="52">
        <v>936787</v>
      </c>
      <c r="G41" s="52">
        <v>353377</v>
      </c>
      <c r="H41" s="52"/>
      <c r="I41" s="52">
        <v>2226560</v>
      </c>
      <c r="J41" s="52">
        <v>12640753</v>
      </c>
      <c r="K41" s="52"/>
      <c r="L41" s="52"/>
      <c r="M41" s="52"/>
      <c r="N41" s="54">
        <v>23584</v>
      </c>
      <c r="O41" s="55"/>
    </row>
    <row r="42" spans="1:15" x14ac:dyDescent="0.2">
      <c r="A42" s="39"/>
      <c r="B42" s="31" t="s">
        <v>111</v>
      </c>
      <c r="C42" s="32" t="s">
        <v>112</v>
      </c>
      <c r="D42" s="125">
        <f t="shared" si="1"/>
        <v>722371</v>
      </c>
      <c r="E42" s="52">
        <v>289413</v>
      </c>
      <c r="F42" s="52"/>
      <c r="G42" s="52">
        <v>102551</v>
      </c>
      <c r="H42" s="52"/>
      <c r="I42" s="52"/>
      <c r="J42" s="52"/>
      <c r="K42" s="52"/>
      <c r="L42" s="52">
        <v>330407</v>
      </c>
      <c r="M42" s="52"/>
      <c r="N42" s="54"/>
      <c r="O42" s="55"/>
    </row>
    <row r="43" spans="1:15" x14ac:dyDescent="0.2">
      <c r="A43" s="39"/>
      <c r="B43" s="31" t="s">
        <v>113</v>
      </c>
      <c r="C43" s="32" t="s">
        <v>114</v>
      </c>
      <c r="D43" s="125">
        <f t="shared" si="1"/>
        <v>67079</v>
      </c>
      <c r="E43" s="52">
        <v>53411</v>
      </c>
      <c r="F43" s="52"/>
      <c r="G43" s="52"/>
      <c r="H43" s="52"/>
      <c r="I43" s="52">
        <v>13668</v>
      </c>
      <c r="J43" s="52"/>
      <c r="K43" s="52"/>
      <c r="L43" s="52"/>
      <c r="M43" s="52"/>
      <c r="N43" s="54"/>
      <c r="O43" s="55"/>
    </row>
    <row r="44" spans="1:15" x14ac:dyDescent="0.2">
      <c r="A44" s="39"/>
      <c r="B44" s="31" t="s">
        <v>115</v>
      </c>
      <c r="C44" s="32" t="s">
        <v>115</v>
      </c>
      <c r="D44" s="125">
        <f>SUM(E44:O44)</f>
        <v>608867</v>
      </c>
      <c r="E44" s="52">
        <v>527636</v>
      </c>
      <c r="F44" s="52"/>
      <c r="G44" s="52">
        <v>15490</v>
      </c>
      <c r="H44" s="52"/>
      <c r="I44" s="52"/>
      <c r="J44" s="52"/>
      <c r="K44" s="52"/>
      <c r="L44" s="52"/>
      <c r="M44" s="52">
        <v>65741</v>
      </c>
      <c r="N44" s="54"/>
      <c r="O44" s="55"/>
    </row>
    <row r="45" spans="1:15" x14ac:dyDescent="0.2">
      <c r="A45" s="39"/>
      <c r="B45" s="31" t="s">
        <v>48</v>
      </c>
      <c r="C45" s="32" t="s">
        <v>116</v>
      </c>
      <c r="D45" s="125">
        <f t="shared" si="1"/>
        <v>67717</v>
      </c>
      <c r="E45" s="52">
        <v>982</v>
      </c>
      <c r="F45" s="52"/>
      <c r="G45" s="52">
        <v>66735</v>
      </c>
      <c r="H45" s="52"/>
      <c r="I45" s="52"/>
      <c r="J45" s="52"/>
      <c r="K45" s="52"/>
      <c r="L45" s="52"/>
      <c r="M45" s="52"/>
      <c r="N45" s="54"/>
      <c r="O45" s="55"/>
    </row>
    <row r="46" spans="1:15" ht="15" thickBot="1" x14ac:dyDescent="0.25">
      <c r="A46" s="56"/>
      <c r="B46" s="57" t="s">
        <v>174</v>
      </c>
      <c r="C46" s="58" t="s">
        <v>175</v>
      </c>
      <c r="D46" s="126">
        <f t="shared" si="1"/>
        <v>86534</v>
      </c>
      <c r="E46" s="59"/>
      <c r="F46" s="59"/>
      <c r="G46" s="59"/>
      <c r="H46" s="59"/>
      <c r="I46" s="59">
        <v>86534</v>
      </c>
      <c r="J46" s="59"/>
      <c r="K46" s="59"/>
      <c r="L46" s="59"/>
      <c r="M46" s="59"/>
      <c r="N46" s="60"/>
      <c r="O46" s="61"/>
    </row>
    <row r="47" spans="1:15" ht="15" thickBot="1" x14ac:dyDescent="0.25">
      <c r="B47" s="3"/>
      <c r="C47" s="3"/>
      <c r="D47" s="62">
        <f>SUM(D10:D46)</f>
        <v>463642202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</row>
    <row r="48" spans="1:15" x14ac:dyDescent="0.2">
      <c r="B48" s="3"/>
      <c r="C48" s="3"/>
      <c r="D48" s="65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4"/>
    </row>
    <row r="49" spans="1:15" ht="15" thickBot="1" x14ac:dyDescent="0.25">
      <c r="B49" s="3"/>
      <c r="C49" s="3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1:15" x14ac:dyDescent="0.2">
      <c r="A50" s="66" t="s">
        <v>117</v>
      </c>
      <c r="B50" s="23" t="s">
        <v>0</v>
      </c>
      <c r="C50" s="24" t="s">
        <v>195</v>
      </c>
      <c r="D50" s="127">
        <f t="shared" ref="D50:D57" si="2">SUM(E50:O50)</f>
        <v>399889</v>
      </c>
      <c r="E50" s="67">
        <v>399889</v>
      </c>
      <c r="F50" s="67"/>
      <c r="G50" s="67"/>
      <c r="H50" s="67"/>
      <c r="I50" s="67"/>
      <c r="J50" s="67"/>
      <c r="K50" s="67"/>
      <c r="L50" s="67"/>
      <c r="M50" s="67"/>
      <c r="N50" s="28"/>
      <c r="O50" s="29"/>
    </row>
    <row r="51" spans="1:15" x14ac:dyDescent="0.2">
      <c r="A51" s="69" t="s">
        <v>119</v>
      </c>
      <c r="B51" s="85" t="s">
        <v>217</v>
      </c>
      <c r="C51" s="86" t="s">
        <v>218</v>
      </c>
      <c r="D51" s="133">
        <f>SUM(E51:O51)</f>
        <v>985000</v>
      </c>
      <c r="E51" s="84"/>
      <c r="F51" s="84"/>
      <c r="G51" s="84">
        <v>985000</v>
      </c>
      <c r="H51" s="84"/>
      <c r="I51" s="84"/>
      <c r="J51" s="84"/>
      <c r="K51" s="84"/>
      <c r="L51" s="84"/>
      <c r="M51" s="84"/>
      <c r="N51" s="37"/>
      <c r="O51" s="38"/>
    </row>
    <row r="52" spans="1:15" x14ac:dyDescent="0.2">
      <c r="A52" s="39"/>
      <c r="B52" s="31" t="s">
        <v>187</v>
      </c>
      <c r="C52" s="32" t="s">
        <v>187</v>
      </c>
      <c r="D52" s="125">
        <f t="shared" si="2"/>
        <v>1360028</v>
      </c>
      <c r="E52" s="48"/>
      <c r="F52" s="48"/>
      <c r="G52" s="48"/>
      <c r="H52" s="48"/>
      <c r="I52" s="84"/>
      <c r="J52" s="84">
        <v>1360028</v>
      </c>
      <c r="K52" s="84"/>
      <c r="L52" s="84"/>
      <c r="M52" s="84"/>
      <c r="N52" s="37"/>
      <c r="O52" s="38"/>
    </row>
    <row r="53" spans="1:15" x14ac:dyDescent="0.2">
      <c r="A53" s="69"/>
      <c r="B53" s="31" t="s">
        <v>219</v>
      </c>
      <c r="C53" s="32" t="s">
        <v>220</v>
      </c>
      <c r="D53" s="125">
        <f t="shared" si="2"/>
        <v>2595</v>
      </c>
      <c r="E53" s="48">
        <v>2595</v>
      </c>
      <c r="F53" s="48"/>
      <c r="G53" s="48"/>
      <c r="H53" s="48"/>
      <c r="I53" s="48"/>
      <c r="J53" s="70"/>
      <c r="K53" s="48"/>
      <c r="L53" s="48"/>
      <c r="M53" s="48"/>
      <c r="N53" s="41"/>
      <c r="O53" s="42"/>
    </row>
    <row r="54" spans="1:15" x14ac:dyDescent="0.2">
      <c r="A54" s="69"/>
      <c r="B54" s="31" t="s">
        <v>17</v>
      </c>
      <c r="C54" s="32" t="s">
        <v>221</v>
      </c>
      <c r="D54" s="125">
        <f t="shared" si="2"/>
        <v>6200</v>
      </c>
      <c r="E54" s="96">
        <v>6200</v>
      </c>
      <c r="F54" s="96"/>
      <c r="G54" s="96"/>
      <c r="H54" s="96"/>
      <c r="I54" s="96"/>
      <c r="J54" s="134"/>
      <c r="K54" s="96"/>
      <c r="L54" s="96"/>
      <c r="M54" s="96"/>
      <c r="N54" s="54"/>
      <c r="O54" s="55"/>
    </row>
    <row r="55" spans="1:15" x14ac:dyDescent="0.2">
      <c r="A55" s="69"/>
      <c r="B55" s="31" t="s">
        <v>177</v>
      </c>
      <c r="C55" s="32" t="s">
        <v>177</v>
      </c>
      <c r="D55" s="125">
        <f t="shared" si="2"/>
        <v>896</v>
      </c>
      <c r="E55" s="96">
        <v>850</v>
      </c>
      <c r="F55" s="96"/>
      <c r="G55" s="96">
        <v>46</v>
      </c>
      <c r="H55" s="96"/>
      <c r="I55" s="96"/>
      <c r="J55" s="134"/>
      <c r="K55" s="96"/>
      <c r="L55" s="96"/>
      <c r="M55" s="96"/>
      <c r="N55" s="54"/>
      <c r="O55" s="55"/>
    </row>
    <row r="56" spans="1:15" x14ac:dyDescent="0.2">
      <c r="A56" s="69"/>
      <c r="B56" s="31" t="s">
        <v>32</v>
      </c>
      <c r="C56" s="32" t="s">
        <v>32</v>
      </c>
      <c r="D56" s="125">
        <f t="shared" si="2"/>
        <v>5214</v>
      </c>
      <c r="E56" s="96">
        <v>5214</v>
      </c>
      <c r="F56" s="96"/>
      <c r="G56" s="96"/>
      <c r="H56" s="96"/>
      <c r="I56" s="96"/>
      <c r="J56" s="134"/>
      <c r="K56" s="96"/>
      <c r="L56" s="96"/>
      <c r="M56" s="96"/>
      <c r="N56" s="54"/>
      <c r="O56" s="55"/>
    </row>
    <row r="57" spans="1:15" ht="15" thickBot="1" x14ac:dyDescent="0.25">
      <c r="A57" s="76"/>
      <c r="B57" s="57" t="s">
        <v>44</v>
      </c>
      <c r="C57" s="58" t="s">
        <v>122</v>
      </c>
      <c r="D57" s="128">
        <f t="shared" si="2"/>
        <v>2211774</v>
      </c>
      <c r="E57" s="89">
        <v>1692</v>
      </c>
      <c r="F57" s="89">
        <v>515700</v>
      </c>
      <c r="G57" s="89">
        <v>1151230</v>
      </c>
      <c r="H57" s="89"/>
      <c r="I57" s="89">
        <v>14474</v>
      </c>
      <c r="J57" s="129"/>
      <c r="K57" s="89"/>
      <c r="L57" s="89">
        <v>528678</v>
      </c>
      <c r="M57" s="89"/>
      <c r="N57" s="60"/>
      <c r="O57" s="61"/>
    </row>
    <row r="58" spans="1:15" ht="15" thickBot="1" x14ac:dyDescent="0.25">
      <c r="A58" s="4"/>
      <c r="B58" s="78"/>
      <c r="C58" s="78"/>
      <c r="D58" s="19">
        <f>SUM(D50:D57)</f>
        <v>4971596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</row>
    <row r="59" spans="1:15" ht="15" thickBot="1" x14ac:dyDescent="0.25">
      <c r="B59" s="3"/>
      <c r="C59" s="3"/>
      <c r="D59" s="78"/>
      <c r="E59" s="82"/>
      <c r="F59" s="82"/>
      <c r="G59" s="82"/>
      <c r="H59" s="82"/>
      <c r="I59" s="82"/>
      <c r="J59" s="82"/>
      <c r="K59" s="82"/>
      <c r="L59" s="82"/>
      <c r="M59" s="82"/>
      <c r="N59" s="78"/>
      <c r="O59" s="78"/>
    </row>
    <row r="60" spans="1:15" x14ac:dyDescent="0.2">
      <c r="A60" s="66" t="s">
        <v>124</v>
      </c>
      <c r="B60" s="23" t="s">
        <v>6</v>
      </c>
      <c r="C60" s="24" t="s">
        <v>130</v>
      </c>
      <c r="D60" s="124">
        <f t="shared" ref="D60:D66" si="3">SUM(E60:O60)</f>
        <v>10662116</v>
      </c>
      <c r="E60" s="67">
        <v>2385</v>
      </c>
      <c r="F60" s="67"/>
      <c r="G60" s="67"/>
      <c r="H60" s="67"/>
      <c r="I60" s="67">
        <v>520540</v>
      </c>
      <c r="J60" s="67">
        <v>10139191</v>
      </c>
      <c r="K60" s="67"/>
      <c r="L60" s="67"/>
      <c r="M60" s="67"/>
      <c r="N60" s="28"/>
      <c r="O60" s="29"/>
    </row>
    <row r="61" spans="1:15" x14ac:dyDescent="0.2">
      <c r="A61" s="69" t="s">
        <v>190</v>
      </c>
      <c r="B61" s="85" t="s">
        <v>8</v>
      </c>
      <c r="C61" s="86" t="s">
        <v>131</v>
      </c>
      <c r="D61" s="125">
        <f t="shared" si="3"/>
        <v>15241795</v>
      </c>
      <c r="E61" s="48">
        <v>756962</v>
      </c>
      <c r="F61" s="48">
        <v>733101</v>
      </c>
      <c r="G61" s="48">
        <v>66</v>
      </c>
      <c r="H61" s="48"/>
      <c r="I61" s="48">
        <v>13631814</v>
      </c>
      <c r="J61" s="48">
        <v>119852</v>
      </c>
      <c r="K61" s="48"/>
      <c r="L61" s="48"/>
      <c r="M61" s="48"/>
      <c r="N61" s="41"/>
      <c r="O61" s="42"/>
    </row>
    <row r="62" spans="1:15" x14ac:dyDescent="0.2">
      <c r="A62" s="69"/>
      <c r="B62" s="85" t="s">
        <v>11</v>
      </c>
      <c r="C62" s="86" t="s">
        <v>133</v>
      </c>
      <c r="D62" s="125">
        <f t="shared" si="3"/>
        <v>946250</v>
      </c>
      <c r="E62" s="48"/>
      <c r="F62" s="48"/>
      <c r="G62" s="48">
        <v>946250</v>
      </c>
      <c r="H62" s="48"/>
      <c r="I62" s="48"/>
      <c r="J62" s="48"/>
      <c r="K62" s="48"/>
      <c r="L62" s="48"/>
      <c r="M62" s="48"/>
      <c r="N62" s="41"/>
      <c r="O62" s="42"/>
    </row>
    <row r="63" spans="1:15" x14ac:dyDescent="0.2">
      <c r="A63" s="69"/>
      <c r="B63" s="85" t="s">
        <v>23</v>
      </c>
      <c r="C63" s="86" t="s">
        <v>134</v>
      </c>
      <c r="D63" s="125">
        <f>SUM(E63:O63)</f>
        <v>10145448</v>
      </c>
      <c r="E63" s="48">
        <v>778611</v>
      </c>
      <c r="F63" s="48"/>
      <c r="G63" s="48">
        <v>5000846</v>
      </c>
      <c r="H63" s="48"/>
      <c r="I63" s="48">
        <v>2000</v>
      </c>
      <c r="J63" s="48">
        <v>4147768</v>
      </c>
      <c r="K63" s="48"/>
      <c r="L63" s="48"/>
      <c r="M63" s="48">
        <v>216223</v>
      </c>
      <c r="N63" s="41"/>
      <c r="O63" s="42"/>
    </row>
    <row r="64" spans="1:15" x14ac:dyDescent="0.2">
      <c r="A64" s="69"/>
      <c r="B64" s="85" t="s">
        <v>222</v>
      </c>
      <c r="C64" s="86" t="s">
        <v>222</v>
      </c>
      <c r="D64" s="125">
        <f>SUM(E64:O64)</f>
        <v>3000</v>
      </c>
      <c r="E64" s="48">
        <v>3000</v>
      </c>
      <c r="F64" s="48"/>
      <c r="G64" s="48"/>
      <c r="H64" s="48"/>
      <c r="I64" s="48"/>
      <c r="J64" s="48"/>
      <c r="K64" s="48"/>
      <c r="L64" s="48"/>
      <c r="M64" s="48"/>
      <c r="N64" s="41"/>
      <c r="O64" s="42"/>
    </row>
    <row r="65" spans="1:15" x14ac:dyDescent="0.2">
      <c r="A65" s="69"/>
      <c r="B65" s="85" t="s">
        <v>208</v>
      </c>
      <c r="C65" s="86" t="s">
        <v>208</v>
      </c>
      <c r="D65" s="125">
        <f t="shared" si="3"/>
        <v>6900</v>
      </c>
      <c r="E65" s="48">
        <v>6900</v>
      </c>
      <c r="F65" s="48"/>
      <c r="G65" s="48"/>
      <c r="H65" s="48"/>
      <c r="I65" s="48"/>
      <c r="J65" s="48"/>
      <c r="K65" s="48"/>
      <c r="L65" s="48"/>
      <c r="M65" s="48"/>
      <c r="N65" s="41"/>
      <c r="O65" s="42"/>
    </row>
    <row r="66" spans="1:15" ht="15" thickBot="1" x14ac:dyDescent="0.25">
      <c r="A66" s="87"/>
      <c r="B66" s="106" t="s">
        <v>136</v>
      </c>
      <c r="C66" s="107" t="s">
        <v>136</v>
      </c>
      <c r="D66" s="130">
        <f t="shared" si="3"/>
        <v>36386821</v>
      </c>
      <c r="E66" s="89">
        <v>2194386</v>
      </c>
      <c r="F66" s="89">
        <v>122237</v>
      </c>
      <c r="G66" s="89">
        <v>5281893</v>
      </c>
      <c r="H66" s="89">
        <v>1168565</v>
      </c>
      <c r="I66" s="89">
        <v>320000</v>
      </c>
      <c r="J66" s="89">
        <v>193683</v>
      </c>
      <c r="K66" s="89"/>
      <c r="L66" s="89">
        <v>550855</v>
      </c>
      <c r="M66" s="89">
        <v>26534827</v>
      </c>
      <c r="N66" s="60">
        <v>20375</v>
      </c>
      <c r="O66" s="61"/>
    </row>
    <row r="67" spans="1:15" ht="15" thickBot="1" x14ac:dyDescent="0.25">
      <c r="A67" s="4"/>
      <c r="B67" s="78"/>
      <c r="C67" s="78"/>
      <c r="D67" s="79">
        <f>SUM(D60:D66)</f>
        <v>73392330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</row>
    <row r="68" spans="1:15" ht="15" thickBot="1" x14ac:dyDescent="0.25">
      <c r="B68" s="3"/>
      <c r="C68" s="3"/>
      <c r="D68" s="78"/>
      <c r="E68" s="82"/>
      <c r="F68" s="82"/>
      <c r="G68" s="82"/>
      <c r="H68" s="82"/>
      <c r="I68" s="82"/>
      <c r="J68" s="82"/>
      <c r="K68" s="82"/>
      <c r="L68" s="82"/>
      <c r="M68" s="82"/>
      <c r="N68" s="78"/>
      <c r="O68" s="78"/>
    </row>
    <row r="69" spans="1:15" x14ac:dyDescent="0.2">
      <c r="A69" s="66" t="s">
        <v>137</v>
      </c>
      <c r="B69" s="23" t="s">
        <v>1</v>
      </c>
      <c r="C69" s="24" t="s">
        <v>138</v>
      </c>
      <c r="D69" s="124">
        <f t="shared" ref="D69:D88" si="4">SUM(E69:O69)</f>
        <v>3986894</v>
      </c>
      <c r="E69" s="67">
        <v>651753</v>
      </c>
      <c r="F69" s="67">
        <v>252873</v>
      </c>
      <c r="G69" s="67">
        <v>3031668</v>
      </c>
      <c r="H69" s="67"/>
      <c r="I69" s="67">
        <v>50600</v>
      </c>
      <c r="J69" s="67"/>
      <c r="K69" s="67"/>
      <c r="L69" s="67"/>
      <c r="M69" s="67"/>
      <c r="N69" s="28"/>
      <c r="O69" s="29"/>
    </row>
    <row r="70" spans="1:15" x14ac:dyDescent="0.2">
      <c r="A70" s="69" t="s">
        <v>139</v>
      </c>
      <c r="B70" s="85" t="s">
        <v>3</v>
      </c>
      <c r="C70" s="86" t="s">
        <v>140</v>
      </c>
      <c r="D70" s="125">
        <f t="shared" si="4"/>
        <v>12512943</v>
      </c>
      <c r="E70" s="48">
        <v>131000</v>
      </c>
      <c r="F70" s="48">
        <v>84575</v>
      </c>
      <c r="G70" s="48">
        <v>14800</v>
      </c>
      <c r="H70" s="48"/>
      <c r="I70" s="48">
        <v>12282568</v>
      </c>
      <c r="J70" s="48"/>
      <c r="K70" s="48"/>
      <c r="L70" s="48"/>
      <c r="M70" s="48"/>
      <c r="N70" s="41"/>
      <c r="O70" s="42"/>
    </row>
    <row r="71" spans="1:15" x14ac:dyDescent="0.2">
      <c r="A71" s="69"/>
      <c r="B71" s="85" t="s">
        <v>7</v>
      </c>
      <c r="C71" s="86" t="s">
        <v>7</v>
      </c>
      <c r="D71" s="125">
        <f t="shared" si="4"/>
        <v>179515</v>
      </c>
      <c r="E71" s="48">
        <v>179515</v>
      </c>
      <c r="F71" s="48"/>
      <c r="G71" s="48"/>
      <c r="H71" s="48"/>
      <c r="I71" s="48"/>
      <c r="J71" s="48"/>
      <c r="K71" s="48"/>
      <c r="L71" s="48"/>
      <c r="M71" s="48"/>
      <c r="N71" s="41"/>
      <c r="O71" s="42"/>
    </row>
    <row r="72" spans="1:15" x14ac:dyDescent="0.2">
      <c r="A72" s="69"/>
      <c r="B72" s="85" t="s">
        <v>18</v>
      </c>
      <c r="C72" s="86" t="s">
        <v>223</v>
      </c>
      <c r="D72" s="125">
        <f t="shared" si="4"/>
        <v>66353</v>
      </c>
      <c r="E72" s="48">
        <v>40176</v>
      </c>
      <c r="F72" s="48"/>
      <c r="G72" s="48">
        <v>26177</v>
      </c>
      <c r="H72" s="48"/>
      <c r="I72" s="48"/>
      <c r="J72" s="48"/>
      <c r="K72" s="48"/>
      <c r="L72" s="48"/>
      <c r="M72" s="48"/>
      <c r="N72" s="41"/>
      <c r="O72" s="42"/>
    </row>
    <row r="73" spans="1:15" x14ac:dyDescent="0.2">
      <c r="A73" s="69"/>
      <c r="B73" s="85" t="s">
        <v>143</v>
      </c>
      <c r="C73" s="86" t="s">
        <v>144</v>
      </c>
      <c r="D73" s="125">
        <f>SUM(E73:O73)</f>
        <v>286880</v>
      </c>
      <c r="E73" s="48">
        <v>286880</v>
      </c>
      <c r="F73" s="48"/>
      <c r="G73" s="48"/>
      <c r="H73" s="48"/>
      <c r="I73" s="48"/>
      <c r="J73" s="48"/>
      <c r="K73" s="48"/>
      <c r="L73" s="48"/>
      <c r="M73" s="48"/>
      <c r="N73" s="41"/>
      <c r="O73" s="42"/>
    </row>
    <row r="74" spans="1:15" x14ac:dyDescent="0.2">
      <c r="A74" s="69"/>
      <c r="B74" s="85" t="s">
        <v>141</v>
      </c>
      <c r="C74" s="86" t="s">
        <v>142</v>
      </c>
      <c r="D74" s="125">
        <f t="shared" si="4"/>
        <v>4213812</v>
      </c>
      <c r="E74" s="48">
        <v>890883</v>
      </c>
      <c r="F74" s="48">
        <v>410</v>
      </c>
      <c r="G74" s="48"/>
      <c r="H74" s="48"/>
      <c r="I74" s="48">
        <v>3221038</v>
      </c>
      <c r="J74" s="48"/>
      <c r="K74" s="48"/>
      <c r="L74" s="48"/>
      <c r="M74" s="48">
        <v>101481</v>
      </c>
      <c r="N74" s="41"/>
      <c r="O74" s="42"/>
    </row>
    <row r="75" spans="1:15" x14ac:dyDescent="0.2">
      <c r="A75" s="69"/>
      <c r="B75" s="85" t="s">
        <v>145</v>
      </c>
      <c r="C75" s="86" t="s">
        <v>224</v>
      </c>
      <c r="D75" s="125">
        <f t="shared" si="4"/>
        <v>100638</v>
      </c>
      <c r="E75" s="48"/>
      <c r="F75" s="48"/>
      <c r="G75" s="48"/>
      <c r="H75" s="48"/>
      <c r="I75" s="48"/>
      <c r="J75" s="48">
        <v>100638</v>
      </c>
      <c r="K75" s="48"/>
      <c r="L75" s="48"/>
      <c r="M75" s="48"/>
      <c r="N75" s="41"/>
      <c r="O75" s="42"/>
    </row>
    <row r="76" spans="1:15" x14ac:dyDescent="0.2">
      <c r="A76" s="92"/>
      <c r="B76" s="85" t="s">
        <v>21</v>
      </c>
      <c r="C76" s="86" t="s">
        <v>146</v>
      </c>
      <c r="D76" s="125">
        <f t="shared" si="4"/>
        <v>188131</v>
      </c>
      <c r="E76" s="48"/>
      <c r="F76" s="48">
        <v>20424</v>
      </c>
      <c r="G76" s="48">
        <v>167707</v>
      </c>
      <c r="H76" s="48"/>
      <c r="I76" s="48"/>
      <c r="J76" s="48"/>
      <c r="K76" s="48"/>
      <c r="L76" s="48"/>
      <c r="M76" s="48"/>
      <c r="N76" s="41"/>
      <c r="O76" s="42"/>
    </row>
    <row r="77" spans="1:15" x14ac:dyDescent="0.2">
      <c r="A77" s="94"/>
      <c r="B77" s="85" t="s">
        <v>150</v>
      </c>
      <c r="C77" s="86" t="s">
        <v>151</v>
      </c>
      <c r="D77" s="125">
        <f t="shared" si="4"/>
        <v>2561602</v>
      </c>
      <c r="E77" s="48">
        <v>715155</v>
      </c>
      <c r="F77" s="48"/>
      <c r="G77" s="48">
        <v>1846447</v>
      </c>
      <c r="H77" s="48"/>
      <c r="I77" s="48"/>
      <c r="J77" s="48"/>
      <c r="K77" s="48"/>
      <c r="L77" s="48"/>
      <c r="M77" s="48"/>
      <c r="N77" s="41"/>
      <c r="O77" s="42"/>
    </row>
    <row r="78" spans="1:15" x14ac:dyDescent="0.2">
      <c r="A78" s="49"/>
      <c r="B78" s="85" t="s">
        <v>25</v>
      </c>
      <c r="C78" s="86" t="s">
        <v>152</v>
      </c>
      <c r="D78" s="125">
        <f t="shared" si="4"/>
        <v>2154975</v>
      </c>
      <c r="E78" s="48">
        <v>15276</v>
      </c>
      <c r="F78" s="48">
        <v>436706</v>
      </c>
      <c r="G78" s="48"/>
      <c r="H78" s="48">
        <v>1702993</v>
      </c>
      <c r="I78" s="48"/>
      <c r="J78" s="48"/>
      <c r="K78" s="78"/>
      <c r="L78" s="48"/>
      <c r="M78" s="48"/>
      <c r="N78" s="41"/>
      <c r="O78" s="42"/>
    </row>
    <row r="79" spans="1:15" x14ac:dyDescent="0.2">
      <c r="A79" s="49"/>
      <c r="B79" s="85" t="s">
        <v>26</v>
      </c>
      <c r="C79" s="86" t="s">
        <v>153</v>
      </c>
      <c r="D79" s="125">
        <f t="shared" si="4"/>
        <v>353055</v>
      </c>
      <c r="E79" s="48">
        <v>347615</v>
      </c>
      <c r="F79" s="48"/>
      <c r="G79" s="48">
        <v>5440</v>
      </c>
      <c r="H79" s="48"/>
      <c r="I79" s="48"/>
      <c r="J79" s="48"/>
      <c r="K79" s="48"/>
      <c r="L79" s="48"/>
      <c r="M79" s="48"/>
      <c r="N79" s="41"/>
      <c r="O79" s="42"/>
    </row>
    <row r="80" spans="1:15" x14ac:dyDescent="0.2">
      <c r="A80" s="49"/>
      <c r="B80" s="85" t="s">
        <v>157</v>
      </c>
      <c r="C80" s="86" t="s">
        <v>157</v>
      </c>
      <c r="D80" s="125">
        <f t="shared" si="4"/>
        <v>221874</v>
      </c>
      <c r="E80" s="48">
        <v>218887</v>
      </c>
      <c r="F80" s="48"/>
      <c r="G80" s="48">
        <v>2987</v>
      </c>
      <c r="H80" s="48"/>
      <c r="I80" s="48"/>
      <c r="J80" s="48"/>
      <c r="K80" s="48"/>
      <c r="L80" s="48"/>
      <c r="M80" s="48"/>
      <c r="N80" s="41"/>
      <c r="O80" s="42"/>
    </row>
    <row r="81" spans="1:15" x14ac:dyDescent="0.2">
      <c r="A81" s="49"/>
      <c r="B81" s="85" t="s">
        <v>29</v>
      </c>
      <c r="C81" s="86" t="s">
        <v>158</v>
      </c>
      <c r="D81" s="125">
        <f t="shared" si="4"/>
        <v>14593724</v>
      </c>
      <c r="E81" s="48">
        <v>161504</v>
      </c>
      <c r="F81" s="48">
        <v>622922</v>
      </c>
      <c r="G81" s="48">
        <v>866134</v>
      </c>
      <c r="H81" s="48">
        <v>4986288</v>
      </c>
      <c r="I81" s="48">
        <v>7956876</v>
      </c>
      <c r="J81" s="48"/>
      <c r="K81" s="48"/>
      <c r="L81" s="48"/>
      <c r="M81" s="48"/>
      <c r="N81" s="41"/>
      <c r="O81" s="42"/>
    </row>
    <row r="82" spans="1:15" x14ac:dyDescent="0.2">
      <c r="A82" s="49"/>
      <c r="B82" s="85" t="s">
        <v>34</v>
      </c>
      <c r="C82" s="86" t="s">
        <v>34</v>
      </c>
      <c r="D82" s="125">
        <f t="shared" si="4"/>
        <v>541398</v>
      </c>
      <c r="E82" s="48"/>
      <c r="F82" s="48">
        <v>25573</v>
      </c>
      <c r="G82" s="48">
        <v>450841</v>
      </c>
      <c r="H82" s="48"/>
      <c r="I82" s="48">
        <v>64984</v>
      </c>
      <c r="J82" s="48"/>
      <c r="K82" s="48"/>
      <c r="L82" s="48"/>
      <c r="M82" s="48"/>
      <c r="N82" s="41"/>
      <c r="O82" s="42"/>
    </row>
    <row r="83" spans="1:15" x14ac:dyDescent="0.2">
      <c r="A83" s="49"/>
      <c r="B83" s="85" t="s">
        <v>36</v>
      </c>
      <c r="C83" s="86" t="s">
        <v>36</v>
      </c>
      <c r="D83" s="125">
        <f t="shared" si="4"/>
        <v>1499735</v>
      </c>
      <c r="E83" s="48">
        <v>2060</v>
      </c>
      <c r="F83" s="48">
        <v>631286</v>
      </c>
      <c r="G83" s="78"/>
      <c r="H83" s="48"/>
      <c r="I83" s="48">
        <v>866389</v>
      </c>
      <c r="J83" s="48"/>
      <c r="K83" s="48"/>
      <c r="L83" s="48"/>
      <c r="M83" s="48"/>
      <c r="N83" s="41"/>
      <c r="O83" s="42"/>
    </row>
    <row r="84" spans="1:15" x14ac:dyDescent="0.2">
      <c r="A84" s="49"/>
      <c r="B84" s="85" t="s">
        <v>39</v>
      </c>
      <c r="C84" s="86" t="s">
        <v>159</v>
      </c>
      <c r="D84" s="125">
        <f t="shared" si="4"/>
        <v>131594271</v>
      </c>
      <c r="E84" s="48">
        <v>221748</v>
      </c>
      <c r="F84" s="48">
        <v>64967150</v>
      </c>
      <c r="G84" s="48">
        <v>3445000</v>
      </c>
      <c r="H84" s="48"/>
      <c r="I84" s="48">
        <v>62675385</v>
      </c>
      <c r="J84" s="48">
        <v>284988</v>
      </c>
      <c r="K84" s="48"/>
      <c r="L84" s="48"/>
      <c r="M84" s="48"/>
      <c r="N84" s="41"/>
      <c r="O84" s="42"/>
    </row>
    <row r="85" spans="1:15" x14ac:dyDescent="0.2">
      <c r="A85" s="49"/>
      <c r="B85" s="85" t="s">
        <v>41</v>
      </c>
      <c r="C85" s="86" t="s">
        <v>160</v>
      </c>
      <c r="D85" s="125">
        <f t="shared" si="4"/>
        <v>8564822</v>
      </c>
      <c r="E85" s="48">
        <v>131792</v>
      </c>
      <c r="F85" s="48">
        <v>1288343</v>
      </c>
      <c r="G85" s="48">
        <v>2643437</v>
      </c>
      <c r="H85" s="48"/>
      <c r="I85" s="48">
        <v>295650</v>
      </c>
      <c r="J85" s="48"/>
      <c r="K85" s="48">
        <v>60820</v>
      </c>
      <c r="L85" s="48"/>
      <c r="M85" s="48">
        <v>4144780</v>
      </c>
      <c r="N85" s="41"/>
      <c r="O85" s="42"/>
    </row>
    <row r="86" spans="1:15" x14ac:dyDescent="0.2">
      <c r="A86" s="94"/>
      <c r="B86" s="31" t="s">
        <v>225</v>
      </c>
      <c r="C86" s="32" t="s">
        <v>225</v>
      </c>
      <c r="D86" s="125">
        <f>SUM(E86:O86)</f>
        <v>2175</v>
      </c>
      <c r="E86" s="48">
        <v>2175</v>
      </c>
      <c r="F86" s="48"/>
      <c r="G86" s="48"/>
      <c r="H86" s="48"/>
      <c r="I86" s="48"/>
      <c r="J86" s="48"/>
      <c r="K86" s="48"/>
      <c r="L86" s="48"/>
      <c r="M86" s="131"/>
      <c r="N86" s="41"/>
      <c r="O86" s="42"/>
    </row>
    <row r="87" spans="1:15" x14ac:dyDescent="0.2">
      <c r="A87" s="94"/>
      <c r="B87" s="31" t="s">
        <v>46</v>
      </c>
      <c r="C87" s="32" t="s">
        <v>161</v>
      </c>
      <c r="D87" s="125">
        <f>SUM(E87:O87)</f>
        <v>149146</v>
      </c>
      <c r="E87" s="48">
        <v>18600</v>
      </c>
      <c r="F87" s="48"/>
      <c r="G87" s="48"/>
      <c r="H87" s="48"/>
      <c r="I87" s="48">
        <v>130546</v>
      </c>
      <c r="J87" s="48"/>
      <c r="K87" s="48"/>
      <c r="L87" s="48"/>
      <c r="M87" s="131"/>
      <c r="N87" s="41"/>
      <c r="O87" s="42"/>
    </row>
    <row r="88" spans="1:15" ht="15" thickBot="1" x14ac:dyDescent="0.25">
      <c r="A88" s="87"/>
      <c r="B88" s="106" t="s">
        <v>209</v>
      </c>
      <c r="C88" s="58" t="s">
        <v>209</v>
      </c>
      <c r="D88" s="130">
        <f t="shared" si="4"/>
        <v>10000</v>
      </c>
      <c r="E88" s="111">
        <v>10000</v>
      </c>
      <c r="F88" s="111"/>
      <c r="G88" s="111"/>
      <c r="H88" s="111"/>
      <c r="I88" s="111"/>
      <c r="J88" s="111"/>
      <c r="K88" s="111"/>
      <c r="L88" s="111"/>
      <c r="M88" s="132"/>
      <c r="N88" s="113"/>
      <c r="O88" s="114"/>
    </row>
    <row r="89" spans="1:15" ht="15" thickBot="1" x14ac:dyDescent="0.25">
      <c r="A89" s="4"/>
      <c r="B89" s="78"/>
      <c r="C89" s="78"/>
      <c r="D89" s="79">
        <f>SUM(D69:D88)</f>
        <v>183781943</v>
      </c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1"/>
    </row>
    <row r="90" spans="1:15" ht="15" thickBot="1" x14ac:dyDescent="0.25">
      <c r="B90" s="3"/>
      <c r="C90" s="3"/>
      <c r="D90" s="78"/>
      <c r="E90" s="82"/>
      <c r="F90" s="101"/>
      <c r="G90" s="82"/>
      <c r="H90" s="82"/>
      <c r="I90" s="82"/>
      <c r="J90" s="82"/>
      <c r="K90" s="82"/>
      <c r="L90" s="82"/>
      <c r="M90" s="82"/>
      <c r="N90" s="78"/>
      <c r="O90" s="78"/>
    </row>
    <row r="91" spans="1:15" x14ac:dyDescent="0.2">
      <c r="A91" s="66" t="s">
        <v>163</v>
      </c>
      <c r="B91" s="23" t="s">
        <v>164</v>
      </c>
      <c r="C91" s="24" t="s">
        <v>165</v>
      </c>
      <c r="D91" s="124">
        <f>SUM(E91:O91)</f>
        <v>1806279</v>
      </c>
      <c r="E91" s="102">
        <v>28182</v>
      </c>
      <c r="F91" s="102">
        <v>1778097</v>
      </c>
      <c r="G91" s="102"/>
      <c r="H91" s="102"/>
      <c r="I91" s="102"/>
      <c r="J91" s="102"/>
      <c r="K91" s="102"/>
      <c r="L91" s="102"/>
      <c r="M91" s="102"/>
      <c r="N91" s="103"/>
      <c r="O91" s="104"/>
    </row>
    <row r="92" spans="1:15" ht="15" thickBot="1" x14ac:dyDescent="0.25">
      <c r="A92" s="76" t="s">
        <v>165</v>
      </c>
      <c r="B92" s="106" t="s">
        <v>168</v>
      </c>
      <c r="C92" s="107" t="s">
        <v>169</v>
      </c>
      <c r="D92" s="126">
        <f>SUM(E92:O92)</f>
        <v>128440</v>
      </c>
      <c r="E92" s="89">
        <v>128440</v>
      </c>
      <c r="F92" s="89"/>
      <c r="G92" s="89"/>
      <c r="H92" s="89"/>
      <c r="I92" s="89"/>
      <c r="J92" s="89"/>
      <c r="K92" s="89"/>
      <c r="L92" s="89"/>
      <c r="M92" s="89"/>
      <c r="N92" s="109"/>
      <c r="O92" s="61"/>
    </row>
    <row r="93" spans="1:15" ht="15" thickBot="1" x14ac:dyDescent="0.25">
      <c r="B93" s="3"/>
      <c r="C93" s="3"/>
      <c r="D93" s="110">
        <f>SUM(D91:D92)</f>
        <v>1934719</v>
      </c>
      <c r="E93" s="78"/>
      <c r="F93" s="78"/>
      <c r="G93" s="78"/>
      <c r="H93" s="78"/>
      <c r="I93" s="78"/>
      <c r="J93" s="78"/>
      <c r="K93" s="78"/>
      <c r="L93" s="78"/>
      <c r="M93" s="78"/>
      <c r="N93" s="3"/>
      <c r="O93" s="3"/>
    </row>
  </sheetData>
  <conditionalFormatting sqref="E91:O92 E69:O88 E60:O66 E50:O57 E10:O46">
    <cfRule type="containsBlanks" dxfId="1" priority="1" stopIfTrue="1">
      <formula>LEN(TRIM(E10))=0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selection activeCell="T29" sqref="T29"/>
    </sheetView>
  </sheetViews>
  <sheetFormatPr baseColWidth="10" defaultRowHeight="14.25" x14ac:dyDescent="0.2"/>
  <sheetData>
    <row r="1" spans="1:15" ht="23.25" x14ac:dyDescent="0.35">
      <c r="A1" s="2" t="s">
        <v>226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</row>
    <row r="2" spans="1:15" ht="23.25" x14ac:dyDescent="0.35">
      <c r="A2" s="2" t="s">
        <v>227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</row>
    <row r="3" spans="1:15" x14ac:dyDescent="0.2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ht="15" thickBot="1" x14ac:dyDescent="0.25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75" x14ac:dyDescent="0.2">
      <c r="A5" s="115" t="s">
        <v>52</v>
      </c>
      <c r="B5" s="116" t="s">
        <v>53</v>
      </c>
      <c r="C5" s="117"/>
      <c r="D5" s="118" t="s">
        <v>54</v>
      </c>
      <c r="E5" s="118" t="s">
        <v>55</v>
      </c>
      <c r="F5" s="118" t="s">
        <v>56</v>
      </c>
      <c r="G5" s="118" t="s">
        <v>57</v>
      </c>
      <c r="H5" s="118" t="s">
        <v>58</v>
      </c>
      <c r="I5" s="118" t="s">
        <v>59</v>
      </c>
      <c r="J5" s="118" t="s">
        <v>60</v>
      </c>
      <c r="K5" s="118" t="s">
        <v>61</v>
      </c>
      <c r="L5" s="118" t="s">
        <v>62</v>
      </c>
      <c r="M5" s="118" t="s">
        <v>63</v>
      </c>
      <c r="N5" s="118" t="s">
        <v>64</v>
      </c>
      <c r="O5" s="118" t="s">
        <v>65</v>
      </c>
    </row>
    <row r="6" spans="1:15" ht="16.5" thickBot="1" x14ac:dyDescent="0.25">
      <c r="A6" s="119" t="s">
        <v>66</v>
      </c>
      <c r="B6" s="120" t="s">
        <v>67</v>
      </c>
      <c r="C6" s="121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 t="s">
        <v>68</v>
      </c>
    </row>
    <row r="7" spans="1:15" ht="15" thickBot="1" x14ac:dyDescent="0.25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ht="15" thickBot="1" x14ac:dyDescent="0.25">
      <c r="A8" s="17" t="s">
        <v>54</v>
      </c>
      <c r="B8" s="18"/>
      <c r="C8" s="18"/>
      <c r="D8" s="19">
        <f>SUM(E8:O8)</f>
        <v>721968433</v>
      </c>
      <c r="E8" s="19">
        <f t="shared" ref="E8:N8" si="0">SUM(E10:E92)</f>
        <v>21289080</v>
      </c>
      <c r="F8" s="19">
        <f t="shared" si="0"/>
        <v>142610247</v>
      </c>
      <c r="G8" s="19">
        <f t="shared" si="0"/>
        <v>143057138</v>
      </c>
      <c r="H8" s="19">
        <f t="shared" si="0"/>
        <v>13622691</v>
      </c>
      <c r="I8" s="19">
        <f t="shared" si="0"/>
        <v>81246428</v>
      </c>
      <c r="J8" s="19">
        <f t="shared" si="0"/>
        <v>234735333</v>
      </c>
      <c r="K8" s="19">
        <f t="shared" si="0"/>
        <v>91800</v>
      </c>
      <c r="L8" s="19">
        <f t="shared" si="0"/>
        <v>31073431</v>
      </c>
      <c r="M8" s="19">
        <f t="shared" si="0"/>
        <v>53730636</v>
      </c>
      <c r="N8" s="19">
        <f t="shared" si="0"/>
        <v>511649</v>
      </c>
      <c r="O8" s="21">
        <v>0</v>
      </c>
    </row>
    <row r="9" spans="1:15" ht="15" thickBot="1" x14ac:dyDescent="0.25">
      <c r="B9" s="3"/>
      <c r="C9" s="3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">
      <c r="A10" s="135" t="s">
        <v>69</v>
      </c>
      <c r="B10" s="23" t="s">
        <v>228</v>
      </c>
      <c r="C10" s="24" t="s">
        <v>229</v>
      </c>
      <c r="D10" s="124">
        <f>SUM(E10:O10)</f>
        <v>1600</v>
      </c>
      <c r="E10" s="136">
        <v>1600</v>
      </c>
      <c r="F10" s="136"/>
      <c r="G10" s="136"/>
      <c r="H10" s="136"/>
      <c r="I10" s="136"/>
      <c r="J10" s="136"/>
      <c r="K10" s="136"/>
      <c r="L10" s="137"/>
      <c r="M10" s="136"/>
      <c r="N10" s="138"/>
      <c r="O10" s="139"/>
    </row>
    <row r="11" spans="1:15" x14ac:dyDescent="0.2">
      <c r="A11" s="140" t="s">
        <v>71</v>
      </c>
      <c r="B11" s="31" t="s">
        <v>5</v>
      </c>
      <c r="C11" s="32" t="s">
        <v>70</v>
      </c>
      <c r="D11" s="125">
        <f t="shared" ref="D11:D46" si="1">SUM(E11:O11)</f>
        <v>79363228</v>
      </c>
      <c r="E11" s="141">
        <v>647477</v>
      </c>
      <c r="F11" s="141">
        <v>2442</v>
      </c>
      <c r="G11" s="141">
        <v>1863959</v>
      </c>
      <c r="H11" s="141">
        <v>204501</v>
      </c>
      <c r="I11" s="142"/>
      <c r="J11" s="141">
        <v>76252811</v>
      </c>
      <c r="K11" s="141"/>
      <c r="L11" s="143">
        <v>340251</v>
      </c>
      <c r="M11" s="141">
        <v>51787</v>
      </c>
      <c r="N11" s="144"/>
      <c r="O11" s="145"/>
    </row>
    <row r="12" spans="1:15" x14ac:dyDescent="0.2">
      <c r="A12" s="146"/>
      <c r="B12" s="31" t="s">
        <v>72</v>
      </c>
      <c r="C12" s="32" t="s">
        <v>73</v>
      </c>
      <c r="D12" s="125">
        <f t="shared" si="1"/>
        <v>244007</v>
      </c>
      <c r="E12" s="141">
        <v>224127</v>
      </c>
      <c r="F12" s="141">
        <v>19880</v>
      </c>
      <c r="G12" s="141"/>
      <c r="H12" s="141"/>
      <c r="I12" s="147"/>
      <c r="J12" s="141"/>
      <c r="K12" s="141"/>
      <c r="L12" s="143"/>
      <c r="M12" s="141"/>
      <c r="N12" s="144"/>
      <c r="O12" s="145"/>
    </row>
    <row r="13" spans="1:15" x14ac:dyDescent="0.2">
      <c r="A13" s="148"/>
      <c r="B13" s="31" t="s">
        <v>74</v>
      </c>
      <c r="C13" s="32" t="s">
        <v>75</v>
      </c>
      <c r="D13" s="125">
        <f t="shared" si="1"/>
        <v>356250</v>
      </c>
      <c r="E13" s="142">
        <v>169040</v>
      </c>
      <c r="F13" s="142"/>
      <c r="G13" s="142">
        <v>35702</v>
      </c>
      <c r="H13" s="142"/>
      <c r="I13" s="142"/>
      <c r="J13" s="142"/>
      <c r="K13" s="142"/>
      <c r="L13" s="142">
        <v>151508</v>
      </c>
      <c r="M13" s="142"/>
      <c r="N13" s="149"/>
      <c r="O13" s="150"/>
    </row>
    <row r="14" spans="1:15" x14ac:dyDescent="0.2">
      <c r="A14" s="151"/>
      <c r="B14" s="31" t="s">
        <v>9</v>
      </c>
      <c r="C14" s="32" t="s">
        <v>76</v>
      </c>
      <c r="D14" s="125">
        <f t="shared" si="1"/>
        <v>83688920</v>
      </c>
      <c r="E14" s="142">
        <v>68874</v>
      </c>
      <c r="F14" s="142">
        <v>9444242</v>
      </c>
      <c r="G14" s="142">
        <v>9276014</v>
      </c>
      <c r="H14" s="142">
        <v>1082920</v>
      </c>
      <c r="I14" s="142"/>
      <c r="J14" s="142">
        <v>62544800</v>
      </c>
      <c r="K14" s="142"/>
      <c r="L14" s="152">
        <v>1272070</v>
      </c>
      <c r="M14" s="142"/>
      <c r="N14" s="149"/>
      <c r="O14" s="150"/>
    </row>
    <row r="15" spans="1:15" x14ac:dyDescent="0.2">
      <c r="A15" s="151"/>
      <c r="B15" s="31" t="s">
        <v>10</v>
      </c>
      <c r="C15" s="32" t="s">
        <v>77</v>
      </c>
      <c r="D15" s="125">
        <f t="shared" si="1"/>
        <v>80907794</v>
      </c>
      <c r="E15" s="142">
        <v>6441579</v>
      </c>
      <c r="F15" s="142">
        <v>15289934</v>
      </c>
      <c r="G15" s="142">
        <v>21884756</v>
      </c>
      <c r="H15" s="142">
        <v>244330</v>
      </c>
      <c r="I15" s="142">
        <v>215589</v>
      </c>
      <c r="J15" s="142">
        <v>31805319</v>
      </c>
      <c r="K15" s="142">
        <v>19293</v>
      </c>
      <c r="L15" s="152">
        <v>4355266</v>
      </c>
      <c r="M15" s="142">
        <v>284480</v>
      </c>
      <c r="N15" s="149">
        <v>367248</v>
      </c>
      <c r="O15" s="150"/>
    </row>
    <row r="16" spans="1:15" x14ac:dyDescent="0.2">
      <c r="A16" s="151"/>
      <c r="B16" s="31" t="s">
        <v>78</v>
      </c>
      <c r="C16" s="32" t="s">
        <v>79</v>
      </c>
      <c r="D16" s="125">
        <f t="shared" si="1"/>
        <v>2571242</v>
      </c>
      <c r="E16" s="142">
        <v>2510683</v>
      </c>
      <c r="F16" s="142"/>
      <c r="G16" s="142">
        <v>60559</v>
      </c>
      <c r="H16" s="142"/>
      <c r="I16" s="142"/>
      <c r="J16" s="142"/>
      <c r="K16" s="142"/>
      <c r="L16" s="142"/>
      <c r="M16" s="142"/>
      <c r="N16" s="149"/>
      <c r="O16" s="150"/>
    </row>
    <row r="17" spans="1:15" x14ac:dyDescent="0.2">
      <c r="A17" s="151"/>
      <c r="B17" s="31" t="s">
        <v>13</v>
      </c>
      <c r="C17" s="32" t="s">
        <v>80</v>
      </c>
      <c r="D17" s="125">
        <f t="shared" si="1"/>
        <v>30560764</v>
      </c>
      <c r="E17" s="142">
        <v>114105</v>
      </c>
      <c r="F17" s="142">
        <v>73775</v>
      </c>
      <c r="G17" s="142">
        <v>6964233</v>
      </c>
      <c r="H17" s="142"/>
      <c r="I17" s="142"/>
      <c r="J17" s="142">
        <v>744971</v>
      </c>
      <c r="K17" s="142"/>
      <c r="L17" s="152">
        <v>105306</v>
      </c>
      <c r="M17" s="142">
        <v>22558374</v>
      </c>
      <c r="N17" s="149"/>
      <c r="O17" s="150"/>
    </row>
    <row r="18" spans="1:15" x14ac:dyDescent="0.2">
      <c r="A18" s="151"/>
      <c r="B18" s="31" t="s">
        <v>14</v>
      </c>
      <c r="C18" s="32" t="s">
        <v>81</v>
      </c>
      <c r="D18" s="125">
        <f t="shared" si="1"/>
        <v>17231818</v>
      </c>
      <c r="E18" s="142">
        <v>1783424</v>
      </c>
      <c r="F18" s="142">
        <v>4104193</v>
      </c>
      <c r="G18" s="142">
        <v>6553253</v>
      </c>
      <c r="H18" s="142">
        <v>255917</v>
      </c>
      <c r="I18" s="142">
        <v>598526</v>
      </c>
      <c r="J18" s="142">
        <v>650000</v>
      </c>
      <c r="K18" s="142"/>
      <c r="L18" s="152"/>
      <c r="M18" s="142">
        <v>3286505</v>
      </c>
      <c r="N18" s="149"/>
      <c r="O18" s="150"/>
    </row>
    <row r="19" spans="1:15" x14ac:dyDescent="0.2">
      <c r="A19" s="151"/>
      <c r="B19" s="31" t="s">
        <v>15</v>
      </c>
      <c r="C19" s="32" t="s">
        <v>84</v>
      </c>
      <c r="D19" s="125">
        <f t="shared" si="1"/>
        <v>4058098</v>
      </c>
      <c r="E19" s="142">
        <v>41070</v>
      </c>
      <c r="F19" s="142">
        <v>943696</v>
      </c>
      <c r="G19" s="142"/>
      <c r="H19" s="153"/>
      <c r="I19" s="142">
        <v>2909665</v>
      </c>
      <c r="J19" s="142">
        <v>161096</v>
      </c>
      <c r="K19" s="142"/>
      <c r="L19" s="152"/>
      <c r="M19" s="142"/>
      <c r="N19" s="149">
        <v>2571</v>
      </c>
      <c r="O19" s="150"/>
    </row>
    <row r="20" spans="1:15" x14ac:dyDescent="0.2">
      <c r="A20" s="151"/>
      <c r="B20" s="31" t="s">
        <v>16</v>
      </c>
      <c r="C20" s="32" t="s">
        <v>85</v>
      </c>
      <c r="D20" s="125">
        <f t="shared" si="1"/>
        <v>47408735</v>
      </c>
      <c r="E20" s="142">
        <v>795853</v>
      </c>
      <c r="F20" s="142">
        <v>519484</v>
      </c>
      <c r="G20" s="142">
        <v>25380807</v>
      </c>
      <c r="H20" s="142"/>
      <c r="I20" s="142">
        <v>111364</v>
      </c>
      <c r="J20" s="142">
        <v>1733145</v>
      </c>
      <c r="K20" s="142"/>
      <c r="L20" s="142">
        <v>16172696</v>
      </c>
      <c r="M20" s="142">
        <v>2695386</v>
      </c>
      <c r="N20" s="149"/>
      <c r="O20" s="150"/>
    </row>
    <row r="21" spans="1:15" x14ac:dyDescent="0.2">
      <c r="A21" s="151"/>
      <c r="B21" s="31" t="s">
        <v>86</v>
      </c>
      <c r="C21" s="32" t="s">
        <v>87</v>
      </c>
      <c r="D21" s="125">
        <f t="shared" si="1"/>
        <v>5855395</v>
      </c>
      <c r="E21" s="142">
        <v>68315</v>
      </c>
      <c r="F21" s="142"/>
      <c r="G21" s="142"/>
      <c r="H21" s="142">
        <v>1953258</v>
      </c>
      <c r="I21" s="142"/>
      <c r="J21" s="142">
        <v>3833822</v>
      </c>
      <c r="K21" s="142"/>
      <c r="L21" s="152"/>
      <c r="M21" s="142"/>
      <c r="N21" s="149"/>
      <c r="O21" s="150"/>
    </row>
    <row r="22" spans="1:15" x14ac:dyDescent="0.2">
      <c r="A22" s="151"/>
      <c r="B22" s="31" t="s">
        <v>19</v>
      </c>
      <c r="C22" s="32" t="s">
        <v>88</v>
      </c>
      <c r="D22" s="125">
        <f t="shared" si="1"/>
        <v>3650</v>
      </c>
      <c r="E22" s="142">
        <v>3650</v>
      </c>
      <c r="F22" s="142"/>
      <c r="G22" s="142"/>
      <c r="H22" s="153"/>
      <c r="I22" s="142"/>
      <c r="J22" s="142"/>
      <c r="K22" s="142"/>
      <c r="L22" s="152"/>
      <c r="M22" s="142"/>
      <c r="N22" s="149"/>
      <c r="O22" s="150"/>
    </row>
    <row r="23" spans="1:15" x14ac:dyDescent="0.2">
      <c r="A23" s="154"/>
      <c r="B23" s="31" t="s">
        <v>20</v>
      </c>
      <c r="C23" s="32" t="s">
        <v>89</v>
      </c>
      <c r="D23" s="125">
        <f t="shared" si="1"/>
        <v>7968692</v>
      </c>
      <c r="E23" s="155">
        <v>875451</v>
      </c>
      <c r="F23" s="155">
        <v>223340</v>
      </c>
      <c r="G23" s="155">
        <v>23930</v>
      </c>
      <c r="H23" s="155"/>
      <c r="I23" s="155">
        <v>4497974</v>
      </c>
      <c r="J23" s="155">
        <v>1890054</v>
      </c>
      <c r="K23" s="155"/>
      <c r="L23" s="155">
        <v>30317</v>
      </c>
      <c r="M23" s="155">
        <v>372723</v>
      </c>
      <c r="N23" s="149">
        <v>54903</v>
      </c>
      <c r="O23" s="150"/>
    </row>
    <row r="24" spans="1:15" x14ac:dyDescent="0.2">
      <c r="A24" s="151"/>
      <c r="B24" s="31" t="s">
        <v>148</v>
      </c>
      <c r="C24" s="32" t="s">
        <v>192</v>
      </c>
      <c r="D24" s="125">
        <f t="shared" si="1"/>
        <v>10000</v>
      </c>
      <c r="E24" s="142">
        <v>10000</v>
      </c>
      <c r="F24" s="142"/>
      <c r="G24" s="142"/>
      <c r="H24" s="142"/>
      <c r="I24" s="142"/>
      <c r="J24" s="142"/>
      <c r="K24" s="142"/>
      <c r="L24" s="142"/>
      <c r="M24" s="142"/>
      <c r="N24" s="149"/>
      <c r="O24" s="150"/>
    </row>
    <row r="25" spans="1:15" x14ac:dyDescent="0.2">
      <c r="A25" s="151"/>
      <c r="B25" s="31" t="s">
        <v>91</v>
      </c>
      <c r="C25" s="32" t="s">
        <v>92</v>
      </c>
      <c r="D25" s="125">
        <f t="shared" si="1"/>
        <v>22915</v>
      </c>
      <c r="E25" s="142">
        <v>22915</v>
      </c>
      <c r="F25" s="142"/>
      <c r="G25" s="142"/>
      <c r="H25" s="142"/>
      <c r="I25" s="142"/>
      <c r="J25" s="142"/>
      <c r="K25" s="142"/>
      <c r="L25" s="142"/>
      <c r="M25" s="142"/>
      <c r="N25" s="149"/>
      <c r="O25" s="150"/>
    </row>
    <row r="26" spans="1:15" x14ac:dyDescent="0.2">
      <c r="A26" s="151"/>
      <c r="B26" s="31" t="s">
        <v>93</v>
      </c>
      <c r="C26" s="32" t="s">
        <v>94</v>
      </c>
      <c r="D26" s="125">
        <f t="shared" si="1"/>
        <v>55810</v>
      </c>
      <c r="E26" s="142">
        <v>2075</v>
      </c>
      <c r="F26" s="142"/>
      <c r="G26" s="142"/>
      <c r="H26" s="142"/>
      <c r="I26" s="142"/>
      <c r="J26" s="142"/>
      <c r="K26" s="142">
        <v>53735</v>
      </c>
      <c r="L26" s="142"/>
      <c r="M26" s="142"/>
      <c r="N26" s="149"/>
      <c r="O26" s="150"/>
    </row>
    <row r="27" spans="1:15" x14ac:dyDescent="0.2">
      <c r="A27" s="151"/>
      <c r="B27" s="31" t="s">
        <v>27</v>
      </c>
      <c r="C27" s="32" t="s">
        <v>95</v>
      </c>
      <c r="D27" s="125">
        <f t="shared" si="1"/>
        <v>36966</v>
      </c>
      <c r="E27" s="142">
        <v>14550</v>
      </c>
      <c r="F27" s="142"/>
      <c r="G27" s="142">
        <v>22416</v>
      </c>
      <c r="H27" s="142"/>
      <c r="I27" s="142"/>
      <c r="J27" s="142"/>
      <c r="K27" s="142"/>
      <c r="L27" s="142"/>
      <c r="M27" s="142"/>
      <c r="N27" s="149"/>
      <c r="O27" s="150"/>
    </row>
    <row r="28" spans="1:15" x14ac:dyDescent="0.2">
      <c r="A28" s="151"/>
      <c r="B28" s="31" t="s">
        <v>28</v>
      </c>
      <c r="C28" s="32" t="s">
        <v>96</v>
      </c>
      <c r="D28" s="125">
        <f t="shared" si="1"/>
        <v>732039</v>
      </c>
      <c r="E28" s="142">
        <v>157071</v>
      </c>
      <c r="F28" s="142"/>
      <c r="G28" s="142">
        <v>574968</v>
      </c>
      <c r="H28" s="142"/>
      <c r="I28" s="142"/>
      <c r="J28" s="142"/>
      <c r="K28" s="142"/>
      <c r="L28" s="152"/>
      <c r="M28" s="142"/>
      <c r="N28" s="149"/>
      <c r="O28" s="150"/>
    </row>
    <row r="29" spans="1:15" x14ac:dyDescent="0.2">
      <c r="A29" s="151"/>
      <c r="B29" s="31" t="s">
        <v>30</v>
      </c>
      <c r="C29" s="32" t="s">
        <v>97</v>
      </c>
      <c r="D29" s="125">
        <f t="shared" si="1"/>
        <v>62433</v>
      </c>
      <c r="E29" s="142">
        <v>36359</v>
      </c>
      <c r="F29" s="142"/>
      <c r="G29" s="142">
        <v>26074</v>
      </c>
      <c r="H29" s="142"/>
      <c r="I29" s="142"/>
      <c r="J29" s="142"/>
      <c r="K29" s="142"/>
      <c r="L29" s="152"/>
      <c r="M29" s="142"/>
      <c r="N29" s="149"/>
      <c r="O29" s="150"/>
    </row>
    <row r="30" spans="1:15" x14ac:dyDescent="0.2">
      <c r="A30" s="151"/>
      <c r="B30" s="31" t="s">
        <v>31</v>
      </c>
      <c r="C30" s="32" t="s">
        <v>98</v>
      </c>
      <c r="D30" s="125">
        <f t="shared" si="1"/>
        <v>39583423</v>
      </c>
      <c r="E30" s="142">
        <v>272065</v>
      </c>
      <c r="F30" s="142">
        <v>5722501</v>
      </c>
      <c r="G30" s="142">
        <v>24949184</v>
      </c>
      <c r="H30" s="142">
        <v>1839778</v>
      </c>
      <c r="I30" s="142"/>
      <c r="J30" s="142">
        <v>6648128</v>
      </c>
      <c r="K30" s="142"/>
      <c r="L30" s="142">
        <v>28440</v>
      </c>
      <c r="M30" s="142">
        <v>123327</v>
      </c>
      <c r="N30" s="149"/>
      <c r="O30" s="150"/>
    </row>
    <row r="31" spans="1:15" x14ac:dyDescent="0.2">
      <c r="A31" s="151"/>
      <c r="B31" s="31" t="s">
        <v>33</v>
      </c>
      <c r="C31" s="32" t="s">
        <v>99</v>
      </c>
      <c r="D31" s="125">
        <f t="shared" si="1"/>
        <v>7202864</v>
      </c>
      <c r="E31" s="142">
        <v>37506</v>
      </c>
      <c r="F31" s="142">
        <v>1829960</v>
      </c>
      <c r="G31" s="142">
        <v>3959981</v>
      </c>
      <c r="H31" s="142"/>
      <c r="I31" s="142"/>
      <c r="J31" s="142">
        <v>85165</v>
      </c>
      <c r="K31" s="142"/>
      <c r="L31" s="142">
        <v>1283842</v>
      </c>
      <c r="M31" s="142"/>
      <c r="N31" s="149">
        <v>6410</v>
      </c>
      <c r="O31" s="150"/>
    </row>
    <row r="32" spans="1:15" x14ac:dyDescent="0.2">
      <c r="A32" s="151"/>
      <c r="B32" s="31" t="s">
        <v>35</v>
      </c>
      <c r="C32" s="32" t="s">
        <v>100</v>
      </c>
      <c r="D32" s="125">
        <f t="shared" si="1"/>
        <v>4381702</v>
      </c>
      <c r="E32" s="142">
        <v>606678</v>
      </c>
      <c r="F32" s="142">
        <v>65499</v>
      </c>
      <c r="G32" s="142">
        <v>3428410</v>
      </c>
      <c r="H32" s="142"/>
      <c r="I32" s="142">
        <v>103164</v>
      </c>
      <c r="J32" s="142">
        <v>60211</v>
      </c>
      <c r="K32" s="142"/>
      <c r="L32" s="142">
        <v>117740</v>
      </c>
      <c r="M32" s="142"/>
      <c r="N32" s="149"/>
      <c r="O32" s="150"/>
    </row>
    <row r="33" spans="1:15" x14ac:dyDescent="0.2">
      <c r="A33" s="151"/>
      <c r="B33" s="31" t="s">
        <v>37</v>
      </c>
      <c r="C33" s="32" t="s">
        <v>101</v>
      </c>
      <c r="D33" s="125">
        <f t="shared" si="1"/>
        <v>4678488</v>
      </c>
      <c r="E33" s="142">
        <v>457275</v>
      </c>
      <c r="F33" s="142"/>
      <c r="G33" s="142">
        <v>4221213</v>
      </c>
      <c r="H33" s="142"/>
      <c r="I33" s="142"/>
      <c r="J33" s="142"/>
      <c r="K33" s="142"/>
      <c r="L33" s="142"/>
      <c r="M33" s="142"/>
      <c r="N33" s="149"/>
      <c r="O33" s="150"/>
    </row>
    <row r="34" spans="1:15" x14ac:dyDescent="0.2">
      <c r="A34" s="156"/>
      <c r="B34" s="31" t="s">
        <v>102</v>
      </c>
      <c r="C34" s="32" t="s">
        <v>102</v>
      </c>
      <c r="D34" s="125">
        <f t="shared" si="1"/>
        <v>13835</v>
      </c>
      <c r="E34" s="155">
        <v>13835</v>
      </c>
      <c r="F34" s="155"/>
      <c r="G34" s="155"/>
      <c r="H34" s="155"/>
      <c r="I34" s="155"/>
      <c r="J34" s="155"/>
      <c r="K34" s="155"/>
      <c r="L34" s="155"/>
      <c r="M34" s="155"/>
      <c r="N34" s="149"/>
      <c r="O34" s="150"/>
    </row>
    <row r="35" spans="1:15" x14ac:dyDescent="0.2">
      <c r="A35" s="151"/>
      <c r="B35" s="31" t="s">
        <v>38</v>
      </c>
      <c r="C35" s="32" t="s">
        <v>103</v>
      </c>
      <c r="D35" s="125">
        <f t="shared" si="1"/>
        <v>38769558</v>
      </c>
      <c r="E35" s="142">
        <v>315949</v>
      </c>
      <c r="F35" s="142">
        <v>382032</v>
      </c>
      <c r="G35" s="142">
        <v>194688</v>
      </c>
      <c r="H35" s="142"/>
      <c r="I35" s="142">
        <v>18000</v>
      </c>
      <c r="J35" s="142">
        <v>37652489</v>
      </c>
      <c r="K35" s="142"/>
      <c r="L35" s="142"/>
      <c r="M35" s="142">
        <v>206400</v>
      </c>
      <c r="N35" s="149"/>
      <c r="O35" s="150"/>
    </row>
    <row r="36" spans="1:15" x14ac:dyDescent="0.2">
      <c r="A36" s="151"/>
      <c r="B36" s="31" t="s">
        <v>104</v>
      </c>
      <c r="C36" s="32" t="s">
        <v>105</v>
      </c>
      <c r="D36" s="125">
        <f t="shared" si="1"/>
        <v>50406</v>
      </c>
      <c r="E36" s="142">
        <v>50406</v>
      </c>
      <c r="F36" s="142"/>
      <c r="G36" s="142"/>
      <c r="H36" s="142"/>
      <c r="I36" s="142"/>
      <c r="J36" s="142"/>
      <c r="K36" s="142"/>
      <c r="L36" s="142"/>
      <c r="M36" s="142"/>
      <c r="N36" s="149"/>
      <c r="O36" s="150"/>
    </row>
    <row r="37" spans="1:15" x14ac:dyDescent="0.2">
      <c r="A37" s="151"/>
      <c r="B37" s="31" t="s">
        <v>215</v>
      </c>
      <c r="C37" s="32" t="s">
        <v>216</v>
      </c>
      <c r="D37" s="125">
        <f t="shared" si="1"/>
        <v>7832</v>
      </c>
      <c r="E37" s="142">
        <v>7832</v>
      </c>
      <c r="F37" s="142"/>
      <c r="G37" s="142"/>
      <c r="H37" s="142"/>
      <c r="I37" s="142"/>
      <c r="J37" s="142"/>
      <c r="K37" s="142"/>
      <c r="L37" s="142"/>
      <c r="M37" s="142"/>
      <c r="N37" s="149"/>
      <c r="O37" s="150"/>
    </row>
    <row r="38" spans="1:15" x14ac:dyDescent="0.2">
      <c r="A38" s="151"/>
      <c r="B38" s="31" t="s">
        <v>40</v>
      </c>
      <c r="C38" s="32" t="s">
        <v>106</v>
      </c>
      <c r="D38" s="125">
        <f t="shared" si="1"/>
        <v>14751775</v>
      </c>
      <c r="E38" s="142">
        <v>219051</v>
      </c>
      <c r="F38" s="142">
        <v>508920</v>
      </c>
      <c r="G38" s="142">
        <v>6535831</v>
      </c>
      <c r="H38" s="142">
        <v>35900</v>
      </c>
      <c r="I38" s="142">
        <v>3165230</v>
      </c>
      <c r="J38" s="142">
        <v>1473483</v>
      </c>
      <c r="K38" s="142"/>
      <c r="L38" s="152">
        <v>613690</v>
      </c>
      <c r="M38" s="142">
        <v>2199670</v>
      </c>
      <c r="N38" s="149"/>
      <c r="O38" s="150"/>
    </row>
    <row r="39" spans="1:15" x14ac:dyDescent="0.2">
      <c r="A39" s="151"/>
      <c r="B39" s="31" t="s">
        <v>172</v>
      </c>
      <c r="C39" s="32" t="s">
        <v>173</v>
      </c>
      <c r="D39" s="125">
        <f t="shared" si="1"/>
        <v>240</v>
      </c>
      <c r="E39" s="142">
        <v>240</v>
      </c>
      <c r="F39" s="142"/>
      <c r="G39" s="142"/>
      <c r="H39" s="142"/>
      <c r="I39" s="142"/>
      <c r="J39" s="142"/>
      <c r="K39" s="142"/>
      <c r="L39" s="152"/>
      <c r="M39" s="142"/>
      <c r="N39" s="149"/>
      <c r="O39" s="150"/>
    </row>
    <row r="40" spans="1:15" x14ac:dyDescent="0.2">
      <c r="A40" s="148"/>
      <c r="B40" s="31" t="s">
        <v>42</v>
      </c>
      <c r="C40" s="32" t="s">
        <v>107</v>
      </c>
      <c r="D40" s="125">
        <f t="shared" si="1"/>
        <v>19915</v>
      </c>
      <c r="E40" s="142">
        <v>19915</v>
      </c>
      <c r="F40" s="142"/>
      <c r="G40" s="142"/>
      <c r="H40" s="142"/>
      <c r="I40" s="142"/>
      <c r="J40" s="142"/>
      <c r="K40" s="142"/>
      <c r="L40" s="152"/>
      <c r="M40" s="142"/>
      <c r="N40" s="149"/>
      <c r="O40" s="150"/>
    </row>
    <row r="41" spans="1:15" x14ac:dyDescent="0.2">
      <c r="A41" s="148"/>
      <c r="B41" s="31" t="s">
        <v>108</v>
      </c>
      <c r="C41" s="32" t="s">
        <v>109</v>
      </c>
      <c r="D41" s="125">
        <f t="shared" si="1"/>
        <v>3698329</v>
      </c>
      <c r="E41" s="157">
        <v>1655</v>
      </c>
      <c r="F41" s="157"/>
      <c r="G41" s="157">
        <v>3695832</v>
      </c>
      <c r="H41" s="157"/>
      <c r="I41" s="157"/>
      <c r="J41" s="157"/>
      <c r="K41" s="157">
        <v>842</v>
      </c>
      <c r="L41" s="158"/>
      <c r="M41" s="157"/>
      <c r="N41" s="159"/>
      <c r="O41" s="160"/>
    </row>
    <row r="42" spans="1:15" x14ac:dyDescent="0.2">
      <c r="A42" s="148"/>
      <c r="B42" s="31" t="s">
        <v>43</v>
      </c>
      <c r="C42" s="32" t="s">
        <v>110</v>
      </c>
      <c r="D42" s="125">
        <f t="shared" si="1"/>
        <v>17431391</v>
      </c>
      <c r="E42" s="157">
        <v>69850</v>
      </c>
      <c r="F42" s="157">
        <v>4900175</v>
      </c>
      <c r="G42" s="157">
        <v>1779727</v>
      </c>
      <c r="H42" s="157"/>
      <c r="I42" s="157">
        <v>10306367</v>
      </c>
      <c r="J42" s="157">
        <v>338202</v>
      </c>
      <c r="K42" s="157">
        <v>17930</v>
      </c>
      <c r="L42" s="157"/>
      <c r="M42" s="157"/>
      <c r="N42" s="159">
        <v>19140</v>
      </c>
      <c r="O42" s="160"/>
    </row>
    <row r="43" spans="1:15" x14ac:dyDescent="0.2">
      <c r="A43" s="148"/>
      <c r="B43" s="31" t="s">
        <v>111</v>
      </c>
      <c r="C43" s="32" t="s">
        <v>112</v>
      </c>
      <c r="D43" s="125">
        <f t="shared" si="1"/>
        <v>571021</v>
      </c>
      <c r="E43" s="157">
        <v>152675</v>
      </c>
      <c r="F43" s="157"/>
      <c r="G43" s="157">
        <v>185497</v>
      </c>
      <c r="H43" s="157"/>
      <c r="I43" s="157"/>
      <c r="J43" s="157"/>
      <c r="K43" s="157"/>
      <c r="L43" s="157">
        <v>232004</v>
      </c>
      <c r="M43" s="157">
        <v>845</v>
      </c>
      <c r="N43" s="159"/>
      <c r="O43" s="160"/>
    </row>
    <row r="44" spans="1:15" x14ac:dyDescent="0.2">
      <c r="A44" s="148"/>
      <c r="B44" s="31" t="s">
        <v>113</v>
      </c>
      <c r="C44" s="32" t="s">
        <v>114</v>
      </c>
      <c r="D44" s="125">
        <f t="shared" si="1"/>
        <v>6611635</v>
      </c>
      <c r="E44" s="157">
        <v>66013</v>
      </c>
      <c r="F44" s="157"/>
      <c r="G44" s="157">
        <v>3869622</v>
      </c>
      <c r="H44" s="157">
        <v>2640000</v>
      </c>
      <c r="I44" s="157">
        <v>36000</v>
      </c>
      <c r="J44" s="157"/>
      <c r="K44" s="157"/>
      <c r="L44" s="157"/>
      <c r="M44" s="157"/>
      <c r="N44" s="159"/>
      <c r="O44" s="160"/>
    </row>
    <row r="45" spans="1:15" x14ac:dyDescent="0.2">
      <c r="A45" s="148"/>
      <c r="B45" s="31" t="s">
        <v>115</v>
      </c>
      <c r="C45" s="32" t="s">
        <v>115</v>
      </c>
      <c r="D45" s="125">
        <f t="shared" si="1"/>
        <v>396007</v>
      </c>
      <c r="E45" s="157">
        <v>359950</v>
      </c>
      <c r="F45" s="157"/>
      <c r="G45" s="157">
        <v>36057</v>
      </c>
      <c r="H45" s="157"/>
      <c r="I45" s="157"/>
      <c r="J45" s="157"/>
      <c r="K45" s="157"/>
      <c r="L45" s="157"/>
      <c r="M45" s="157"/>
      <c r="N45" s="159"/>
      <c r="O45" s="160"/>
    </row>
    <row r="46" spans="1:15" ht="15" thickBot="1" x14ac:dyDescent="0.25">
      <c r="A46" s="161"/>
      <c r="B46" s="57" t="s">
        <v>174</v>
      </c>
      <c r="C46" s="58" t="s">
        <v>175</v>
      </c>
      <c r="D46" s="126">
        <f t="shared" si="1"/>
        <v>238336</v>
      </c>
      <c r="E46" s="162"/>
      <c r="F46" s="162"/>
      <c r="G46" s="162"/>
      <c r="H46" s="162"/>
      <c r="I46" s="162">
        <v>238336</v>
      </c>
      <c r="J46" s="162"/>
      <c r="K46" s="162"/>
      <c r="L46" s="162"/>
      <c r="M46" s="162"/>
      <c r="N46" s="163"/>
      <c r="O46" s="164"/>
    </row>
    <row r="47" spans="1:15" ht="15" thickBot="1" x14ac:dyDescent="0.25">
      <c r="B47" s="3"/>
      <c r="C47" s="3"/>
      <c r="D47" s="62">
        <f>SUM(D10:D46)</f>
        <v>499547113</v>
      </c>
      <c r="E47" s="63"/>
      <c r="F47" s="63"/>
      <c r="G47" s="63"/>
      <c r="H47" s="63"/>
      <c r="I47" s="63"/>
      <c r="J47" s="63"/>
      <c r="K47" s="63"/>
      <c r="L47" s="63"/>
      <c r="M47" s="63"/>
      <c r="N47" s="165"/>
      <c r="O47" s="166"/>
    </row>
    <row r="48" spans="1:15" ht="15" thickBot="1" x14ac:dyDescent="0.25">
      <c r="B48" s="3"/>
      <c r="C48" s="3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3"/>
      <c r="O48" s="3"/>
    </row>
    <row r="49" spans="1:15" x14ac:dyDescent="0.2">
      <c r="A49" s="66" t="s">
        <v>117</v>
      </c>
      <c r="B49" s="23" t="s">
        <v>0</v>
      </c>
      <c r="C49" s="24" t="s">
        <v>195</v>
      </c>
      <c r="D49" s="127">
        <f t="shared" ref="D49:D56" si="2">SUM(E49:O49)</f>
        <v>30960</v>
      </c>
      <c r="E49" s="67">
        <v>27960</v>
      </c>
      <c r="F49" s="67">
        <v>3000</v>
      </c>
      <c r="G49" s="67"/>
      <c r="H49" s="67"/>
      <c r="I49" s="67"/>
      <c r="J49" s="67"/>
      <c r="K49" s="67"/>
      <c r="L49" s="67"/>
      <c r="M49" s="67"/>
      <c r="N49" s="28"/>
      <c r="O49" s="29"/>
    </row>
    <row r="50" spans="1:15" x14ac:dyDescent="0.2">
      <c r="A50" s="69" t="s">
        <v>119</v>
      </c>
      <c r="B50" s="31" t="s">
        <v>187</v>
      </c>
      <c r="C50" s="32" t="s">
        <v>187</v>
      </c>
      <c r="D50" s="125">
        <f t="shared" si="2"/>
        <v>149055</v>
      </c>
      <c r="E50" s="48"/>
      <c r="F50" s="48"/>
      <c r="G50" s="48"/>
      <c r="H50" s="48"/>
      <c r="I50" s="84"/>
      <c r="J50" s="84">
        <v>149055</v>
      </c>
      <c r="K50" s="84"/>
      <c r="L50" s="84"/>
      <c r="M50" s="84"/>
      <c r="N50" s="37"/>
      <c r="O50" s="38"/>
    </row>
    <row r="51" spans="1:15" x14ac:dyDescent="0.2">
      <c r="A51" s="69"/>
      <c r="B51" s="31" t="s">
        <v>176</v>
      </c>
      <c r="C51" s="32" t="s">
        <v>176</v>
      </c>
      <c r="D51" s="125">
        <f t="shared" si="2"/>
        <v>838750</v>
      </c>
      <c r="E51" s="48">
        <v>838750</v>
      </c>
      <c r="F51" s="48"/>
      <c r="G51" s="48"/>
      <c r="H51" s="48"/>
      <c r="I51" s="48"/>
      <c r="J51" s="70"/>
      <c r="K51" s="48"/>
      <c r="L51" s="48"/>
      <c r="M51" s="48"/>
      <c r="N51" s="41"/>
      <c r="O51" s="42"/>
    </row>
    <row r="52" spans="1:15" x14ac:dyDescent="0.2">
      <c r="A52" s="69"/>
      <c r="B52" s="31" t="s">
        <v>205</v>
      </c>
      <c r="C52" s="32" t="s">
        <v>206</v>
      </c>
      <c r="D52" s="125">
        <f t="shared" si="2"/>
        <v>1180</v>
      </c>
      <c r="E52" s="96">
        <v>1180</v>
      </c>
      <c r="F52" s="96"/>
      <c r="G52" s="96"/>
      <c r="H52" s="96"/>
      <c r="I52" s="96"/>
      <c r="J52" s="134"/>
      <c r="K52" s="96"/>
      <c r="L52" s="96"/>
      <c r="M52" s="96"/>
      <c r="N52" s="54"/>
      <c r="O52" s="55"/>
    </row>
    <row r="53" spans="1:15" x14ac:dyDescent="0.2">
      <c r="A53" s="69"/>
      <c r="B53" s="31" t="s">
        <v>24</v>
      </c>
      <c r="C53" s="32" t="s">
        <v>118</v>
      </c>
      <c r="D53" s="125">
        <f t="shared" si="2"/>
        <v>125600</v>
      </c>
      <c r="E53" s="96">
        <v>125600</v>
      </c>
      <c r="F53" s="96"/>
      <c r="G53" s="96"/>
      <c r="H53" s="96"/>
      <c r="I53" s="96"/>
      <c r="J53" s="134"/>
      <c r="K53" s="96"/>
      <c r="L53" s="96"/>
      <c r="M53" s="96"/>
      <c r="N53" s="54"/>
      <c r="O53" s="55"/>
    </row>
    <row r="54" spans="1:15" x14ac:dyDescent="0.2">
      <c r="A54" s="69"/>
      <c r="B54" s="31" t="s">
        <v>32</v>
      </c>
      <c r="C54" s="32" t="s">
        <v>32</v>
      </c>
      <c r="D54" s="125">
        <f t="shared" si="2"/>
        <v>1582</v>
      </c>
      <c r="E54" s="96">
        <v>1582</v>
      </c>
      <c r="F54" s="96"/>
      <c r="G54" s="96"/>
      <c r="H54" s="96"/>
      <c r="I54" s="96"/>
      <c r="J54" s="134"/>
      <c r="K54" s="96"/>
      <c r="L54" s="96"/>
      <c r="M54" s="96"/>
      <c r="N54" s="54"/>
      <c r="O54" s="55"/>
    </row>
    <row r="55" spans="1:15" x14ac:dyDescent="0.2">
      <c r="A55" s="69"/>
      <c r="B55" s="31" t="s">
        <v>44</v>
      </c>
      <c r="C55" s="32" t="s">
        <v>122</v>
      </c>
      <c r="D55" s="125">
        <f t="shared" si="2"/>
        <v>663458</v>
      </c>
      <c r="E55" s="96">
        <v>24911</v>
      </c>
      <c r="F55" s="96">
        <v>98783</v>
      </c>
      <c r="G55" s="96">
        <v>71868</v>
      </c>
      <c r="H55" s="96"/>
      <c r="I55" s="96"/>
      <c r="J55" s="134"/>
      <c r="K55" s="96"/>
      <c r="L55" s="96">
        <v>467896</v>
      </c>
      <c r="M55" s="96"/>
      <c r="N55" s="54"/>
      <c r="O55" s="55"/>
    </row>
    <row r="56" spans="1:15" ht="15" thickBot="1" x14ac:dyDescent="0.25">
      <c r="A56" s="76"/>
      <c r="B56" s="57" t="s">
        <v>45</v>
      </c>
      <c r="C56" s="58" t="s">
        <v>230</v>
      </c>
      <c r="D56" s="167">
        <f t="shared" si="2"/>
        <v>10180</v>
      </c>
      <c r="E56" s="89">
        <v>10100</v>
      </c>
      <c r="F56" s="89"/>
      <c r="G56" s="89">
        <v>80</v>
      </c>
      <c r="H56" s="89"/>
      <c r="I56" s="89"/>
      <c r="J56" s="89"/>
      <c r="K56" s="89"/>
      <c r="L56" s="89"/>
      <c r="M56" s="89"/>
      <c r="N56" s="60"/>
      <c r="O56" s="61"/>
    </row>
    <row r="57" spans="1:15" ht="15" thickBot="1" x14ac:dyDescent="0.25">
      <c r="A57" s="4"/>
      <c r="B57" s="78"/>
      <c r="C57" s="78"/>
      <c r="D57" s="79">
        <f>SUM(D49:D56)</f>
        <v>1820765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</row>
    <row r="58" spans="1:15" ht="15" thickBot="1" x14ac:dyDescent="0.25">
      <c r="B58" s="3"/>
      <c r="C58" s="3"/>
      <c r="D58" s="78"/>
      <c r="E58" s="82"/>
      <c r="F58" s="82"/>
      <c r="G58" s="82"/>
      <c r="H58" s="82"/>
      <c r="I58" s="82"/>
      <c r="J58" s="82"/>
      <c r="K58" s="82"/>
      <c r="L58" s="82"/>
      <c r="M58" s="82"/>
      <c r="N58" s="78"/>
      <c r="O58" s="78"/>
    </row>
    <row r="59" spans="1:15" x14ac:dyDescent="0.2">
      <c r="A59" s="66" t="s">
        <v>124</v>
      </c>
      <c r="B59" s="23" t="s">
        <v>2</v>
      </c>
      <c r="C59" s="24" t="s">
        <v>180</v>
      </c>
      <c r="D59" s="124">
        <f t="shared" ref="D59:D64" si="3">SUM(E59:O59)</f>
        <v>106818</v>
      </c>
      <c r="E59" s="67"/>
      <c r="F59" s="67">
        <v>106818</v>
      </c>
      <c r="G59" s="67"/>
      <c r="H59" s="67"/>
      <c r="I59" s="67"/>
      <c r="J59" s="67"/>
      <c r="K59" s="67"/>
      <c r="L59" s="67"/>
      <c r="M59" s="67"/>
      <c r="N59" s="28"/>
      <c r="O59" s="29"/>
    </row>
    <row r="60" spans="1:15" x14ac:dyDescent="0.2">
      <c r="A60" s="69" t="s">
        <v>190</v>
      </c>
      <c r="B60" s="85" t="s">
        <v>6</v>
      </c>
      <c r="C60" s="86" t="s">
        <v>130</v>
      </c>
      <c r="D60" s="125">
        <f t="shared" si="3"/>
        <v>4011498</v>
      </c>
      <c r="E60" s="48"/>
      <c r="F60" s="48"/>
      <c r="G60" s="48"/>
      <c r="H60" s="48"/>
      <c r="I60" s="48">
        <v>559380</v>
      </c>
      <c r="J60" s="48">
        <v>3452118</v>
      </c>
      <c r="K60" s="48"/>
      <c r="L60" s="48"/>
      <c r="M60" s="48"/>
      <c r="N60" s="37"/>
      <c r="O60" s="38"/>
    </row>
    <row r="61" spans="1:15" x14ac:dyDescent="0.2">
      <c r="A61" s="69"/>
      <c r="B61" s="85" t="s">
        <v>8</v>
      </c>
      <c r="C61" s="86" t="s">
        <v>131</v>
      </c>
      <c r="D61" s="125">
        <f t="shared" si="3"/>
        <v>495531</v>
      </c>
      <c r="E61" s="48">
        <v>1830</v>
      </c>
      <c r="F61" s="48"/>
      <c r="G61" s="48"/>
      <c r="H61" s="48"/>
      <c r="I61" s="48"/>
      <c r="J61" s="48">
        <v>493701</v>
      </c>
      <c r="K61" s="48"/>
      <c r="L61" s="48"/>
      <c r="M61" s="48"/>
      <c r="N61" s="41"/>
      <c r="O61" s="42"/>
    </row>
    <row r="62" spans="1:15" x14ac:dyDescent="0.2">
      <c r="A62" s="69"/>
      <c r="B62" s="85" t="s">
        <v>11</v>
      </c>
      <c r="C62" s="86" t="s">
        <v>133</v>
      </c>
      <c r="D62" s="125">
        <f t="shared" si="3"/>
        <v>157796</v>
      </c>
      <c r="E62" s="48"/>
      <c r="F62" s="48">
        <v>157796</v>
      </c>
      <c r="G62" s="48"/>
      <c r="H62" s="48"/>
      <c r="I62" s="48"/>
      <c r="J62" s="48"/>
      <c r="K62" s="48"/>
      <c r="L62" s="48"/>
      <c r="M62" s="48"/>
      <c r="N62" s="41"/>
      <c r="O62" s="42"/>
    </row>
    <row r="63" spans="1:15" x14ac:dyDescent="0.2">
      <c r="A63" s="69"/>
      <c r="B63" s="85" t="s">
        <v>23</v>
      </c>
      <c r="C63" s="86" t="s">
        <v>134</v>
      </c>
      <c r="D63" s="125">
        <f t="shared" si="3"/>
        <v>9878149</v>
      </c>
      <c r="E63" s="48">
        <v>489968</v>
      </c>
      <c r="F63" s="48"/>
      <c r="G63" s="48">
        <v>7638056</v>
      </c>
      <c r="H63" s="48"/>
      <c r="I63" s="48">
        <v>15832</v>
      </c>
      <c r="J63" s="48">
        <v>451760</v>
      </c>
      <c r="K63" s="48"/>
      <c r="L63" s="48">
        <v>966031</v>
      </c>
      <c r="M63" s="48">
        <v>316502</v>
      </c>
      <c r="N63" s="41"/>
      <c r="O63" s="42"/>
    </row>
    <row r="64" spans="1:15" ht="15" thickBot="1" x14ac:dyDescent="0.25">
      <c r="A64" s="87"/>
      <c r="B64" s="106" t="s">
        <v>136</v>
      </c>
      <c r="C64" s="107" t="s">
        <v>136</v>
      </c>
      <c r="D64" s="130">
        <f t="shared" si="3"/>
        <v>28791931</v>
      </c>
      <c r="E64" s="89">
        <v>1664866</v>
      </c>
      <c r="F64" s="89">
        <v>645253</v>
      </c>
      <c r="G64" s="89">
        <v>1805326</v>
      </c>
      <c r="H64" s="89">
        <v>1453448</v>
      </c>
      <c r="I64" s="89">
        <v>260000</v>
      </c>
      <c r="J64" s="89">
        <v>1050814</v>
      </c>
      <c r="K64" s="89"/>
      <c r="L64" s="89">
        <v>216210</v>
      </c>
      <c r="M64" s="89">
        <v>21634637</v>
      </c>
      <c r="N64" s="60">
        <v>61377</v>
      </c>
      <c r="O64" s="61"/>
    </row>
    <row r="65" spans="1:15" ht="15" thickBot="1" x14ac:dyDescent="0.25">
      <c r="A65" s="4"/>
      <c r="B65" s="78"/>
      <c r="C65" s="78"/>
      <c r="D65" s="79">
        <f>SUM(D59:D64)</f>
        <v>43441723</v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</row>
    <row r="66" spans="1:15" ht="15" thickBot="1" x14ac:dyDescent="0.25">
      <c r="B66" s="3"/>
      <c r="C66" s="3"/>
      <c r="D66" s="78"/>
      <c r="E66" s="82"/>
      <c r="F66" s="82"/>
      <c r="G66" s="82"/>
      <c r="H66" s="82"/>
      <c r="I66" s="82"/>
      <c r="J66" s="82"/>
      <c r="K66" s="82"/>
      <c r="L66" s="82"/>
      <c r="M66" s="82"/>
      <c r="N66" s="78"/>
      <c r="O66" s="3"/>
    </row>
    <row r="67" spans="1:15" x14ac:dyDescent="0.2">
      <c r="A67" s="66" t="s">
        <v>137</v>
      </c>
      <c r="B67" s="23" t="s">
        <v>1</v>
      </c>
      <c r="C67" s="24" t="s">
        <v>138</v>
      </c>
      <c r="D67" s="124">
        <f t="shared" ref="D67:D85" si="4">SUM(E67:O67)</f>
        <v>1304809</v>
      </c>
      <c r="E67" s="67">
        <v>735672</v>
      </c>
      <c r="F67" s="67">
        <v>178475</v>
      </c>
      <c r="G67" s="67">
        <v>279270</v>
      </c>
      <c r="H67" s="67"/>
      <c r="I67" s="67">
        <v>111392</v>
      </c>
      <c r="J67" s="67"/>
      <c r="K67" s="67"/>
      <c r="L67" s="67"/>
      <c r="M67" s="67"/>
      <c r="N67" s="28"/>
      <c r="O67" s="29"/>
    </row>
    <row r="68" spans="1:15" x14ac:dyDescent="0.2">
      <c r="A68" s="69" t="s">
        <v>139</v>
      </c>
      <c r="B68" s="85" t="s">
        <v>3</v>
      </c>
      <c r="C68" s="86" t="s">
        <v>140</v>
      </c>
      <c r="D68" s="125">
        <f t="shared" si="4"/>
        <v>1746250</v>
      </c>
      <c r="E68" s="48">
        <v>750</v>
      </c>
      <c r="F68" s="48"/>
      <c r="G68" s="48">
        <v>1745500</v>
      </c>
      <c r="H68" s="48"/>
      <c r="I68" s="48"/>
      <c r="J68" s="48"/>
      <c r="K68" s="48"/>
      <c r="L68" s="48"/>
      <c r="M68" s="48"/>
      <c r="N68" s="41"/>
      <c r="O68" s="42"/>
    </row>
    <row r="69" spans="1:15" x14ac:dyDescent="0.2">
      <c r="A69" s="69"/>
      <c r="B69" s="85" t="s">
        <v>231</v>
      </c>
      <c r="C69" s="86" t="s">
        <v>232</v>
      </c>
      <c r="D69" s="125">
        <f t="shared" si="4"/>
        <v>60</v>
      </c>
      <c r="E69" s="48">
        <v>60</v>
      </c>
      <c r="F69" s="48"/>
      <c r="G69" s="48"/>
      <c r="H69" s="48"/>
      <c r="I69" s="48"/>
      <c r="J69" s="48"/>
      <c r="K69" s="48"/>
      <c r="L69" s="48"/>
      <c r="M69" s="48"/>
      <c r="N69" s="41"/>
      <c r="O69" s="42"/>
    </row>
    <row r="70" spans="1:15" x14ac:dyDescent="0.2">
      <c r="A70" s="69"/>
      <c r="B70" s="85" t="s">
        <v>18</v>
      </c>
      <c r="C70" s="86" t="s">
        <v>223</v>
      </c>
      <c r="D70" s="125">
        <f t="shared" si="4"/>
        <v>3780</v>
      </c>
      <c r="E70" s="48">
        <v>3300</v>
      </c>
      <c r="F70" s="48"/>
      <c r="G70" s="48">
        <v>480</v>
      </c>
      <c r="H70" s="48"/>
      <c r="I70" s="48"/>
      <c r="J70" s="48"/>
      <c r="K70" s="48"/>
      <c r="L70" s="48"/>
      <c r="M70" s="48"/>
      <c r="N70" s="41"/>
      <c r="O70" s="42"/>
    </row>
    <row r="71" spans="1:15" x14ac:dyDescent="0.2">
      <c r="A71" s="69"/>
      <c r="B71" s="85" t="s">
        <v>141</v>
      </c>
      <c r="C71" s="86" t="s">
        <v>142</v>
      </c>
      <c r="D71" s="125">
        <f t="shared" si="4"/>
        <v>2686226</v>
      </c>
      <c r="E71" s="48"/>
      <c r="F71" s="48"/>
      <c r="G71" s="48"/>
      <c r="H71" s="48"/>
      <c r="I71" s="48">
        <v>2686226</v>
      </c>
      <c r="J71" s="48"/>
      <c r="K71" s="48"/>
      <c r="L71" s="48"/>
      <c r="M71" s="48"/>
      <c r="N71" s="41"/>
      <c r="O71" s="42"/>
    </row>
    <row r="72" spans="1:15" x14ac:dyDescent="0.2">
      <c r="A72" s="69"/>
      <c r="B72" s="85" t="s">
        <v>145</v>
      </c>
      <c r="C72" s="86" t="s">
        <v>224</v>
      </c>
      <c r="D72" s="125">
        <f t="shared" si="4"/>
        <v>1711118</v>
      </c>
      <c r="E72" s="48"/>
      <c r="F72" s="48"/>
      <c r="G72" s="48"/>
      <c r="H72" s="48"/>
      <c r="I72" s="48"/>
      <c r="J72" s="48">
        <v>1711118</v>
      </c>
      <c r="K72" s="48"/>
      <c r="L72" s="48"/>
      <c r="M72" s="48"/>
      <c r="N72" s="41"/>
      <c r="O72" s="42"/>
    </row>
    <row r="73" spans="1:15" x14ac:dyDescent="0.2">
      <c r="A73" s="92"/>
      <c r="B73" s="85" t="s">
        <v>21</v>
      </c>
      <c r="C73" s="86" t="s">
        <v>146</v>
      </c>
      <c r="D73" s="125">
        <f t="shared" si="4"/>
        <v>297450</v>
      </c>
      <c r="E73" s="48">
        <v>114480</v>
      </c>
      <c r="F73" s="48"/>
      <c r="G73" s="48">
        <v>182970</v>
      </c>
      <c r="H73" s="48"/>
      <c r="I73" s="48"/>
      <c r="J73" s="48"/>
      <c r="K73" s="48"/>
      <c r="L73" s="48"/>
      <c r="M73" s="48"/>
      <c r="N73" s="41"/>
      <c r="O73" s="42"/>
    </row>
    <row r="74" spans="1:15" x14ac:dyDescent="0.2">
      <c r="A74" s="94"/>
      <c r="B74" s="85" t="s">
        <v>22</v>
      </c>
      <c r="C74" s="86" t="s">
        <v>147</v>
      </c>
      <c r="D74" s="125">
        <f t="shared" si="4"/>
        <v>1236218</v>
      </c>
      <c r="E74" s="48">
        <v>11095</v>
      </c>
      <c r="F74" s="48"/>
      <c r="G74" s="48">
        <v>31723</v>
      </c>
      <c r="H74" s="48">
        <v>8400</v>
      </c>
      <c r="I74" s="48"/>
      <c r="J74" s="48">
        <v>1185000</v>
      </c>
      <c r="K74" s="48"/>
      <c r="L74" s="48"/>
      <c r="M74" s="48"/>
      <c r="N74" s="41"/>
      <c r="O74" s="42"/>
    </row>
    <row r="75" spans="1:15" x14ac:dyDescent="0.2">
      <c r="A75" s="94"/>
      <c r="B75" s="85" t="s">
        <v>150</v>
      </c>
      <c r="C75" s="86" t="s">
        <v>151</v>
      </c>
      <c r="D75" s="125">
        <f t="shared" si="4"/>
        <v>76100</v>
      </c>
      <c r="E75" s="48">
        <v>76100</v>
      </c>
      <c r="F75" s="48"/>
      <c r="G75" s="48"/>
      <c r="H75" s="48"/>
      <c r="I75" s="48"/>
      <c r="J75" s="48"/>
      <c r="K75" s="48"/>
      <c r="L75" s="48"/>
      <c r="M75" s="48"/>
      <c r="N75" s="41"/>
      <c r="O75" s="42"/>
    </row>
    <row r="76" spans="1:15" x14ac:dyDescent="0.2">
      <c r="A76" s="49"/>
      <c r="B76" s="85" t="s">
        <v>25</v>
      </c>
      <c r="C76" s="86" t="s">
        <v>152</v>
      </c>
      <c r="D76" s="125">
        <f t="shared" si="4"/>
        <v>4093882</v>
      </c>
      <c r="E76" s="48">
        <v>20448</v>
      </c>
      <c r="F76" s="48">
        <v>1168323</v>
      </c>
      <c r="G76" s="48"/>
      <c r="H76" s="48">
        <v>144300</v>
      </c>
      <c r="I76" s="48">
        <v>131047</v>
      </c>
      <c r="J76" s="48"/>
      <c r="K76" s="78"/>
      <c r="L76" s="48">
        <v>2629764</v>
      </c>
      <c r="M76" s="48"/>
      <c r="N76" s="41"/>
      <c r="O76" s="42"/>
    </row>
    <row r="77" spans="1:15" x14ac:dyDescent="0.2">
      <c r="A77" s="49"/>
      <c r="B77" s="85" t="s">
        <v>26</v>
      </c>
      <c r="C77" s="86" t="s">
        <v>153</v>
      </c>
      <c r="D77" s="125">
        <f t="shared" si="4"/>
        <v>70413</v>
      </c>
      <c r="E77" s="48">
        <v>67431</v>
      </c>
      <c r="F77" s="48"/>
      <c r="G77" s="48">
        <v>2982</v>
      </c>
      <c r="H77" s="48"/>
      <c r="I77" s="48"/>
      <c r="J77" s="48"/>
      <c r="K77" s="48"/>
      <c r="L77" s="48"/>
      <c r="M77" s="48"/>
      <c r="N77" s="41"/>
      <c r="O77" s="42"/>
    </row>
    <row r="78" spans="1:15" x14ac:dyDescent="0.2">
      <c r="A78" s="49"/>
      <c r="B78" s="85" t="s">
        <v>233</v>
      </c>
      <c r="C78" s="86" t="s">
        <v>155</v>
      </c>
      <c r="D78" s="125">
        <f t="shared" si="4"/>
        <v>121186</v>
      </c>
      <c r="E78" s="48">
        <v>118186</v>
      </c>
      <c r="F78" s="48"/>
      <c r="G78" s="48">
        <v>3000</v>
      </c>
      <c r="H78" s="48"/>
      <c r="I78" s="48"/>
      <c r="J78" s="48"/>
      <c r="K78" s="48"/>
      <c r="L78" s="48"/>
      <c r="M78" s="48"/>
      <c r="N78" s="41"/>
      <c r="O78" s="42"/>
    </row>
    <row r="79" spans="1:15" x14ac:dyDescent="0.2">
      <c r="A79" s="49"/>
      <c r="B79" s="85" t="s">
        <v>157</v>
      </c>
      <c r="C79" s="86" t="s">
        <v>157</v>
      </c>
      <c r="D79" s="125">
        <f t="shared" si="4"/>
        <v>13300</v>
      </c>
      <c r="E79" s="48">
        <v>13300</v>
      </c>
      <c r="F79" s="48"/>
      <c r="G79" s="48"/>
      <c r="H79" s="48"/>
      <c r="I79" s="48"/>
      <c r="J79" s="48"/>
      <c r="K79" s="48"/>
      <c r="L79" s="48"/>
      <c r="M79" s="48"/>
      <c r="N79" s="41"/>
      <c r="O79" s="42"/>
    </row>
    <row r="80" spans="1:15" x14ac:dyDescent="0.2">
      <c r="A80" s="49"/>
      <c r="B80" s="85" t="s">
        <v>29</v>
      </c>
      <c r="C80" s="86" t="s">
        <v>158</v>
      </c>
      <c r="D80" s="125">
        <f t="shared" si="4"/>
        <v>13002218</v>
      </c>
      <c r="E80" s="48">
        <v>105228</v>
      </c>
      <c r="F80" s="48">
        <v>24789</v>
      </c>
      <c r="G80" s="48">
        <v>855</v>
      </c>
      <c r="H80" s="48">
        <v>3759939</v>
      </c>
      <c r="I80" s="48">
        <v>9111407</v>
      </c>
      <c r="J80" s="48"/>
      <c r="K80" s="48"/>
      <c r="L80" s="48"/>
      <c r="M80" s="48"/>
      <c r="N80" s="41"/>
      <c r="O80" s="42"/>
    </row>
    <row r="81" spans="1:15" x14ac:dyDescent="0.2">
      <c r="A81" s="49"/>
      <c r="B81" s="85" t="s">
        <v>34</v>
      </c>
      <c r="C81" s="86" t="s">
        <v>34</v>
      </c>
      <c r="D81" s="125">
        <f t="shared" si="4"/>
        <v>159284</v>
      </c>
      <c r="E81" s="48"/>
      <c r="F81" s="48"/>
      <c r="G81" s="48"/>
      <c r="H81" s="48"/>
      <c r="I81" s="48">
        <v>159284</v>
      </c>
      <c r="J81" s="48"/>
      <c r="K81" s="48"/>
      <c r="L81" s="48"/>
      <c r="M81" s="48"/>
      <c r="N81" s="41"/>
      <c r="O81" s="42"/>
    </row>
    <row r="82" spans="1:15" x14ac:dyDescent="0.2">
      <c r="A82" s="49"/>
      <c r="B82" s="85" t="s">
        <v>36</v>
      </c>
      <c r="C82" s="86" t="s">
        <v>36</v>
      </c>
      <c r="D82" s="125">
        <f t="shared" si="4"/>
        <v>109844910</v>
      </c>
      <c r="E82" s="48">
        <v>2900</v>
      </c>
      <c r="F82" s="48">
        <v>79806710</v>
      </c>
      <c r="G82" s="78"/>
      <c r="H82" s="48"/>
      <c r="I82" s="48">
        <v>30035300</v>
      </c>
      <c r="J82" s="48"/>
      <c r="K82" s="48"/>
      <c r="L82" s="48"/>
      <c r="M82" s="48"/>
      <c r="N82" s="41"/>
      <c r="O82" s="42"/>
    </row>
    <row r="83" spans="1:15" x14ac:dyDescent="0.2">
      <c r="A83" s="49"/>
      <c r="B83" s="85" t="s">
        <v>39</v>
      </c>
      <c r="C83" s="86" t="s">
        <v>159</v>
      </c>
      <c r="D83" s="125">
        <f t="shared" si="4"/>
        <v>32108081</v>
      </c>
      <c r="E83" s="48">
        <v>22740</v>
      </c>
      <c r="F83" s="48">
        <v>16324800</v>
      </c>
      <c r="G83" s="48">
        <v>40</v>
      </c>
      <c r="H83" s="48"/>
      <c r="I83" s="48">
        <v>15392430</v>
      </c>
      <c r="J83" s="48">
        <v>368071</v>
      </c>
      <c r="K83" s="48"/>
      <c r="L83" s="48"/>
      <c r="M83" s="48"/>
      <c r="N83" s="41"/>
      <c r="O83" s="42"/>
    </row>
    <row r="84" spans="1:15" x14ac:dyDescent="0.2">
      <c r="A84" s="49"/>
      <c r="B84" s="85" t="s">
        <v>41</v>
      </c>
      <c r="C84" s="86" t="s">
        <v>160</v>
      </c>
      <c r="D84" s="125">
        <f t="shared" si="4"/>
        <v>3060206</v>
      </c>
      <c r="E84" s="48">
        <v>61230</v>
      </c>
      <c r="F84" s="48">
        <v>62597</v>
      </c>
      <c r="G84" s="48">
        <v>262064</v>
      </c>
      <c r="H84" s="48"/>
      <c r="I84" s="48">
        <v>583915</v>
      </c>
      <c r="J84" s="48"/>
      <c r="K84" s="48"/>
      <c r="L84" s="48">
        <v>2090400</v>
      </c>
      <c r="M84" s="48"/>
      <c r="N84" s="41"/>
      <c r="O84" s="42"/>
    </row>
    <row r="85" spans="1:15" ht="15" thickBot="1" x14ac:dyDescent="0.25">
      <c r="A85" s="87"/>
      <c r="B85" s="106" t="s">
        <v>46</v>
      </c>
      <c r="C85" s="107" t="s">
        <v>161</v>
      </c>
      <c r="D85" s="126">
        <f t="shared" si="4"/>
        <v>2400</v>
      </c>
      <c r="E85" s="89">
        <v>2400</v>
      </c>
      <c r="F85" s="89"/>
      <c r="G85" s="89"/>
      <c r="H85" s="89"/>
      <c r="I85" s="89"/>
      <c r="J85" s="89"/>
      <c r="K85" s="89"/>
      <c r="L85" s="89"/>
      <c r="M85" s="99"/>
      <c r="N85" s="60"/>
      <c r="O85" s="61"/>
    </row>
    <row r="86" spans="1:15" ht="15" thickBot="1" x14ac:dyDescent="0.25">
      <c r="A86" s="4"/>
      <c r="B86" s="78"/>
      <c r="C86" s="78"/>
      <c r="D86" s="79">
        <f>SUM(D67:D85)</f>
        <v>171537891</v>
      </c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1"/>
    </row>
    <row r="87" spans="1:15" ht="15" thickBot="1" x14ac:dyDescent="0.25">
      <c r="B87" s="3"/>
      <c r="C87" s="3"/>
      <c r="D87" s="78"/>
      <c r="E87" s="82"/>
      <c r="F87" s="101"/>
      <c r="G87" s="82"/>
      <c r="H87" s="82"/>
      <c r="I87" s="82"/>
      <c r="J87" s="82"/>
      <c r="K87" s="82"/>
      <c r="L87" s="82"/>
      <c r="M87" s="82"/>
      <c r="N87" s="78"/>
      <c r="O87" s="3"/>
    </row>
    <row r="88" spans="1:15" x14ac:dyDescent="0.2">
      <c r="A88" s="66" t="s">
        <v>163</v>
      </c>
      <c r="B88" s="23" t="s">
        <v>164</v>
      </c>
      <c r="C88" s="24" t="s">
        <v>165</v>
      </c>
      <c r="D88" s="124">
        <f>SUM(E88:O88)</f>
        <v>5526460</v>
      </c>
      <c r="E88" s="102">
        <v>13419</v>
      </c>
      <c r="F88" s="102">
        <v>2830</v>
      </c>
      <c r="G88" s="102">
        <v>5510211</v>
      </c>
      <c r="H88" s="102"/>
      <c r="I88" s="102"/>
      <c r="J88" s="102"/>
      <c r="K88" s="102"/>
      <c r="L88" s="102"/>
      <c r="M88" s="102"/>
      <c r="N88" s="103"/>
      <c r="O88" s="104"/>
    </row>
    <row r="89" spans="1:15" ht="15" thickBot="1" x14ac:dyDescent="0.25">
      <c r="A89" s="76" t="s">
        <v>165</v>
      </c>
      <c r="B89" s="106" t="s">
        <v>168</v>
      </c>
      <c r="C89" s="107" t="s">
        <v>169</v>
      </c>
      <c r="D89" s="126">
        <f>SUM(E89:O89)</f>
        <v>94481</v>
      </c>
      <c r="E89" s="89">
        <v>94481</v>
      </c>
      <c r="F89" s="89"/>
      <c r="G89" s="89"/>
      <c r="H89" s="89"/>
      <c r="I89" s="89"/>
      <c r="J89" s="89"/>
      <c r="K89" s="89"/>
      <c r="L89" s="89"/>
      <c r="M89" s="89"/>
      <c r="N89" s="109"/>
      <c r="O89" s="61"/>
    </row>
    <row r="90" spans="1:15" ht="15" thickBot="1" x14ac:dyDescent="0.25">
      <c r="B90" s="3"/>
      <c r="C90" s="3"/>
      <c r="D90" s="110">
        <f>SUM(D88:D89)</f>
        <v>5620941</v>
      </c>
      <c r="E90" s="78"/>
      <c r="F90" s="78"/>
      <c r="G90" s="78"/>
      <c r="H90" s="78"/>
      <c r="I90" s="78"/>
      <c r="J90" s="78"/>
      <c r="K90" s="78"/>
      <c r="L90" s="78"/>
      <c r="M90" s="78"/>
      <c r="N90" s="3"/>
      <c r="O90" s="3"/>
    </row>
  </sheetData>
  <conditionalFormatting sqref="E49:O56 E59:O64 E10:O46 E67:O85 E88:O89">
    <cfRule type="containsBlanks" dxfId="0" priority="1" stopIfTrue="1">
      <formula>LEN(TRIM(E10))=0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sqref="A1:Q85"/>
    </sheetView>
  </sheetViews>
  <sheetFormatPr baseColWidth="10" defaultRowHeight="14.25" x14ac:dyDescent="0.2"/>
  <sheetData>
    <row r="1" spans="1:17" ht="23.25" x14ac:dyDescent="0.35">
      <c r="A1" s="2" t="s">
        <v>234</v>
      </c>
      <c r="B1" s="3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7"/>
      <c r="O1" s="6"/>
      <c r="P1" s="168"/>
    </row>
    <row r="2" spans="1:17" ht="23.25" x14ac:dyDescent="0.35">
      <c r="A2" s="2" t="s">
        <v>235</v>
      </c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7"/>
      <c r="O2" s="6"/>
      <c r="P2" s="7"/>
    </row>
    <row r="3" spans="1:17" x14ac:dyDescent="0.2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O3" s="4"/>
    </row>
    <row r="4" spans="1:17" ht="15" thickBot="1" x14ac:dyDescent="0.25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O4" s="4"/>
    </row>
    <row r="5" spans="1:17" ht="15.75" x14ac:dyDescent="0.2">
      <c r="A5" s="169" t="s">
        <v>52</v>
      </c>
      <c r="B5" s="170" t="s">
        <v>53</v>
      </c>
      <c r="C5" s="171"/>
      <c r="D5" s="172" t="s">
        <v>54</v>
      </c>
      <c r="E5" s="173" t="s">
        <v>55</v>
      </c>
      <c r="F5" s="173" t="s">
        <v>56</v>
      </c>
      <c r="G5" s="173" t="s">
        <v>57</v>
      </c>
      <c r="H5" s="173" t="s">
        <v>58</v>
      </c>
      <c r="I5" s="173" t="s">
        <v>59</v>
      </c>
      <c r="J5" s="173" t="s">
        <v>60</v>
      </c>
      <c r="K5" s="173" t="s">
        <v>61</v>
      </c>
      <c r="L5" s="173" t="s">
        <v>62</v>
      </c>
      <c r="M5" s="173" t="s">
        <v>63</v>
      </c>
      <c r="N5" s="173" t="s">
        <v>64</v>
      </c>
      <c r="O5" s="174"/>
      <c r="P5" s="175" t="s">
        <v>236</v>
      </c>
      <c r="Q5" s="176"/>
    </row>
    <row r="6" spans="1:17" ht="16.5" thickBot="1" x14ac:dyDescent="0.25">
      <c r="A6" s="177" t="s">
        <v>66</v>
      </c>
      <c r="B6" s="178" t="s">
        <v>67</v>
      </c>
      <c r="C6" s="179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1"/>
      <c r="P6" s="182" t="s">
        <v>68</v>
      </c>
      <c r="Q6" s="183"/>
    </row>
    <row r="7" spans="1:17" x14ac:dyDescent="0.2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O7" s="184"/>
    </row>
    <row r="8" spans="1:17" ht="15" thickBot="1" x14ac:dyDescent="0.25"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O8" s="184"/>
    </row>
    <row r="9" spans="1:17" ht="15" thickBot="1" x14ac:dyDescent="0.25">
      <c r="A9" s="185" t="s">
        <v>54</v>
      </c>
      <c r="B9" s="186"/>
      <c r="C9" s="186"/>
      <c r="D9" s="187">
        <f>SUM(E9:N9)</f>
        <v>464482098</v>
      </c>
      <c r="E9" s="187">
        <f t="shared" ref="E9:N9" si="0">SUM(E11:E87)</f>
        <v>20725871</v>
      </c>
      <c r="F9" s="187">
        <f t="shared" si="0"/>
        <v>83862712</v>
      </c>
      <c r="G9" s="187">
        <f t="shared" si="0"/>
        <v>121917377</v>
      </c>
      <c r="H9" s="187">
        <f t="shared" si="0"/>
        <v>338542</v>
      </c>
      <c r="I9" s="187">
        <f t="shared" si="0"/>
        <v>47926002</v>
      </c>
      <c r="J9" s="187">
        <f t="shared" si="0"/>
        <v>125023732</v>
      </c>
      <c r="K9" s="187">
        <f t="shared" si="0"/>
        <v>44077</v>
      </c>
      <c r="L9" s="187">
        <f t="shared" si="0"/>
        <v>19382582</v>
      </c>
      <c r="M9" s="187">
        <f t="shared" si="0"/>
        <v>44497260</v>
      </c>
      <c r="N9" s="187">
        <f t="shared" si="0"/>
        <v>763943</v>
      </c>
      <c r="O9" s="188"/>
      <c r="P9" s="189"/>
      <c r="Q9" s="190"/>
    </row>
    <row r="10" spans="1:17" ht="15" thickBot="1" x14ac:dyDescent="0.25"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O10" s="184"/>
    </row>
    <row r="11" spans="1:17" x14ac:dyDescent="0.2">
      <c r="A11" s="22" t="s">
        <v>69</v>
      </c>
      <c r="B11" s="191" t="s">
        <v>5</v>
      </c>
      <c r="C11" s="192" t="s">
        <v>70</v>
      </c>
      <c r="D11" s="193">
        <f t="shared" ref="D11:D23" si="1">SUM(E11:N11)</f>
        <v>5555830</v>
      </c>
      <c r="E11" s="194">
        <v>300229</v>
      </c>
      <c r="F11" s="194">
        <v>913770</v>
      </c>
      <c r="G11" s="194">
        <v>3966304</v>
      </c>
      <c r="H11" s="195"/>
      <c r="I11" s="195"/>
      <c r="J11" s="195"/>
      <c r="K11" s="195"/>
      <c r="L11" s="196">
        <v>375527</v>
      </c>
      <c r="M11" s="195"/>
      <c r="N11" s="197"/>
      <c r="O11" s="198"/>
      <c r="P11" s="199"/>
      <c r="Q11" s="200"/>
    </row>
    <row r="12" spans="1:17" x14ac:dyDescent="0.2">
      <c r="A12" s="30" t="s">
        <v>71</v>
      </c>
      <c r="B12" s="201" t="s">
        <v>72</v>
      </c>
      <c r="C12" s="202" t="s">
        <v>73</v>
      </c>
      <c r="D12" s="203">
        <f t="shared" si="1"/>
        <v>32000</v>
      </c>
      <c r="E12" s="204">
        <v>31500</v>
      </c>
      <c r="F12" s="205"/>
      <c r="G12" s="204">
        <v>500</v>
      </c>
      <c r="H12" s="205"/>
      <c r="I12" s="206"/>
      <c r="J12" s="205"/>
      <c r="K12" s="205"/>
      <c r="L12" s="207"/>
      <c r="M12" s="205"/>
      <c r="N12" s="208"/>
      <c r="O12" s="198"/>
      <c r="P12" s="209"/>
      <c r="Q12" s="210"/>
    </row>
    <row r="13" spans="1:17" x14ac:dyDescent="0.2">
      <c r="A13" s="146"/>
      <c r="B13" s="201" t="s">
        <v>74</v>
      </c>
      <c r="C13" s="202" t="s">
        <v>75</v>
      </c>
      <c r="D13" s="203">
        <f t="shared" si="1"/>
        <v>47627</v>
      </c>
      <c r="E13" s="204">
        <v>47627</v>
      </c>
      <c r="F13" s="205"/>
      <c r="G13" s="205"/>
      <c r="H13" s="205"/>
      <c r="I13" s="211"/>
      <c r="J13" s="205"/>
      <c r="K13" s="205"/>
      <c r="L13" s="207"/>
      <c r="M13" s="205"/>
      <c r="N13" s="208"/>
      <c r="O13" s="198"/>
      <c r="P13" s="209"/>
      <c r="Q13" s="210"/>
    </row>
    <row r="14" spans="1:17" x14ac:dyDescent="0.2">
      <c r="A14" s="148"/>
      <c r="B14" s="201" t="s">
        <v>9</v>
      </c>
      <c r="C14" s="202" t="s">
        <v>76</v>
      </c>
      <c r="D14" s="212">
        <f t="shared" si="1"/>
        <v>42032603</v>
      </c>
      <c r="E14" s="213">
        <v>25351</v>
      </c>
      <c r="F14" s="213">
        <v>11788307</v>
      </c>
      <c r="G14" s="213">
        <v>5596382</v>
      </c>
      <c r="H14" s="206"/>
      <c r="I14" s="213">
        <v>5834848</v>
      </c>
      <c r="J14" s="213">
        <v>18066354</v>
      </c>
      <c r="K14" s="206"/>
      <c r="L14" s="213">
        <v>721361</v>
      </c>
      <c r="M14" s="206"/>
      <c r="N14" s="214"/>
      <c r="O14" s="198"/>
      <c r="P14" s="215"/>
      <c r="Q14" s="216"/>
    </row>
    <row r="15" spans="1:17" x14ac:dyDescent="0.2">
      <c r="A15" s="43"/>
      <c r="B15" s="201" t="s">
        <v>10</v>
      </c>
      <c r="C15" s="202" t="s">
        <v>77</v>
      </c>
      <c r="D15" s="212">
        <f t="shared" si="1"/>
        <v>61746284</v>
      </c>
      <c r="E15" s="213">
        <v>4969896</v>
      </c>
      <c r="F15" s="213">
        <v>11921930</v>
      </c>
      <c r="G15" s="213">
        <v>28341760</v>
      </c>
      <c r="H15" s="213">
        <v>238217</v>
      </c>
      <c r="I15" s="213">
        <v>614076</v>
      </c>
      <c r="J15" s="213">
        <v>11736064</v>
      </c>
      <c r="K15" s="213">
        <v>1991</v>
      </c>
      <c r="L15" s="217">
        <v>2859034</v>
      </c>
      <c r="M15" s="213">
        <v>384388</v>
      </c>
      <c r="N15" s="218">
        <v>678928</v>
      </c>
      <c r="O15" s="198"/>
      <c r="P15" s="215"/>
      <c r="Q15" s="216"/>
    </row>
    <row r="16" spans="1:17" x14ac:dyDescent="0.2">
      <c r="A16" s="43"/>
      <c r="B16" s="201" t="s">
        <v>78</v>
      </c>
      <c r="C16" s="202" t="s">
        <v>79</v>
      </c>
      <c r="D16" s="212">
        <f t="shared" si="1"/>
        <v>5639</v>
      </c>
      <c r="E16" s="213">
        <v>5639</v>
      </c>
      <c r="F16" s="206"/>
      <c r="G16" s="206"/>
      <c r="H16" s="206"/>
      <c r="I16" s="206"/>
      <c r="J16" s="206"/>
      <c r="K16" s="206"/>
      <c r="L16" s="219"/>
      <c r="M16" s="206"/>
      <c r="N16" s="214"/>
      <c r="O16" s="198"/>
      <c r="P16" s="215"/>
      <c r="Q16" s="216"/>
    </row>
    <row r="17" spans="1:17" x14ac:dyDescent="0.2">
      <c r="A17" s="43"/>
      <c r="B17" s="201" t="s">
        <v>13</v>
      </c>
      <c r="C17" s="202" t="s">
        <v>80</v>
      </c>
      <c r="D17" s="212">
        <f t="shared" si="1"/>
        <v>16310739</v>
      </c>
      <c r="E17" s="213">
        <v>86949</v>
      </c>
      <c r="F17" s="213">
        <v>612001</v>
      </c>
      <c r="G17" s="213">
        <v>27640</v>
      </c>
      <c r="H17" s="206"/>
      <c r="I17" s="206"/>
      <c r="J17" s="213">
        <v>15487387</v>
      </c>
      <c r="K17" s="206"/>
      <c r="L17" s="213">
        <v>96762</v>
      </c>
      <c r="M17" s="206"/>
      <c r="N17" s="214"/>
      <c r="O17" s="198"/>
      <c r="P17" s="215"/>
      <c r="Q17" s="216"/>
    </row>
    <row r="18" spans="1:17" x14ac:dyDescent="0.2">
      <c r="A18" s="43"/>
      <c r="B18" s="201" t="s">
        <v>14</v>
      </c>
      <c r="C18" s="202" t="s">
        <v>81</v>
      </c>
      <c r="D18" s="212">
        <f t="shared" si="1"/>
        <v>18541158</v>
      </c>
      <c r="E18" s="213">
        <v>1020111</v>
      </c>
      <c r="F18" s="213">
        <v>2992946</v>
      </c>
      <c r="G18" s="213">
        <v>7225641</v>
      </c>
      <c r="H18" s="213">
        <v>77952</v>
      </c>
      <c r="I18" s="213">
        <v>170000</v>
      </c>
      <c r="J18" s="213">
        <v>121300</v>
      </c>
      <c r="K18" s="206"/>
      <c r="L18" s="217">
        <v>442783</v>
      </c>
      <c r="M18" s="213">
        <v>6490425</v>
      </c>
      <c r="N18" s="214"/>
      <c r="O18" s="198"/>
      <c r="P18" s="215"/>
      <c r="Q18" s="216"/>
    </row>
    <row r="19" spans="1:17" x14ac:dyDescent="0.2">
      <c r="A19" s="43"/>
      <c r="B19" s="201" t="s">
        <v>15</v>
      </c>
      <c r="C19" s="202" t="s">
        <v>84</v>
      </c>
      <c r="D19" s="212">
        <f t="shared" si="1"/>
        <v>17993240</v>
      </c>
      <c r="E19" s="213">
        <v>14870</v>
      </c>
      <c r="F19" s="213">
        <v>6513848</v>
      </c>
      <c r="G19" s="213">
        <v>629000</v>
      </c>
      <c r="H19" s="206"/>
      <c r="I19" s="213">
        <v>10709359</v>
      </c>
      <c r="J19" s="213">
        <v>78086</v>
      </c>
      <c r="K19" s="206"/>
      <c r="L19" s="219"/>
      <c r="M19" s="206"/>
      <c r="N19" s="218">
        <v>48077</v>
      </c>
      <c r="O19" s="198"/>
      <c r="P19" s="215"/>
      <c r="Q19" s="216"/>
    </row>
    <row r="20" spans="1:17" x14ac:dyDescent="0.2">
      <c r="A20" s="43"/>
      <c r="B20" s="201" t="s">
        <v>16</v>
      </c>
      <c r="C20" s="202" t="s">
        <v>85</v>
      </c>
      <c r="D20" s="212">
        <f t="shared" si="1"/>
        <v>39519805</v>
      </c>
      <c r="E20" s="213">
        <v>737382</v>
      </c>
      <c r="F20" s="213">
        <v>1721069</v>
      </c>
      <c r="G20" s="213">
        <v>24722745</v>
      </c>
      <c r="H20" s="220"/>
      <c r="I20" s="213">
        <v>216212</v>
      </c>
      <c r="J20" s="206"/>
      <c r="K20" s="206"/>
      <c r="L20" s="217">
        <v>10461958</v>
      </c>
      <c r="M20" s="213">
        <v>1660439</v>
      </c>
      <c r="N20" s="214"/>
      <c r="O20" s="198"/>
      <c r="P20" s="215"/>
      <c r="Q20" s="216"/>
    </row>
    <row r="21" spans="1:17" x14ac:dyDescent="0.2">
      <c r="A21" s="43"/>
      <c r="B21" s="201" t="s">
        <v>86</v>
      </c>
      <c r="C21" s="202" t="s">
        <v>87</v>
      </c>
      <c r="D21" s="212">
        <f t="shared" si="1"/>
        <v>50681182</v>
      </c>
      <c r="E21" s="213">
        <v>25478</v>
      </c>
      <c r="F21" s="206"/>
      <c r="G21" s="213">
        <v>12223</v>
      </c>
      <c r="H21" s="206"/>
      <c r="I21" s="206"/>
      <c r="J21" s="213">
        <v>50643481</v>
      </c>
      <c r="K21" s="206"/>
      <c r="L21" s="206"/>
      <c r="M21" s="206"/>
      <c r="N21" s="214"/>
      <c r="O21" s="198"/>
      <c r="P21" s="215"/>
      <c r="Q21" s="216"/>
    </row>
    <row r="22" spans="1:17" x14ac:dyDescent="0.2">
      <c r="A22" s="43"/>
      <c r="B22" s="201" t="s">
        <v>19</v>
      </c>
      <c r="C22" s="202" t="s">
        <v>88</v>
      </c>
      <c r="D22" s="212">
        <f>SUM(E22:N22)</f>
        <v>4446</v>
      </c>
      <c r="E22" s="213">
        <v>4446</v>
      </c>
      <c r="F22" s="206"/>
      <c r="G22" s="206"/>
      <c r="H22" s="206"/>
      <c r="I22" s="206"/>
      <c r="J22" s="206"/>
      <c r="K22" s="206"/>
      <c r="L22" s="219"/>
      <c r="M22" s="206"/>
      <c r="N22" s="214"/>
      <c r="O22" s="198"/>
      <c r="P22" s="215"/>
      <c r="Q22" s="216"/>
    </row>
    <row r="23" spans="1:17" x14ac:dyDescent="0.2">
      <c r="A23" s="43"/>
      <c r="B23" s="201" t="s">
        <v>20</v>
      </c>
      <c r="C23" s="202" t="s">
        <v>89</v>
      </c>
      <c r="D23" s="212">
        <f t="shared" si="1"/>
        <v>17201696</v>
      </c>
      <c r="E23" s="213">
        <v>785891</v>
      </c>
      <c r="F23" s="213">
        <v>2473084</v>
      </c>
      <c r="G23" s="213">
        <v>1656300</v>
      </c>
      <c r="H23" s="220"/>
      <c r="I23" s="213">
        <v>12232146</v>
      </c>
      <c r="J23" s="213">
        <v>54275</v>
      </c>
      <c r="K23" s="206"/>
      <c r="L23" s="219"/>
      <c r="M23" s="206"/>
      <c r="N23" s="214"/>
      <c r="O23" s="198"/>
      <c r="P23" s="215"/>
      <c r="Q23" s="216"/>
    </row>
    <row r="24" spans="1:17" x14ac:dyDescent="0.2">
      <c r="A24" s="94"/>
      <c r="B24" s="201" t="s">
        <v>148</v>
      </c>
      <c r="C24" s="202" t="s">
        <v>192</v>
      </c>
      <c r="D24" s="212">
        <f>SUM(E24:N24)</f>
        <v>353636</v>
      </c>
      <c r="E24" s="221">
        <v>327376</v>
      </c>
      <c r="F24" s="222"/>
      <c r="G24" s="221">
        <v>26260</v>
      </c>
      <c r="H24" s="222"/>
      <c r="I24" s="222"/>
      <c r="J24" s="222"/>
      <c r="K24" s="222"/>
      <c r="L24" s="222"/>
      <c r="M24" s="222"/>
      <c r="N24" s="214"/>
      <c r="O24" s="198"/>
      <c r="P24" s="215"/>
      <c r="Q24" s="216"/>
    </row>
    <row r="25" spans="1:17" x14ac:dyDescent="0.2">
      <c r="A25" s="43"/>
      <c r="B25" s="201" t="s">
        <v>91</v>
      </c>
      <c r="C25" s="202" t="s">
        <v>92</v>
      </c>
      <c r="D25" s="212">
        <f>SUM(E25:N25)</f>
        <v>19900</v>
      </c>
      <c r="E25" s="213">
        <v>19900</v>
      </c>
      <c r="F25" s="206"/>
      <c r="G25" s="206"/>
      <c r="H25" s="206"/>
      <c r="I25" s="206"/>
      <c r="J25" s="206"/>
      <c r="K25" s="206"/>
      <c r="L25" s="206"/>
      <c r="M25" s="206"/>
      <c r="N25" s="214"/>
      <c r="O25" s="198"/>
      <c r="P25" s="215"/>
      <c r="Q25" s="216"/>
    </row>
    <row r="26" spans="1:17" x14ac:dyDescent="0.2">
      <c r="A26" s="43"/>
      <c r="B26" s="201" t="s">
        <v>27</v>
      </c>
      <c r="C26" s="202" t="s">
        <v>95</v>
      </c>
      <c r="D26" s="212">
        <f>SUM(E26:N26)</f>
        <v>61637</v>
      </c>
      <c r="E26" s="213">
        <v>26777</v>
      </c>
      <c r="F26" s="206"/>
      <c r="G26" s="213">
        <v>34860</v>
      </c>
      <c r="H26" s="206"/>
      <c r="I26" s="206"/>
      <c r="J26" s="206"/>
      <c r="K26" s="206"/>
      <c r="L26" s="206"/>
      <c r="M26" s="206"/>
      <c r="N26" s="214"/>
      <c r="O26" s="198"/>
      <c r="P26" s="215"/>
      <c r="Q26" s="216"/>
    </row>
    <row r="27" spans="1:17" x14ac:dyDescent="0.2">
      <c r="A27" s="43"/>
      <c r="B27" s="201" t="s">
        <v>28</v>
      </c>
      <c r="C27" s="202" t="s">
        <v>96</v>
      </c>
      <c r="D27" s="212">
        <f t="shared" ref="D27:D40" si="2">SUM(E27:N27)</f>
        <v>247028</v>
      </c>
      <c r="E27" s="213">
        <v>85648</v>
      </c>
      <c r="F27" s="206"/>
      <c r="G27" s="213">
        <v>161380</v>
      </c>
      <c r="H27" s="206"/>
      <c r="I27" s="206"/>
      <c r="J27" s="206"/>
      <c r="K27" s="206"/>
      <c r="L27" s="206"/>
      <c r="M27" s="206"/>
      <c r="N27" s="214"/>
      <c r="O27" s="198"/>
      <c r="P27" s="215"/>
      <c r="Q27" s="216"/>
    </row>
    <row r="28" spans="1:17" x14ac:dyDescent="0.2">
      <c r="A28" s="43"/>
      <c r="B28" s="201" t="s">
        <v>30</v>
      </c>
      <c r="C28" s="202" t="s">
        <v>97</v>
      </c>
      <c r="D28" s="212">
        <f t="shared" si="2"/>
        <v>6905</v>
      </c>
      <c r="E28" s="213">
        <v>6905</v>
      </c>
      <c r="F28" s="206"/>
      <c r="G28" s="206"/>
      <c r="H28" s="206"/>
      <c r="I28" s="206"/>
      <c r="J28" s="206"/>
      <c r="K28" s="206"/>
      <c r="L28" s="206"/>
      <c r="M28" s="206"/>
      <c r="N28" s="214"/>
      <c r="O28" s="198"/>
      <c r="P28" s="215"/>
      <c r="Q28" s="216"/>
    </row>
    <row r="29" spans="1:17" x14ac:dyDescent="0.2">
      <c r="A29" s="43"/>
      <c r="B29" s="201" t="s">
        <v>31</v>
      </c>
      <c r="C29" s="202" t="s">
        <v>98</v>
      </c>
      <c r="D29" s="212">
        <f t="shared" si="2"/>
        <v>27182139</v>
      </c>
      <c r="E29" s="213">
        <v>691342</v>
      </c>
      <c r="F29" s="213">
        <v>4479845</v>
      </c>
      <c r="G29" s="213">
        <v>16825120</v>
      </c>
      <c r="H29" s="206"/>
      <c r="I29" s="206"/>
      <c r="J29" s="213">
        <v>4867416</v>
      </c>
      <c r="K29" s="206"/>
      <c r="L29" s="217">
        <v>30700</v>
      </c>
      <c r="M29" s="213">
        <v>282807</v>
      </c>
      <c r="N29" s="218">
        <v>4909</v>
      </c>
      <c r="O29" s="198"/>
      <c r="P29" s="215"/>
      <c r="Q29" s="216"/>
    </row>
    <row r="30" spans="1:17" x14ac:dyDescent="0.2">
      <c r="A30" s="43"/>
      <c r="B30" s="201" t="s">
        <v>33</v>
      </c>
      <c r="C30" s="202" t="s">
        <v>99</v>
      </c>
      <c r="D30" s="212">
        <f t="shared" si="2"/>
        <v>6796117</v>
      </c>
      <c r="E30" s="213">
        <v>1158911</v>
      </c>
      <c r="F30" s="206"/>
      <c r="G30" s="213">
        <v>4671442</v>
      </c>
      <c r="H30" s="206"/>
      <c r="I30" s="206"/>
      <c r="J30" s="213">
        <v>142486</v>
      </c>
      <c r="K30" s="206"/>
      <c r="L30" s="217">
        <v>823278</v>
      </c>
      <c r="M30" s="206"/>
      <c r="N30" s="214"/>
      <c r="O30" s="198"/>
      <c r="P30" s="215"/>
      <c r="Q30" s="216"/>
    </row>
    <row r="31" spans="1:17" x14ac:dyDescent="0.2">
      <c r="A31" s="43"/>
      <c r="B31" s="201" t="s">
        <v>35</v>
      </c>
      <c r="C31" s="202" t="s">
        <v>100</v>
      </c>
      <c r="D31" s="212">
        <f t="shared" si="2"/>
        <v>6151458</v>
      </c>
      <c r="E31" s="213">
        <v>691508</v>
      </c>
      <c r="F31" s="213">
        <v>1703659</v>
      </c>
      <c r="G31" s="213">
        <v>3134189</v>
      </c>
      <c r="H31" s="206"/>
      <c r="I31" s="213">
        <v>114030</v>
      </c>
      <c r="J31" s="213">
        <v>296893</v>
      </c>
      <c r="K31" s="206"/>
      <c r="L31" s="213">
        <v>211179</v>
      </c>
      <c r="M31" s="206"/>
      <c r="N31" s="214"/>
      <c r="O31" s="198"/>
      <c r="P31" s="215"/>
      <c r="Q31" s="216"/>
    </row>
    <row r="32" spans="1:17" x14ac:dyDescent="0.2">
      <c r="A32" s="43"/>
      <c r="B32" s="201" t="s">
        <v>37</v>
      </c>
      <c r="C32" s="202" t="s">
        <v>101</v>
      </c>
      <c r="D32" s="212">
        <f t="shared" si="2"/>
        <v>5988638</v>
      </c>
      <c r="E32" s="213">
        <v>211578</v>
      </c>
      <c r="F32" s="206"/>
      <c r="G32" s="213">
        <v>5777060</v>
      </c>
      <c r="H32" s="206"/>
      <c r="I32" s="206"/>
      <c r="J32" s="206"/>
      <c r="K32" s="206"/>
      <c r="L32" s="206"/>
      <c r="M32" s="206"/>
      <c r="N32" s="214"/>
      <c r="O32" s="198"/>
      <c r="P32" s="215"/>
      <c r="Q32" s="216"/>
    </row>
    <row r="33" spans="1:17" x14ac:dyDescent="0.2">
      <c r="A33" s="43"/>
      <c r="B33" s="201" t="s">
        <v>102</v>
      </c>
      <c r="C33" s="202" t="s">
        <v>102</v>
      </c>
      <c r="D33" s="212">
        <f t="shared" si="2"/>
        <v>67819</v>
      </c>
      <c r="E33" s="213">
        <v>67819</v>
      </c>
      <c r="F33" s="206"/>
      <c r="G33" s="206"/>
      <c r="H33" s="206"/>
      <c r="I33" s="206"/>
      <c r="J33" s="206"/>
      <c r="K33" s="206"/>
      <c r="L33" s="206"/>
      <c r="M33" s="206"/>
      <c r="N33" s="214"/>
      <c r="O33" s="198"/>
      <c r="P33" s="215"/>
      <c r="Q33" s="216"/>
    </row>
    <row r="34" spans="1:17" x14ac:dyDescent="0.2">
      <c r="A34" s="43"/>
      <c r="B34" s="201" t="s">
        <v>38</v>
      </c>
      <c r="C34" s="202" t="s">
        <v>103</v>
      </c>
      <c r="D34" s="212">
        <f t="shared" si="2"/>
        <v>676892</v>
      </c>
      <c r="E34" s="213">
        <v>602894</v>
      </c>
      <c r="F34" s="213">
        <v>30115</v>
      </c>
      <c r="G34" s="213">
        <v>37000</v>
      </c>
      <c r="H34" s="206"/>
      <c r="I34" s="206"/>
      <c r="J34" s="206"/>
      <c r="K34" s="206"/>
      <c r="L34" s="206"/>
      <c r="M34" s="213">
        <v>6883</v>
      </c>
      <c r="N34" s="214"/>
      <c r="O34" s="198"/>
      <c r="P34" s="215"/>
      <c r="Q34" s="216"/>
    </row>
    <row r="35" spans="1:17" x14ac:dyDescent="0.2">
      <c r="A35" s="49"/>
      <c r="B35" s="201" t="s">
        <v>104</v>
      </c>
      <c r="C35" s="202" t="s">
        <v>105</v>
      </c>
      <c r="D35" s="212">
        <f>SUM(E35:N35)</f>
        <v>31207</v>
      </c>
      <c r="E35" s="221">
        <v>28178</v>
      </c>
      <c r="F35" s="222"/>
      <c r="G35" s="221">
        <v>3029</v>
      </c>
      <c r="H35" s="222"/>
      <c r="I35" s="222"/>
      <c r="J35" s="222"/>
      <c r="K35" s="222"/>
      <c r="L35" s="222"/>
      <c r="M35" s="222"/>
      <c r="N35" s="214"/>
      <c r="O35" s="4"/>
      <c r="P35" s="215"/>
      <c r="Q35" s="216"/>
    </row>
    <row r="36" spans="1:17" x14ac:dyDescent="0.2">
      <c r="A36" s="43"/>
      <c r="B36" s="201" t="s">
        <v>215</v>
      </c>
      <c r="C36" s="202" t="s">
        <v>216</v>
      </c>
      <c r="D36" s="223">
        <f t="shared" si="2"/>
        <v>9755</v>
      </c>
      <c r="E36" s="213">
        <v>9755</v>
      </c>
      <c r="F36" s="206"/>
      <c r="G36" s="206"/>
      <c r="H36" s="206"/>
      <c r="I36" s="206"/>
      <c r="J36" s="206"/>
      <c r="K36" s="206"/>
      <c r="L36" s="206"/>
      <c r="M36" s="206"/>
      <c r="N36" s="214"/>
      <c r="O36" s="198"/>
      <c r="P36" s="215"/>
      <c r="Q36" s="216"/>
    </row>
    <row r="37" spans="1:17" x14ac:dyDescent="0.2">
      <c r="A37" s="43"/>
      <c r="B37" s="201" t="s">
        <v>40</v>
      </c>
      <c r="C37" s="202" t="s">
        <v>106</v>
      </c>
      <c r="D37" s="223">
        <f t="shared" si="2"/>
        <v>13442888</v>
      </c>
      <c r="E37" s="213">
        <v>580483</v>
      </c>
      <c r="F37" s="213">
        <v>2586720</v>
      </c>
      <c r="G37" s="213">
        <v>3295214</v>
      </c>
      <c r="H37" s="206"/>
      <c r="I37" s="213">
        <v>1174848</v>
      </c>
      <c r="J37" s="213">
        <v>4434256</v>
      </c>
      <c r="K37" s="213">
        <v>10400</v>
      </c>
      <c r="L37" s="213">
        <v>414462</v>
      </c>
      <c r="M37" s="213">
        <v>946505</v>
      </c>
      <c r="N37" s="214"/>
      <c r="O37" s="198"/>
      <c r="P37" s="215"/>
      <c r="Q37" s="216"/>
    </row>
    <row r="38" spans="1:17" x14ac:dyDescent="0.2">
      <c r="A38" s="43"/>
      <c r="B38" s="201" t="s">
        <v>42</v>
      </c>
      <c r="C38" s="202" t="s">
        <v>107</v>
      </c>
      <c r="D38" s="223">
        <f t="shared" si="2"/>
        <v>93301</v>
      </c>
      <c r="E38" s="213">
        <v>93301</v>
      </c>
      <c r="F38" s="206"/>
      <c r="G38" s="206"/>
      <c r="H38" s="206"/>
      <c r="I38" s="206"/>
      <c r="J38" s="206"/>
      <c r="K38" s="206"/>
      <c r="L38" s="206"/>
      <c r="M38" s="206"/>
      <c r="N38" s="214"/>
      <c r="O38" s="198"/>
      <c r="P38" s="215"/>
      <c r="Q38" s="216"/>
    </row>
    <row r="39" spans="1:17" x14ac:dyDescent="0.2">
      <c r="A39" s="43"/>
      <c r="B39" s="201" t="s">
        <v>108</v>
      </c>
      <c r="C39" s="202" t="s">
        <v>109</v>
      </c>
      <c r="D39" s="223">
        <f t="shared" si="2"/>
        <v>22213</v>
      </c>
      <c r="E39" s="213">
        <v>22213</v>
      </c>
      <c r="F39" s="206"/>
      <c r="G39" s="206"/>
      <c r="H39" s="206"/>
      <c r="I39" s="206"/>
      <c r="J39" s="206"/>
      <c r="K39" s="206"/>
      <c r="L39" s="219"/>
      <c r="M39" s="206"/>
      <c r="N39" s="214"/>
      <c r="O39" s="198"/>
      <c r="P39" s="215"/>
      <c r="Q39" s="216"/>
    </row>
    <row r="40" spans="1:17" x14ac:dyDescent="0.2">
      <c r="A40" s="43"/>
      <c r="B40" s="201" t="s">
        <v>43</v>
      </c>
      <c r="C40" s="202" t="s">
        <v>110</v>
      </c>
      <c r="D40" s="223">
        <f t="shared" si="2"/>
        <v>8886773</v>
      </c>
      <c r="E40" s="213">
        <v>120415</v>
      </c>
      <c r="F40" s="213">
        <v>2682953</v>
      </c>
      <c r="G40" s="213">
        <v>4254423</v>
      </c>
      <c r="H40" s="213">
        <v>22373</v>
      </c>
      <c r="I40" s="213">
        <v>1135551</v>
      </c>
      <c r="J40" s="213">
        <v>465970</v>
      </c>
      <c r="K40" s="206"/>
      <c r="L40" s="217">
        <v>184000</v>
      </c>
      <c r="M40" s="206"/>
      <c r="N40" s="218">
        <v>21088</v>
      </c>
      <c r="O40" s="198"/>
      <c r="P40" s="215"/>
      <c r="Q40" s="216"/>
    </row>
    <row r="41" spans="1:17" x14ac:dyDescent="0.2">
      <c r="A41" s="39"/>
      <c r="B41" s="201" t="s">
        <v>111</v>
      </c>
      <c r="C41" s="202" t="s">
        <v>237</v>
      </c>
      <c r="D41" s="212">
        <f>SUM(E41:N41)</f>
        <v>462786</v>
      </c>
      <c r="E41" s="213">
        <v>217388</v>
      </c>
      <c r="F41" s="206"/>
      <c r="G41" s="213">
        <v>240104</v>
      </c>
      <c r="H41" s="206"/>
      <c r="I41" s="206"/>
      <c r="J41" s="206"/>
      <c r="K41" s="206"/>
      <c r="L41" s="219"/>
      <c r="M41" s="213">
        <v>5294</v>
      </c>
      <c r="N41" s="214"/>
      <c r="O41" s="198"/>
      <c r="P41" s="215"/>
      <c r="Q41" s="216"/>
    </row>
    <row r="42" spans="1:17" x14ac:dyDescent="0.2">
      <c r="A42" s="148"/>
      <c r="B42" s="201" t="s">
        <v>113</v>
      </c>
      <c r="C42" s="202" t="s">
        <v>114</v>
      </c>
      <c r="D42" s="223">
        <f>SUM(E42:N42)</f>
        <v>43202</v>
      </c>
      <c r="E42" s="224">
        <v>43202</v>
      </c>
      <c r="F42" s="225"/>
      <c r="G42" s="225"/>
      <c r="H42" s="225"/>
      <c r="I42" s="225"/>
      <c r="J42" s="225"/>
      <c r="K42" s="225"/>
      <c r="L42" s="226"/>
      <c r="M42" s="225"/>
      <c r="N42" s="227"/>
      <c r="O42" s="198"/>
      <c r="P42" s="228"/>
      <c r="Q42" s="229"/>
    </row>
    <row r="43" spans="1:17" x14ac:dyDescent="0.2">
      <c r="A43" s="148"/>
      <c r="B43" s="201" t="s">
        <v>115</v>
      </c>
      <c r="C43" s="202" t="s">
        <v>115</v>
      </c>
      <c r="D43" s="223">
        <f>SUM(E43:N43)</f>
        <v>78287</v>
      </c>
      <c r="E43" s="224">
        <v>72700</v>
      </c>
      <c r="F43" s="225"/>
      <c r="G43" s="230">
        <v>5587</v>
      </c>
      <c r="H43" s="225"/>
      <c r="I43" s="225"/>
      <c r="J43" s="225"/>
      <c r="K43" s="225"/>
      <c r="L43" s="225"/>
      <c r="M43" s="225"/>
      <c r="N43" s="227"/>
      <c r="O43" s="198"/>
      <c r="P43" s="228"/>
      <c r="Q43" s="229"/>
    </row>
    <row r="44" spans="1:17" x14ac:dyDescent="0.2">
      <c r="A44" s="148"/>
      <c r="B44" s="201" t="s">
        <v>48</v>
      </c>
      <c r="C44" s="202" t="s">
        <v>116</v>
      </c>
      <c r="D44" s="223">
        <f>SUM(E44:N44)</f>
        <v>205302</v>
      </c>
      <c r="E44" s="224">
        <v>173616</v>
      </c>
      <c r="F44" s="225"/>
      <c r="G44" s="225"/>
      <c r="H44" s="225"/>
      <c r="I44" s="225"/>
      <c r="J44" s="225"/>
      <c r="K44" s="224">
        <v>31686</v>
      </c>
      <c r="L44" s="225"/>
      <c r="M44" s="225"/>
      <c r="N44" s="227"/>
      <c r="O44" s="198"/>
      <c r="P44" s="228"/>
      <c r="Q44" s="229"/>
    </row>
    <row r="45" spans="1:17" ht="15" thickBot="1" x14ac:dyDescent="0.25">
      <c r="A45" s="161"/>
      <c r="B45" s="231" t="s">
        <v>174</v>
      </c>
      <c r="C45" s="232" t="s">
        <v>175</v>
      </c>
      <c r="D45" s="233">
        <f>SUM(E45:N45)</f>
        <v>1281762</v>
      </c>
      <c r="E45" s="234"/>
      <c r="F45" s="234"/>
      <c r="G45" s="235">
        <v>1281762</v>
      </c>
      <c r="H45" s="234"/>
      <c r="I45" s="234"/>
      <c r="J45" s="234"/>
      <c r="K45" s="234"/>
      <c r="L45" s="234"/>
      <c r="M45" s="234"/>
      <c r="N45" s="236"/>
      <c r="O45" s="184"/>
      <c r="P45" s="237"/>
      <c r="Q45" s="238"/>
    </row>
    <row r="46" spans="1:17" ht="15" thickBot="1" x14ac:dyDescent="0.25">
      <c r="B46" s="3"/>
      <c r="C46" s="3"/>
      <c r="D46" s="239">
        <f>SUM(D11:D45)</f>
        <v>341781894</v>
      </c>
      <c r="E46" s="240"/>
      <c r="F46" s="240"/>
      <c r="G46" s="240"/>
      <c r="H46" s="240"/>
      <c r="I46" s="240"/>
      <c r="J46" s="240"/>
      <c r="K46" s="240"/>
      <c r="L46" s="240"/>
      <c r="M46" s="240"/>
      <c r="N46" s="241"/>
      <c r="O46" s="242"/>
      <c r="P46" s="243"/>
      <c r="Q46" s="244"/>
    </row>
    <row r="47" spans="1:17" ht="15" thickBot="1" x14ac:dyDescent="0.25">
      <c r="B47" s="3"/>
      <c r="C47" s="3"/>
      <c r="D47" s="4"/>
      <c r="E47" s="78"/>
      <c r="F47" s="78"/>
      <c r="G47" s="78"/>
      <c r="H47" s="78"/>
      <c r="I47" s="78"/>
      <c r="J47" s="78"/>
      <c r="K47" s="78"/>
      <c r="L47" s="78"/>
      <c r="M47" s="78"/>
      <c r="N47" s="3"/>
      <c r="O47" s="4"/>
    </row>
    <row r="48" spans="1:17" x14ac:dyDescent="0.2">
      <c r="A48" s="66" t="s">
        <v>117</v>
      </c>
      <c r="B48" s="191" t="s">
        <v>0</v>
      </c>
      <c r="C48" s="192" t="s">
        <v>195</v>
      </c>
      <c r="D48" s="245">
        <f>SUM(E48:N48)</f>
        <v>1066229</v>
      </c>
      <c r="E48" s="246">
        <v>1066229</v>
      </c>
      <c r="F48" s="247"/>
      <c r="G48" s="247"/>
      <c r="H48" s="247"/>
      <c r="I48" s="247"/>
      <c r="J48" s="247"/>
      <c r="K48" s="247"/>
      <c r="L48" s="247"/>
      <c r="M48" s="247"/>
      <c r="N48" s="197"/>
      <c r="O48" s="198"/>
      <c r="P48" s="199"/>
      <c r="Q48" s="200"/>
    </row>
    <row r="49" spans="1:17" x14ac:dyDescent="0.2">
      <c r="A49" s="69" t="s">
        <v>119</v>
      </c>
      <c r="B49" s="201" t="s">
        <v>24</v>
      </c>
      <c r="C49" s="202" t="s">
        <v>118</v>
      </c>
      <c r="D49" s="248">
        <f>SUM(E49:N49)</f>
        <v>3600</v>
      </c>
      <c r="E49" s="222"/>
      <c r="F49" s="222"/>
      <c r="G49" s="249">
        <v>3600</v>
      </c>
      <c r="H49" s="222"/>
      <c r="I49" s="250"/>
      <c r="J49" s="250"/>
      <c r="K49" s="250"/>
      <c r="L49" s="250"/>
      <c r="M49" s="250"/>
      <c r="N49" s="208"/>
      <c r="O49" s="198"/>
      <c r="P49" s="209"/>
      <c r="Q49" s="210"/>
    </row>
    <row r="50" spans="1:17" x14ac:dyDescent="0.2">
      <c r="A50" s="69"/>
      <c r="B50" s="201" t="s">
        <v>32</v>
      </c>
      <c r="C50" s="202" t="s">
        <v>32</v>
      </c>
      <c r="D50" s="248">
        <f>SUM(E50:N50)</f>
        <v>3165</v>
      </c>
      <c r="E50" s="221">
        <v>3165</v>
      </c>
      <c r="F50" s="222"/>
      <c r="G50" s="222"/>
      <c r="H50" s="222"/>
      <c r="I50" s="222"/>
      <c r="J50" s="251"/>
      <c r="K50" s="222"/>
      <c r="L50" s="222"/>
      <c r="M50" s="222"/>
      <c r="N50" s="214"/>
      <c r="O50" s="198"/>
      <c r="P50" s="215"/>
      <c r="Q50" s="216"/>
    </row>
    <row r="51" spans="1:17" ht="15" thickBot="1" x14ac:dyDescent="0.25">
      <c r="A51" s="76"/>
      <c r="B51" s="231" t="s">
        <v>44</v>
      </c>
      <c r="C51" s="232" t="s">
        <v>122</v>
      </c>
      <c r="D51" s="252">
        <f>SUM(E51:N51)</f>
        <v>1065471</v>
      </c>
      <c r="E51" s="253">
        <v>36108</v>
      </c>
      <c r="F51" s="253">
        <v>357890</v>
      </c>
      <c r="G51" s="253">
        <v>482713</v>
      </c>
      <c r="H51" s="254"/>
      <c r="I51" s="254"/>
      <c r="J51" s="254"/>
      <c r="K51" s="254"/>
      <c r="L51" s="254"/>
      <c r="M51" s="253">
        <v>188760</v>
      </c>
      <c r="N51" s="236"/>
      <c r="O51" s="198"/>
      <c r="P51" s="215"/>
      <c r="Q51" s="216"/>
    </row>
    <row r="52" spans="1:17" ht="15" thickBot="1" x14ac:dyDescent="0.25">
      <c r="A52" s="4"/>
      <c r="B52" s="78"/>
      <c r="C52" s="78"/>
      <c r="D52" s="255">
        <f>SUM(D48:D51)</f>
        <v>2138465</v>
      </c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7"/>
      <c r="P52" s="257"/>
      <c r="Q52" s="258"/>
    </row>
    <row r="53" spans="1:17" ht="15" thickBot="1" x14ac:dyDescent="0.25">
      <c r="B53" s="3"/>
      <c r="C53" s="3"/>
      <c r="D53" s="4"/>
      <c r="E53" s="82"/>
      <c r="F53" s="82"/>
      <c r="G53" s="82"/>
      <c r="H53" s="82"/>
      <c r="I53" s="82"/>
      <c r="J53" s="82"/>
      <c r="K53" s="82"/>
      <c r="L53" s="82"/>
      <c r="M53" s="82"/>
      <c r="N53" s="78"/>
      <c r="O53" s="4"/>
      <c r="P53" s="4"/>
      <c r="Q53" s="4"/>
    </row>
    <row r="54" spans="1:17" x14ac:dyDescent="0.2">
      <c r="A54" s="66" t="s">
        <v>124</v>
      </c>
      <c r="B54" s="191" t="s">
        <v>2</v>
      </c>
      <c r="C54" s="192" t="s">
        <v>180</v>
      </c>
      <c r="D54" s="193">
        <f t="shared" ref="D54:D61" si="3">SUM(E54:N54)</f>
        <v>648048</v>
      </c>
      <c r="E54" s="247"/>
      <c r="F54" s="246">
        <v>623668</v>
      </c>
      <c r="G54" s="247"/>
      <c r="H54" s="247"/>
      <c r="I54" s="246">
        <v>24380</v>
      </c>
      <c r="J54" s="247"/>
      <c r="K54" s="247"/>
      <c r="L54" s="247"/>
      <c r="M54" s="247"/>
      <c r="N54" s="197"/>
      <c r="O54" s="198"/>
      <c r="P54" s="199"/>
      <c r="Q54" s="200"/>
    </row>
    <row r="55" spans="1:17" x14ac:dyDescent="0.2">
      <c r="A55" s="69" t="s">
        <v>190</v>
      </c>
      <c r="B55" s="201" t="s">
        <v>4</v>
      </c>
      <c r="C55" s="202" t="s">
        <v>196</v>
      </c>
      <c r="D55" s="212">
        <f t="shared" si="3"/>
        <v>19116</v>
      </c>
      <c r="E55" s="221">
        <v>19116</v>
      </c>
      <c r="F55" s="222"/>
      <c r="G55" s="222"/>
      <c r="H55" s="222"/>
      <c r="I55" s="222"/>
      <c r="J55" s="222"/>
      <c r="K55" s="222"/>
      <c r="L55" s="222"/>
      <c r="M55" s="222"/>
      <c r="N55" s="208"/>
      <c r="O55" s="198"/>
      <c r="P55" s="209"/>
      <c r="Q55" s="210"/>
    </row>
    <row r="56" spans="1:17" x14ac:dyDescent="0.2">
      <c r="A56" s="69"/>
      <c r="B56" s="201" t="s">
        <v>6</v>
      </c>
      <c r="C56" s="202" t="s">
        <v>130</v>
      </c>
      <c r="D56" s="212">
        <f t="shared" si="3"/>
        <v>12528003</v>
      </c>
      <c r="E56" s="222"/>
      <c r="F56" s="221">
        <v>2232</v>
      </c>
      <c r="G56" s="222"/>
      <c r="H56" s="222"/>
      <c r="I56" s="221">
        <v>13086</v>
      </c>
      <c r="J56" s="221">
        <v>12512685</v>
      </c>
      <c r="K56" s="222"/>
      <c r="L56" s="222"/>
      <c r="M56" s="222"/>
      <c r="N56" s="214"/>
      <c r="O56" s="198"/>
      <c r="P56" s="215"/>
      <c r="Q56" s="216"/>
    </row>
    <row r="57" spans="1:17" x14ac:dyDescent="0.2">
      <c r="A57" s="69"/>
      <c r="B57" s="201" t="s">
        <v>8</v>
      </c>
      <c r="C57" s="202" t="s">
        <v>131</v>
      </c>
      <c r="D57" s="212">
        <f t="shared" si="3"/>
        <v>3183937</v>
      </c>
      <c r="E57" s="222"/>
      <c r="F57" s="221">
        <v>219366</v>
      </c>
      <c r="G57" s="221">
        <v>194432</v>
      </c>
      <c r="H57" s="222"/>
      <c r="I57" s="222"/>
      <c r="J57" s="221">
        <v>2770139</v>
      </c>
      <c r="K57" s="222"/>
      <c r="L57" s="222"/>
      <c r="M57" s="222"/>
      <c r="N57" s="214"/>
      <c r="O57" s="198"/>
      <c r="P57" s="215"/>
      <c r="Q57" s="216"/>
    </row>
    <row r="58" spans="1:17" x14ac:dyDescent="0.2">
      <c r="A58" s="69"/>
      <c r="B58" s="201" t="s">
        <v>23</v>
      </c>
      <c r="C58" s="202" t="s">
        <v>134</v>
      </c>
      <c r="D58" s="212">
        <f t="shared" si="3"/>
        <v>1398951</v>
      </c>
      <c r="E58" s="221">
        <v>403020</v>
      </c>
      <c r="F58" s="222"/>
      <c r="G58" s="221">
        <v>9490</v>
      </c>
      <c r="H58" s="222"/>
      <c r="I58" s="221">
        <v>119000</v>
      </c>
      <c r="J58" s="221">
        <v>713068</v>
      </c>
      <c r="K58" s="222"/>
      <c r="L58" s="222"/>
      <c r="M58" s="221">
        <v>154373</v>
      </c>
      <c r="N58" s="214"/>
      <c r="O58" s="198"/>
      <c r="P58" s="215"/>
      <c r="Q58" s="216"/>
    </row>
    <row r="59" spans="1:17" x14ac:dyDescent="0.2">
      <c r="A59" s="94"/>
      <c r="B59" s="201" t="s">
        <v>238</v>
      </c>
      <c r="C59" s="202" t="s">
        <v>238</v>
      </c>
      <c r="D59" s="203">
        <f t="shared" si="3"/>
        <v>42057360</v>
      </c>
      <c r="E59" s="221">
        <v>3599445</v>
      </c>
      <c r="F59" s="221">
        <v>213884</v>
      </c>
      <c r="G59" s="221">
        <v>1961684</v>
      </c>
      <c r="H59" s="222"/>
      <c r="I59" s="221">
        <v>1010000</v>
      </c>
      <c r="J59" s="221">
        <v>231428</v>
      </c>
      <c r="K59" s="222"/>
      <c r="L59" s="221">
        <v>658466</v>
      </c>
      <c r="M59" s="221">
        <v>34377386</v>
      </c>
      <c r="N59" s="218">
        <v>5067</v>
      </c>
      <c r="O59" s="198"/>
      <c r="P59" s="215"/>
      <c r="Q59" s="216"/>
    </row>
    <row r="60" spans="1:17" x14ac:dyDescent="0.2">
      <c r="A60" s="94"/>
      <c r="B60" s="201" t="s">
        <v>191</v>
      </c>
      <c r="C60" s="202" t="s">
        <v>191</v>
      </c>
      <c r="D60" s="212">
        <f t="shared" si="3"/>
        <v>960</v>
      </c>
      <c r="E60" s="222"/>
      <c r="F60" s="222"/>
      <c r="G60" s="221">
        <v>960</v>
      </c>
      <c r="H60" s="222"/>
      <c r="I60" s="222"/>
      <c r="J60" s="222"/>
      <c r="K60" s="222"/>
      <c r="L60" s="222"/>
      <c r="M60" s="222"/>
      <c r="N60" s="214"/>
      <c r="O60" s="198"/>
      <c r="P60" s="215"/>
      <c r="Q60" s="216"/>
    </row>
    <row r="61" spans="1:17" ht="15" thickBot="1" x14ac:dyDescent="0.25">
      <c r="A61" s="87"/>
      <c r="B61" s="231" t="s">
        <v>49</v>
      </c>
      <c r="C61" s="232" t="s">
        <v>49</v>
      </c>
      <c r="D61" s="233">
        <f t="shared" si="3"/>
        <v>10000</v>
      </c>
      <c r="E61" s="253">
        <v>10000</v>
      </c>
      <c r="F61" s="254"/>
      <c r="G61" s="254"/>
      <c r="H61" s="254"/>
      <c r="I61" s="254"/>
      <c r="J61" s="254"/>
      <c r="K61" s="254"/>
      <c r="L61" s="254"/>
      <c r="M61" s="259"/>
      <c r="N61" s="236"/>
      <c r="O61" s="260"/>
      <c r="P61" s="237"/>
      <c r="Q61" s="238"/>
    </row>
    <row r="62" spans="1:17" ht="15" thickBot="1" x14ac:dyDescent="0.25">
      <c r="A62" s="4"/>
      <c r="B62" s="78"/>
      <c r="C62" s="78"/>
      <c r="D62" s="255">
        <f>SUM(D54:D61)</f>
        <v>59846375</v>
      </c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7"/>
      <c r="P62" s="257"/>
      <c r="Q62" s="258"/>
    </row>
    <row r="63" spans="1:17" ht="15" thickBot="1" x14ac:dyDescent="0.25">
      <c r="B63" s="3"/>
      <c r="C63" s="3"/>
      <c r="D63" s="4"/>
      <c r="E63" s="82"/>
      <c r="F63" s="82"/>
      <c r="G63" s="82"/>
      <c r="H63" s="82"/>
      <c r="I63" s="82"/>
      <c r="J63" s="82"/>
      <c r="K63" s="82"/>
      <c r="L63" s="82"/>
      <c r="M63" s="82"/>
      <c r="N63" s="78"/>
      <c r="O63" s="4"/>
    </row>
    <row r="64" spans="1:17" x14ac:dyDescent="0.2">
      <c r="A64" s="66" t="s">
        <v>137</v>
      </c>
      <c r="B64" s="191" t="s">
        <v>1</v>
      </c>
      <c r="C64" s="192" t="s">
        <v>239</v>
      </c>
      <c r="D64" s="193">
        <f t="shared" ref="D64:D79" si="4">SUM(E64:N64)</f>
        <v>6590473</v>
      </c>
      <c r="E64" s="246">
        <v>1416517</v>
      </c>
      <c r="F64" s="246">
        <v>965703</v>
      </c>
      <c r="G64" s="246">
        <v>252</v>
      </c>
      <c r="H64" s="247"/>
      <c r="I64" s="246">
        <v>1815057</v>
      </c>
      <c r="J64" s="246">
        <v>2392944</v>
      </c>
      <c r="K64" s="247"/>
      <c r="L64" s="247"/>
      <c r="M64" s="247"/>
      <c r="N64" s="197"/>
      <c r="O64" s="198"/>
      <c r="P64" s="199"/>
      <c r="Q64" s="200"/>
    </row>
    <row r="65" spans="1:17" x14ac:dyDescent="0.2">
      <c r="A65" s="69" t="s">
        <v>139</v>
      </c>
      <c r="B65" s="201" t="s">
        <v>3</v>
      </c>
      <c r="C65" s="202" t="s">
        <v>140</v>
      </c>
      <c r="D65" s="212">
        <f t="shared" si="4"/>
        <v>272882</v>
      </c>
      <c r="E65" s="221">
        <v>12804</v>
      </c>
      <c r="F65" s="221">
        <v>260078</v>
      </c>
      <c r="G65" s="222"/>
      <c r="H65" s="222"/>
      <c r="I65" s="222"/>
      <c r="J65" s="222"/>
      <c r="K65" s="222"/>
      <c r="L65" s="222"/>
      <c r="M65" s="222"/>
      <c r="N65" s="214"/>
      <c r="O65" s="198"/>
      <c r="P65" s="215"/>
      <c r="Q65" s="216"/>
    </row>
    <row r="66" spans="1:17" x14ac:dyDescent="0.2">
      <c r="A66" s="69"/>
      <c r="B66" s="201" t="s">
        <v>18</v>
      </c>
      <c r="C66" s="202" t="s">
        <v>18</v>
      </c>
      <c r="D66" s="212">
        <f>SUM(E66:N66)</f>
        <v>44780</v>
      </c>
      <c r="E66" s="221">
        <v>44300</v>
      </c>
      <c r="F66" s="222"/>
      <c r="G66" s="221">
        <v>480</v>
      </c>
      <c r="H66" s="222"/>
      <c r="I66" s="222"/>
      <c r="J66" s="222"/>
      <c r="K66" s="222"/>
      <c r="L66" s="222"/>
      <c r="M66" s="222"/>
      <c r="N66" s="214"/>
      <c r="O66" s="198"/>
      <c r="P66" s="215"/>
      <c r="Q66" s="216"/>
    </row>
    <row r="67" spans="1:17" x14ac:dyDescent="0.2">
      <c r="A67" s="69"/>
      <c r="B67" s="201" t="s">
        <v>141</v>
      </c>
      <c r="C67" s="202" t="s">
        <v>142</v>
      </c>
      <c r="D67" s="212">
        <f>SUM(E67:N67)</f>
        <v>2067266</v>
      </c>
      <c r="E67" s="222"/>
      <c r="F67" s="221">
        <v>10000</v>
      </c>
      <c r="G67" s="222"/>
      <c r="H67" s="222"/>
      <c r="I67" s="221">
        <v>2057266</v>
      </c>
      <c r="J67" s="222"/>
      <c r="K67" s="222"/>
      <c r="L67" s="222"/>
      <c r="M67" s="222"/>
      <c r="N67" s="214"/>
      <c r="O67" s="198"/>
      <c r="P67" s="215"/>
      <c r="Q67" s="216"/>
    </row>
    <row r="68" spans="1:17" x14ac:dyDescent="0.2">
      <c r="A68" s="92"/>
      <c r="B68" s="201" t="s">
        <v>21</v>
      </c>
      <c r="C68" s="202" t="s">
        <v>146</v>
      </c>
      <c r="D68" s="212">
        <f t="shared" si="4"/>
        <v>157055</v>
      </c>
      <c r="E68" s="221">
        <v>7800</v>
      </c>
      <c r="F68" s="222"/>
      <c r="G68" s="221">
        <v>149255</v>
      </c>
      <c r="H68" s="222"/>
      <c r="I68" s="222"/>
      <c r="J68" s="222"/>
      <c r="K68" s="222"/>
      <c r="L68" s="222"/>
      <c r="M68" s="222"/>
      <c r="N68" s="214"/>
      <c r="O68" s="198"/>
      <c r="P68" s="215"/>
      <c r="Q68" s="216"/>
    </row>
    <row r="69" spans="1:17" x14ac:dyDescent="0.2">
      <c r="A69" s="94"/>
      <c r="B69" s="201" t="s">
        <v>22</v>
      </c>
      <c r="C69" s="202" t="s">
        <v>147</v>
      </c>
      <c r="D69" s="212">
        <f t="shared" si="4"/>
        <v>96294</v>
      </c>
      <c r="E69" s="221">
        <v>96294</v>
      </c>
      <c r="F69" s="222"/>
      <c r="G69" s="222"/>
      <c r="H69" s="222"/>
      <c r="I69" s="222"/>
      <c r="J69" s="222"/>
      <c r="K69" s="222"/>
      <c r="L69" s="222"/>
      <c r="M69" s="222"/>
      <c r="N69" s="214"/>
      <c r="O69" s="198"/>
      <c r="P69" s="215"/>
      <c r="Q69" s="216"/>
    </row>
    <row r="70" spans="1:17" x14ac:dyDescent="0.2">
      <c r="A70" s="94"/>
      <c r="B70" s="201" t="s">
        <v>150</v>
      </c>
      <c r="C70" s="202" t="s">
        <v>151</v>
      </c>
      <c r="D70" s="212">
        <f>SUM(E70:N70)</f>
        <v>61734</v>
      </c>
      <c r="E70" s="221">
        <v>61734</v>
      </c>
      <c r="F70" s="222"/>
      <c r="G70" s="222"/>
      <c r="H70" s="222"/>
      <c r="I70" s="222"/>
      <c r="J70" s="222"/>
      <c r="K70" s="222"/>
      <c r="L70" s="222"/>
      <c r="M70" s="222"/>
      <c r="N70" s="214"/>
      <c r="O70" s="198"/>
      <c r="P70" s="215"/>
      <c r="Q70" s="216"/>
    </row>
    <row r="71" spans="1:17" x14ac:dyDescent="0.2">
      <c r="A71" s="49"/>
      <c r="B71" s="201" t="s">
        <v>25</v>
      </c>
      <c r="C71" s="202" t="s">
        <v>152</v>
      </c>
      <c r="D71" s="212">
        <f t="shared" si="4"/>
        <v>1031280</v>
      </c>
      <c r="E71" s="222"/>
      <c r="F71" s="222"/>
      <c r="G71" s="222"/>
      <c r="H71" s="222"/>
      <c r="I71" s="222"/>
      <c r="J71" s="222"/>
      <c r="K71" s="261"/>
      <c r="L71" s="221">
        <v>1031280</v>
      </c>
      <c r="M71" s="222"/>
      <c r="N71" s="214"/>
      <c r="O71" s="4"/>
      <c r="P71" s="215"/>
      <c r="Q71" s="216"/>
    </row>
    <row r="72" spans="1:17" x14ac:dyDescent="0.2">
      <c r="A72" s="49"/>
      <c r="B72" s="201" t="s">
        <v>26</v>
      </c>
      <c r="C72" s="202" t="s">
        <v>153</v>
      </c>
      <c r="D72" s="212">
        <f t="shared" si="4"/>
        <v>176163</v>
      </c>
      <c r="E72" s="221">
        <v>176163</v>
      </c>
      <c r="F72" s="222"/>
      <c r="G72" s="222"/>
      <c r="H72" s="222"/>
      <c r="I72" s="222"/>
      <c r="J72" s="222"/>
      <c r="K72" s="222"/>
      <c r="L72" s="222"/>
      <c r="M72" s="222"/>
      <c r="N72" s="214"/>
      <c r="O72" s="4"/>
      <c r="P72" s="215"/>
      <c r="Q72" s="216"/>
    </row>
    <row r="73" spans="1:17" x14ac:dyDescent="0.2">
      <c r="A73" s="49"/>
      <c r="B73" s="201" t="s">
        <v>233</v>
      </c>
      <c r="C73" s="202" t="s">
        <v>155</v>
      </c>
      <c r="D73" s="212">
        <f t="shared" si="4"/>
        <v>9270</v>
      </c>
      <c r="E73" s="221">
        <v>9270</v>
      </c>
      <c r="F73" s="222"/>
      <c r="G73" s="222"/>
      <c r="H73" s="222"/>
      <c r="I73" s="222"/>
      <c r="J73" s="222"/>
      <c r="K73" s="222"/>
      <c r="L73" s="222"/>
      <c r="M73" s="222"/>
      <c r="N73" s="214"/>
      <c r="O73" s="4"/>
      <c r="P73" s="215"/>
      <c r="Q73" s="216"/>
    </row>
    <row r="74" spans="1:17" x14ac:dyDescent="0.2">
      <c r="A74" s="49"/>
      <c r="B74" s="201" t="s">
        <v>157</v>
      </c>
      <c r="C74" s="202" t="s">
        <v>157</v>
      </c>
      <c r="D74" s="212">
        <f t="shared" si="4"/>
        <v>273591</v>
      </c>
      <c r="E74" s="221">
        <v>82250</v>
      </c>
      <c r="F74" s="222"/>
      <c r="G74" s="221">
        <v>191341</v>
      </c>
      <c r="H74" s="222"/>
      <c r="I74" s="222"/>
      <c r="J74" s="222"/>
      <c r="K74" s="222"/>
      <c r="L74" s="222"/>
      <c r="M74" s="222"/>
      <c r="N74" s="214"/>
      <c r="O74" s="4"/>
      <c r="P74" s="215"/>
      <c r="Q74" s="216"/>
    </row>
    <row r="75" spans="1:17" x14ac:dyDescent="0.2">
      <c r="A75" s="49"/>
      <c r="B75" s="201" t="s">
        <v>29</v>
      </c>
      <c r="C75" s="202" t="s">
        <v>158</v>
      </c>
      <c r="D75" s="212">
        <f t="shared" si="4"/>
        <v>7734500</v>
      </c>
      <c r="E75" s="221">
        <v>137673</v>
      </c>
      <c r="F75" s="221">
        <v>6973</v>
      </c>
      <c r="G75" s="221">
        <v>3630956</v>
      </c>
      <c r="H75" s="222"/>
      <c r="I75" s="221">
        <v>3114506</v>
      </c>
      <c r="J75" s="222"/>
      <c r="K75" s="222"/>
      <c r="L75" s="221">
        <v>844392</v>
      </c>
      <c r="M75" s="222"/>
      <c r="N75" s="214"/>
      <c r="O75" s="4"/>
      <c r="P75" s="215"/>
      <c r="Q75" s="216"/>
    </row>
    <row r="76" spans="1:17" x14ac:dyDescent="0.2">
      <c r="A76" s="49"/>
      <c r="B76" s="201" t="s">
        <v>34</v>
      </c>
      <c r="C76" s="202" t="s">
        <v>34</v>
      </c>
      <c r="D76" s="212">
        <f t="shared" si="4"/>
        <v>556819</v>
      </c>
      <c r="E76" s="222"/>
      <c r="F76" s="221">
        <v>28650</v>
      </c>
      <c r="G76" s="221">
        <v>471399</v>
      </c>
      <c r="H76" s="222"/>
      <c r="I76" s="221">
        <v>56770</v>
      </c>
      <c r="J76" s="222"/>
      <c r="K76" s="222"/>
      <c r="L76" s="222"/>
      <c r="M76" s="222"/>
      <c r="N76" s="214"/>
      <c r="O76" s="4"/>
      <c r="P76" s="215"/>
      <c r="Q76" s="216"/>
    </row>
    <row r="77" spans="1:17" x14ac:dyDescent="0.2">
      <c r="A77" s="49"/>
      <c r="B77" s="201" t="s">
        <v>36</v>
      </c>
      <c r="C77" s="202" t="s">
        <v>36</v>
      </c>
      <c r="D77" s="212">
        <f t="shared" si="4"/>
        <v>37532077</v>
      </c>
      <c r="E77" s="221">
        <v>1215</v>
      </c>
      <c r="F77" s="221">
        <v>30653160</v>
      </c>
      <c r="G77" s="261"/>
      <c r="H77" s="222"/>
      <c r="I77" s="221">
        <v>6877702</v>
      </c>
      <c r="J77" s="222"/>
      <c r="K77" s="222"/>
      <c r="L77" s="222"/>
      <c r="M77" s="222"/>
      <c r="N77" s="214"/>
      <c r="O77" s="4"/>
      <c r="P77" s="215"/>
      <c r="Q77" s="216"/>
    </row>
    <row r="78" spans="1:17" x14ac:dyDescent="0.2">
      <c r="A78" s="49"/>
      <c r="B78" s="201" t="s">
        <v>39</v>
      </c>
      <c r="C78" s="202" t="s">
        <v>159</v>
      </c>
      <c r="D78" s="212">
        <f t="shared" si="4"/>
        <v>485294</v>
      </c>
      <c r="E78" s="221">
        <v>131500</v>
      </c>
      <c r="F78" s="221">
        <v>10630</v>
      </c>
      <c r="G78" s="222"/>
      <c r="H78" s="222"/>
      <c r="I78" s="221">
        <v>343164</v>
      </c>
      <c r="J78" s="222"/>
      <c r="K78" s="222"/>
      <c r="L78" s="222"/>
      <c r="M78" s="222"/>
      <c r="N78" s="214"/>
      <c r="O78" s="4"/>
      <c r="P78" s="215"/>
      <c r="Q78" s="216"/>
    </row>
    <row r="79" spans="1:17" x14ac:dyDescent="0.2">
      <c r="A79" s="49"/>
      <c r="B79" s="201" t="s">
        <v>41</v>
      </c>
      <c r="C79" s="202" t="s">
        <v>160</v>
      </c>
      <c r="D79" s="212">
        <f t="shared" si="4"/>
        <v>1379488</v>
      </c>
      <c r="E79" s="221">
        <v>9418</v>
      </c>
      <c r="F79" s="221">
        <v>90231</v>
      </c>
      <c r="G79" s="221">
        <v>800004</v>
      </c>
      <c r="H79" s="222"/>
      <c r="I79" s="221">
        <v>246561</v>
      </c>
      <c r="J79" s="222"/>
      <c r="K79" s="222"/>
      <c r="L79" s="221">
        <v>227400</v>
      </c>
      <c r="M79" s="222"/>
      <c r="N79" s="218">
        <v>5874</v>
      </c>
      <c r="O79" s="4"/>
      <c r="P79" s="215"/>
      <c r="Q79" s="216"/>
    </row>
    <row r="80" spans="1:17" ht="15" thickBot="1" x14ac:dyDescent="0.25">
      <c r="A80" s="87"/>
      <c r="B80" s="231" t="s">
        <v>46</v>
      </c>
      <c r="C80" s="232" t="s">
        <v>161</v>
      </c>
      <c r="D80" s="233">
        <f>SUM(E80:N80)</f>
        <v>56040</v>
      </c>
      <c r="E80" s="253">
        <v>8600</v>
      </c>
      <c r="F80" s="254"/>
      <c r="G80" s="254"/>
      <c r="H80" s="254"/>
      <c r="I80" s="262">
        <v>47440</v>
      </c>
      <c r="J80" s="254"/>
      <c r="K80" s="254"/>
      <c r="L80" s="254"/>
      <c r="M80" s="259"/>
      <c r="N80" s="236"/>
      <c r="O80" s="260"/>
      <c r="P80" s="237"/>
      <c r="Q80" s="238"/>
    </row>
    <row r="81" spans="1:17" ht="15" thickBot="1" x14ac:dyDescent="0.25">
      <c r="A81" s="4"/>
      <c r="B81" s="263"/>
      <c r="C81" s="263"/>
      <c r="D81" s="255">
        <f>SUM(D64:D80)</f>
        <v>58525006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58"/>
      <c r="P81" s="258"/>
      <c r="Q81" s="258"/>
    </row>
    <row r="82" spans="1:17" ht="15" thickBot="1" x14ac:dyDescent="0.25">
      <c r="B82" s="3"/>
      <c r="C82" s="3"/>
      <c r="D82" s="4"/>
      <c r="E82" s="82"/>
      <c r="F82" s="265"/>
      <c r="G82" s="82"/>
      <c r="H82" s="82"/>
      <c r="I82" s="82"/>
      <c r="J82" s="82"/>
      <c r="K82" s="82"/>
      <c r="L82" s="82"/>
      <c r="M82" s="82"/>
      <c r="N82" s="78"/>
      <c r="O82" s="4"/>
    </row>
    <row r="83" spans="1:17" x14ac:dyDescent="0.2">
      <c r="A83" s="66" t="s">
        <v>163</v>
      </c>
      <c r="B83" s="191" t="s">
        <v>164</v>
      </c>
      <c r="C83" s="192" t="s">
        <v>165</v>
      </c>
      <c r="D83" s="193">
        <f>SUM(E83:N83)</f>
        <v>2147585</v>
      </c>
      <c r="E83" s="266">
        <v>43199</v>
      </c>
      <c r="F83" s="267"/>
      <c r="G83" s="266">
        <v>2094886</v>
      </c>
      <c r="H83" s="267"/>
      <c r="I83" s="267"/>
      <c r="J83" s="266">
        <v>9500</v>
      </c>
      <c r="K83" s="267"/>
      <c r="L83" s="267"/>
      <c r="M83" s="267"/>
      <c r="N83" s="268"/>
      <c r="O83" s="198"/>
      <c r="P83" s="269"/>
      <c r="Q83" s="270"/>
    </row>
    <row r="84" spans="1:17" ht="15" thickBot="1" x14ac:dyDescent="0.25">
      <c r="A84" s="76" t="s">
        <v>165</v>
      </c>
      <c r="B84" s="231" t="s">
        <v>168</v>
      </c>
      <c r="C84" s="232" t="s">
        <v>169</v>
      </c>
      <c r="D84" s="233">
        <f>SUM(E84:N84)</f>
        <v>42773</v>
      </c>
      <c r="E84" s="253">
        <v>42773</v>
      </c>
      <c r="F84" s="254"/>
      <c r="G84" s="254"/>
      <c r="H84" s="254"/>
      <c r="I84" s="254"/>
      <c r="J84" s="254"/>
      <c r="K84" s="254"/>
      <c r="L84" s="254"/>
      <c r="M84" s="254"/>
      <c r="N84" s="271"/>
      <c r="O84" s="198"/>
      <c r="P84" s="237"/>
      <c r="Q84" s="238"/>
    </row>
    <row r="85" spans="1:17" ht="15" thickBot="1" x14ac:dyDescent="0.25">
      <c r="B85" s="3"/>
      <c r="C85" s="3"/>
      <c r="D85" s="272">
        <f>SUM(D83:D84)</f>
        <v>2190358</v>
      </c>
      <c r="E85" s="4"/>
      <c r="F85" s="4"/>
      <c r="G85" s="4"/>
      <c r="H85" s="4"/>
      <c r="I85" s="4"/>
      <c r="J85" s="4"/>
      <c r="K85" s="4"/>
      <c r="L85" s="4"/>
      <c r="M85" s="4"/>
      <c r="O85" s="4"/>
    </row>
  </sheetData>
  <mergeCells count="2">
    <mergeCell ref="P5:Q5"/>
    <mergeCell ref="P6:Q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T21" sqref="T21"/>
    </sheetView>
  </sheetViews>
  <sheetFormatPr baseColWidth="10" defaultRowHeight="14.25" x14ac:dyDescent="0.2"/>
  <sheetData>
    <row r="1" spans="1:16" ht="23.25" x14ac:dyDescent="0.35">
      <c r="A1" s="5" t="s">
        <v>240</v>
      </c>
      <c r="B1" s="5"/>
      <c r="C1" s="5"/>
      <c r="D1" s="5"/>
      <c r="E1" s="6"/>
      <c r="F1" s="6"/>
      <c r="G1" s="6"/>
      <c r="H1" s="6"/>
      <c r="I1" s="6"/>
      <c r="J1" s="6"/>
      <c r="K1" s="7"/>
      <c r="M1" s="6"/>
      <c r="N1" s="168"/>
    </row>
    <row r="2" spans="1:16" ht="23.25" x14ac:dyDescent="0.35">
      <c r="A2" s="2" t="s">
        <v>241</v>
      </c>
      <c r="B2" s="5"/>
      <c r="C2" s="5"/>
      <c r="D2" s="5"/>
      <c r="E2" s="6"/>
      <c r="F2" s="6"/>
      <c r="G2" s="6"/>
      <c r="H2" s="6"/>
      <c r="I2" s="6"/>
      <c r="J2" s="6"/>
      <c r="K2" s="7"/>
      <c r="M2" s="6"/>
      <c r="N2" s="7"/>
    </row>
    <row r="3" spans="1:16" x14ac:dyDescent="0.2">
      <c r="C3" s="4"/>
      <c r="D3" s="4"/>
      <c r="E3" s="4"/>
      <c r="F3" s="4"/>
      <c r="G3" s="4"/>
      <c r="H3" s="4"/>
      <c r="I3" s="4"/>
      <c r="J3" s="4"/>
      <c r="K3" s="4"/>
      <c r="L3" s="4"/>
      <c r="N3" s="4"/>
    </row>
    <row r="4" spans="1:16" ht="15" thickBot="1" x14ac:dyDescent="0.25">
      <c r="C4" s="4"/>
      <c r="D4" s="4"/>
      <c r="E4" s="4"/>
      <c r="F4" s="4"/>
      <c r="G4" s="4"/>
      <c r="H4" s="4"/>
      <c r="I4" s="4"/>
      <c r="J4" s="4"/>
      <c r="K4" s="4"/>
      <c r="L4" s="4"/>
      <c r="N4" s="4"/>
    </row>
    <row r="5" spans="1:16" ht="15.75" x14ac:dyDescent="0.2">
      <c r="A5" s="169" t="s">
        <v>52</v>
      </c>
      <c r="B5" s="169" t="s">
        <v>53</v>
      </c>
      <c r="C5" s="172" t="s">
        <v>54</v>
      </c>
      <c r="D5" s="173" t="s">
        <v>55</v>
      </c>
      <c r="E5" s="173" t="s">
        <v>56</v>
      </c>
      <c r="F5" s="173" t="s">
        <v>57</v>
      </c>
      <c r="G5" s="173" t="s">
        <v>58</v>
      </c>
      <c r="H5" s="173" t="s">
        <v>59</v>
      </c>
      <c r="I5" s="173" t="s">
        <v>60</v>
      </c>
      <c r="J5" s="173" t="s">
        <v>61</v>
      </c>
      <c r="K5" s="173" t="s">
        <v>62</v>
      </c>
      <c r="L5" s="173" t="s">
        <v>63</v>
      </c>
      <c r="M5" s="173" t="s">
        <v>64</v>
      </c>
      <c r="N5" s="174"/>
      <c r="O5" s="175" t="s">
        <v>236</v>
      </c>
      <c r="P5" s="176"/>
    </row>
    <row r="6" spans="1:16" ht="16.5" thickBot="1" x14ac:dyDescent="0.25">
      <c r="A6" s="177" t="s">
        <v>66</v>
      </c>
      <c r="B6" s="177" t="s">
        <v>67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1"/>
      <c r="O6" s="182" t="s">
        <v>68</v>
      </c>
      <c r="P6" s="183"/>
    </row>
    <row r="7" spans="1:16" ht="15" thickBot="1" x14ac:dyDescent="0.25">
      <c r="C7" s="4"/>
      <c r="D7" s="4"/>
      <c r="E7" s="4"/>
      <c r="F7" s="4"/>
      <c r="G7" s="4"/>
      <c r="H7" s="4"/>
      <c r="I7" s="4"/>
      <c r="J7" s="4"/>
      <c r="K7" s="4"/>
      <c r="L7" s="4"/>
      <c r="N7" s="184"/>
    </row>
    <row r="8" spans="1:16" ht="15.75" thickTop="1" thickBot="1" x14ac:dyDescent="0.25">
      <c r="A8" s="185" t="s">
        <v>54</v>
      </c>
      <c r="B8" s="273"/>
      <c r="C8" s="274">
        <f>SUM(D8:M8)</f>
        <v>397611423</v>
      </c>
      <c r="D8" s="275">
        <v>18435007</v>
      </c>
      <c r="E8" s="276">
        <v>45483498</v>
      </c>
      <c r="F8" s="276">
        <v>75693397</v>
      </c>
      <c r="G8" s="276">
        <v>2937180</v>
      </c>
      <c r="H8" s="276">
        <v>23059726</v>
      </c>
      <c r="I8" s="276">
        <v>162597462</v>
      </c>
      <c r="J8" s="276">
        <v>185976</v>
      </c>
      <c r="K8" s="276">
        <v>13408026</v>
      </c>
      <c r="L8" s="276">
        <v>55061907</v>
      </c>
      <c r="M8" s="277">
        <v>749244</v>
      </c>
      <c r="N8" s="278"/>
      <c r="O8" s="189"/>
      <c r="P8" s="190"/>
    </row>
    <row r="9" spans="1:16" ht="15" thickBot="1" x14ac:dyDescent="0.25">
      <c r="C9" s="4"/>
      <c r="D9" s="4"/>
      <c r="E9" s="4"/>
      <c r="F9" s="4"/>
      <c r="G9" s="4"/>
      <c r="H9" s="4"/>
      <c r="I9" s="4"/>
      <c r="J9" s="4"/>
      <c r="K9" s="4"/>
      <c r="L9" s="4"/>
      <c r="N9" s="184"/>
    </row>
    <row r="10" spans="1:16" x14ac:dyDescent="0.2">
      <c r="A10" s="22" t="s">
        <v>69</v>
      </c>
      <c r="B10" s="279" t="s">
        <v>242</v>
      </c>
      <c r="C10" s="193">
        <f t="shared" ref="C10:C22" si="0">SUM(D10:M10)</f>
        <v>5901673</v>
      </c>
      <c r="D10" s="280">
        <v>318564</v>
      </c>
      <c r="E10" s="280">
        <v>3195</v>
      </c>
      <c r="F10" s="280">
        <v>5349823</v>
      </c>
      <c r="G10" s="281"/>
      <c r="H10" s="281"/>
      <c r="I10" s="281"/>
      <c r="J10" s="281"/>
      <c r="K10" s="282">
        <v>41260</v>
      </c>
      <c r="L10" s="280">
        <v>188831</v>
      </c>
      <c r="M10" s="283"/>
      <c r="N10" s="198"/>
      <c r="O10" s="199"/>
      <c r="P10" s="200"/>
    </row>
    <row r="11" spans="1:16" x14ac:dyDescent="0.2">
      <c r="A11" s="30" t="s">
        <v>71</v>
      </c>
      <c r="B11" s="284" t="s">
        <v>243</v>
      </c>
      <c r="C11" s="203">
        <f t="shared" si="0"/>
        <v>19080</v>
      </c>
      <c r="D11" s="285">
        <v>13700</v>
      </c>
      <c r="E11" s="286"/>
      <c r="F11" s="285">
        <v>5380</v>
      </c>
      <c r="G11" s="286"/>
      <c r="H11" s="287"/>
      <c r="I11" s="286"/>
      <c r="J11" s="286"/>
      <c r="K11" s="288"/>
      <c r="L11" s="286"/>
      <c r="M11" s="289"/>
      <c r="N11" s="198"/>
      <c r="O11" s="209"/>
      <c r="P11" s="210"/>
    </row>
    <row r="12" spans="1:16" x14ac:dyDescent="0.2">
      <c r="A12" s="146"/>
      <c r="B12" s="290" t="s">
        <v>244</v>
      </c>
      <c r="C12" s="203">
        <f t="shared" si="0"/>
        <v>841159</v>
      </c>
      <c r="D12" s="285">
        <v>5000</v>
      </c>
      <c r="E12" s="286"/>
      <c r="F12" s="285">
        <v>836159</v>
      </c>
      <c r="G12" s="286"/>
      <c r="H12" s="291"/>
      <c r="I12" s="286"/>
      <c r="J12" s="286"/>
      <c r="K12" s="288"/>
      <c r="L12" s="286"/>
      <c r="M12" s="289"/>
      <c r="N12" s="198"/>
      <c r="O12" s="209"/>
      <c r="P12" s="210"/>
    </row>
    <row r="13" spans="1:16" x14ac:dyDescent="0.2">
      <c r="A13" s="148"/>
      <c r="B13" s="290" t="s">
        <v>245</v>
      </c>
      <c r="C13" s="212">
        <f t="shared" si="0"/>
        <v>100785859</v>
      </c>
      <c r="D13" s="292">
        <v>61812</v>
      </c>
      <c r="E13" s="287"/>
      <c r="F13" s="292">
        <v>7695115</v>
      </c>
      <c r="G13" s="287"/>
      <c r="H13" s="287"/>
      <c r="I13" s="292">
        <v>92814715</v>
      </c>
      <c r="J13" s="287"/>
      <c r="K13" s="292">
        <v>214217</v>
      </c>
      <c r="L13" s="287"/>
      <c r="M13" s="293"/>
      <c r="N13" s="198"/>
      <c r="O13" s="215"/>
      <c r="P13" s="216"/>
    </row>
    <row r="14" spans="1:16" x14ac:dyDescent="0.2">
      <c r="A14" s="43"/>
      <c r="B14" s="294" t="s">
        <v>246</v>
      </c>
      <c r="C14" s="212">
        <f t="shared" si="0"/>
        <v>55664922</v>
      </c>
      <c r="D14" s="292">
        <v>6086157</v>
      </c>
      <c r="E14" s="292">
        <v>14843483</v>
      </c>
      <c r="F14" s="292">
        <v>19935975</v>
      </c>
      <c r="G14" s="292">
        <v>314369</v>
      </c>
      <c r="H14" s="292">
        <v>531840</v>
      </c>
      <c r="I14" s="292">
        <v>10667089</v>
      </c>
      <c r="J14" s="292">
        <v>88280</v>
      </c>
      <c r="K14" s="295">
        <v>2242842</v>
      </c>
      <c r="L14" s="292">
        <v>379431</v>
      </c>
      <c r="M14" s="296">
        <v>575456</v>
      </c>
      <c r="N14" s="198"/>
      <c r="O14" s="215"/>
      <c r="P14" s="216"/>
    </row>
    <row r="15" spans="1:16" x14ac:dyDescent="0.2">
      <c r="A15" s="43"/>
      <c r="B15" s="294" t="s">
        <v>247</v>
      </c>
      <c r="C15" s="212">
        <f t="shared" si="0"/>
        <v>452751</v>
      </c>
      <c r="D15" s="292">
        <v>452751</v>
      </c>
      <c r="E15" s="287"/>
      <c r="F15" s="287"/>
      <c r="G15" s="287"/>
      <c r="H15" s="287"/>
      <c r="I15" s="287"/>
      <c r="J15" s="287"/>
      <c r="K15" s="297"/>
      <c r="L15" s="287"/>
      <c r="M15" s="293"/>
      <c r="N15" s="198"/>
      <c r="O15" s="215"/>
      <c r="P15" s="216"/>
    </row>
    <row r="16" spans="1:16" x14ac:dyDescent="0.2">
      <c r="A16" s="43"/>
      <c r="B16" s="294" t="s">
        <v>248</v>
      </c>
      <c r="C16" s="212">
        <f t="shared" si="0"/>
        <v>13301168</v>
      </c>
      <c r="D16" s="292">
        <v>110252</v>
      </c>
      <c r="E16" s="292">
        <v>303878</v>
      </c>
      <c r="F16" s="292">
        <v>26184</v>
      </c>
      <c r="G16" s="287"/>
      <c r="H16" s="287"/>
      <c r="I16" s="292">
        <v>12860854</v>
      </c>
      <c r="J16" s="287"/>
      <c r="K16" s="287"/>
      <c r="L16" s="287"/>
      <c r="M16" s="293"/>
      <c r="N16" s="198"/>
      <c r="O16" s="215"/>
      <c r="P16" s="216"/>
    </row>
    <row r="17" spans="1:16" x14ac:dyDescent="0.2">
      <c r="A17" s="43"/>
      <c r="B17" s="294" t="s">
        <v>249</v>
      </c>
      <c r="C17" s="212">
        <f t="shared" si="0"/>
        <v>18674740</v>
      </c>
      <c r="D17" s="292">
        <v>1152800</v>
      </c>
      <c r="E17" s="292">
        <v>5024844</v>
      </c>
      <c r="F17" s="292">
        <v>5264080</v>
      </c>
      <c r="G17" s="287"/>
      <c r="H17" s="292">
        <v>519427</v>
      </c>
      <c r="I17" s="292">
        <v>483752</v>
      </c>
      <c r="J17" s="287"/>
      <c r="K17" s="295">
        <v>10000</v>
      </c>
      <c r="L17" s="292">
        <v>6219837</v>
      </c>
      <c r="M17" s="293"/>
      <c r="N17" s="198"/>
      <c r="O17" s="215"/>
      <c r="P17" s="216"/>
    </row>
    <row r="18" spans="1:16" x14ac:dyDescent="0.2">
      <c r="A18" s="43"/>
      <c r="B18" s="294" t="s">
        <v>250</v>
      </c>
      <c r="C18" s="212">
        <f t="shared" si="0"/>
        <v>8287188</v>
      </c>
      <c r="D18" s="292">
        <v>19960</v>
      </c>
      <c r="E18" s="292">
        <v>6991139</v>
      </c>
      <c r="F18" s="292">
        <v>40395</v>
      </c>
      <c r="G18" s="287"/>
      <c r="H18" s="292">
        <v>824423</v>
      </c>
      <c r="I18" s="292">
        <v>280987</v>
      </c>
      <c r="J18" s="287"/>
      <c r="K18" s="297"/>
      <c r="L18" s="287"/>
      <c r="M18" s="296">
        <v>130284</v>
      </c>
      <c r="N18" s="198"/>
      <c r="O18" s="215"/>
      <c r="P18" s="216"/>
    </row>
    <row r="19" spans="1:16" x14ac:dyDescent="0.2">
      <c r="A19" s="43"/>
      <c r="B19" s="294" t="s">
        <v>251</v>
      </c>
      <c r="C19" s="212">
        <f t="shared" si="0"/>
        <v>14282577</v>
      </c>
      <c r="D19" s="292">
        <v>544159</v>
      </c>
      <c r="E19" s="292">
        <v>1484177</v>
      </c>
      <c r="F19" s="292">
        <v>1447112</v>
      </c>
      <c r="G19" s="261"/>
      <c r="H19" s="292">
        <v>715495</v>
      </c>
      <c r="I19" s="292">
        <v>20000</v>
      </c>
      <c r="J19" s="287"/>
      <c r="K19" s="295">
        <v>9013508</v>
      </c>
      <c r="L19" s="292">
        <v>1058126</v>
      </c>
      <c r="M19" s="296"/>
      <c r="N19" s="198"/>
      <c r="O19" s="215"/>
      <c r="P19" s="216"/>
    </row>
    <row r="20" spans="1:16" x14ac:dyDescent="0.2">
      <c r="A20" s="43"/>
      <c r="B20" s="294" t="s">
        <v>252</v>
      </c>
      <c r="C20" s="212">
        <f t="shared" si="0"/>
        <v>4057268</v>
      </c>
      <c r="D20" s="292">
        <v>22248</v>
      </c>
      <c r="E20" s="292">
        <v>509685</v>
      </c>
      <c r="F20" s="287"/>
      <c r="G20" s="287"/>
      <c r="H20" s="287"/>
      <c r="I20" s="292">
        <v>3525335</v>
      </c>
      <c r="J20" s="287"/>
      <c r="K20" s="287"/>
      <c r="L20" s="287"/>
      <c r="M20" s="293"/>
      <c r="N20" s="198"/>
      <c r="O20" s="215"/>
      <c r="P20" s="216"/>
    </row>
    <row r="21" spans="1:16" x14ac:dyDescent="0.2">
      <c r="A21" s="43"/>
      <c r="B21" s="294" t="s">
        <v>253</v>
      </c>
      <c r="C21" s="212">
        <f>SUM(D21:M21)</f>
        <v>7980</v>
      </c>
      <c r="D21" s="292">
        <v>7980</v>
      </c>
      <c r="E21" s="287"/>
      <c r="F21" s="287"/>
      <c r="G21" s="287"/>
      <c r="H21" s="287"/>
      <c r="I21" s="292"/>
      <c r="J21" s="287"/>
      <c r="K21" s="297"/>
      <c r="L21" s="287"/>
      <c r="M21" s="293"/>
      <c r="N21" s="198"/>
      <c r="O21" s="215"/>
      <c r="P21" s="216"/>
    </row>
    <row r="22" spans="1:16" x14ac:dyDescent="0.2">
      <c r="A22" s="43"/>
      <c r="B22" s="294" t="s">
        <v>254</v>
      </c>
      <c r="C22" s="212">
        <f t="shared" si="0"/>
        <v>9301879</v>
      </c>
      <c r="D22" s="292">
        <v>1161990</v>
      </c>
      <c r="E22" s="292">
        <v>443338</v>
      </c>
      <c r="F22" s="292">
        <v>716976</v>
      </c>
      <c r="G22" s="261"/>
      <c r="H22" s="292">
        <v>4621330</v>
      </c>
      <c r="I22" s="292">
        <v>2332091</v>
      </c>
      <c r="J22" s="287"/>
      <c r="K22" s="295">
        <v>26154</v>
      </c>
      <c r="L22" s="287"/>
      <c r="M22" s="293"/>
      <c r="N22" s="198"/>
      <c r="O22" s="215"/>
      <c r="P22" s="216"/>
    </row>
    <row r="23" spans="1:16" x14ac:dyDescent="0.2">
      <c r="A23" s="43"/>
      <c r="B23" s="294" t="s">
        <v>255</v>
      </c>
      <c r="C23" s="212">
        <f>SUM(D23:M23)</f>
        <v>13809</v>
      </c>
      <c r="D23" s="292">
        <v>13809</v>
      </c>
      <c r="E23" s="287"/>
      <c r="F23" s="287"/>
      <c r="G23" s="287"/>
      <c r="H23" s="287"/>
      <c r="I23" s="287"/>
      <c r="J23" s="287"/>
      <c r="K23" s="287"/>
      <c r="L23" s="287"/>
      <c r="M23" s="293"/>
      <c r="N23" s="198"/>
      <c r="O23" s="215"/>
      <c r="P23" s="216"/>
    </row>
    <row r="24" spans="1:16" x14ac:dyDescent="0.2">
      <c r="A24" s="43"/>
      <c r="B24" s="294" t="s">
        <v>256</v>
      </c>
      <c r="C24" s="212">
        <f>SUM(D24:M24)</f>
        <v>38230</v>
      </c>
      <c r="D24" s="292">
        <v>38230</v>
      </c>
      <c r="E24" s="287"/>
      <c r="F24" s="287"/>
      <c r="G24" s="287"/>
      <c r="H24" s="287"/>
      <c r="I24" s="287"/>
      <c r="J24" s="287"/>
      <c r="K24" s="287"/>
      <c r="L24" s="287"/>
      <c r="M24" s="293"/>
      <c r="N24" s="198"/>
      <c r="O24" s="215"/>
      <c r="P24" s="216"/>
    </row>
    <row r="25" spans="1:16" x14ac:dyDescent="0.2">
      <c r="A25" s="43"/>
      <c r="B25" s="294" t="s">
        <v>257</v>
      </c>
      <c r="C25" s="212">
        <f t="shared" ref="C25:C37" si="1">SUM(D25:M25)</f>
        <v>122458</v>
      </c>
      <c r="D25" s="292">
        <v>26540</v>
      </c>
      <c r="E25" s="287"/>
      <c r="F25" s="292">
        <v>6222</v>
      </c>
      <c r="G25" s="287"/>
      <c r="H25" s="287"/>
      <c r="I25" s="287"/>
      <c r="J25" s="292">
        <v>89696</v>
      </c>
      <c r="K25" s="287"/>
      <c r="L25" s="287"/>
      <c r="M25" s="293"/>
      <c r="N25" s="198"/>
      <c r="O25" s="215"/>
      <c r="P25" s="216"/>
    </row>
    <row r="26" spans="1:16" x14ac:dyDescent="0.2">
      <c r="A26" s="43"/>
      <c r="B26" s="298" t="s">
        <v>258</v>
      </c>
      <c r="C26" s="212">
        <f t="shared" si="1"/>
        <v>764383</v>
      </c>
      <c r="D26" s="292">
        <v>134010</v>
      </c>
      <c r="E26" s="287"/>
      <c r="F26" s="292">
        <v>120675</v>
      </c>
      <c r="G26" s="292">
        <v>509698</v>
      </c>
      <c r="H26" s="287"/>
      <c r="I26" s="287"/>
      <c r="J26" s="287"/>
      <c r="K26" s="287"/>
      <c r="L26" s="287"/>
      <c r="M26" s="293"/>
      <c r="N26" s="198"/>
      <c r="O26" s="215"/>
      <c r="P26" s="216"/>
    </row>
    <row r="27" spans="1:16" x14ac:dyDescent="0.2">
      <c r="A27" s="43"/>
      <c r="B27" s="294" t="s">
        <v>259</v>
      </c>
      <c r="C27" s="212">
        <f t="shared" si="1"/>
        <v>11840580</v>
      </c>
      <c r="D27" s="292">
        <v>543533</v>
      </c>
      <c r="E27" s="292">
        <v>274772</v>
      </c>
      <c r="F27" s="292">
        <v>7712515</v>
      </c>
      <c r="G27" s="292">
        <v>2087139</v>
      </c>
      <c r="H27" s="287"/>
      <c r="I27" s="292">
        <v>743527</v>
      </c>
      <c r="J27" s="287"/>
      <c r="K27" s="295">
        <v>12517</v>
      </c>
      <c r="L27" s="292">
        <v>466577</v>
      </c>
      <c r="M27" s="293"/>
      <c r="N27" s="198"/>
      <c r="O27" s="215"/>
      <c r="P27" s="216"/>
    </row>
    <row r="28" spans="1:16" x14ac:dyDescent="0.2">
      <c r="A28" s="43"/>
      <c r="B28" s="294" t="s">
        <v>260</v>
      </c>
      <c r="C28" s="212">
        <f t="shared" si="1"/>
        <v>1804603</v>
      </c>
      <c r="D28" s="292">
        <v>338544</v>
      </c>
      <c r="E28" s="287"/>
      <c r="F28" s="292">
        <v>1208478</v>
      </c>
      <c r="G28" s="287"/>
      <c r="H28" s="287"/>
      <c r="I28" s="292">
        <v>2581</v>
      </c>
      <c r="J28" s="287"/>
      <c r="K28" s="297"/>
      <c r="L28" s="292">
        <v>255000</v>
      </c>
      <c r="M28" s="293"/>
      <c r="N28" s="198"/>
      <c r="O28" s="215"/>
      <c r="P28" s="216"/>
    </row>
    <row r="29" spans="1:16" x14ac:dyDescent="0.2">
      <c r="A29" s="43"/>
      <c r="B29" s="294" t="s">
        <v>261</v>
      </c>
      <c r="C29" s="212">
        <f t="shared" si="1"/>
        <v>2222000</v>
      </c>
      <c r="D29" s="292">
        <v>201128</v>
      </c>
      <c r="E29" s="292">
        <v>1196620</v>
      </c>
      <c r="F29" s="292">
        <v>335449</v>
      </c>
      <c r="G29" s="287"/>
      <c r="H29" s="287"/>
      <c r="I29" s="292">
        <v>311556</v>
      </c>
      <c r="J29" s="287"/>
      <c r="K29" s="287"/>
      <c r="L29" s="292">
        <v>177247</v>
      </c>
      <c r="M29" s="293"/>
      <c r="N29" s="198"/>
      <c r="O29" s="215"/>
      <c r="P29" s="216"/>
    </row>
    <row r="30" spans="1:16" x14ac:dyDescent="0.2">
      <c r="A30" s="43"/>
      <c r="B30" s="294" t="s">
        <v>262</v>
      </c>
      <c r="C30" s="212">
        <f t="shared" si="1"/>
        <v>1434788</v>
      </c>
      <c r="D30" s="292">
        <v>179957</v>
      </c>
      <c r="E30" s="287"/>
      <c r="F30" s="292">
        <v>1254831</v>
      </c>
      <c r="G30" s="287"/>
      <c r="H30" s="287"/>
      <c r="I30" s="287"/>
      <c r="J30" s="287"/>
      <c r="K30" s="287"/>
      <c r="L30" s="287"/>
      <c r="M30" s="293"/>
      <c r="N30" s="198"/>
      <c r="O30" s="215"/>
      <c r="P30" s="216"/>
    </row>
    <row r="31" spans="1:16" x14ac:dyDescent="0.2">
      <c r="A31" s="43"/>
      <c r="B31" s="294" t="s">
        <v>263</v>
      </c>
      <c r="C31" s="212">
        <f t="shared" si="1"/>
        <v>155934</v>
      </c>
      <c r="D31" s="287"/>
      <c r="E31" s="287"/>
      <c r="F31" s="292">
        <v>155934</v>
      </c>
      <c r="G31" s="287"/>
      <c r="H31" s="287"/>
      <c r="I31" s="287"/>
      <c r="J31" s="287"/>
      <c r="K31" s="287"/>
      <c r="L31" s="287"/>
      <c r="M31" s="293"/>
      <c r="N31" s="198"/>
      <c r="O31" s="215"/>
      <c r="P31" s="216"/>
    </row>
    <row r="32" spans="1:16" x14ac:dyDescent="0.2">
      <c r="A32" s="43"/>
      <c r="B32" s="294" t="s">
        <v>264</v>
      </c>
      <c r="C32" s="212">
        <f t="shared" si="1"/>
        <v>296849</v>
      </c>
      <c r="D32" s="292">
        <v>178396</v>
      </c>
      <c r="E32" s="292">
        <v>95908</v>
      </c>
      <c r="F32" s="287"/>
      <c r="G32" s="287"/>
      <c r="H32" s="292">
        <v>5345</v>
      </c>
      <c r="I32" s="287"/>
      <c r="J32" s="287"/>
      <c r="K32" s="287"/>
      <c r="L32" s="292">
        <v>17200</v>
      </c>
      <c r="M32" s="293"/>
      <c r="N32" s="198"/>
      <c r="O32" s="215"/>
      <c r="P32" s="216"/>
    </row>
    <row r="33" spans="1:16" x14ac:dyDescent="0.2">
      <c r="A33" s="43"/>
      <c r="B33" s="299" t="s">
        <v>265</v>
      </c>
      <c r="C33" s="223">
        <f t="shared" si="1"/>
        <v>16274</v>
      </c>
      <c r="D33" s="292">
        <v>16274</v>
      </c>
      <c r="E33" s="287"/>
      <c r="F33" s="287"/>
      <c r="G33" s="287"/>
      <c r="H33" s="287"/>
      <c r="I33" s="287"/>
      <c r="J33" s="287"/>
      <c r="K33" s="287"/>
      <c r="L33" s="287"/>
      <c r="M33" s="293"/>
      <c r="N33" s="198"/>
      <c r="O33" s="215"/>
      <c r="P33" s="216"/>
    </row>
    <row r="34" spans="1:16" x14ac:dyDescent="0.2">
      <c r="A34" s="43"/>
      <c r="B34" s="299" t="s">
        <v>266</v>
      </c>
      <c r="C34" s="223">
        <f t="shared" si="1"/>
        <v>11980724</v>
      </c>
      <c r="D34" s="292">
        <v>175954</v>
      </c>
      <c r="E34" s="292">
        <v>1387300</v>
      </c>
      <c r="F34" s="292">
        <v>4106517</v>
      </c>
      <c r="G34" s="287"/>
      <c r="H34" s="292">
        <v>2302972</v>
      </c>
      <c r="I34" s="292">
        <v>3678732</v>
      </c>
      <c r="J34" s="287"/>
      <c r="K34" s="292">
        <v>329249</v>
      </c>
      <c r="L34" s="287"/>
      <c r="M34" s="293"/>
      <c r="N34" s="198"/>
      <c r="O34" s="215"/>
      <c r="P34" s="216"/>
    </row>
    <row r="35" spans="1:16" x14ac:dyDescent="0.2">
      <c r="A35" s="43"/>
      <c r="B35" s="299" t="s">
        <v>267</v>
      </c>
      <c r="C35" s="223">
        <f t="shared" si="1"/>
        <v>16868</v>
      </c>
      <c r="D35" s="292">
        <v>16868</v>
      </c>
      <c r="E35" s="287"/>
      <c r="F35" s="287"/>
      <c r="G35" s="287"/>
      <c r="H35" s="287"/>
      <c r="I35" s="287"/>
      <c r="J35" s="287"/>
      <c r="K35" s="287"/>
      <c r="L35" s="287"/>
      <c r="M35" s="293"/>
      <c r="N35" s="198"/>
      <c r="O35" s="215"/>
      <c r="P35" s="216"/>
    </row>
    <row r="36" spans="1:16" x14ac:dyDescent="0.2">
      <c r="A36" s="43"/>
      <c r="B36" s="299" t="s">
        <v>268</v>
      </c>
      <c r="C36" s="223">
        <f t="shared" si="1"/>
        <v>34438</v>
      </c>
      <c r="D36" s="292">
        <v>12890</v>
      </c>
      <c r="E36" s="287"/>
      <c r="F36" s="292">
        <v>21548</v>
      </c>
      <c r="G36" s="287"/>
      <c r="H36" s="287"/>
      <c r="I36" s="287"/>
      <c r="J36" s="287"/>
      <c r="K36" s="297"/>
      <c r="L36" s="287"/>
      <c r="M36" s="293"/>
      <c r="N36" s="198"/>
      <c r="O36" s="215"/>
      <c r="P36" s="216"/>
    </row>
    <row r="37" spans="1:16" x14ac:dyDescent="0.2">
      <c r="A37" s="43"/>
      <c r="B37" s="300" t="s">
        <v>269</v>
      </c>
      <c r="C37" s="223">
        <f t="shared" si="1"/>
        <v>18945695</v>
      </c>
      <c r="D37" s="292">
        <v>27286</v>
      </c>
      <c r="E37" s="292">
        <v>4752187</v>
      </c>
      <c r="F37" s="292">
        <v>6563264</v>
      </c>
      <c r="G37" s="292">
        <v>25974</v>
      </c>
      <c r="H37" s="292">
        <v>6277872</v>
      </c>
      <c r="I37" s="292">
        <v>675331</v>
      </c>
      <c r="J37" s="292">
        <v>8000</v>
      </c>
      <c r="K37" s="295">
        <v>605368</v>
      </c>
      <c r="L37" s="287"/>
      <c r="M37" s="296">
        <v>10413</v>
      </c>
      <c r="N37" s="198"/>
      <c r="O37" s="215"/>
      <c r="P37" s="216"/>
    </row>
    <row r="38" spans="1:16" x14ac:dyDescent="0.2">
      <c r="A38" s="39"/>
      <c r="B38" s="290" t="s">
        <v>270</v>
      </c>
      <c r="C38" s="212">
        <f>SUM(D38:M38)</f>
        <v>145401</v>
      </c>
      <c r="D38" s="292">
        <v>98575</v>
      </c>
      <c r="E38" s="287"/>
      <c r="F38" s="292">
        <v>46826</v>
      </c>
      <c r="G38" s="287"/>
      <c r="H38" s="287"/>
      <c r="I38" s="287"/>
      <c r="J38" s="287"/>
      <c r="K38" s="297"/>
      <c r="L38" s="287"/>
      <c r="M38" s="293"/>
      <c r="N38" s="198"/>
      <c r="O38" s="215"/>
      <c r="P38" s="216"/>
    </row>
    <row r="39" spans="1:16" x14ac:dyDescent="0.2">
      <c r="A39" s="148"/>
      <c r="B39" s="300" t="s">
        <v>271</v>
      </c>
      <c r="C39" s="223">
        <f>SUM(D39:M39)</f>
        <v>1008614</v>
      </c>
      <c r="D39" s="301">
        <v>41720</v>
      </c>
      <c r="E39" s="302"/>
      <c r="F39" s="302"/>
      <c r="G39" s="302"/>
      <c r="H39" s="301">
        <v>966894</v>
      </c>
      <c r="I39" s="302"/>
      <c r="J39" s="302"/>
      <c r="K39" s="303"/>
      <c r="L39" s="302"/>
      <c r="M39" s="304"/>
      <c r="N39" s="198"/>
      <c r="O39" s="228"/>
      <c r="P39" s="229"/>
    </row>
    <row r="40" spans="1:16" x14ac:dyDescent="0.2">
      <c r="A40" s="148"/>
      <c r="B40" s="305" t="s">
        <v>272</v>
      </c>
      <c r="C40" s="223">
        <f>SUM(D40:M40)</f>
        <v>13740</v>
      </c>
      <c r="D40" s="301">
        <v>5260</v>
      </c>
      <c r="E40" s="301">
        <v>8480</v>
      </c>
      <c r="F40" s="302"/>
      <c r="G40" s="302"/>
      <c r="H40" s="302"/>
      <c r="I40" s="302"/>
      <c r="J40" s="302"/>
      <c r="K40" s="302"/>
      <c r="L40" s="302"/>
      <c r="M40" s="304"/>
      <c r="N40" s="198"/>
      <c r="O40" s="228"/>
      <c r="P40" s="229"/>
    </row>
    <row r="41" spans="1:16" ht="15" thickBot="1" x14ac:dyDescent="0.25">
      <c r="A41" s="161"/>
      <c r="B41" s="306" t="s">
        <v>273</v>
      </c>
      <c r="C41" s="223">
        <f>SUM(D41:M41)</f>
        <v>12318</v>
      </c>
      <c r="D41" s="307"/>
      <c r="E41" s="307"/>
      <c r="F41" s="307"/>
      <c r="G41" s="307"/>
      <c r="H41" s="308">
        <v>12318</v>
      </c>
      <c r="I41" s="307"/>
      <c r="J41" s="307"/>
      <c r="K41" s="307"/>
      <c r="L41" s="307"/>
      <c r="M41" s="309"/>
      <c r="N41" s="310"/>
      <c r="O41" s="237"/>
      <c r="P41" s="238"/>
    </row>
    <row r="42" spans="1:16" ht="15.75" thickTop="1" thickBot="1" x14ac:dyDescent="0.25">
      <c r="C42" s="311">
        <f>SUM(C10:C41)</f>
        <v>282445950</v>
      </c>
      <c r="D42" s="312"/>
      <c r="E42" s="312"/>
      <c r="F42" s="312"/>
      <c r="G42" s="312"/>
      <c r="H42" s="312"/>
      <c r="I42" s="312"/>
      <c r="J42" s="312"/>
      <c r="K42" s="312"/>
      <c r="L42" s="312"/>
      <c r="M42" s="313"/>
      <c r="N42" s="242"/>
      <c r="O42" s="243"/>
      <c r="P42" s="244"/>
    </row>
    <row r="43" spans="1:16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N43" s="4"/>
    </row>
    <row r="44" spans="1:16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</row>
    <row r="45" spans="1:16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</row>
    <row r="46" spans="1:16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</row>
    <row r="47" spans="1:16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</row>
    <row r="48" spans="1:16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</row>
    <row r="49" spans="1:16" ht="15" thickBo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</row>
    <row r="50" spans="1:16" ht="15.75" x14ac:dyDescent="0.2">
      <c r="A50" s="169" t="s">
        <v>52</v>
      </c>
      <c r="B50" s="169" t="s">
        <v>53</v>
      </c>
      <c r="C50" s="172" t="s">
        <v>54</v>
      </c>
      <c r="D50" s="173" t="s">
        <v>55</v>
      </c>
      <c r="E50" s="173" t="s">
        <v>56</v>
      </c>
      <c r="F50" s="173" t="s">
        <v>57</v>
      </c>
      <c r="G50" s="173" t="s">
        <v>58</v>
      </c>
      <c r="H50" s="173" t="s">
        <v>59</v>
      </c>
      <c r="I50" s="173" t="s">
        <v>60</v>
      </c>
      <c r="J50" s="173" t="s">
        <v>61</v>
      </c>
      <c r="K50" s="173" t="s">
        <v>62</v>
      </c>
      <c r="L50" s="173" t="s">
        <v>63</v>
      </c>
      <c r="M50" s="173" t="s">
        <v>64</v>
      </c>
      <c r="N50" s="174"/>
      <c r="O50" s="175" t="s">
        <v>236</v>
      </c>
      <c r="P50" s="176"/>
    </row>
    <row r="51" spans="1:16" ht="16.5" thickBot="1" x14ac:dyDescent="0.25">
      <c r="A51" s="177" t="s">
        <v>66</v>
      </c>
      <c r="B51" s="177" t="s">
        <v>67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1"/>
      <c r="O51" s="182" t="s">
        <v>68</v>
      </c>
      <c r="P51" s="183"/>
    </row>
    <row r="52" spans="1:16" ht="15" thickBo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</row>
    <row r="53" spans="1:16" x14ac:dyDescent="0.2">
      <c r="A53" s="66" t="s">
        <v>117</v>
      </c>
      <c r="B53" s="314" t="s">
        <v>274</v>
      </c>
      <c r="C53" s="245">
        <f t="shared" ref="C53:C60" si="2">SUM(D53:M53)</f>
        <v>3226797</v>
      </c>
      <c r="D53" s="315">
        <v>2165797</v>
      </c>
      <c r="E53" s="315">
        <v>1061000</v>
      </c>
      <c r="F53" s="316"/>
      <c r="G53" s="316"/>
      <c r="H53" s="316"/>
      <c r="I53" s="316"/>
      <c r="J53" s="316"/>
      <c r="K53" s="316"/>
      <c r="L53" s="316"/>
      <c r="M53" s="283"/>
      <c r="N53" s="198"/>
      <c r="O53" s="199"/>
      <c r="P53" s="200"/>
    </row>
    <row r="54" spans="1:16" x14ac:dyDescent="0.2">
      <c r="A54" s="69" t="s">
        <v>119</v>
      </c>
      <c r="B54" s="317" t="s">
        <v>275</v>
      </c>
      <c r="C54" s="248">
        <f t="shared" si="2"/>
        <v>2452</v>
      </c>
      <c r="D54" s="318">
        <v>2452</v>
      </c>
      <c r="E54" s="319"/>
      <c r="F54" s="319"/>
      <c r="G54" s="319"/>
      <c r="H54" s="320"/>
      <c r="I54" s="320"/>
      <c r="J54" s="320"/>
      <c r="K54" s="320"/>
      <c r="L54" s="320"/>
      <c r="M54" s="289"/>
      <c r="N54" s="198"/>
      <c r="O54" s="209"/>
      <c r="P54" s="210"/>
    </row>
    <row r="55" spans="1:16" x14ac:dyDescent="0.2">
      <c r="A55" s="69"/>
      <c r="B55" s="321" t="s">
        <v>276</v>
      </c>
      <c r="C55" s="248">
        <f t="shared" si="2"/>
        <v>791619</v>
      </c>
      <c r="D55" s="319"/>
      <c r="E55" s="319"/>
      <c r="F55" s="319"/>
      <c r="G55" s="319"/>
      <c r="H55" s="319"/>
      <c r="I55" s="322">
        <v>791619</v>
      </c>
      <c r="J55" s="319"/>
      <c r="K55" s="319"/>
      <c r="L55" s="319"/>
      <c r="M55" s="293"/>
      <c r="N55" s="198"/>
      <c r="O55" s="215"/>
      <c r="P55" s="216"/>
    </row>
    <row r="56" spans="1:16" x14ac:dyDescent="0.2">
      <c r="A56" s="69"/>
      <c r="B56" s="321" t="s">
        <v>277</v>
      </c>
      <c r="C56" s="248">
        <f t="shared" si="2"/>
        <v>3510</v>
      </c>
      <c r="D56" s="318">
        <v>3510</v>
      </c>
      <c r="E56" s="319"/>
      <c r="F56" s="319"/>
      <c r="G56" s="319"/>
      <c r="H56" s="319"/>
      <c r="I56" s="319"/>
      <c r="J56" s="319"/>
      <c r="K56" s="319"/>
      <c r="L56" s="319"/>
      <c r="M56" s="293"/>
      <c r="N56" s="198"/>
      <c r="O56" s="215"/>
      <c r="P56" s="216"/>
    </row>
    <row r="57" spans="1:16" x14ac:dyDescent="0.2">
      <c r="A57" s="49"/>
      <c r="B57" s="317" t="s">
        <v>278</v>
      </c>
      <c r="C57" s="248">
        <f t="shared" si="2"/>
        <v>1530</v>
      </c>
      <c r="D57" s="318">
        <v>1530</v>
      </c>
      <c r="E57" s="319"/>
      <c r="F57" s="319"/>
      <c r="G57" s="319"/>
      <c r="H57" s="319"/>
      <c r="I57" s="319"/>
      <c r="J57" s="319"/>
      <c r="K57" s="319"/>
      <c r="L57" s="319"/>
      <c r="M57" s="293"/>
      <c r="N57" s="198"/>
      <c r="O57" s="215"/>
      <c r="P57" s="216"/>
    </row>
    <row r="58" spans="1:16" x14ac:dyDescent="0.2">
      <c r="A58" s="94"/>
      <c r="B58" s="305" t="s">
        <v>279</v>
      </c>
      <c r="C58" s="323">
        <f>SUM(D58:M58)</f>
        <v>550</v>
      </c>
      <c r="D58" s="319"/>
      <c r="E58" s="319"/>
      <c r="F58" s="318">
        <v>550</v>
      </c>
      <c r="G58" s="319"/>
      <c r="H58" s="319"/>
      <c r="I58" s="319"/>
      <c r="J58" s="319"/>
      <c r="K58" s="319"/>
      <c r="L58" s="319"/>
      <c r="M58" s="293"/>
      <c r="N58" s="198"/>
      <c r="O58" s="215"/>
      <c r="P58" s="216"/>
    </row>
    <row r="59" spans="1:16" x14ac:dyDescent="0.2">
      <c r="A59" s="94"/>
      <c r="B59" s="305" t="s">
        <v>280</v>
      </c>
      <c r="C59" s="323">
        <f>SUM(D59:M59)</f>
        <v>13361</v>
      </c>
      <c r="D59" s="318">
        <v>13361</v>
      </c>
      <c r="E59" s="319"/>
      <c r="F59" s="319"/>
      <c r="G59" s="319"/>
      <c r="H59" s="319"/>
      <c r="I59" s="319"/>
      <c r="J59" s="319"/>
      <c r="K59" s="319"/>
      <c r="L59" s="319"/>
      <c r="M59" s="293"/>
      <c r="N59" s="198"/>
      <c r="O59" s="215"/>
      <c r="P59" s="216"/>
    </row>
    <row r="60" spans="1:16" ht="15" thickBot="1" x14ac:dyDescent="0.25">
      <c r="A60" s="87"/>
      <c r="B60" s="306" t="s">
        <v>281</v>
      </c>
      <c r="C60" s="323">
        <f t="shared" si="2"/>
        <v>359269</v>
      </c>
      <c r="D60" s="324">
        <v>10250</v>
      </c>
      <c r="E60" s="324">
        <v>76000</v>
      </c>
      <c r="F60" s="324">
        <v>149160</v>
      </c>
      <c r="G60" s="325"/>
      <c r="H60" s="325"/>
      <c r="I60" s="325"/>
      <c r="J60" s="325"/>
      <c r="K60" s="324">
        <v>123859</v>
      </c>
      <c r="L60" s="325"/>
      <c r="M60" s="309"/>
      <c r="N60" s="198"/>
      <c r="O60" s="237"/>
      <c r="P60" s="238"/>
    </row>
    <row r="61" spans="1:16" ht="15.75" thickTop="1" thickBot="1" x14ac:dyDescent="0.25">
      <c r="A61" s="4"/>
      <c r="B61" s="4"/>
      <c r="C61" s="326">
        <f>SUM(C53:C60)</f>
        <v>4399088</v>
      </c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257"/>
      <c r="O61" s="257"/>
      <c r="P61" s="258"/>
    </row>
    <row r="62" spans="1:16" ht="15" thickBot="1" x14ac:dyDescent="0.25">
      <c r="C62" s="4"/>
      <c r="D62" s="328"/>
      <c r="E62" s="328"/>
      <c r="F62" s="328"/>
      <c r="G62" s="328"/>
      <c r="H62" s="328"/>
      <c r="I62" s="328"/>
      <c r="J62" s="328"/>
      <c r="K62" s="328"/>
      <c r="L62" s="328"/>
      <c r="M62" s="4"/>
      <c r="N62" s="4"/>
      <c r="O62" s="4"/>
      <c r="P62" s="4"/>
    </row>
    <row r="63" spans="1:16" x14ac:dyDescent="0.2">
      <c r="A63" s="66" t="s">
        <v>124</v>
      </c>
      <c r="B63" s="314" t="s">
        <v>282</v>
      </c>
      <c r="C63" s="193">
        <f t="shared" ref="C63:C68" si="3">SUM(D63:M63)</f>
        <v>48980</v>
      </c>
      <c r="D63" s="315">
        <v>2300</v>
      </c>
      <c r="E63" s="315">
        <v>46680</v>
      </c>
      <c r="F63" s="316"/>
      <c r="G63" s="316"/>
      <c r="H63" s="316"/>
      <c r="I63" s="316"/>
      <c r="J63" s="316"/>
      <c r="K63" s="316"/>
      <c r="L63" s="316"/>
      <c r="M63" s="283"/>
      <c r="N63" s="198"/>
      <c r="O63" s="199"/>
      <c r="P63" s="200"/>
    </row>
    <row r="64" spans="1:16" x14ac:dyDescent="0.2">
      <c r="A64" s="69" t="s">
        <v>190</v>
      </c>
      <c r="B64" s="317" t="s">
        <v>4</v>
      </c>
      <c r="C64" s="212">
        <f t="shared" si="3"/>
        <v>74085</v>
      </c>
      <c r="D64" s="318">
        <v>74085</v>
      </c>
      <c r="E64" s="319"/>
      <c r="F64" s="319"/>
      <c r="G64" s="319"/>
      <c r="H64" s="319"/>
      <c r="I64" s="319"/>
      <c r="J64" s="319"/>
      <c r="K64" s="319"/>
      <c r="L64" s="319"/>
      <c r="M64" s="289"/>
      <c r="N64" s="198"/>
      <c r="O64" s="209"/>
      <c r="P64" s="210"/>
    </row>
    <row r="65" spans="1:16" x14ac:dyDescent="0.2">
      <c r="A65" s="69"/>
      <c r="B65" s="329" t="s">
        <v>283</v>
      </c>
      <c r="C65" s="212">
        <f t="shared" si="3"/>
        <v>381998</v>
      </c>
      <c r="D65" s="319"/>
      <c r="E65" s="319"/>
      <c r="F65" s="319"/>
      <c r="G65" s="319"/>
      <c r="H65" s="318">
        <v>381998</v>
      </c>
      <c r="I65" s="319"/>
      <c r="J65" s="319"/>
      <c r="K65" s="319"/>
      <c r="L65" s="319"/>
      <c r="M65" s="293"/>
      <c r="N65" s="198"/>
      <c r="O65" s="215"/>
      <c r="P65" s="216"/>
    </row>
    <row r="66" spans="1:16" x14ac:dyDescent="0.2">
      <c r="A66" s="94"/>
      <c r="B66" s="317" t="s">
        <v>284</v>
      </c>
      <c r="C66" s="203">
        <f t="shared" si="3"/>
        <v>35400127</v>
      </c>
      <c r="D66" s="318">
        <v>44113</v>
      </c>
      <c r="E66" s="319"/>
      <c r="F66" s="318">
        <v>2409708</v>
      </c>
      <c r="G66" s="319"/>
      <c r="H66" s="319"/>
      <c r="I66" s="318">
        <v>32943736</v>
      </c>
      <c r="J66" s="319"/>
      <c r="K66" s="319"/>
      <c r="L66" s="318">
        <v>2570</v>
      </c>
      <c r="M66" s="293"/>
      <c r="N66" s="198"/>
      <c r="O66" s="215"/>
      <c r="P66" s="216"/>
    </row>
    <row r="67" spans="1:16" x14ac:dyDescent="0.2">
      <c r="A67" s="94"/>
      <c r="B67" s="329" t="s">
        <v>285</v>
      </c>
      <c r="C67" s="212">
        <f t="shared" si="3"/>
        <v>745944</v>
      </c>
      <c r="D67" s="318">
        <v>338343</v>
      </c>
      <c r="E67" s="319"/>
      <c r="F67" s="318">
        <v>34354</v>
      </c>
      <c r="G67" s="319"/>
      <c r="H67" s="319"/>
      <c r="I67" s="318">
        <v>137123</v>
      </c>
      <c r="J67" s="319"/>
      <c r="K67" s="319"/>
      <c r="L67" s="318">
        <v>236124</v>
      </c>
      <c r="M67" s="293"/>
      <c r="N67" s="198"/>
      <c r="O67" s="215"/>
      <c r="P67" s="216"/>
    </row>
    <row r="68" spans="1:16" ht="15" thickBot="1" x14ac:dyDescent="0.25">
      <c r="A68" s="87"/>
      <c r="B68" s="306" t="s">
        <v>286</v>
      </c>
      <c r="C68" s="212">
        <f t="shared" si="3"/>
        <v>52673030</v>
      </c>
      <c r="D68" s="324">
        <v>2118347</v>
      </c>
      <c r="E68" s="324">
        <v>1979729</v>
      </c>
      <c r="F68" s="324">
        <v>1959761</v>
      </c>
      <c r="G68" s="325"/>
      <c r="H68" s="324">
        <v>292000</v>
      </c>
      <c r="I68" s="324">
        <v>188574</v>
      </c>
      <c r="J68" s="325"/>
      <c r="K68" s="324">
        <v>66052</v>
      </c>
      <c r="L68" s="330">
        <v>46059403</v>
      </c>
      <c r="M68" s="331">
        <v>9164</v>
      </c>
      <c r="N68" s="260"/>
      <c r="O68" s="237"/>
      <c r="P68" s="238"/>
    </row>
    <row r="69" spans="1:16" ht="15.75" thickTop="1" thickBot="1" x14ac:dyDescent="0.25">
      <c r="A69" s="4"/>
      <c r="B69" s="4"/>
      <c r="C69" s="326">
        <f>SUM(C63:C68)</f>
        <v>89324164</v>
      </c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257"/>
      <c r="O69" s="257"/>
      <c r="P69" s="258"/>
    </row>
    <row r="70" spans="1:16" ht="15" thickBot="1" x14ac:dyDescent="0.25">
      <c r="C70" s="4"/>
      <c r="D70" s="328"/>
      <c r="E70" s="328"/>
      <c r="F70" s="328"/>
      <c r="G70" s="328"/>
      <c r="H70" s="328"/>
      <c r="I70" s="328"/>
      <c r="J70" s="328"/>
      <c r="K70" s="328"/>
      <c r="L70" s="328"/>
      <c r="M70" s="4"/>
      <c r="N70" s="4"/>
    </row>
    <row r="71" spans="1:16" x14ac:dyDescent="0.2">
      <c r="A71" s="66" t="s">
        <v>137</v>
      </c>
      <c r="B71" s="332" t="s">
        <v>287</v>
      </c>
      <c r="C71" s="193">
        <f t="shared" ref="C71:C80" si="4">SUM(D71:M71)</f>
        <v>644841</v>
      </c>
      <c r="D71" s="315">
        <v>121226</v>
      </c>
      <c r="E71" s="315">
        <v>284870</v>
      </c>
      <c r="F71" s="316"/>
      <c r="G71" s="316"/>
      <c r="H71" s="315">
        <v>238745</v>
      </c>
      <c r="I71" s="316"/>
      <c r="J71" s="316"/>
      <c r="K71" s="316"/>
      <c r="L71" s="316"/>
      <c r="M71" s="283"/>
      <c r="N71" s="198"/>
      <c r="O71" s="199"/>
      <c r="P71" s="200"/>
    </row>
    <row r="72" spans="1:16" x14ac:dyDescent="0.2">
      <c r="A72" s="69" t="s">
        <v>137</v>
      </c>
      <c r="B72" s="333" t="s">
        <v>288</v>
      </c>
      <c r="C72" s="212">
        <f t="shared" si="4"/>
        <v>1485383</v>
      </c>
      <c r="D72" s="319"/>
      <c r="E72" s="318">
        <v>311912</v>
      </c>
      <c r="F72" s="318">
        <v>1165000</v>
      </c>
      <c r="G72" s="319"/>
      <c r="H72" s="318">
        <v>8471</v>
      </c>
      <c r="I72" s="319"/>
      <c r="J72" s="319"/>
      <c r="K72" s="319"/>
      <c r="L72" s="319"/>
      <c r="M72" s="293"/>
      <c r="N72" s="198"/>
      <c r="O72" s="215"/>
      <c r="P72" s="216"/>
    </row>
    <row r="73" spans="1:16" x14ac:dyDescent="0.2">
      <c r="A73" s="69"/>
      <c r="B73" s="333" t="s">
        <v>289</v>
      </c>
      <c r="C73" s="212">
        <f>SUM(D73:M73)</f>
        <v>16592</v>
      </c>
      <c r="D73" s="318">
        <v>215</v>
      </c>
      <c r="E73" s="319"/>
      <c r="F73" s="318">
        <v>16377</v>
      </c>
      <c r="G73" s="319"/>
      <c r="H73" s="319"/>
      <c r="I73" s="319"/>
      <c r="J73" s="319"/>
      <c r="K73" s="319"/>
      <c r="L73" s="319"/>
      <c r="M73" s="293"/>
      <c r="N73" s="198"/>
      <c r="O73" s="215"/>
      <c r="P73" s="216"/>
    </row>
    <row r="74" spans="1:16" x14ac:dyDescent="0.2">
      <c r="A74" s="69"/>
      <c r="B74" s="333" t="s">
        <v>290</v>
      </c>
      <c r="C74" s="212">
        <f>SUM(D74:M74)</f>
        <v>3104643</v>
      </c>
      <c r="D74" s="319"/>
      <c r="E74" s="319"/>
      <c r="F74" s="319"/>
      <c r="G74" s="319"/>
      <c r="H74" s="318">
        <v>3104643</v>
      </c>
      <c r="I74" s="319"/>
      <c r="J74" s="319"/>
      <c r="K74" s="319"/>
      <c r="L74" s="319"/>
      <c r="M74" s="293"/>
      <c r="N74" s="198"/>
      <c r="O74" s="215"/>
      <c r="P74" s="216"/>
    </row>
    <row r="75" spans="1:16" x14ac:dyDescent="0.2">
      <c r="A75" s="92"/>
      <c r="B75" s="333" t="s">
        <v>291</v>
      </c>
      <c r="C75" s="212">
        <f t="shared" si="4"/>
        <v>647414</v>
      </c>
      <c r="D75" s="318">
        <v>308436</v>
      </c>
      <c r="E75" s="318">
        <v>61560</v>
      </c>
      <c r="F75" s="318">
        <v>277418</v>
      </c>
      <c r="G75" s="319"/>
      <c r="H75" s="319"/>
      <c r="I75" s="319"/>
      <c r="J75" s="319"/>
      <c r="K75" s="319"/>
      <c r="L75" s="319"/>
      <c r="M75" s="293"/>
      <c r="N75" s="198"/>
      <c r="O75" s="215"/>
      <c r="P75" s="216"/>
    </row>
    <row r="76" spans="1:16" x14ac:dyDescent="0.2">
      <c r="A76" s="94"/>
      <c r="B76" s="333" t="s">
        <v>292</v>
      </c>
      <c r="C76" s="212">
        <f t="shared" si="4"/>
        <v>159190</v>
      </c>
      <c r="D76" s="318">
        <v>19330</v>
      </c>
      <c r="E76" s="319"/>
      <c r="F76" s="319"/>
      <c r="G76" s="319"/>
      <c r="H76" s="319"/>
      <c r="I76" s="318">
        <v>139860</v>
      </c>
      <c r="J76" s="319"/>
      <c r="K76" s="319"/>
      <c r="L76" s="319"/>
      <c r="M76" s="293"/>
      <c r="N76" s="198"/>
      <c r="O76" s="215"/>
      <c r="P76" s="216"/>
    </row>
    <row r="77" spans="1:16" x14ac:dyDescent="0.2">
      <c r="A77" s="94"/>
      <c r="B77" s="333" t="s">
        <v>293</v>
      </c>
      <c r="C77" s="212">
        <f>SUM(D77:M77)</f>
        <v>12600</v>
      </c>
      <c r="D77" s="318">
        <v>12600</v>
      </c>
      <c r="E77" s="319"/>
      <c r="F77" s="319"/>
      <c r="G77" s="319"/>
      <c r="H77" s="319"/>
      <c r="I77" s="319"/>
      <c r="J77" s="319"/>
      <c r="K77" s="319"/>
      <c r="L77" s="319"/>
      <c r="M77" s="293"/>
      <c r="N77" s="198"/>
      <c r="O77" s="215"/>
      <c r="P77" s="216"/>
    </row>
    <row r="78" spans="1:16" x14ac:dyDescent="0.2">
      <c r="A78" s="94"/>
      <c r="B78" s="333" t="s">
        <v>294</v>
      </c>
      <c r="C78" s="212">
        <f>SUM(D78:M78)</f>
        <v>22660</v>
      </c>
      <c r="D78" s="318">
        <v>22660</v>
      </c>
      <c r="E78" s="319"/>
      <c r="F78" s="319"/>
      <c r="G78" s="319"/>
      <c r="H78" s="319"/>
      <c r="I78" s="319"/>
      <c r="J78" s="319"/>
      <c r="K78" s="319"/>
      <c r="L78" s="319"/>
      <c r="M78" s="293"/>
      <c r="N78" s="198"/>
      <c r="O78" s="215"/>
      <c r="P78" s="216"/>
    </row>
    <row r="79" spans="1:16" x14ac:dyDescent="0.2">
      <c r="A79" s="49"/>
      <c r="B79" s="329" t="s">
        <v>295</v>
      </c>
      <c r="C79" s="212">
        <f t="shared" si="4"/>
        <v>2079891</v>
      </c>
      <c r="D79" s="318">
        <v>252995</v>
      </c>
      <c r="E79" s="319"/>
      <c r="F79" s="318">
        <v>1826896</v>
      </c>
      <c r="G79" s="319"/>
      <c r="H79" s="319"/>
      <c r="I79" s="319"/>
      <c r="J79" s="319"/>
      <c r="K79" s="319"/>
      <c r="L79" s="319"/>
      <c r="M79" s="293"/>
      <c r="N79" s="4"/>
      <c r="O79" s="215"/>
      <c r="P79" s="216"/>
    </row>
    <row r="80" spans="1:16" x14ac:dyDescent="0.2">
      <c r="A80" s="49"/>
      <c r="B80" s="329" t="s">
        <v>296</v>
      </c>
      <c r="C80" s="212">
        <f t="shared" si="4"/>
        <v>91498</v>
      </c>
      <c r="D80" s="318">
        <v>91498</v>
      </c>
      <c r="E80" s="319"/>
      <c r="F80" s="319"/>
      <c r="G80" s="319"/>
      <c r="H80" s="319"/>
      <c r="I80" s="319"/>
      <c r="J80" s="319"/>
      <c r="K80" s="319"/>
      <c r="L80" s="319"/>
      <c r="M80" s="293"/>
      <c r="N80" s="4"/>
      <c r="O80" s="215"/>
      <c r="P80" s="216"/>
    </row>
    <row r="81" spans="1:16" x14ac:dyDescent="0.2">
      <c r="A81" s="92"/>
      <c r="B81" s="329" t="s">
        <v>297</v>
      </c>
      <c r="C81" s="212">
        <f>SUM(D81:M81)</f>
        <v>5444294</v>
      </c>
      <c r="D81" s="319"/>
      <c r="E81" s="318">
        <v>1323265</v>
      </c>
      <c r="F81" s="318">
        <v>2932669</v>
      </c>
      <c r="G81" s="319"/>
      <c r="H81" s="318">
        <v>675760</v>
      </c>
      <c r="I81" s="319"/>
      <c r="J81" s="319"/>
      <c r="K81" s="318">
        <v>512600</v>
      </c>
      <c r="L81" s="319"/>
      <c r="M81" s="293"/>
      <c r="N81" s="198"/>
      <c r="O81" s="215"/>
      <c r="P81" s="216"/>
    </row>
    <row r="82" spans="1:16" x14ac:dyDescent="0.2">
      <c r="A82" s="94"/>
      <c r="B82" s="329" t="s">
        <v>298</v>
      </c>
      <c r="C82" s="212">
        <f>SUM(D82:M82)</f>
        <v>241053</v>
      </c>
      <c r="D82" s="318">
        <v>6204</v>
      </c>
      <c r="E82" s="318">
        <v>115932</v>
      </c>
      <c r="F82" s="319"/>
      <c r="G82" s="319"/>
      <c r="H82" s="318">
        <v>118917</v>
      </c>
      <c r="I82" s="319"/>
      <c r="J82" s="319"/>
      <c r="K82" s="319"/>
      <c r="L82" s="319"/>
      <c r="M82" s="293"/>
      <c r="N82" s="198"/>
      <c r="O82" s="215"/>
      <c r="P82" s="216"/>
    </row>
    <row r="83" spans="1:16" x14ac:dyDescent="0.2">
      <c r="A83" s="94"/>
      <c r="B83" s="329" t="s">
        <v>299</v>
      </c>
      <c r="C83" s="212">
        <f>SUM(D83:M83)</f>
        <v>1733221</v>
      </c>
      <c r="D83" s="318">
        <v>280769</v>
      </c>
      <c r="E83" s="318">
        <v>136618</v>
      </c>
      <c r="F83" s="319"/>
      <c r="G83" s="319"/>
      <c r="H83" s="318">
        <v>1315834</v>
      </c>
      <c r="I83" s="319"/>
      <c r="J83" s="319"/>
      <c r="K83" s="319"/>
      <c r="L83" s="319"/>
      <c r="M83" s="293"/>
      <c r="N83" s="198"/>
      <c r="O83" s="215"/>
      <c r="P83" s="216"/>
    </row>
    <row r="84" spans="1:16" ht="15" thickBot="1" x14ac:dyDescent="0.25">
      <c r="A84" s="334"/>
      <c r="B84" s="306" t="s">
        <v>300</v>
      </c>
      <c r="C84" s="212">
        <f>SUM(D84:M84)</f>
        <v>4168284</v>
      </c>
      <c r="D84" s="318">
        <v>475260</v>
      </c>
      <c r="E84" s="318">
        <v>2766926</v>
      </c>
      <c r="F84" s="318">
        <v>546329</v>
      </c>
      <c r="G84" s="319"/>
      <c r="H84" s="318">
        <v>145442</v>
      </c>
      <c r="I84" s="319"/>
      <c r="J84" s="319"/>
      <c r="K84" s="318">
        <v>210400</v>
      </c>
      <c r="L84" s="319"/>
      <c r="M84" s="296">
        <v>23927</v>
      </c>
      <c r="N84" s="198"/>
      <c r="O84" s="215"/>
      <c r="P84" s="216"/>
    </row>
    <row r="85" spans="1:16" ht="15.75" thickTop="1" thickBot="1" x14ac:dyDescent="0.25">
      <c r="A85" s="4"/>
      <c r="B85" s="263"/>
      <c r="C85" s="326">
        <f>SUM(C71:C84)</f>
        <v>19851564</v>
      </c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258"/>
      <c r="O85" s="258"/>
      <c r="P85" s="258"/>
    </row>
    <row r="86" spans="1:16" ht="15" thickBot="1" x14ac:dyDescent="0.25">
      <c r="C86" s="4"/>
      <c r="D86" s="328"/>
      <c r="E86" s="260"/>
      <c r="F86" s="328"/>
      <c r="G86" s="328"/>
      <c r="H86" s="328"/>
      <c r="I86" s="328"/>
      <c r="J86" s="328"/>
      <c r="K86" s="328"/>
      <c r="L86" s="328"/>
      <c r="M86" s="4"/>
      <c r="N86" s="4"/>
    </row>
    <row r="87" spans="1:16" x14ac:dyDescent="0.2">
      <c r="A87" s="66" t="s">
        <v>163</v>
      </c>
      <c r="B87" s="336" t="s">
        <v>301</v>
      </c>
      <c r="C87" s="337">
        <f>SUM(D87:M87)</f>
        <v>1536311</v>
      </c>
      <c r="D87" s="338">
        <v>9083</v>
      </c>
      <c r="E87" s="339"/>
      <c r="F87" s="338">
        <v>1525667</v>
      </c>
      <c r="G87" s="339"/>
      <c r="H87" s="339"/>
      <c r="I87" s="339"/>
      <c r="J87" s="339"/>
      <c r="K87" s="339"/>
      <c r="L87" s="338">
        <v>1561</v>
      </c>
      <c r="M87" s="340"/>
      <c r="N87" s="198"/>
      <c r="O87" s="269"/>
      <c r="P87" s="270"/>
    </row>
    <row r="88" spans="1:16" ht="15" thickBot="1" x14ac:dyDescent="0.25">
      <c r="A88" s="341"/>
      <c r="B88" s="306" t="s">
        <v>302</v>
      </c>
      <c r="C88" s="248">
        <f>SUM(D88:M88)</f>
        <v>54346</v>
      </c>
      <c r="D88" s="324">
        <v>54296</v>
      </c>
      <c r="E88" s="325"/>
      <c r="F88" s="324">
        <v>50</v>
      </c>
      <c r="G88" s="325"/>
      <c r="H88" s="325"/>
      <c r="I88" s="325"/>
      <c r="J88" s="325"/>
      <c r="K88" s="325"/>
      <c r="L88" s="325"/>
      <c r="M88" s="342"/>
      <c r="N88" s="198"/>
      <c r="O88" s="237"/>
      <c r="P88" s="238"/>
    </row>
    <row r="89" spans="1:16" ht="15.75" thickTop="1" thickBot="1" x14ac:dyDescent="0.25">
      <c r="C89" s="343">
        <f>SUM(C87:C88)</f>
        <v>1590657</v>
      </c>
      <c r="D89" s="4"/>
      <c r="E89" s="4"/>
      <c r="F89" s="4"/>
      <c r="G89" s="4"/>
      <c r="H89" s="4"/>
      <c r="I89" s="4"/>
      <c r="J89" s="4"/>
      <c r="K89" s="4"/>
      <c r="L89" s="4"/>
      <c r="N89" s="4"/>
    </row>
  </sheetData>
  <mergeCells count="4">
    <mergeCell ref="O5:P5"/>
    <mergeCell ref="O6:P6"/>
    <mergeCell ref="O50:P50"/>
    <mergeCell ref="O51:P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Lanfranconi Joël SECO</dc:creator>
  <cp:lastModifiedBy>Lanfranconi Joël SECO</cp:lastModifiedBy>
  <dcterms:created xsi:type="dcterms:W3CDTF">2015-06-22T11:14:43Z</dcterms:created>
  <dcterms:modified xsi:type="dcterms:W3CDTF">2015-06-23T06:27:38Z</dcterms:modified>
</cp:coreProperties>
</file>