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kajuslange/Downloads/"/>
    </mc:Choice>
  </mc:AlternateContent>
  <xr:revisionPtr revIDLastSave="0" documentId="13_ncr:1_{6263E656-0BD3-3E47-8847-2274A0CF0636}" xr6:coauthVersionLast="47" xr6:coauthVersionMax="47" xr10:uidLastSave="{00000000-0000-0000-0000-000000000000}"/>
  <bookViews>
    <workbookView xWindow="0" yWindow="500" windowWidth="28800" windowHeight="16120" xr2:uid="{A19A2B49-6CDE-4FFC-B251-1C94BD344E2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2" i="1" l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38" i="1"/>
  <c r="T39" i="1"/>
  <c r="T40" i="1"/>
  <c r="T41" i="1"/>
  <c r="T42" i="1"/>
  <c r="T43" i="1"/>
  <c r="T44" i="1"/>
  <c r="T25" i="1"/>
  <c r="T26" i="1"/>
  <c r="T27" i="1"/>
  <c r="T28" i="1"/>
  <c r="T29" i="1"/>
  <c r="T30" i="1"/>
  <c r="T31" i="1"/>
  <c r="T15" i="1"/>
  <c r="T16" i="1"/>
  <c r="T17" i="1"/>
  <c r="T18" i="1"/>
  <c r="T19" i="1"/>
  <c r="T20" i="1"/>
  <c r="T21" i="1"/>
  <c r="P14" i="1"/>
  <c r="T51" i="1" l="1"/>
  <c r="T47" i="1"/>
  <c r="T46" i="1"/>
  <c r="T45" i="1"/>
  <c r="X70" i="1"/>
  <c r="S71" i="1" s="1"/>
  <c r="T33" i="1"/>
  <c r="T34" i="1"/>
  <c r="T32" i="1"/>
  <c r="T14" i="1"/>
  <c r="T13" i="1"/>
  <c r="T12" i="1"/>
  <c r="T70" i="1" l="1"/>
  <c r="L81" i="1"/>
  <c r="S76" i="1" s="1"/>
  <c r="S80" i="1" s="1"/>
  <c r="L78" i="1"/>
  <c r="O78" i="1" s="1"/>
  <c r="P80" i="1" s="1"/>
  <c r="P13" i="1"/>
  <c r="P12" i="1"/>
  <c r="Y8" i="1" l="1"/>
</calcChain>
</file>

<file path=xl/sharedStrings.xml><?xml version="1.0" encoding="utf-8"?>
<sst xmlns="http://schemas.openxmlformats.org/spreadsheetml/2006/main" count="97" uniqueCount="56">
  <si>
    <t>Name</t>
  </si>
  <si>
    <t>Abifach</t>
  </si>
  <si>
    <t>Kursart</t>
  </si>
  <si>
    <t>12.1</t>
  </si>
  <si>
    <t>12.2</t>
  </si>
  <si>
    <t>13.1</t>
  </si>
  <si>
    <t>13.2</t>
  </si>
  <si>
    <t>Anzahl</t>
  </si>
  <si>
    <t>Punkte</t>
  </si>
  <si>
    <t>GK (Pflicht)</t>
  </si>
  <si>
    <t>GK (Additiv)</t>
  </si>
  <si>
    <t>LK</t>
  </si>
  <si>
    <t>Angerechnete Kurse</t>
  </si>
  <si>
    <t>Leistungsbewertung</t>
  </si>
  <si>
    <t>Block I</t>
  </si>
  <si>
    <t>Prüfung</t>
  </si>
  <si>
    <t>Note</t>
  </si>
  <si>
    <t>einfach</t>
  </si>
  <si>
    <t>fünffach</t>
  </si>
  <si>
    <t>ang.</t>
  </si>
  <si>
    <t>gew.</t>
  </si>
  <si>
    <t>Mündliche Prüfung</t>
  </si>
  <si>
    <t>Fächerübersicht</t>
  </si>
  <si>
    <t>Block II</t>
  </si>
  <si>
    <t>s/m</t>
  </si>
  <si>
    <t>Kurse</t>
  </si>
  <si>
    <t>Kurs</t>
  </si>
  <si>
    <t>Ø</t>
  </si>
  <si>
    <t>1. Aufgabenfeld</t>
  </si>
  <si>
    <t>2. Aufgabenfeld</t>
  </si>
  <si>
    <t>3. Aufgabenfeld</t>
  </si>
  <si>
    <t>4. Sonstige Fächer</t>
  </si>
  <si>
    <t>GK</t>
  </si>
  <si>
    <t>Klasse</t>
  </si>
  <si>
    <t>Gesamt</t>
  </si>
  <si>
    <t>Summe</t>
  </si>
  <si>
    <t>Ist</t>
  </si>
  <si>
    <t>Min</t>
  </si>
  <si>
    <t>Defizite</t>
  </si>
  <si>
    <t>Max</t>
  </si>
  <si>
    <t>Punkte
Block I</t>
  </si>
  <si>
    <t>Punkte Block II</t>
  </si>
  <si>
    <t>Gesamtpunkte</t>
  </si>
  <si>
    <t>∑</t>
  </si>
  <si>
    <t>Block I Kurse &amp; Durchschnittspunkte</t>
  </si>
  <si>
    <t>Block I Gesamtleistung</t>
  </si>
  <si>
    <t>Durchschnittsnote</t>
  </si>
  <si>
    <t>Pflichtbindung</t>
  </si>
  <si>
    <t>Wiederholung</t>
  </si>
  <si>
    <t>Übersicht über die Schullaufbahn am Ludwig-Erhard-Berufskolleg</t>
  </si>
  <si>
    <t>1. Sprachlich-literarisches Aufgabenfeld</t>
  </si>
  <si>
    <t>2. Gesellschaftswissenschaftliches Aufgabenfeld</t>
  </si>
  <si>
    <t>3. Mathematisch-naturwissenschaftlich-technisches Aufgabenfeld</t>
  </si>
  <si>
    <t>Schülerinformationen</t>
  </si>
  <si>
    <t>Nachname</t>
  </si>
  <si>
    <t>Zulassung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</si>
</sst>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5" borderId="0" xfId="0" applyFill="1"/>
    <xf numFmtId="0" fontId="0" fillId="5" borderId="14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20" fontId="0" fillId="5" borderId="14" xfId="0" applyNumberForma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0" xfId="0" applyFont="1" applyFill="1"/>
    <xf numFmtId="0" fontId="1" fillId="5" borderId="6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2" fillId="4" borderId="1" xfId="0" applyFont="1" applyFill="1" applyBorder="1" applyAlignment="1"/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wrapText="1"/>
    </xf>
    <xf numFmtId="0" fontId="1" fillId="5" borderId="14" xfId="0" applyFont="1" applyFill="1" applyBorder="1" applyAlignment="1">
      <alignment horizontal="center" wrapText="1"/>
    </xf>
    <xf numFmtId="0" fontId="0" fillId="5" borderId="3" xfId="0" applyFill="1" applyBorder="1" applyAlignment="1">
      <alignment horizont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 vertical="center"/>
    </xf>
    <xf numFmtId="2" fontId="7" fillId="5" borderId="6" xfId="0" applyNumberFormat="1" applyFont="1" applyFill="1" applyBorder="1" applyAlignment="1">
      <alignment horizontal="center" vertical="center"/>
    </xf>
    <xf numFmtId="2" fontId="7" fillId="5" borderId="7" xfId="0" applyNumberFormat="1" applyFont="1" applyFill="1" applyBorder="1" applyAlignment="1">
      <alignment horizontal="center" vertical="center"/>
    </xf>
    <xf numFmtId="2" fontId="7" fillId="5" borderId="11" xfId="0" applyNumberFormat="1" applyFont="1" applyFill="1" applyBorder="1" applyAlignment="1">
      <alignment horizontal="center" vertical="center"/>
    </xf>
    <xf numFmtId="2" fontId="7" fillId="5" borderId="0" xfId="0" applyNumberFormat="1" applyFont="1" applyFill="1" applyBorder="1" applyAlignment="1">
      <alignment horizontal="center" vertical="center"/>
    </xf>
    <xf numFmtId="2" fontId="7" fillId="5" borderId="15" xfId="0" applyNumberFormat="1" applyFont="1" applyFill="1" applyBorder="1" applyAlignment="1">
      <alignment horizontal="center" vertical="center"/>
    </xf>
    <xf numFmtId="2" fontId="7" fillId="5" borderId="8" xfId="0" applyNumberFormat="1" applyFont="1" applyFill="1" applyBorder="1" applyAlignment="1">
      <alignment horizontal="center" vertical="center"/>
    </xf>
    <xf numFmtId="2" fontId="7" fillId="5" borderId="9" xfId="0" applyNumberFormat="1" applyFont="1" applyFill="1" applyBorder="1" applyAlignment="1">
      <alignment horizontal="center" vertical="center"/>
    </xf>
    <xf numFmtId="2" fontId="7" fillId="5" borderId="10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/>
    </xf>
    <xf numFmtId="0" fontId="8" fillId="5" borderId="12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</cellXfs>
  <cellStyles count="1">
    <cellStyle name="Standard" xfId="0" builtinId="0"/>
  </cellStyles>
  <dxfs count="7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E2AF8-FD6C-4CFB-BC71-0FE551A3B557}">
  <sheetPr codeName="Tabelle1">
    <pageSetUpPr fitToPage="1"/>
  </sheetPr>
  <dimension ref="B1:Y82"/>
  <sheetViews>
    <sheetView tabSelected="1" zoomScaleNormal="85" workbookViewId="0">
      <selection activeCell="N58" sqref="N58"/>
    </sheetView>
  </sheetViews>
  <sheetFormatPr baseColWidth="10" defaultColWidth="11.5" defaultRowHeight="15" x14ac:dyDescent="0.2"/>
  <cols>
    <col min="1" max="1" width="2.83203125" style="1" customWidth="1"/>
    <col min="2" max="9" width="11.5" style="1"/>
    <col min="10" max="10" width="2.5" style="1" customWidth="1"/>
    <col min="11" max="16" width="11.5" style="1"/>
    <col min="17" max="17" width="2.5" style="1" customWidth="1"/>
    <col min="18" max="16384" width="11.5" style="1"/>
  </cols>
  <sheetData>
    <row r="1" spans="2:25" ht="15" customHeight="1" x14ac:dyDescent="0.2"/>
    <row r="2" spans="2:25" ht="21" x14ac:dyDescent="0.25">
      <c r="B2" s="75" t="s">
        <v>49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7"/>
    </row>
    <row r="4" spans="2:25" ht="18" customHeight="1" x14ac:dyDescent="0.2">
      <c r="B4" s="67" t="s">
        <v>22</v>
      </c>
      <c r="C4" s="68"/>
      <c r="D4" s="68"/>
      <c r="E4" s="68"/>
      <c r="F4" s="68"/>
      <c r="G4" s="68"/>
      <c r="H4" s="68"/>
      <c r="I4" s="69"/>
      <c r="K4" s="67" t="s">
        <v>14</v>
      </c>
      <c r="L4" s="68"/>
      <c r="M4" s="68"/>
      <c r="N4" s="68"/>
      <c r="O4" s="68"/>
      <c r="P4" s="69"/>
      <c r="R4" s="67" t="s">
        <v>23</v>
      </c>
      <c r="S4" s="68"/>
      <c r="T4" s="68"/>
      <c r="U4" s="68"/>
      <c r="V4" s="68"/>
      <c r="W4" s="68"/>
      <c r="X4" s="68"/>
      <c r="Y4" s="69"/>
    </row>
    <row r="5" spans="2:25" ht="15" customHeight="1" x14ac:dyDescent="0.2"/>
    <row r="6" spans="2:25" ht="16" x14ac:dyDescent="0.2">
      <c r="B6" s="39" t="s">
        <v>25</v>
      </c>
      <c r="C6" s="40"/>
      <c r="D6" s="40"/>
      <c r="E6" s="41"/>
      <c r="F6" s="39" t="s">
        <v>13</v>
      </c>
      <c r="G6" s="40"/>
      <c r="H6" s="40"/>
      <c r="I6" s="41"/>
      <c r="K6" s="39" t="s">
        <v>12</v>
      </c>
      <c r="L6" s="40"/>
      <c r="M6" s="40"/>
      <c r="N6" s="40"/>
      <c r="O6" s="41"/>
      <c r="P6" s="82" t="s">
        <v>27</v>
      </c>
      <c r="R6" s="39" t="s">
        <v>15</v>
      </c>
      <c r="S6" s="40"/>
      <c r="T6" s="41"/>
      <c r="U6" s="39" t="s">
        <v>21</v>
      </c>
      <c r="V6" s="40"/>
      <c r="W6" s="40"/>
      <c r="X6" s="41"/>
      <c r="Y6" s="15" t="s">
        <v>8</v>
      </c>
    </row>
    <row r="7" spans="2:25" x14ac:dyDescent="0.2">
      <c r="B7" s="78" t="s">
        <v>26</v>
      </c>
      <c r="C7" s="79"/>
      <c r="D7" s="65" t="s">
        <v>1</v>
      </c>
      <c r="E7" s="65" t="s">
        <v>2</v>
      </c>
      <c r="F7" s="65" t="s">
        <v>3</v>
      </c>
      <c r="G7" s="65" t="s">
        <v>4</v>
      </c>
      <c r="H7" s="65" t="s">
        <v>5</v>
      </c>
      <c r="I7" s="65" t="s">
        <v>6</v>
      </c>
      <c r="K7" s="37" t="s">
        <v>9</v>
      </c>
      <c r="L7" s="38"/>
      <c r="M7" s="37" t="s">
        <v>10</v>
      </c>
      <c r="N7" s="38"/>
      <c r="O7" s="14" t="s">
        <v>11</v>
      </c>
      <c r="P7" s="83"/>
      <c r="R7" s="65" t="s">
        <v>16</v>
      </c>
      <c r="S7" s="37" t="s">
        <v>8</v>
      </c>
      <c r="T7" s="38"/>
      <c r="U7" s="37" t="s">
        <v>15</v>
      </c>
      <c r="V7" s="38"/>
      <c r="W7" s="65" t="s">
        <v>16</v>
      </c>
      <c r="X7" s="65" t="s">
        <v>8</v>
      </c>
      <c r="Y7" s="3" t="s">
        <v>24</v>
      </c>
    </row>
    <row r="8" spans="2:25" x14ac:dyDescent="0.2">
      <c r="B8" s="80"/>
      <c r="C8" s="81"/>
      <c r="D8" s="66"/>
      <c r="E8" s="66"/>
      <c r="F8" s="66"/>
      <c r="G8" s="66"/>
      <c r="H8" s="66"/>
      <c r="I8" s="66"/>
      <c r="K8" s="14" t="s">
        <v>7</v>
      </c>
      <c r="L8" s="14" t="s">
        <v>8</v>
      </c>
      <c r="M8" s="14" t="s">
        <v>7</v>
      </c>
      <c r="N8" s="14" t="s">
        <v>8</v>
      </c>
      <c r="O8" s="14" t="s">
        <v>8</v>
      </c>
      <c r="P8" s="84"/>
      <c r="R8" s="66"/>
      <c r="S8" s="14" t="s">
        <v>17</v>
      </c>
      <c r="T8" s="14" t="s">
        <v>18</v>
      </c>
      <c r="U8" s="14" t="s">
        <v>19</v>
      </c>
      <c r="V8" s="14" t="s">
        <v>20</v>
      </c>
      <c r="W8" s="66"/>
      <c r="X8" s="66"/>
      <c r="Y8" s="7" t="str">
        <f>"2:1"</f>
        <v>2:1</v>
      </c>
    </row>
    <row r="10" spans="2:25" x14ac:dyDescent="0.2">
      <c r="B10" s="70" t="s">
        <v>50</v>
      </c>
      <c r="C10" s="71"/>
      <c r="D10" s="71"/>
      <c r="E10" s="71"/>
      <c r="F10" s="71"/>
      <c r="G10" s="71"/>
      <c r="H10" s="71"/>
      <c r="I10" s="72"/>
      <c r="K10" s="70" t="s">
        <v>28</v>
      </c>
      <c r="L10" s="71"/>
      <c r="M10" s="71"/>
      <c r="N10" s="71"/>
      <c r="O10" s="71"/>
      <c r="P10" s="72"/>
      <c r="R10" s="70" t="s">
        <v>28</v>
      </c>
      <c r="S10" s="71"/>
      <c r="T10" s="71"/>
      <c r="U10" s="71"/>
      <c r="V10" s="71"/>
      <c r="W10" s="71"/>
      <c r="X10" s="71"/>
      <c r="Y10" s="72"/>
    </row>
    <row r="12" spans="2:25" x14ac:dyDescent="0.2">
      <c r="B12" s="60"/>
      <c r="C12" s="60"/>
      <c r="D12" s="8"/>
      <c r="E12" s="8"/>
      <c r="F12" s="16"/>
      <c r="G12" s="16"/>
      <c r="H12" s="16"/>
      <c r="I12" s="16"/>
      <c r="J12" s="9"/>
      <c r="K12" s="22"/>
      <c r="L12" s="22"/>
      <c r="M12" s="22"/>
      <c r="N12" s="22"/>
      <c r="O12" s="8"/>
      <c r="P12" s="8" t="str">
        <f>IF(NOT(ISBLANK(D12)),ROUND(AVERAGE(F12:I12),2),"")</f>
        <v/>
      </c>
      <c r="Q12" s="9"/>
      <c r="R12" s="8"/>
      <c r="S12" s="8"/>
      <c r="T12" s="8" t="str">
        <f>IF(NOT(ISBLANK(S12)),S12*5,"")</f>
        <v/>
      </c>
      <c r="U12" s="8"/>
      <c r="V12" s="8"/>
      <c r="W12" s="8"/>
      <c r="X12" s="8"/>
      <c r="Y12" s="8"/>
    </row>
    <row r="13" spans="2:25" x14ac:dyDescent="0.2">
      <c r="B13" s="60"/>
      <c r="C13" s="60"/>
      <c r="D13" s="8"/>
      <c r="E13" s="8"/>
      <c r="F13" s="16"/>
      <c r="G13" s="16"/>
      <c r="H13" s="16"/>
      <c r="I13" s="16"/>
      <c r="J13" s="9"/>
      <c r="K13" s="22"/>
      <c r="L13" s="22"/>
      <c r="M13" s="22"/>
      <c r="N13" s="22"/>
      <c r="O13" s="8"/>
      <c r="P13" s="8" t="str">
        <f>IF(NOT(ISBLANK(D13)),ROUND(AVERAGE(F13:I13),2),"")</f>
        <v/>
      </c>
      <c r="Q13" s="9"/>
      <c r="R13" s="8"/>
      <c r="S13" s="8"/>
      <c r="T13" s="8" t="str">
        <f>IF(NOT(ISBLANK(S13)),S13*5,"")</f>
        <v/>
      </c>
      <c r="U13" s="8"/>
      <c r="V13" s="8"/>
      <c r="W13" s="8"/>
      <c r="X13" s="8"/>
      <c r="Y13" s="8"/>
    </row>
    <row r="14" spans="2:25" x14ac:dyDescent="0.2">
      <c r="B14" s="60"/>
      <c r="C14" s="60"/>
      <c r="D14" s="8"/>
      <c r="E14" s="8"/>
      <c r="F14" s="16"/>
      <c r="G14" s="16"/>
      <c r="H14" s="16"/>
      <c r="I14" s="16"/>
      <c r="J14" s="9"/>
      <c r="K14" s="22"/>
      <c r="L14" s="22"/>
      <c r="M14" s="22"/>
      <c r="N14" s="22"/>
      <c r="O14" s="8"/>
      <c r="P14" s="8" t="str">
        <f>IF(NOT(ISBLANK(D14)),ROUND(AVERAGE(F14:I14),2),"")</f>
        <v/>
      </c>
      <c r="Q14" s="9"/>
      <c r="R14" s="8"/>
      <c r="S14" s="8"/>
      <c r="T14" s="8" t="str">
        <f>IF(NOT(ISBLANK(S14)),S14*5,"")</f>
        <v/>
      </c>
      <c r="U14" s="8"/>
      <c r="V14" s="8"/>
      <c r="W14" s="8"/>
      <c r="X14" s="8"/>
      <c r="Y14" s="8"/>
    </row>
    <row r="15" spans="2:25" x14ac:dyDescent="0.2">
      <c r="B15" s="60"/>
      <c r="C15" s="60"/>
      <c r="D15" s="8"/>
      <c r="E15" s="8"/>
      <c r="F15" s="16"/>
      <c r="G15" s="16"/>
      <c r="H15" s="16"/>
      <c r="I15" s="16"/>
      <c r="J15" s="9"/>
      <c r="K15" s="22"/>
      <c r="L15" s="22"/>
      <c r="M15" s="22"/>
      <c r="N15" s="22"/>
      <c r="O15" s="8"/>
      <c r="P15" s="8"/>
      <c r="Q15" s="9"/>
      <c r="R15" s="8"/>
      <c r="S15" s="8"/>
      <c r="T15" s="8" t="str">
        <f t="shared" ref="T15:T21" si="0">IF(NOT(ISBLANK(S15)),S15*5,"")</f>
        <v/>
      </c>
      <c r="U15" s="8"/>
      <c r="V15" s="8"/>
      <c r="W15" s="8"/>
      <c r="X15" s="8"/>
      <c r="Y15" s="8"/>
    </row>
    <row r="16" spans="2:25" x14ac:dyDescent="0.2">
      <c r="B16" s="60"/>
      <c r="C16" s="60"/>
      <c r="D16" s="8"/>
      <c r="E16" s="8"/>
      <c r="F16" s="16"/>
      <c r="G16" s="16"/>
      <c r="H16" s="16"/>
      <c r="I16" s="16"/>
      <c r="J16" s="9"/>
      <c r="K16" s="22"/>
      <c r="L16" s="22"/>
      <c r="M16" s="22"/>
      <c r="N16" s="22"/>
      <c r="O16" s="8"/>
      <c r="P16" s="8"/>
      <c r="Q16" s="9"/>
      <c r="R16" s="8"/>
      <c r="S16" s="8"/>
      <c r="T16" s="8" t="str">
        <f t="shared" si="0"/>
        <v/>
      </c>
      <c r="U16" s="8"/>
      <c r="V16" s="8"/>
      <c r="W16" s="8"/>
      <c r="X16" s="8"/>
      <c r="Y16" s="8"/>
    </row>
    <row r="17" spans="2:25" x14ac:dyDescent="0.2">
      <c r="B17" s="60"/>
      <c r="C17" s="60"/>
      <c r="D17" s="8"/>
      <c r="E17" s="8"/>
      <c r="F17" s="16"/>
      <c r="G17" s="16"/>
      <c r="H17" s="16"/>
      <c r="I17" s="16"/>
      <c r="J17" s="9"/>
      <c r="K17" s="22"/>
      <c r="L17" s="22"/>
      <c r="M17" s="22"/>
      <c r="N17" s="22"/>
      <c r="O17" s="8"/>
      <c r="P17" s="8"/>
      <c r="Q17" s="9"/>
      <c r="R17" s="8"/>
      <c r="S17" s="8"/>
      <c r="T17" s="8" t="str">
        <f t="shared" si="0"/>
        <v/>
      </c>
      <c r="U17" s="8"/>
      <c r="V17" s="8"/>
      <c r="W17" s="8"/>
      <c r="X17" s="8"/>
      <c r="Y17" s="8"/>
    </row>
    <row r="18" spans="2:25" x14ac:dyDescent="0.2">
      <c r="B18" s="60"/>
      <c r="C18" s="60"/>
      <c r="D18" s="8"/>
      <c r="E18" s="8"/>
      <c r="F18" s="16"/>
      <c r="G18" s="16"/>
      <c r="H18" s="16"/>
      <c r="I18" s="16"/>
      <c r="J18" s="9"/>
      <c r="K18" s="22"/>
      <c r="L18" s="22"/>
      <c r="M18" s="22"/>
      <c r="N18" s="22"/>
      <c r="O18" s="8"/>
      <c r="P18" s="8"/>
      <c r="Q18" s="9"/>
      <c r="R18" s="8"/>
      <c r="S18" s="8"/>
      <c r="T18" s="8" t="str">
        <f t="shared" si="0"/>
        <v/>
      </c>
      <c r="U18" s="8"/>
      <c r="V18" s="8"/>
      <c r="W18" s="8"/>
      <c r="X18" s="8"/>
      <c r="Y18" s="8"/>
    </row>
    <row r="19" spans="2:25" x14ac:dyDescent="0.2">
      <c r="B19" s="60"/>
      <c r="C19" s="60"/>
      <c r="D19" s="8"/>
      <c r="E19" s="8"/>
      <c r="F19" s="16"/>
      <c r="G19" s="16"/>
      <c r="H19" s="16"/>
      <c r="I19" s="16"/>
      <c r="J19" s="9"/>
      <c r="K19" s="22"/>
      <c r="L19" s="22"/>
      <c r="M19" s="22"/>
      <c r="N19" s="22"/>
      <c r="O19" s="8"/>
      <c r="P19" s="8"/>
      <c r="Q19" s="9"/>
      <c r="R19" s="8"/>
      <c r="S19" s="8"/>
      <c r="T19" s="8" t="str">
        <f t="shared" si="0"/>
        <v/>
      </c>
      <c r="U19" s="8"/>
      <c r="V19" s="8"/>
      <c r="W19" s="8"/>
      <c r="X19" s="8"/>
      <c r="Y19" s="8"/>
    </row>
    <row r="20" spans="2:25" x14ac:dyDescent="0.2">
      <c r="B20" s="60"/>
      <c r="C20" s="60"/>
      <c r="D20" s="8"/>
      <c r="E20" s="8"/>
      <c r="F20" s="16"/>
      <c r="G20" s="16"/>
      <c r="H20" s="16"/>
      <c r="I20" s="16"/>
      <c r="J20" s="9"/>
      <c r="K20" s="22"/>
      <c r="L20" s="22"/>
      <c r="M20" s="22"/>
      <c r="N20" s="22"/>
      <c r="O20" s="8"/>
      <c r="P20" s="8"/>
      <c r="Q20" s="9"/>
      <c r="R20" s="8"/>
      <c r="S20" s="8"/>
      <c r="T20" s="8" t="str">
        <f t="shared" si="0"/>
        <v/>
      </c>
      <c r="U20" s="8"/>
      <c r="V20" s="8"/>
      <c r="W20" s="8"/>
      <c r="X20" s="8"/>
      <c r="Y20" s="8"/>
    </row>
    <row r="21" spans="2:25" x14ac:dyDescent="0.2">
      <c r="B21" s="60"/>
      <c r="C21" s="60"/>
      <c r="D21" s="8"/>
      <c r="E21" s="8"/>
      <c r="F21" s="16"/>
      <c r="G21" s="16"/>
      <c r="H21" s="16"/>
      <c r="I21" s="16"/>
      <c r="J21" s="9"/>
      <c r="K21" s="22"/>
      <c r="L21" s="22"/>
      <c r="M21" s="22"/>
      <c r="N21" s="22"/>
      <c r="O21" s="8"/>
      <c r="P21" s="8"/>
      <c r="Q21" s="9"/>
      <c r="R21" s="8"/>
      <c r="S21" s="8"/>
      <c r="T21" s="8" t="str">
        <f t="shared" si="0"/>
        <v/>
      </c>
      <c r="U21" s="8"/>
      <c r="V21" s="8"/>
      <c r="W21" s="8"/>
      <c r="X21" s="8"/>
      <c r="Y21" s="8"/>
    </row>
    <row r="23" spans="2:25" x14ac:dyDescent="0.2">
      <c r="B23" s="70" t="s">
        <v>51</v>
      </c>
      <c r="C23" s="71"/>
      <c r="D23" s="71"/>
      <c r="E23" s="71"/>
      <c r="F23" s="71"/>
      <c r="G23" s="71"/>
      <c r="H23" s="71"/>
      <c r="I23" s="72"/>
      <c r="K23" s="70" t="s">
        <v>29</v>
      </c>
      <c r="L23" s="71"/>
      <c r="M23" s="71"/>
      <c r="N23" s="71"/>
      <c r="O23" s="71"/>
      <c r="P23" s="72"/>
      <c r="R23" s="70" t="s">
        <v>29</v>
      </c>
      <c r="S23" s="71"/>
      <c r="T23" s="71"/>
      <c r="U23" s="71"/>
      <c r="V23" s="71"/>
      <c r="W23" s="71"/>
      <c r="X23" s="71"/>
      <c r="Y23" s="72"/>
    </row>
    <row r="25" spans="2:25" x14ac:dyDescent="0.2">
      <c r="B25" s="73"/>
      <c r="C25" s="74"/>
      <c r="D25" s="8"/>
      <c r="E25" s="8"/>
      <c r="F25" s="16"/>
      <c r="G25" s="16"/>
      <c r="H25" s="16"/>
      <c r="I25" s="16"/>
      <c r="K25" s="22"/>
      <c r="L25" s="22"/>
      <c r="M25" s="22"/>
      <c r="N25" s="22"/>
      <c r="O25" s="8"/>
      <c r="P25" s="8"/>
      <c r="R25" s="8"/>
      <c r="S25" s="8"/>
      <c r="T25" s="8" t="str">
        <f t="shared" ref="T25:T31" si="1">IF(NOT(ISBLANK(S25)),S25*5,"")</f>
        <v/>
      </c>
      <c r="U25" s="8"/>
      <c r="V25" s="8"/>
      <c r="W25" s="8"/>
      <c r="X25" s="8"/>
      <c r="Y25" s="8"/>
    </row>
    <row r="26" spans="2:25" x14ac:dyDescent="0.2">
      <c r="B26" s="73"/>
      <c r="C26" s="74"/>
      <c r="D26" s="8"/>
      <c r="E26" s="8"/>
      <c r="F26" s="16"/>
      <c r="G26" s="16"/>
      <c r="H26" s="16"/>
      <c r="I26" s="16"/>
      <c r="K26" s="22"/>
      <c r="L26" s="22"/>
      <c r="M26" s="22"/>
      <c r="N26" s="22"/>
      <c r="O26" s="8"/>
      <c r="P26" s="8"/>
      <c r="R26" s="8"/>
      <c r="S26" s="8"/>
      <c r="T26" s="8" t="str">
        <f t="shared" si="1"/>
        <v/>
      </c>
      <c r="U26" s="8"/>
      <c r="V26" s="8"/>
      <c r="W26" s="8"/>
      <c r="X26" s="8"/>
      <c r="Y26" s="8"/>
    </row>
    <row r="27" spans="2:25" x14ac:dyDescent="0.2">
      <c r="B27" s="73"/>
      <c r="C27" s="74"/>
      <c r="D27" s="8"/>
      <c r="E27" s="8"/>
      <c r="F27" s="16"/>
      <c r="G27" s="16"/>
      <c r="H27" s="16"/>
      <c r="I27" s="16"/>
      <c r="K27" s="22"/>
      <c r="L27" s="22"/>
      <c r="M27" s="22"/>
      <c r="N27" s="22"/>
      <c r="O27" s="8"/>
      <c r="P27" s="8"/>
      <c r="R27" s="8"/>
      <c r="S27" s="8"/>
      <c r="T27" s="8" t="str">
        <f t="shared" si="1"/>
        <v/>
      </c>
      <c r="U27" s="8"/>
      <c r="V27" s="8"/>
      <c r="W27" s="8"/>
      <c r="X27" s="8"/>
      <c r="Y27" s="8"/>
    </row>
    <row r="28" spans="2:25" x14ac:dyDescent="0.2">
      <c r="B28" s="73"/>
      <c r="C28" s="74"/>
      <c r="D28" s="8"/>
      <c r="E28" s="8"/>
      <c r="F28" s="16"/>
      <c r="G28" s="16"/>
      <c r="H28" s="16"/>
      <c r="I28" s="16"/>
      <c r="K28" s="22"/>
      <c r="L28" s="22"/>
      <c r="M28" s="22"/>
      <c r="N28" s="22"/>
      <c r="O28" s="8"/>
      <c r="P28" s="8"/>
      <c r="R28" s="8"/>
      <c r="S28" s="8"/>
      <c r="T28" s="8" t="str">
        <f t="shared" si="1"/>
        <v/>
      </c>
      <c r="U28" s="8"/>
      <c r="V28" s="8"/>
      <c r="W28" s="8"/>
      <c r="X28" s="8"/>
      <c r="Y28" s="8"/>
    </row>
    <row r="29" spans="2:25" x14ac:dyDescent="0.2">
      <c r="B29" s="73"/>
      <c r="C29" s="74"/>
      <c r="D29" s="8"/>
      <c r="E29" s="8"/>
      <c r="F29" s="16"/>
      <c r="G29" s="16"/>
      <c r="H29" s="16"/>
      <c r="I29" s="16"/>
      <c r="K29" s="22"/>
      <c r="L29" s="22"/>
      <c r="M29" s="22"/>
      <c r="N29" s="22"/>
      <c r="O29" s="8"/>
      <c r="P29" s="8"/>
      <c r="R29" s="8"/>
      <c r="S29" s="8"/>
      <c r="T29" s="8" t="str">
        <f t="shared" si="1"/>
        <v/>
      </c>
      <c r="U29" s="8"/>
      <c r="V29" s="8"/>
      <c r="W29" s="8"/>
      <c r="X29" s="8"/>
      <c r="Y29" s="8"/>
    </row>
    <row r="30" spans="2:25" x14ac:dyDescent="0.2">
      <c r="B30" s="73"/>
      <c r="C30" s="74"/>
      <c r="D30" s="8"/>
      <c r="E30" s="8"/>
      <c r="F30" s="16"/>
      <c r="G30" s="16"/>
      <c r="H30" s="16"/>
      <c r="I30" s="16"/>
      <c r="K30" s="22"/>
      <c r="L30" s="22"/>
      <c r="M30" s="22"/>
      <c r="N30" s="22"/>
      <c r="O30" s="8"/>
      <c r="P30" s="8"/>
      <c r="R30" s="8"/>
      <c r="S30" s="8"/>
      <c r="T30" s="8" t="str">
        <f t="shared" si="1"/>
        <v/>
      </c>
      <c r="U30" s="8"/>
      <c r="V30" s="8"/>
      <c r="W30" s="8"/>
      <c r="X30" s="8"/>
      <c r="Y30" s="8"/>
    </row>
    <row r="31" spans="2:25" x14ac:dyDescent="0.2">
      <c r="B31" s="73"/>
      <c r="C31" s="74"/>
      <c r="D31" s="8"/>
      <c r="E31" s="8"/>
      <c r="F31" s="16"/>
      <c r="G31" s="16"/>
      <c r="H31" s="16"/>
      <c r="I31" s="16"/>
      <c r="K31" s="22"/>
      <c r="L31" s="22"/>
      <c r="M31" s="22"/>
      <c r="N31" s="22"/>
      <c r="O31" s="8"/>
      <c r="P31" s="8"/>
      <c r="R31" s="8"/>
      <c r="S31" s="8"/>
      <c r="T31" s="8" t="str">
        <f t="shared" si="1"/>
        <v/>
      </c>
      <c r="U31" s="8"/>
      <c r="V31" s="8"/>
      <c r="W31" s="8"/>
      <c r="X31" s="8"/>
      <c r="Y31" s="8"/>
    </row>
    <row r="32" spans="2:25" x14ac:dyDescent="0.2">
      <c r="B32" s="73"/>
      <c r="C32" s="74"/>
      <c r="D32" s="8"/>
      <c r="E32" s="8"/>
      <c r="F32" s="16"/>
      <c r="G32" s="16"/>
      <c r="H32" s="16"/>
      <c r="I32" s="16"/>
      <c r="J32" s="9"/>
      <c r="K32" s="22"/>
      <c r="L32" s="22"/>
      <c r="M32" s="22"/>
      <c r="N32" s="22"/>
      <c r="O32" s="8"/>
      <c r="P32" s="8"/>
      <c r="Q32" s="9"/>
      <c r="R32" s="8"/>
      <c r="S32" s="8"/>
      <c r="T32" s="8" t="str">
        <f>IF(NOT(ISBLANK(S32)),S32*5,"")</f>
        <v/>
      </c>
      <c r="U32" s="8"/>
      <c r="V32" s="8"/>
      <c r="W32" s="8"/>
      <c r="X32" s="8"/>
      <c r="Y32" s="8"/>
    </row>
    <row r="33" spans="2:25" x14ac:dyDescent="0.2">
      <c r="B33" s="73"/>
      <c r="C33" s="74"/>
      <c r="D33" s="8"/>
      <c r="E33" s="8"/>
      <c r="F33" s="8"/>
      <c r="G33" s="8"/>
      <c r="H33" s="8"/>
      <c r="I33" s="8"/>
      <c r="J33" s="9"/>
      <c r="K33" s="22"/>
      <c r="L33" s="22"/>
      <c r="M33" s="22"/>
      <c r="N33" s="22"/>
      <c r="O33" s="8"/>
      <c r="P33" s="8"/>
      <c r="Q33" s="9"/>
      <c r="R33" s="8"/>
      <c r="S33" s="8"/>
      <c r="T33" s="8" t="str">
        <f>IF(NOT(ISBLANK(S33)),S33*5,"")</f>
        <v/>
      </c>
      <c r="U33" s="8"/>
      <c r="V33" s="8"/>
      <c r="W33" s="8"/>
      <c r="X33" s="8"/>
      <c r="Y33" s="8"/>
    </row>
    <row r="34" spans="2:25" x14ac:dyDescent="0.2">
      <c r="B34" s="73"/>
      <c r="C34" s="74"/>
      <c r="D34" s="8"/>
      <c r="E34" s="8"/>
      <c r="F34" s="8"/>
      <c r="G34" s="8"/>
      <c r="H34" s="8"/>
      <c r="I34" s="8"/>
      <c r="J34" s="9"/>
      <c r="K34" s="22"/>
      <c r="L34" s="22"/>
      <c r="M34" s="22"/>
      <c r="N34" s="22"/>
      <c r="O34" s="8"/>
      <c r="P34" s="8"/>
      <c r="Q34" s="9"/>
      <c r="R34" s="8"/>
      <c r="S34" s="8"/>
      <c r="T34" s="8" t="str">
        <f>IF(NOT(ISBLANK(S34)),S34*5,"")</f>
        <v/>
      </c>
      <c r="U34" s="8"/>
      <c r="V34" s="8"/>
      <c r="W34" s="8"/>
      <c r="X34" s="8"/>
      <c r="Y34" s="8"/>
    </row>
    <row r="36" spans="2:25" x14ac:dyDescent="0.2">
      <c r="B36" s="70" t="s">
        <v>52</v>
      </c>
      <c r="C36" s="71"/>
      <c r="D36" s="71"/>
      <c r="E36" s="71"/>
      <c r="F36" s="71"/>
      <c r="G36" s="71"/>
      <c r="H36" s="71"/>
      <c r="I36" s="72"/>
      <c r="K36" s="70" t="s">
        <v>30</v>
      </c>
      <c r="L36" s="71"/>
      <c r="M36" s="71"/>
      <c r="N36" s="71"/>
      <c r="O36" s="71"/>
      <c r="P36" s="72"/>
      <c r="R36" s="70" t="s">
        <v>30</v>
      </c>
      <c r="S36" s="71"/>
      <c r="T36" s="71"/>
      <c r="U36" s="71"/>
      <c r="V36" s="71"/>
      <c r="W36" s="71"/>
      <c r="X36" s="71"/>
      <c r="Y36" s="72"/>
    </row>
    <row r="38" spans="2:25" x14ac:dyDescent="0.2">
      <c r="B38" s="73"/>
      <c r="C38" s="74"/>
      <c r="D38" s="8"/>
      <c r="E38" s="8"/>
      <c r="F38" s="16"/>
      <c r="G38" s="16"/>
      <c r="H38" s="16"/>
      <c r="I38" s="16"/>
      <c r="K38" s="22"/>
      <c r="L38" s="22"/>
      <c r="M38" s="22"/>
      <c r="N38" s="22"/>
      <c r="O38" s="22"/>
      <c r="P38" s="8"/>
      <c r="R38" s="8"/>
      <c r="S38" s="8"/>
      <c r="T38" s="8" t="str">
        <f t="shared" ref="T38:T44" si="2">IF(NOT(ISBLANK(S38)),S38*5,"")</f>
        <v/>
      </c>
      <c r="U38" s="8"/>
      <c r="V38" s="8"/>
      <c r="W38" s="8"/>
      <c r="X38" s="8"/>
      <c r="Y38" s="8"/>
    </row>
    <row r="39" spans="2:25" x14ac:dyDescent="0.2">
      <c r="B39" s="73"/>
      <c r="C39" s="74"/>
      <c r="D39" s="8"/>
      <c r="E39" s="8"/>
      <c r="F39" s="16"/>
      <c r="G39" s="16"/>
      <c r="H39" s="16"/>
      <c r="I39" s="16"/>
      <c r="K39" s="22"/>
      <c r="L39" s="22"/>
      <c r="M39" s="22"/>
      <c r="N39" s="22"/>
      <c r="O39" s="22"/>
      <c r="P39" s="8"/>
      <c r="R39" s="8"/>
      <c r="S39" s="8"/>
      <c r="T39" s="8" t="str">
        <f t="shared" si="2"/>
        <v/>
      </c>
      <c r="U39" s="8"/>
      <c r="V39" s="8"/>
      <c r="W39" s="8"/>
      <c r="X39" s="8"/>
      <c r="Y39" s="8"/>
    </row>
    <row r="40" spans="2:25" x14ac:dyDescent="0.2">
      <c r="B40" s="73"/>
      <c r="C40" s="74"/>
      <c r="D40" s="8"/>
      <c r="E40" s="8"/>
      <c r="F40" s="16"/>
      <c r="G40" s="16"/>
      <c r="H40" s="16"/>
      <c r="I40" s="16"/>
      <c r="K40" s="22"/>
      <c r="L40" s="22"/>
      <c r="M40" s="22"/>
      <c r="N40" s="22"/>
      <c r="O40" s="22"/>
      <c r="P40" s="8"/>
      <c r="R40" s="8"/>
      <c r="S40" s="8"/>
      <c r="T40" s="8" t="str">
        <f t="shared" si="2"/>
        <v/>
      </c>
      <c r="U40" s="8"/>
      <c r="V40" s="8"/>
      <c r="W40" s="8"/>
      <c r="X40" s="8"/>
      <c r="Y40" s="8"/>
    </row>
    <row r="41" spans="2:25" x14ac:dyDescent="0.2">
      <c r="B41" s="73"/>
      <c r="C41" s="74"/>
      <c r="D41" s="8"/>
      <c r="E41" s="8"/>
      <c r="F41" s="16"/>
      <c r="G41" s="16"/>
      <c r="H41" s="16"/>
      <c r="I41" s="16"/>
      <c r="K41" s="22"/>
      <c r="L41" s="22"/>
      <c r="M41" s="22"/>
      <c r="N41" s="22"/>
      <c r="O41" s="22"/>
      <c r="P41" s="8"/>
      <c r="R41" s="8"/>
      <c r="S41" s="8"/>
      <c r="T41" s="8" t="str">
        <f t="shared" si="2"/>
        <v/>
      </c>
      <c r="U41" s="8"/>
      <c r="V41" s="8"/>
      <c r="W41" s="8"/>
      <c r="X41" s="8"/>
      <c r="Y41" s="8"/>
    </row>
    <row r="42" spans="2:25" x14ac:dyDescent="0.2">
      <c r="B42" s="73"/>
      <c r="C42" s="74"/>
      <c r="D42" s="8"/>
      <c r="E42" s="8"/>
      <c r="F42" s="16"/>
      <c r="G42" s="16"/>
      <c r="H42" s="16"/>
      <c r="I42" s="16"/>
      <c r="K42" s="22"/>
      <c r="L42" s="22"/>
      <c r="M42" s="22"/>
      <c r="N42" s="22"/>
      <c r="O42" s="22"/>
      <c r="P42" s="8"/>
      <c r="R42" s="8"/>
      <c r="S42" s="8"/>
      <c r="T42" s="8" t="str">
        <f t="shared" si="2"/>
        <v/>
      </c>
      <c r="U42" s="8"/>
      <c r="V42" s="8"/>
      <c r="W42" s="8"/>
      <c r="X42" s="8"/>
      <c r="Y42" s="8"/>
    </row>
    <row r="43" spans="2:25" x14ac:dyDescent="0.2">
      <c r="B43" s="73"/>
      <c r="C43" s="74"/>
      <c r="D43" s="8"/>
      <c r="E43" s="8"/>
      <c r="F43" s="16"/>
      <c r="G43" s="16"/>
      <c r="H43" s="16"/>
      <c r="I43" s="16"/>
      <c r="K43" s="22"/>
      <c r="L43" s="22"/>
      <c r="M43" s="22"/>
      <c r="N43" s="22"/>
      <c r="O43" s="22"/>
      <c r="P43" s="8"/>
      <c r="R43" s="8"/>
      <c r="S43" s="8"/>
      <c r="T43" s="8" t="str">
        <f t="shared" si="2"/>
        <v/>
      </c>
      <c r="U43" s="8"/>
      <c r="V43" s="8"/>
      <c r="W43" s="8"/>
      <c r="X43" s="8"/>
      <c r="Y43" s="8"/>
    </row>
    <row r="44" spans="2:25" x14ac:dyDescent="0.2">
      <c r="B44" s="73"/>
      <c r="C44" s="74"/>
      <c r="D44" s="8"/>
      <c r="E44" s="8"/>
      <c r="F44" s="16"/>
      <c r="G44" s="16"/>
      <c r="H44" s="16"/>
      <c r="I44" s="16"/>
      <c r="K44" s="22"/>
      <c r="L44" s="22"/>
      <c r="M44" s="22"/>
      <c r="N44" s="22"/>
      <c r="O44" s="22"/>
      <c r="P44" s="8"/>
      <c r="R44" s="8"/>
      <c r="S44" s="8"/>
      <c r="T44" s="8" t="str">
        <f t="shared" si="2"/>
        <v/>
      </c>
      <c r="U44" s="8"/>
      <c r="V44" s="8"/>
      <c r="W44" s="8"/>
      <c r="X44" s="8"/>
      <c r="Y44" s="8"/>
    </row>
    <row r="45" spans="2:25" x14ac:dyDescent="0.2">
      <c r="B45" s="73"/>
      <c r="C45" s="74"/>
      <c r="D45" s="8"/>
      <c r="E45" s="8"/>
      <c r="F45" s="16"/>
      <c r="G45" s="16"/>
      <c r="H45" s="16"/>
      <c r="I45" s="16"/>
      <c r="J45" s="9"/>
      <c r="K45" s="22"/>
      <c r="L45" s="22"/>
      <c r="M45" s="22"/>
      <c r="N45" s="22"/>
      <c r="O45" s="22"/>
      <c r="P45" s="8"/>
      <c r="Q45" s="9"/>
      <c r="R45" s="8"/>
      <c r="S45" s="8"/>
      <c r="T45" s="8" t="str">
        <f>IF(NOT(ISBLANK(S45)),S45*5,"")</f>
        <v/>
      </c>
      <c r="U45" s="8"/>
      <c r="V45" s="8"/>
      <c r="W45" s="8"/>
      <c r="X45" s="8"/>
      <c r="Y45" s="8"/>
    </row>
    <row r="46" spans="2:25" x14ac:dyDescent="0.2">
      <c r="B46" s="73"/>
      <c r="C46" s="74"/>
      <c r="D46" s="8"/>
      <c r="E46" s="8"/>
      <c r="F46" s="16"/>
      <c r="G46" s="16"/>
      <c r="H46" s="16"/>
      <c r="I46" s="16"/>
      <c r="J46" s="9"/>
      <c r="K46" s="22"/>
      <c r="L46" s="22"/>
      <c r="M46" s="22"/>
      <c r="N46" s="22"/>
      <c r="O46" s="22"/>
      <c r="P46" s="8"/>
      <c r="Q46" s="9"/>
      <c r="R46" s="8"/>
      <c r="S46" s="8"/>
      <c r="T46" s="8" t="str">
        <f>IF(NOT(ISBLANK(S46)),S46*5,"")</f>
        <v/>
      </c>
      <c r="U46" s="8"/>
      <c r="V46" s="8"/>
      <c r="W46" s="8"/>
      <c r="X46" s="8"/>
      <c r="Y46" s="8"/>
    </row>
    <row r="47" spans="2:25" x14ac:dyDescent="0.2">
      <c r="B47" s="73"/>
      <c r="C47" s="74"/>
      <c r="D47" s="8"/>
      <c r="E47" s="8"/>
      <c r="F47" s="16"/>
      <c r="G47" s="16"/>
      <c r="H47" s="16"/>
      <c r="I47" s="16"/>
      <c r="J47" s="9"/>
      <c r="K47" s="22"/>
      <c r="L47" s="22"/>
      <c r="M47" s="22"/>
      <c r="N47" s="22"/>
      <c r="O47" s="22"/>
      <c r="P47" s="8"/>
      <c r="Q47" s="9"/>
      <c r="R47" s="8"/>
      <c r="S47" s="8"/>
      <c r="T47" s="8" t="str">
        <f>IF(NOT(ISBLANK(S47)),S47*5,"")</f>
        <v/>
      </c>
      <c r="U47" s="8"/>
      <c r="V47" s="8"/>
      <c r="W47" s="8"/>
      <c r="X47" s="8"/>
      <c r="Y47" s="8"/>
    </row>
    <row r="49" spans="2:25" x14ac:dyDescent="0.2">
      <c r="B49" s="70" t="s">
        <v>31</v>
      </c>
      <c r="C49" s="71"/>
      <c r="D49" s="71"/>
      <c r="E49" s="71"/>
      <c r="F49" s="71"/>
      <c r="G49" s="71"/>
      <c r="H49" s="71"/>
      <c r="I49" s="72"/>
      <c r="K49" s="70" t="s">
        <v>31</v>
      </c>
      <c r="L49" s="71"/>
      <c r="M49" s="71"/>
      <c r="N49" s="71"/>
      <c r="O49" s="71"/>
      <c r="P49" s="72"/>
      <c r="R49" s="70" t="s">
        <v>31</v>
      </c>
      <c r="S49" s="71"/>
      <c r="T49" s="71"/>
      <c r="U49" s="71"/>
      <c r="V49" s="71"/>
      <c r="W49" s="71"/>
      <c r="X49" s="71"/>
      <c r="Y49" s="72"/>
    </row>
    <row r="51" spans="2:25" x14ac:dyDescent="0.2">
      <c r="B51" s="73"/>
      <c r="C51" s="74"/>
      <c r="D51" s="8"/>
      <c r="E51" s="8"/>
      <c r="F51" s="8"/>
      <c r="G51" s="8"/>
      <c r="H51" s="8"/>
      <c r="I51" s="8"/>
      <c r="J51" s="9"/>
      <c r="K51" s="22"/>
      <c r="L51" s="22"/>
      <c r="M51" s="22"/>
      <c r="N51" s="22"/>
      <c r="O51" s="22"/>
      <c r="P51" s="22"/>
      <c r="Q51" s="9"/>
      <c r="R51" s="8"/>
      <c r="S51" s="8"/>
      <c r="T51" s="8" t="str">
        <f>IF(NOT(ISBLANK(S51)),S51*5,"")</f>
        <v/>
      </c>
      <c r="U51" s="8"/>
      <c r="V51" s="8"/>
      <c r="W51" s="8"/>
      <c r="X51" s="8"/>
      <c r="Y51" s="8"/>
    </row>
    <row r="52" spans="2:25" x14ac:dyDescent="0.2">
      <c r="B52" s="73"/>
      <c r="C52" s="74"/>
      <c r="D52" s="8"/>
      <c r="E52" s="8"/>
      <c r="F52" s="8"/>
      <c r="G52" s="8"/>
      <c r="H52" s="8"/>
      <c r="I52" s="8"/>
      <c r="J52" s="9"/>
      <c r="K52" s="22"/>
      <c r="L52" s="22"/>
      <c r="M52" s="22"/>
      <c r="N52" s="22"/>
      <c r="O52" s="22"/>
      <c r="P52" s="22"/>
      <c r="Q52" s="9"/>
      <c r="R52" s="8"/>
      <c r="S52" s="8"/>
      <c r="T52" s="8" t="str">
        <f t="shared" ref="T52:T65" si="3">IF(NOT(ISBLANK(S52)),S52*5,"")</f>
        <v/>
      </c>
      <c r="U52" s="8"/>
      <c r="V52" s="8"/>
      <c r="W52" s="8"/>
      <c r="X52" s="8"/>
      <c r="Y52" s="8"/>
    </row>
    <row r="53" spans="2:25" x14ac:dyDescent="0.2">
      <c r="B53" s="73"/>
      <c r="C53" s="74"/>
      <c r="D53" s="8"/>
      <c r="E53" s="8"/>
      <c r="F53" s="8"/>
      <c r="G53" s="8"/>
      <c r="H53" s="8"/>
      <c r="I53" s="8"/>
      <c r="J53" s="9"/>
      <c r="K53" s="22"/>
      <c r="L53" s="22"/>
      <c r="M53" s="22"/>
      <c r="N53" s="22"/>
      <c r="O53" s="22"/>
      <c r="P53" s="22"/>
      <c r="Q53" s="9"/>
      <c r="R53" s="8"/>
      <c r="S53" s="8"/>
      <c r="T53" s="8" t="str">
        <f t="shared" si="3"/>
        <v/>
      </c>
      <c r="U53" s="8"/>
      <c r="V53" s="8"/>
      <c r="W53" s="8"/>
      <c r="X53" s="8"/>
      <c r="Y53" s="8"/>
    </row>
    <row r="54" spans="2:25" x14ac:dyDescent="0.2">
      <c r="B54" s="73"/>
      <c r="C54" s="74"/>
      <c r="D54" s="8"/>
      <c r="E54" s="8"/>
      <c r="F54" s="8"/>
      <c r="G54" s="8"/>
      <c r="H54" s="8"/>
      <c r="I54" s="8"/>
      <c r="K54" s="22"/>
      <c r="L54" s="22"/>
      <c r="M54" s="22"/>
      <c r="N54" s="22"/>
      <c r="O54" s="22"/>
      <c r="P54" s="22"/>
      <c r="R54" s="8"/>
      <c r="S54" s="8"/>
      <c r="T54" s="8" t="str">
        <f t="shared" si="3"/>
        <v/>
      </c>
      <c r="U54" s="8"/>
      <c r="V54" s="8"/>
      <c r="W54" s="8"/>
      <c r="X54" s="8"/>
      <c r="Y54" s="8"/>
    </row>
    <row r="55" spans="2:25" x14ac:dyDescent="0.2">
      <c r="B55" s="73"/>
      <c r="C55" s="74"/>
      <c r="D55" s="8"/>
      <c r="E55" s="8"/>
      <c r="F55" s="8"/>
      <c r="G55" s="8"/>
      <c r="H55" s="8"/>
      <c r="I55" s="8"/>
      <c r="K55" s="22"/>
      <c r="L55" s="22"/>
      <c r="M55" s="22"/>
      <c r="N55" s="22"/>
      <c r="O55" s="22"/>
      <c r="P55" s="22"/>
      <c r="R55" s="8"/>
      <c r="S55" s="8"/>
      <c r="T55" s="8" t="str">
        <f t="shared" si="3"/>
        <v/>
      </c>
      <c r="U55" s="8"/>
      <c r="V55" s="8"/>
      <c r="W55" s="8"/>
      <c r="X55" s="8"/>
      <c r="Y55" s="8"/>
    </row>
    <row r="56" spans="2:25" x14ac:dyDescent="0.2">
      <c r="B56" s="73"/>
      <c r="C56" s="74"/>
      <c r="D56" s="8"/>
      <c r="E56" s="8"/>
      <c r="F56" s="8"/>
      <c r="G56" s="8"/>
      <c r="H56" s="8"/>
      <c r="I56" s="8"/>
      <c r="J56" s="9"/>
      <c r="K56" s="22"/>
      <c r="L56" s="22"/>
      <c r="M56" s="22"/>
      <c r="N56" s="22"/>
      <c r="O56" s="22"/>
      <c r="P56" s="22"/>
      <c r="Q56" s="9"/>
      <c r="R56" s="8"/>
      <c r="S56" s="8"/>
      <c r="T56" s="8" t="str">
        <f t="shared" si="3"/>
        <v/>
      </c>
      <c r="U56" s="8"/>
      <c r="V56" s="8"/>
      <c r="W56" s="8"/>
      <c r="X56" s="8"/>
      <c r="Y56" s="8"/>
    </row>
    <row r="57" spans="2:25" ht="15.75" customHeight="1" x14ac:dyDescent="0.2">
      <c r="B57" s="73"/>
      <c r="C57" s="74"/>
      <c r="D57" s="8"/>
      <c r="E57" s="8"/>
      <c r="F57" s="8"/>
      <c r="G57" s="8"/>
      <c r="H57" s="8"/>
      <c r="I57" s="8"/>
      <c r="J57" s="9"/>
      <c r="K57" s="22"/>
      <c r="L57" s="22"/>
      <c r="M57" s="22"/>
      <c r="N57" s="22"/>
      <c r="O57" s="22"/>
      <c r="P57" s="22"/>
      <c r="Q57" s="9"/>
      <c r="R57" s="8"/>
      <c r="S57" s="8"/>
      <c r="T57" s="8" t="str">
        <f t="shared" si="3"/>
        <v/>
      </c>
      <c r="U57" s="8"/>
      <c r="V57" s="8"/>
      <c r="W57" s="8"/>
      <c r="X57" s="8"/>
      <c r="Y57" s="8"/>
    </row>
    <row r="58" spans="2:25" ht="15" customHeight="1" x14ac:dyDescent="0.2">
      <c r="B58" s="73"/>
      <c r="C58" s="74"/>
      <c r="D58" s="8"/>
      <c r="E58" s="8"/>
      <c r="F58" s="8"/>
      <c r="G58" s="8"/>
      <c r="H58" s="8"/>
      <c r="I58" s="8"/>
      <c r="J58" s="9"/>
      <c r="K58" s="22"/>
      <c r="L58" s="22"/>
      <c r="M58" s="22"/>
      <c r="N58" s="22"/>
      <c r="O58" s="22"/>
      <c r="P58" s="22"/>
      <c r="Q58" s="9"/>
      <c r="R58" s="8"/>
      <c r="S58" s="8"/>
      <c r="T58" s="8" t="str">
        <f t="shared" si="3"/>
        <v/>
      </c>
      <c r="U58" s="8"/>
      <c r="V58" s="8"/>
      <c r="W58" s="8"/>
      <c r="X58" s="8"/>
      <c r="Y58" s="8"/>
    </row>
    <row r="59" spans="2:25" ht="15" customHeight="1" x14ac:dyDescent="0.2">
      <c r="B59" s="73"/>
      <c r="C59" s="74"/>
      <c r="D59" s="8"/>
      <c r="E59" s="8"/>
      <c r="F59" s="8"/>
      <c r="G59" s="8"/>
      <c r="H59" s="8"/>
      <c r="I59" s="8"/>
      <c r="J59" s="9"/>
      <c r="K59" s="22"/>
      <c r="L59" s="22"/>
      <c r="M59" s="22"/>
      <c r="N59" s="22"/>
      <c r="O59" s="22"/>
      <c r="P59" s="22"/>
      <c r="Q59" s="9"/>
      <c r="R59" s="8"/>
      <c r="S59" s="8"/>
      <c r="T59" s="8" t="str">
        <f t="shared" si="3"/>
        <v/>
      </c>
      <c r="U59" s="8"/>
      <c r="V59" s="8"/>
      <c r="W59" s="8"/>
      <c r="X59" s="8"/>
      <c r="Y59" s="8"/>
    </row>
    <row r="60" spans="2:25" x14ac:dyDescent="0.2">
      <c r="B60" s="73"/>
      <c r="C60" s="74"/>
      <c r="D60" s="8"/>
      <c r="E60" s="8"/>
      <c r="F60" s="8"/>
      <c r="G60" s="8"/>
      <c r="H60" s="8"/>
      <c r="I60" s="8"/>
      <c r="J60" s="9"/>
      <c r="K60" s="22"/>
      <c r="L60" s="22"/>
      <c r="M60" s="22"/>
      <c r="N60" s="22"/>
      <c r="O60" s="22"/>
      <c r="P60" s="22"/>
      <c r="Q60" s="9"/>
      <c r="R60" s="8"/>
      <c r="S60" s="8"/>
      <c r="T60" s="8" t="str">
        <f t="shared" si="3"/>
        <v/>
      </c>
      <c r="U60" s="8"/>
      <c r="V60" s="8"/>
      <c r="W60" s="8"/>
      <c r="X60" s="8"/>
      <c r="Y60" s="8"/>
    </row>
    <row r="61" spans="2:25" ht="15.75" customHeight="1" x14ac:dyDescent="0.2">
      <c r="B61" s="73"/>
      <c r="C61" s="74"/>
      <c r="D61" s="8"/>
      <c r="E61" s="8"/>
      <c r="F61" s="8"/>
      <c r="G61" s="8"/>
      <c r="H61" s="8"/>
      <c r="I61" s="8"/>
      <c r="K61" s="22"/>
      <c r="L61" s="22"/>
      <c r="M61" s="22"/>
      <c r="N61" s="22"/>
      <c r="O61" s="22"/>
      <c r="P61" s="22"/>
      <c r="R61" s="8"/>
      <c r="S61" s="8"/>
      <c r="T61" s="8" t="str">
        <f t="shared" si="3"/>
        <v/>
      </c>
      <c r="U61" s="8"/>
      <c r="V61" s="8"/>
      <c r="W61" s="8"/>
      <c r="X61" s="8"/>
      <c r="Y61" s="8"/>
    </row>
    <row r="62" spans="2:25" ht="15.75" customHeight="1" x14ac:dyDescent="0.2">
      <c r="B62" s="87"/>
      <c r="C62" s="88"/>
      <c r="D62" s="8"/>
      <c r="E62" s="8"/>
      <c r="F62" s="8"/>
      <c r="G62" s="8"/>
      <c r="H62" s="8"/>
      <c r="I62" s="8"/>
      <c r="K62" s="22"/>
      <c r="L62" s="22"/>
      <c r="M62" s="22"/>
      <c r="N62" s="22"/>
      <c r="O62" s="22"/>
      <c r="P62" s="22"/>
      <c r="R62" s="8"/>
      <c r="S62" s="8"/>
      <c r="T62" s="8" t="str">
        <f t="shared" si="3"/>
        <v/>
      </c>
      <c r="U62" s="8"/>
      <c r="V62" s="8"/>
      <c r="W62" s="8"/>
      <c r="X62" s="8"/>
      <c r="Y62" s="8"/>
    </row>
    <row r="63" spans="2:25" ht="15.75" customHeight="1" x14ac:dyDescent="0.2">
      <c r="B63" s="87"/>
      <c r="C63" s="88"/>
      <c r="D63" s="8"/>
      <c r="E63" s="8"/>
      <c r="F63" s="8"/>
      <c r="G63" s="8"/>
      <c r="H63" s="8"/>
      <c r="I63" s="8"/>
      <c r="K63" s="22"/>
      <c r="L63" s="22"/>
      <c r="M63" s="22"/>
      <c r="N63" s="22"/>
      <c r="O63" s="22"/>
      <c r="P63" s="22"/>
      <c r="R63" s="8"/>
      <c r="S63" s="8"/>
      <c r="T63" s="8" t="str">
        <f t="shared" si="3"/>
        <v/>
      </c>
      <c r="U63" s="8"/>
      <c r="V63" s="8"/>
      <c r="W63" s="8"/>
      <c r="X63" s="8"/>
      <c r="Y63" s="8"/>
    </row>
    <row r="64" spans="2:25" ht="15.75" customHeight="1" x14ac:dyDescent="0.2">
      <c r="B64" s="87"/>
      <c r="C64" s="88"/>
      <c r="D64" s="8"/>
      <c r="E64" s="8"/>
      <c r="F64" s="8"/>
      <c r="G64" s="8"/>
      <c r="H64" s="8"/>
      <c r="I64" s="8"/>
      <c r="K64" s="22"/>
      <c r="L64" s="22"/>
      <c r="M64" s="22"/>
      <c r="N64" s="22"/>
      <c r="O64" s="22"/>
      <c r="P64" s="22"/>
      <c r="R64" s="8"/>
      <c r="S64" s="8"/>
      <c r="T64" s="8" t="str">
        <f t="shared" si="3"/>
        <v/>
      </c>
      <c r="U64" s="8"/>
      <c r="V64" s="8"/>
      <c r="W64" s="8"/>
      <c r="X64" s="8"/>
      <c r="Y64" s="8"/>
    </row>
    <row r="65" spans="2:25" x14ac:dyDescent="0.2">
      <c r="B65" s="73"/>
      <c r="C65" s="74"/>
      <c r="D65" s="8"/>
      <c r="E65" s="8"/>
      <c r="F65" s="8"/>
      <c r="G65" s="8"/>
      <c r="H65" s="8"/>
      <c r="I65" s="8"/>
      <c r="K65" s="22"/>
      <c r="L65" s="22"/>
      <c r="M65" s="22"/>
      <c r="N65" s="22"/>
      <c r="O65" s="22"/>
      <c r="P65" s="22"/>
      <c r="R65" s="8"/>
      <c r="S65" s="8"/>
      <c r="T65" s="8" t="str">
        <f t="shared" si="3"/>
        <v/>
      </c>
      <c r="U65" s="8"/>
      <c r="V65" s="8"/>
      <c r="W65" s="8"/>
      <c r="X65" s="8"/>
      <c r="Y65" s="8"/>
    </row>
    <row r="67" spans="2:25" ht="15" customHeight="1" x14ac:dyDescent="0.2">
      <c r="B67" s="39" t="s">
        <v>53</v>
      </c>
      <c r="C67" s="40"/>
      <c r="D67" s="40"/>
      <c r="E67" s="40"/>
      <c r="F67" s="40"/>
      <c r="G67" s="40"/>
      <c r="H67" s="40"/>
      <c r="I67" s="41"/>
      <c r="K67" s="39" t="s">
        <v>44</v>
      </c>
      <c r="L67" s="40"/>
      <c r="M67" s="40"/>
      <c r="N67" s="40"/>
      <c r="O67" s="40"/>
      <c r="P67" s="41"/>
      <c r="R67" s="39" t="s">
        <v>41</v>
      </c>
      <c r="S67" s="40"/>
      <c r="T67" s="40"/>
      <c r="U67" s="40"/>
      <c r="V67" s="40"/>
      <c r="W67" s="40"/>
      <c r="X67" s="40"/>
      <c r="Y67" s="41"/>
    </row>
    <row r="68" spans="2:25" ht="15" customHeight="1" x14ac:dyDescent="0.2">
      <c r="K68" s="42" t="s">
        <v>35</v>
      </c>
      <c r="L68" s="35" t="s">
        <v>9</v>
      </c>
      <c r="M68" s="36"/>
      <c r="N68" s="35" t="s">
        <v>10</v>
      </c>
      <c r="O68" s="36"/>
      <c r="P68" s="18" t="s">
        <v>11</v>
      </c>
      <c r="R68" s="64" t="s">
        <v>15</v>
      </c>
      <c r="S68" s="64"/>
      <c r="T68" s="64"/>
      <c r="U68" s="64"/>
      <c r="V68" s="64" t="s">
        <v>42</v>
      </c>
      <c r="W68" s="64"/>
      <c r="X68" s="64"/>
      <c r="Y68" s="64"/>
    </row>
    <row r="69" spans="2:25" ht="15" customHeight="1" x14ac:dyDescent="0.2">
      <c r="B69" s="70" t="s">
        <v>33</v>
      </c>
      <c r="C69" s="72"/>
      <c r="D69" s="86" t="s">
        <v>0</v>
      </c>
      <c r="E69" s="86"/>
      <c r="F69" s="86"/>
      <c r="G69" s="86" t="s">
        <v>54</v>
      </c>
      <c r="H69" s="86"/>
      <c r="I69" s="86"/>
      <c r="K69" s="50"/>
      <c r="L69" s="4" t="s">
        <v>7</v>
      </c>
      <c r="M69" s="19" t="s">
        <v>8</v>
      </c>
      <c r="N69" s="14" t="s">
        <v>7</v>
      </c>
      <c r="O69" s="14" t="s">
        <v>8</v>
      </c>
      <c r="P69" s="6" t="s">
        <v>8</v>
      </c>
      <c r="R69" s="65" t="s">
        <v>8</v>
      </c>
      <c r="S69" s="14" t="s">
        <v>37</v>
      </c>
      <c r="T69" s="14" t="s">
        <v>36</v>
      </c>
      <c r="U69" s="14" t="s">
        <v>39</v>
      </c>
      <c r="V69" s="65" t="s">
        <v>8</v>
      </c>
      <c r="W69" s="14" t="s">
        <v>37</v>
      </c>
      <c r="X69" s="14" t="s">
        <v>36</v>
      </c>
      <c r="Y69" s="14" t="s">
        <v>39</v>
      </c>
    </row>
    <row r="70" spans="2:25" x14ac:dyDescent="0.2">
      <c r="B70" s="37"/>
      <c r="C70" s="38"/>
      <c r="D70" s="85"/>
      <c r="E70" s="85"/>
      <c r="F70" s="85"/>
      <c r="G70" s="85"/>
      <c r="H70" s="85"/>
      <c r="I70" s="85"/>
      <c r="K70" s="43"/>
      <c r="L70" s="19"/>
      <c r="M70" s="19"/>
      <c r="N70" s="14"/>
      <c r="O70" s="14"/>
      <c r="P70" s="21"/>
      <c r="R70" s="66"/>
      <c r="S70" s="14">
        <v>100</v>
      </c>
      <c r="T70" s="14">
        <f>SUM(T12:T14,T32:T34,T45:T47,T51)</f>
        <v>0</v>
      </c>
      <c r="U70" s="14">
        <v>300</v>
      </c>
      <c r="V70" s="66"/>
      <c r="W70" s="14">
        <v>100</v>
      </c>
      <c r="X70" s="14">
        <f>SUM(Y12:Y14,Y32:Y34,Y45:Y47,Y51)</f>
        <v>0</v>
      </c>
      <c r="Y70" s="14">
        <v>300</v>
      </c>
    </row>
    <row r="71" spans="2:25" ht="15" customHeight="1" x14ac:dyDescent="0.2">
      <c r="K71" s="47" t="s">
        <v>27</v>
      </c>
      <c r="L71" s="51"/>
      <c r="M71" s="52"/>
      <c r="N71" s="52"/>
      <c r="O71" s="52"/>
      <c r="P71" s="53"/>
      <c r="R71" s="61" t="s">
        <v>43</v>
      </c>
      <c r="S71" s="26">
        <f>X70</f>
        <v>0</v>
      </c>
      <c r="T71" s="27"/>
      <c r="U71" s="27"/>
      <c r="V71" s="27"/>
      <c r="W71" s="27"/>
      <c r="X71" s="27"/>
      <c r="Y71" s="28"/>
    </row>
    <row r="72" spans="2:25" ht="15" customHeight="1" x14ac:dyDescent="0.2">
      <c r="B72" s="70" t="s">
        <v>55</v>
      </c>
      <c r="C72" s="72"/>
      <c r="D72" s="86" t="s">
        <v>47</v>
      </c>
      <c r="E72" s="86"/>
      <c r="F72" s="86"/>
      <c r="G72" s="86" t="s">
        <v>48</v>
      </c>
      <c r="H72" s="86"/>
      <c r="I72" s="86"/>
      <c r="K72" s="48"/>
      <c r="L72" s="54"/>
      <c r="M72" s="55"/>
      <c r="N72" s="55"/>
      <c r="O72" s="55"/>
      <c r="P72" s="56"/>
      <c r="R72" s="62"/>
      <c r="S72" s="29"/>
      <c r="T72" s="30"/>
      <c r="U72" s="30"/>
      <c r="V72" s="30"/>
      <c r="W72" s="30"/>
      <c r="X72" s="30"/>
      <c r="Y72" s="31"/>
    </row>
    <row r="73" spans="2:25" ht="15" customHeight="1" x14ac:dyDescent="0.2">
      <c r="B73" s="37"/>
      <c r="C73" s="38"/>
      <c r="D73" s="85"/>
      <c r="E73" s="85"/>
      <c r="F73" s="85"/>
      <c r="G73" s="85"/>
      <c r="H73" s="85"/>
      <c r="I73" s="85"/>
      <c r="K73" s="49"/>
      <c r="L73" s="57"/>
      <c r="M73" s="58"/>
      <c r="N73" s="58"/>
      <c r="O73" s="58"/>
      <c r="P73" s="59"/>
      <c r="R73" s="63"/>
      <c r="S73" s="32"/>
      <c r="T73" s="33"/>
      <c r="U73" s="33"/>
      <c r="V73" s="33"/>
      <c r="W73" s="33"/>
      <c r="X73" s="33"/>
      <c r="Y73" s="34"/>
    </row>
    <row r="74" spans="2:25" ht="15" customHeight="1" x14ac:dyDescent="0.2"/>
    <row r="75" spans="2:25" ht="15" customHeight="1" x14ac:dyDescent="0.2">
      <c r="K75" s="39" t="s">
        <v>45</v>
      </c>
      <c r="L75" s="40"/>
      <c r="M75" s="40"/>
      <c r="N75" s="40"/>
      <c r="O75" s="40"/>
      <c r="P75" s="41"/>
      <c r="R75" s="13"/>
      <c r="S75" s="39" t="s">
        <v>42</v>
      </c>
      <c r="T75" s="40"/>
      <c r="U75" s="40"/>
      <c r="V75" s="40"/>
      <c r="W75" s="40"/>
      <c r="X75" s="40"/>
      <c r="Y75" s="41"/>
    </row>
    <row r="76" spans="2:25" ht="15" customHeight="1" x14ac:dyDescent="0.2">
      <c r="K76" s="42" t="s">
        <v>25</v>
      </c>
      <c r="L76" s="35" t="s">
        <v>32</v>
      </c>
      <c r="M76" s="36"/>
      <c r="N76" s="10" t="s">
        <v>11</v>
      </c>
      <c r="O76" s="35" t="s">
        <v>34</v>
      </c>
      <c r="P76" s="36"/>
      <c r="R76" s="23" t="s">
        <v>43</v>
      </c>
      <c r="S76" s="26">
        <f>SUM(L81,S71)</f>
        <v>40</v>
      </c>
      <c r="T76" s="27"/>
      <c r="U76" s="27"/>
      <c r="V76" s="27"/>
      <c r="W76" s="27"/>
      <c r="X76" s="27"/>
      <c r="Y76" s="28"/>
    </row>
    <row r="77" spans="2:25" ht="15" customHeight="1" x14ac:dyDescent="0.2">
      <c r="K77" s="50"/>
      <c r="L77" s="14" t="s">
        <v>36</v>
      </c>
      <c r="M77" s="14" t="s">
        <v>37</v>
      </c>
      <c r="N77" s="20" t="s">
        <v>36</v>
      </c>
      <c r="O77" s="4" t="s">
        <v>36</v>
      </c>
      <c r="P77" s="2" t="s">
        <v>37</v>
      </c>
      <c r="R77" s="24"/>
      <c r="S77" s="29"/>
      <c r="T77" s="30"/>
      <c r="U77" s="30"/>
      <c r="V77" s="30"/>
      <c r="W77" s="30"/>
      <c r="X77" s="30"/>
      <c r="Y77" s="31"/>
    </row>
    <row r="78" spans="2:25" ht="15" customHeight="1" x14ac:dyDescent="0.2">
      <c r="K78" s="43"/>
      <c r="L78" s="11">
        <f>SUM(L70,N70)</f>
        <v>0</v>
      </c>
      <c r="M78" s="2">
        <v>24</v>
      </c>
      <c r="N78" s="17">
        <v>8</v>
      </c>
      <c r="O78" s="11">
        <f>SUM(L78,N78)</f>
        <v>8</v>
      </c>
      <c r="P78" s="14">
        <v>32</v>
      </c>
      <c r="R78" s="25"/>
      <c r="S78" s="32"/>
      <c r="T78" s="33"/>
      <c r="U78" s="33"/>
      <c r="V78" s="33"/>
      <c r="W78" s="33"/>
      <c r="X78" s="33"/>
      <c r="Y78" s="34"/>
    </row>
    <row r="79" spans="2:25" ht="16" x14ac:dyDescent="0.2">
      <c r="K79" s="42" t="s">
        <v>38</v>
      </c>
      <c r="L79" s="37" t="s">
        <v>36</v>
      </c>
      <c r="M79" s="46"/>
      <c r="N79" s="46"/>
      <c r="O79" s="38"/>
      <c r="P79" s="14" t="s">
        <v>39</v>
      </c>
      <c r="R79" s="13"/>
      <c r="S79" s="39" t="s">
        <v>46</v>
      </c>
      <c r="T79" s="40"/>
      <c r="U79" s="40"/>
      <c r="V79" s="40"/>
      <c r="W79" s="40"/>
      <c r="X79" s="40"/>
      <c r="Y79" s="41"/>
    </row>
    <row r="80" spans="2:25" ht="15" customHeight="1" x14ac:dyDescent="0.2">
      <c r="K80" s="43"/>
      <c r="L80" s="37"/>
      <c r="M80" s="38"/>
      <c r="N80" s="5"/>
      <c r="O80" s="14"/>
      <c r="P80" s="6" t="str">
        <f>IF(NOT(O78&lt;24),ROUND(O78*0.2,0),"")</f>
        <v/>
      </c>
      <c r="R80" s="47" t="s">
        <v>27</v>
      </c>
      <c r="S80" s="26">
        <f>IF(NOT(S76=0),ROUNDDOWN(5+2/3-S76/180,1),0)</f>
        <v>5.4</v>
      </c>
      <c r="T80" s="27"/>
      <c r="U80" s="27"/>
      <c r="V80" s="27"/>
      <c r="W80" s="27"/>
      <c r="X80" s="27"/>
      <c r="Y80" s="28"/>
    </row>
    <row r="81" spans="11:25" ht="15" customHeight="1" x14ac:dyDescent="0.2">
      <c r="K81" s="44" t="s">
        <v>40</v>
      </c>
      <c r="L81" s="26">
        <f>ROUND(PRODUCT(40,L71),0)</f>
        <v>40</v>
      </c>
      <c r="M81" s="27"/>
      <c r="N81" s="27"/>
      <c r="O81" s="28"/>
      <c r="P81" s="12" t="s">
        <v>37</v>
      </c>
      <c r="R81" s="48"/>
      <c r="S81" s="29"/>
      <c r="T81" s="30"/>
      <c r="U81" s="30"/>
      <c r="V81" s="30"/>
      <c r="W81" s="30"/>
      <c r="X81" s="30"/>
      <c r="Y81" s="31"/>
    </row>
    <row r="82" spans="11:25" ht="15" customHeight="1" x14ac:dyDescent="0.2">
      <c r="K82" s="45"/>
      <c r="L82" s="32"/>
      <c r="M82" s="33"/>
      <c r="N82" s="33"/>
      <c r="O82" s="34"/>
      <c r="P82" s="2">
        <v>200</v>
      </c>
      <c r="R82" s="49"/>
      <c r="S82" s="32"/>
      <c r="T82" s="33"/>
      <c r="U82" s="33"/>
      <c r="V82" s="33"/>
      <c r="W82" s="33"/>
      <c r="X82" s="33"/>
      <c r="Y82" s="34"/>
    </row>
  </sheetData>
  <mergeCells count="122">
    <mergeCell ref="B38:C38"/>
    <mergeCell ref="B39:C39"/>
    <mergeCell ref="B40:C40"/>
    <mergeCell ref="B41:C41"/>
    <mergeCell ref="B42:C42"/>
    <mergeCell ref="B28:C28"/>
    <mergeCell ref="B29:C29"/>
    <mergeCell ref="B30:C30"/>
    <mergeCell ref="B31:C31"/>
    <mergeCell ref="B20:C20"/>
    <mergeCell ref="B21:C21"/>
    <mergeCell ref="B25:C25"/>
    <mergeCell ref="B26:C26"/>
    <mergeCell ref="B27:C27"/>
    <mergeCell ref="B15:C15"/>
    <mergeCell ref="B16:C16"/>
    <mergeCell ref="B17:C17"/>
    <mergeCell ref="B18:C18"/>
    <mergeCell ref="B19:C19"/>
    <mergeCell ref="B36:I36"/>
    <mergeCell ref="B34:C34"/>
    <mergeCell ref="B33:C33"/>
    <mergeCell ref="B32:C32"/>
    <mergeCell ref="B73:C73"/>
    <mergeCell ref="B49:I49"/>
    <mergeCell ref="B47:C47"/>
    <mergeCell ref="B46:C46"/>
    <mergeCell ref="B45:C45"/>
    <mergeCell ref="B62:C62"/>
    <mergeCell ref="B63:C63"/>
    <mergeCell ref="B64:C64"/>
    <mergeCell ref="D72:F72"/>
    <mergeCell ref="G72:I72"/>
    <mergeCell ref="D70:F70"/>
    <mergeCell ref="D73:F73"/>
    <mergeCell ref="G73:I73"/>
    <mergeCell ref="G70:I70"/>
    <mergeCell ref="B2:Y2"/>
    <mergeCell ref="B43:C43"/>
    <mergeCell ref="K23:P23"/>
    <mergeCell ref="R23:Y23"/>
    <mergeCell ref="B14:C14"/>
    <mergeCell ref="B23:I23"/>
    <mergeCell ref="D7:D8"/>
    <mergeCell ref="B7:C8"/>
    <mergeCell ref="R4:Y4"/>
    <mergeCell ref="P6:P8"/>
    <mergeCell ref="B12:C12"/>
    <mergeCell ref="G7:G8"/>
    <mergeCell ref="F7:F8"/>
    <mergeCell ref="S7:T7"/>
    <mergeCell ref="X7:X8"/>
    <mergeCell ref="R7:R8"/>
    <mergeCell ref="R49:Y49"/>
    <mergeCell ref="K36:P36"/>
    <mergeCell ref="R36:Y36"/>
    <mergeCell ref="U6:X6"/>
    <mergeCell ref="R6:T6"/>
    <mergeCell ref="F6:I6"/>
    <mergeCell ref="B13:C13"/>
    <mergeCell ref="B10:I10"/>
    <mergeCell ref="K10:P10"/>
    <mergeCell ref="E7:E8"/>
    <mergeCell ref="M7:N7"/>
    <mergeCell ref="K7:L7"/>
    <mergeCell ref="H7:H8"/>
    <mergeCell ref="R10:Y10"/>
    <mergeCell ref="U7:V7"/>
    <mergeCell ref="W7:W8"/>
    <mergeCell ref="B52:C52"/>
    <mergeCell ref="B53:C53"/>
    <mergeCell ref="K49:P49"/>
    <mergeCell ref="B60:C60"/>
    <mergeCell ref="B59:C59"/>
    <mergeCell ref="B58:C58"/>
    <mergeCell ref="B54:C54"/>
    <mergeCell ref="B55:C55"/>
    <mergeCell ref="B56:C56"/>
    <mergeCell ref="B57:C57"/>
    <mergeCell ref="B44:C44"/>
    <mergeCell ref="B4:I4"/>
    <mergeCell ref="K4:P4"/>
    <mergeCell ref="B51:C51"/>
    <mergeCell ref="I7:I8"/>
    <mergeCell ref="B70:C70"/>
    <mergeCell ref="K6:O6"/>
    <mergeCell ref="B6:E6"/>
    <mergeCell ref="B67:I67"/>
    <mergeCell ref="B69:C69"/>
    <mergeCell ref="B61:C61"/>
    <mergeCell ref="B65:C65"/>
    <mergeCell ref="K67:P67"/>
    <mergeCell ref="R67:Y67"/>
    <mergeCell ref="K75:P75"/>
    <mergeCell ref="R71:R73"/>
    <mergeCell ref="S71:Y73"/>
    <mergeCell ref="R68:U68"/>
    <mergeCell ref="V68:Y68"/>
    <mergeCell ref="R69:R70"/>
    <mergeCell ref="V69:V70"/>
    <mergeCell ref="S75:Y75"/>
    <mergeCell ref="D69:F69"/>
    <mergeCell ref="G69:I69"/>
    <mergeCell ref="B72:C72"/>
    <mergeCell ref="K76:K78"/>
    <mergeCell ref="K68:K70"/>
    <mergeCell ref="K71:K73"/>
    <mergeCell ref="L71:P73"/>
    <mergeCell ref="L68:M68"/>
    <mergeCell ref="N68:O68"/>
    <mergeCell ref="K79:K80"/>
    <mergeCell ref="K81:K82"/>
    <mergeCell ref="L81:O82"/>
    <mergeCell ref="L79:O79"/>
    <mergeCell ref="R80:R82"/>
    <mergeCell ref="R76:R78"/>
    <mergeCell ref="S76:Y78"/>
    <mergeCell ref="L76:M76"/>
    <mergeCell ref="O76:P76"/>
    <mergeCell ref="L80:M80"/>
    <mergeCell ref="S79:Y79"/>
    <mergeCell ref="S80:Y82"/>
  </mergeCells>
  <dataValidations count="14">
    <dataValidation type="custom" showInputMessage="1" showErrorMessage="1" errorTitle="Falsche Eingabe!" error="Dieses Fach kann nur erstes, drittes, viertes oder kein Abiturfach sein!" sqref="D12:D13 D38:D45" xr:uid="{5CCD6F88-ABE9-B545-9183-FDD8C0E43E71}">
      <formula1>OR($D12=1,$D12=3,$D12=4,ISBLANK($D12))</formula1>
    </dataValidation>
    <dataValidation type="custom" showInputMessage="1" showErrorMessage="1" errorTitle="Falsche Eingabe!" error="Bei diesem Fach kann es sich nur um das vierte Abiturfach handeln, oder es ist kein Abiturfach!" sqref="D51 D33:D34 D46:D47 D14:D21" xr:uid="{241A557A-DB06-1941-8FE1-85A44B022395}">
      <formula1>OR($D14=4,$D14="")</formula1>
    </dataValidation>
    <dataValidation type="whole" showInputMessage="1" showErrorMessage="1" errorTitle="Falsche Eingabe!" error="Sie können hier nur Notenpunkte zwischen 0 und 15 eintragen!" sqref="F12:I21 F25:I34 F38:I47" xr:uid="{455C503C-CAE3-6347-84F2-A06EB1249534}">
      <formula1>0</formula1>
      <formula2>15</formula2>
    </dataValidation>
    <dataValidation type="custom" showInputMessage="1" showErrorMessage="1" errorTitle="Falsche Eingabe!" error="Bitte tragen Sie hier nur &quot;GK&quot; oder &quot;LK&quot; ein." sqref="E12:E13 E38:E45" xr:uid="{29EE142E-57CA-A44F-BD2B-6A5AAAE7A208}">
      <formula1>OR($E12="GK",$E12="LK")</formula1>
    </dataValidation>
    <dataValidation type="custom" showInputMessage="1" showErrorMessage="1" errorTitle="Falsche Eingabe!" error="Bei diesem Fach kann es sich nur um einen Grundkurs (GK) handeln!" sqref="E51:E55" xr:uid="{AB9B0C29-41E2-8145-B28F-0FFBF02C8696}">
      <formula1>$E33="GK"</formula1>
    </dataValidation>
    <dataValidation type="whole" showInputMessage="1" showErrorMessage="1" errorTitle="Falsche Eingabe!" error="Sie können hier nur Notenpunkte zwischen 0 und 15 eintragen!_x000a_" sqref="F51:I65" xr:uid="{DA4B5BC4-FD2F-F14E-9FB2-95C109FEC785}">
      <formula1>0</formula1>
      <formula2>15</formula2>
    </dataValidation>
    <dataValidation type="custom" showInputMessage="1" showErrorMessage="1" errorTitle="Finger weg!" error="&lt;|:-)_x000a_" sqref="L78:P78 L80:L81 N80:P80" xr:uid="{F380164E-1954-F141-B589-85B6A43A6034}">
      <formula1>TRUE=FALSE</formula1>
    </dataValidation>
    <dataValidation type="custom" errorStyle="warning" showInputMessage="1" showErrorMessage="1" errorTitle="Finger weg!" error="&lt;|:-)" sqref="M70:P70" xr:uid="{F0167C70-9DCC-304D-97CC-4A5B5BA833F9}">
      <formula1>TRUE=FALSE</formula1>
    </dataValidation>
    <dataValidation type="textLength" operator="equal" allowBlank="1" showInputMessage="1" showErrorMessage="1" errorTitle="Falsche Eingabe!" error="Dieses Fach kann kein Abiturfach sein." sqref="D52:D65" xr:uid="{A8953103-B6DB-5E4B-9839-F8CACAE6A792}">
      <formula1>0</formula1>
    </dataValidation>
    <dataValidation type="custom" errorStyle="information" showInputMessage="1" showErrorMessage="1" errorTitle="Finger weg!" error="&lt;|:-)" sqref="L70" xr:uid="{26769060-E7D9-004D-A7DD-ECB270826CC8}">
      <formula1>TRUE=FALSE</formula1>
    </dataValidation>
    <dataValidation type="custom" showInputMessage="1" showErrorMessage="1" errorTitle="Falsche Eingabe!" error="Bei diesem Fach kann es sich nur um einen Grundkurs (GK) handeln!" sqref="E33:E34 E47" xr:uid="{DD8E7A8E-70BD-8949-997E-5AC73651B78E}">
      <formula1>$E8="GK"</formula1>
    </dataValidation>
    <dataValidation type="whole" operator="equal" showInputMessage="1" showErrorMessage="1" errorTitle="Falsche Eingabe!" error="BWL ist immer zweites Abiturfach!" sqref="D25:D32" xr:uid="{696F5616-7763-E249-A2B8-0C8BF8E6BB55}">
      <formula1>2</formula1>
    </dataValidation>
    <dataValidation type="custom" allowBlank="1" showInputMessage="1" showErrorMessage="1" errorTitle="Falsche Eingabe!" error="Bei diesem Fach kann es sich nur um einen Leistungskurs handeln!" sqref="E25:E32" xr:uid="{107BF61C-9ECD-EF43-9703-AD9BB2133387}">
      <formula1>E25="LK"</formula1>
    </dataValidation>
    <dataValidation type="custom" showInputMessage="1" showErrorMessage="1" errorTitle="Falsche Eingabe!" error="Bei diesem Fach kann es sich nur um einen Grundkurs (GK) handeln!" sqref="E46" xr:uid="{AE56B031-78E0-FF4C-BB20-00897B80DF2E}">
      <formula1>$E14="GK"</formula1>
    </dataValidation>
  </dataValidations>
  <pageMargins left="0.7" right="0.7" top="0.78740157499999996" bottom="0.78740157499999996" header="0.3" footer="0.3"/>
  <pageSetup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Kajus Lange</dc:creator>
  <cp:lastModifiedBy>Microsoft Office User</cp:lastModifiedBy>
  <cp:lastPrinted>2021-03-27T16:49:56Z</cp:lastPrinted>
  <dcterms:created xsi:type="dcterms:W3CDTF">2021-03-09T17:13:12Z</dcterms:created>
  <dcterms:modified xsi:type="dcterms:W3CDTF">2022-01-20T12:18:28Z</dcterms:modified>
</cp:coreProperties>
</file>