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o Yakob Pontoh\Desktop\Others\"/>
    </mc:Choice>
  </mc:AlternateContent>
  <xr:revisionPtr revIDLastSave="0" documentId="13_ncr:1_{07FB2A30-B6CB-490C-8EB3-03AF600D7871}" xr6:coauthVersionLast="47" xr6:coauthVersionMax="47" xr10:uidLastSave="{00000000-0000-0000-0000-000000000000}"/>
  <bookViews>
    <workbookView xWindow="-108" yWindow="-108" windowWidth="23256" windowHeight="12456" xr2:uid="{A335039B-6708-4DC3-AE40-98D6FE931826}"/>
  </bookViews>
  <sheets>
    <sheet name="Umur Piut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N4" i="1"/>
  <c r="M7" i="1"/>
  <c r="L7" i="1"/>
  <c r="M6" i="1"/>
  <c r="L6" i="1"/>
  <c r="M5" i="1"/>
  <c r="L5" i="1"/>
  <c r="M4" i="1"/>
  <c r="L4" i="1"/>
  <c r="K7" i="1"/>
  <c r="K6" i="1"/>
  <c r="K5" i="1"/>
  <c r="K4" i="1"/>
  <c r="J7" i="1"/>
  <c r="J6" i="1"/>
  <c r="J5" i="1"/>
  <c r="J4" i="1"/>
  <c r="I7" i="1"/>
  <c r="I6" i="1"/>
  <c r="I5" i="1"/>
  <c r="I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Miko Yakob Pontoh</author>
  </authors>
  <commentList>
    <comment ref="N1" authorId="0" shapeId="0" xr:uid="{CD616B1D-DDB0-43AF-83DE-F54D1DB9AB61}">
      <text>
        <r>
          <rPr>
            <b/>
            <sz val="9"/>
            <color indexed="81"/>
            <rFont val="Tahoma"/>
            <family val="2"/>
          </rPr>
          <t>Miko Yakob Pontoh:</t>
        </r>
        <r>
          <rPr>
            <sz val="9"/>
            <color indexed="81"/>
            <rFont val="Tahoma"/>
            <family val="2"/>
          </rPr>
          <t xml:space="preserve">
Tanggal : Ubah Tanggal Sesuai yang di inginkan</t>
        </r>
      </text>
    </comment>
  </commentList>
</comments>
</file>

<file path=xl/sharedStrings.xml><?xml version="1.0" encoding="utf-8"?>
<sst xmlns="http://schemas.openxmlformats.org/spreadsheetml/2006/main" count="32" uniqueCount="24">
  <si>
    <t>Tanggal</t>
  </si>
  <si>
    <t>No</t>
  </si>
  <si>
    <t>Invoice</t>
  </si>
  <si>
    <t>Kode Customer</t>
  </si>
  <si>
    <t>Nama Customer</t>
  </si>
  <si>
    <t>Alamat</t>
  </si>
  <si>
    <t>Nama Sales</t>
  </si>
  <si>
    <t>Total</t>
  </si>
  <si>
    <t>Umur</t>
  </si>
  <si>
    <t>Hari</t>
  </si>
  <si>
    <t>&lt;30</t>
  </si>
  <si>
    <t>31 - 60</t>
  </si>
  <si>
    <t>61 - 90</t>
  </si>
  <si>
    <t>91 - 120</t>
  </si>
  <si>
    <t>&gt; 120</t>
  </si>
  <si>
    <t>SI20230100010</t>
  </si>
  <si>
    <t>CS0001</t>
  </si>
  <si>
    <t>Customer A</t>
  </si>
  <si>
    <t>Sales A</t>
  </si>
  <si>
    <t>SI20230100025</t>
  </si>
  <si>
    <t>CS0002</t>
  </si>
  <si>
    <t>Customer B</t>
  </si>
  <si>
    <t>SI20230800020</t>
  </si>
  <si>
    <t>SI20230800101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</si>
</sst>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41" fontId="1" fillId="0" borderId="0" xfId="0" applyNumberFormat="1" applyFont="1"/>
    <xf numFmtId="41" fontId="2" fillId="0" borderId="0" xfId="0" applyNumberFormat="1" applyFont="1"/>
    <xf numFmtId="164" fontId="2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41" fontId="2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/>
    <xf numFmtId="41" fontId="1" fillId="0" borderId="3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41" fontId="1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/>
    </xf>
    <xf numFmtId="41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855E-811A-4C3D-945D-208560158A19}">
  <sheetPr codeName="Sheet1"/>
  <dimension ref="A1:N15"/>
  <sheetViews>
    <sheetView tabSelected="1" zoomScale="85" zoomScaleNormal="85" workbookViewId="0">
      <pane ySplit="3" topLeftCell="A4" activePane="bottomLeft" state="frozen"/>
      <selection pane="bottomLeft" activeCell="A9" sqref="A9"/>
    </sheetView>
  </sheetViews>
  <sheetFormatPr defaultRowHeight="18" customHeight="1" x14ac:dyDescent="0.3"/>
  <cols>
    <col min="1" max="1" width="6.109375" style="1" customWidth="1"/>
    <col min="2" max="2" width="13.6640625" style="2" customWidth="1"/>
    <col min="3" max="3" width="21" style="1" customWidth="1"/>
    <col min="4" max="4" width="15.6640625" style="1" customWidth="1"/>
    <col min="5" max="5" width="19.6640625" style="1" customWidth="1"/>
    <col min="6" max="6" width="59.5546875" style="1" hidden="1" customWidth="1"/>
    <col min="7" max="7" width="14.77734375" style="1" customWidth="1"/>
    <col min="8" max="8" width="15" style="3" customWidth="1"/>
    <col min="9" max="9" width="12.33203125" customWidth="1"/>
    <col min="10" max="14" width="18.77734375" style="3" customWidth="1"/>
    <col min="15" max="16384" width="8.88671875" style="1"/>
  </cols>
  <sheetData>
    <row r="1" spans="1:14" ht="18" customHeight="1" x14ac:dyDescent="0.25">
      <c r="I1" s="1"/>
      <c r="M1" s="4" t="s">
        <v>0</v>
      </c>
      <c r="N1" s="5">
        <v>45178</v>
      </c>
    </row>
    <row r="2" spans="1:14" ht="25.05" customHeight="1" x14ac:dyDescent="0.25">
      <c r="A2" s="15" t="s">
        <v>1</v>
      </c>
      <c r="B2" s="19" t="s">
        <v>0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7" t="s">
        <v>7</v>
      </c>
      <c r="I2" s="15" t="s">
        <v>8</v>
      </c>
      <c r="J2" s="15"/>
      <c r="K2" s="15"/>
      <c r="L2" s="15"/>
      <c r="M2" s="15"/>
      <c r="N2" s="15"/>
    </row>
    <row r="3" spans="1:14" ht="25.05" customHeight="1" thickBot="1" x14ac:dyDescent="0.3">
      <c r="A3" s="16"/>
      <c r="B3" s="20"/>
      <c r="C3" s="16"/>
      <c r="D3" s="16"/>
      <c r="E3" s="16"/>
      <c r="F3" s="16"/>
      <c r="G3" s="16"/>
      <c r="H3" s="18"/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</row>
    <row r="4" spans="1:14" ht="18" customHeight="1" thickTop="1" x14ac:dyDescent="0.25">
      <c r="A4" s="8">
        <v>1</v>
      </c>
      <c r="B4" s="9">
        <v>44936</v>
      </c>
      <c r="C4" s="8" t="s">
        <v>15</v>
      </c>
      <c r="D4" s="8" t="s">
        <v>16</v>
      </c>
      <c r="E4" s="8" t="s">
        <v>17</v>
      </c>
      <c r="F4" s="8"/>
      <c r="G4" s="8" t="s">
        <v>18</v>
      </c>
      <c r="H4" s="10">
        <v>12500000</v>
      </c>
      <c r="I4" s="8">
        <f>$N$1-B4</f>
        <v>242</v>
      </c>
      <c r="J4" s="10">
        <f>IF($N$1-B4&lt;=30,H4,0)</f>
        <v>0</v>
      </c>
      <c r="K4" s="10">
        <f>IF(AND($N$1-B4&gt;30,$N$1-B4&lt;=60),H4,0)</f>
        <v>0</v>
      </c>
      <c r="L4" s="10">
        <f>IF(AND($N$1-B4&gt;60,$N$1-B4&lt;=90),H4,0)</f>
        <v>0</v>
      </c>
      <c r="M4" s="10">
        <f>IF(AND($N$1-B4&gt;90,$N$1-B4&lt;=120),H4,0)</f>
        <v>0</v>
      </c>
      <c r="N4" s="10">
        <f>IF($N$1-B4&gt;120,H4,0)</f>
        <v>12500000</v>
      </c>
    </row>
    <row r="5" spans="1:14" ht="18" customHeight="1" x14ac:dyDescent="0.25">
      <c r="A5" s="11">
        <v>2</v>
      </c>
      <c r="B5" s="12">
        <v>45102</v>
      </c>
      <c r="C5" s="8" t="s">
        <v>19</v>
      </c>
      <c r="D5" s="11" t="s">
        <v>20</v>
      </c>
      <c r="E5" s="8" t="s">
        <v>21</v>
      </c>
      <c r="F5" s="11"/>
      <c r="G5" s="8" t="s">
        <v>18</v>
      </c>
      <c r="H5" s="13">
        <v>52000000</v>
      </c>
      <c r="I5" s="8">
        <f>$N$1-B5</f>
        <v>76</v>
      </c>
      <c r="J5" s="10">
        <f>IF($N$1-B5&lt;=30,H5,0)</f>
        <v>0</v>
      </c>
      <c r="K5" s="10">
        <f>IF(AND($N$1-B5&gt;30,$N$1-B5&lt;=60),H5,0)</f>
        <v>0</v>
      </c>
      <c r="L5" s="10">
        <f t="shared" ref="L5:L7" si="0">IF(AND($N$1-B5&gt;60,$N$1-B5&lt;=90),H5,0)</f>
        <v>52000000</v>
      </c>
      <c r="M5" s="10">
        <f t="shared" ref="M5:M7" si="1">IF(AND($N$1-B5&gt;90,$N$1-B5&lt;=120),H5,0)</f>
        <v>0</v>
      </c>
      <c r="N5" s="10">
        <f>IF($N$1-B5&gt;120,H5,0)</f>
        <v>0</v>
      </c>
    </row>
    <row r="6" spans="1:14" ht="18" customHeight="1" x14ac:dyDescent="0.25">
      <c r="A6" s="11">
        <v>3</v>
      </c>
      <c r="B6" s="12">
        <v>45146</v>
      </c>
      <c r="C6" s="8" t="s">
        <v>22</v>
      </c>
      <c r="D6" s="11" t="s">
        <v>20</v>
      </c>
      <c r="E6" s="8" t="s">
        <v>21</v>
      </c>
      <c r="F6" s="11"/>
      <c r="G6" s="8" t="s">
        <v>18</v>
      </c>
      <c r="H6" s="13">
        <v>15000000</v>
      </c>
      <c r="I6" s="8">
        <f>$N$1-B6</f>
        <v>32</v>
      </c>
      <c r="J6" s="10">
        <f>IF($N$1-B6&lt;=30,H6,0)</f>
        <v>0</v>
      </c>
      <c r="K6" s="10">
        <f>IF(AND($N$1-B6&gt;30,$N$1-B6&lt;=60),H6,0)</f>
        <v>15000000</v>
      </c>
      <c r="L6" s="10">
        <f t="shared" si="0"/>
        <v>0</v>
      </c>
      <c r="M6" s="10">
        <f t="shared" si="1"/>
        <v>0</v>
      </c>
      <c r="N6" s="10">
        <f>IF($N$1-B6&gt;120,H6,0)</f>
        <v>0</v>
      </c>
    </row>
    <row r="7" spans="1:14" ht="18" customHeight="1" x14ac:dyDescent="0.25">
      <c r="A7" s="11">
        <v>4</v>
      </c>
      <c r="B7" s="12">
        <v>45168</v>
      </c>
      <c r="C7" s="8" t="s">
        <v>23</v>
      </c>
      <c r="D7" s="11" t="s">
        <v>16</v>
      </c>
      <c r="E7" s="8" t="s">
        <v>17</v>
      </c>
      <c r="F7" s="11"/>
      <c r="G7" s="8" t="s">
        <v>18</v>
      </c>
      <c r="H7" s="13">
        <v>5500000</v>
      </c>
      <c r="I7" s="8">
        <f>$N$1-B7</f>
        <v>10</v>
      </c>
      <c r="J7" s="10">
        <f>IF($N$1-B7&lt;=30,H7,0)</f>
        <v>5500000</v>
      </c>
      <c r="K7" s="10">
        <f>IF(AND($N$1-B7&gt;30,$N$1-B7&lt;=60),H7,0)</f>
        <v>0</v>
      </c>
      <c r="L7" s="10">
        <f t="shared" si="0"/>
        <v>0</v>
      </c>
      <c r="M7" s="10">
        <f t="shared" si="1"/>
        <v>0</v>
      </c>
      <c r="N7" s="10">
        <f>IF($N$1-B7&gt;120,H7,0)</f>
        <v>0</v>
      </c>
    </row>
    <row r="8" spans="1:14" ht="18" customHeight="1" x14ac:dyDescent="0.3">
      <c r="A8" s="11"/>
      <c r="B8" s="12"/>
      <c r="C8" s="11"/>
      <c r="D8" s="11"/>
      <c r="E8" s="11"/>
      <c r="F8" s="11"/>
      <c r="G8" s="11"/>
      <c r="H8" s="13"/>
      <c r="I8" s="14"/>
      <c r="J8" s="13"/>
      <c r="K8" s="13"/>
      <c r="L8" s="13"/>
      <c r="M8" s="13"/>
      <c r="N8" s="13"/>
    </row>
    <row r="9" spans="1:14" ht="18" customHeight="1" x14ac:dyDescent="0.3">
      <c r="A9" s="11"/>
      <c r="B9" s="12"/>
      <c r="C9" s="11"/>
      <c r="D9" s="11"/>
      <c r="E9" s="11"/>
      <c r="F9" s="11"/>
      <c r="G9" s="11"/>
      <c r="H9" s="13"/>
      <c r="I9" s="14"/>
      <c r="J9" s="13"/>
      <c r="K9" s="13"/>
      <c r="L9" s="13"/>
      <c r="M9" s="13"/>
      <c r="N9" s="13"/>
    </row>
    <row r="10" spans="1:14" ht="18" customHeight="1" x14ac:dyDescent="0.3">
      <c r="A10" s="11"/>
      <c r="B10" s="12"/>
      <c r="C10" s="11"/>
      <c r="D10" s="11"/>
      <c r="E10" s="11"/>
      <c r="F10" s="11"/>
      <c r="G10" s="11"/>
      <c r="H10" s="13"/>
      <c r="I10" s="14"/>
      <c r="J10" s="13"/>
      <c r="K10" s="13"/>
      <c r="L10" s="13"/>
      <c r="M10" s="13"/>
      <c r="N10" s="13"/>
    </row>
    <row r="11" spans="1:14" ht="18" customHeight="1" x14ac:dyDescent="0.3">
      <c r="A11" s="11"/>
      <c r="B11" s="12"/>
      <c r="C11" s="11"/>
      <c r="D11" s="11"/>
      <c r="E11" s="11"/>
      <c r="F11" s="11"/>
      <c r="G11" s="11"/>
      <c r="H11" s="13"/>
      <c r="I11" s="14"/>
      <c r="J11" s="13"/>
      <c r="K11" s="13"/>
      <c r="L11" s="13"/>
      <c r="M11" s="13"/>
      <c r="N11" s="13"/>
    </row>
    <row r="12" spans="1:14" ht="18" customHeight="1" x14ac:dyDescent="0.3">
      <c r="A12" s="11"/>
      <c r="B12" s="12"/>
      <c r="C12" s="11"/>
      <c r="D12" s="11"/>
      <c r="E12" s="11"/>
      <c r="F12" s="11"/>
      <c r="G12" s="11"/>
      <c r="H12" s="13"/>
      <c r="I12" s="14"/>
      <c r="J12" s="13"/>
      <c r="K12" s="13"/>
      <c r="L12" s="13"/>
      <c r="M12" s="13"/>
      <c r="N12" s="13"/>
    </row>
    <row r="13" spans="1:14" ht="18" customHeight="1" x14ac:dyDescent="0.3">
      <c r="A13" s="11"/>
      <c r="B13" s="12"/>
      <c r="C13" s="11"/>
      <c r="D13" s="11"/>
      <c r="E13" s="11"/>
      <c r="F13" s="11"/>
      <c r="G13" s="11"/>
      <c r="H13" s="13"/>
      <c r="I13" s="14"/>
      <c r="J13" s="13"/>
      <c r="K13" s="13"/>
      <c r="L13" s="13"/>
      <c r="M13" s="13"/>
      <c r="N13" s="13"/>
    </row>
    <row r="14" spans="1:14" ht="18" customHeight="1" x14ac:dyDescent="0.3">
      <c r="A14" s="11"/>
      <c r="B14" s="12"/>
      <c r="C14" s="11"/>
      <c r="D14" s="11"/>
      <c r="E14" s="11"/>
      <c r="F14" s="11"/>
      <c r="G14" s="11"/>
      <c r="H14" s="13"/>
      <c r="I14" s="14"/>
      <c r="J14" s="13"/>
      <c r="K14" s="13"/>
      <c r="L14" s="13"/>
      <c r="M14" s="13"/>
      <c r="N14" s="13"/>
    </row>
    <row r="15" spans="1:14" ht="18" customHeight="1" x14ac:dyDescent="0.3">
      <c r="A15" s="11"/>
      <c r="B15" s="12"/>
      <c r="C15" s="11"/>
      <c r="D15" s="11"/>
      <c r="E15" s="11"/>
      <c r="F15" s="11"/>
      <c r="G15" s="11"/>
      <c r="H15" s="13"/>
      <c r="I15" s="14"/>
      <c r="J15" s="13"/>
      <c r="K15" s="13"/>
      <c r="L15" s="13"/>
      <c r="M15" s="13"/>
      <c r="N15" s="13"/>
    </row>
  </sheetData>
  <mergeCells count="9">
    <mergeCell ref="G2:G3"/>
    <mergeCell ref="H2:H3"/>
    <mergeCell ref="I2:N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Umur Piutang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 Yakob Pontoh</dc:creator>
  <cp:lastModifiedBy>Miko Yakob Pontoh</cp:lastModifiedBy>
  <dcterms:created xsi:type="dcterms:W3CDTF">2023-09-09T15:13:56Z</dcterms:created>
  <dcterms:modified xsi:type="dcterms:W3CDTF">2023-09-11T06:33:01Z</dcterms:modified>
</cp:coreProperties>
</file>