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F:\Unity项目\TE-Fantasy\Configs\ServerConfig\Excel\Server\"/>
    </mc:Choice>
  </mc:AlternateContent>
  <xr:revisionPtr revIDLastSave="0" documentId="13_ncr:1_{F9EEE5B7-1AB9-462D-9958-5FB87F3D2C5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8" l="1"/>
  <c r="K13" i="8"/>
  <c r="K8" i="8"/>
  <c r="K10" i="8"/>
  <c r="A10" i="13"/>
  <c r="K12" i="8"/>
  <c r="K11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计算规则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: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<sst xmlns="http://schemas.openxmlformats.org/spreadsheetml/2006/main" count="87" uniqueCount="57">
  <si>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</si>
  <si>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</si>
  <si>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</si>
  <si>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</si>
  <si>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</si>
  <si>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</si>
  <si>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</si>
  <si>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</si>
  <si>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</si>
  <si>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</si>
  <si>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</si>
  <si>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</si>
  <si>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</si>
  <si>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</si>
  <si>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</si>
  <si>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</si>
  <si>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</si>
  <si>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</si>
  <si>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</si>
  <si>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</si>
  <si>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</si>
  <si>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</si>
  <si>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</si>
  <si>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</si>
  <si>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</si>
  <si>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</si>
  <si>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</si>
  <si>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</si>
  <si>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</si>
  <si>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</si>
  <si>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</si>
  <si>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</si>
  <si>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</si>
  <si>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</si>
  <si>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</si>
  <si>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</si>
  <si>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</si>
  <si>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</si>
  <si>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</si>
  <si>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</si>
  <si>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</si>
  <si>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</si>
  <si>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</si>
  <si>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</si>
  <si>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</si>
  <si>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</si>
  <si>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</si>
  <si>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</si>
  <si>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</si>
  <si>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</si>
  <si>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</si>
  <si>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</si>
  <si>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</si>
  <si>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Authentication</t>
  </si>
  <si>
    <t>鉴权服务器</t>
    <phoneticPr fontId="4" type="noConversion"/>
  </si>
  <si>
    <t>Gate</t>
  </si>
  <si>
    <t>WebSocket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</si>
</sst>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11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12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C316C04-28DE-436D-A235-E8532E72514E}"/>
            </a:ext>
          </a:extLst>
        </xdr:cNvPr>
        <xdr:cNvSpPr txBox="1"/>
      </xdr:nvSpPr>
      <xdr:spPr>
        <a:xfrm>
          <a:off x="8997372" y="37234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5B86EA79-8A22-429E-B60E-6331D602A1A4}"/>
            </a:ext>
          </a:extLst>
        </xdr:cNvPr>
        <xdr:cNvSpPr txBox="1"/>
      </xdr:nvSpPr>
      <xdr:spPr>
        <a:xfrm>
          <a:off x="8955313" y="3701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13</xdr:row>
      <xdr:rowOff>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E02B57E6-D933-4155-816D-DC22C9925470}"/>
            </a:ext>
          </a:extLst>
        </xdr:cNvPr>
        <xdr:cNvSpPr txBox="1"/>
      </xdr:nvSpPr>
      <xdr:spPr>
        <a:xfrm>
          <a:off x="8982528" y="42907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topLeftCell="F1" zoomScale="70" zoomScaleNormal="70" workbookViewId="0">
      <selection activeCell="H10" sqref="H10"/>
    </sheetView>
  </sheetViews>
  <sheetFormatPr defaultColWidth="9" defaultRowHeight="15"/>
  <cols>
    <col min="1" max="1" width="21.08203125" customWidth="1"/>
    <col min="3" max="3" width="51.5" customWidth="1"/>
    <col min="4" max="4" width="26.5" customWidth="1"/>
    <col min="5" max="5" width="46.582031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58203125" customWidth="1"/>
    <col min="12" max="12" width="21.08203125" customWidth="1"/>
  </cols>
  <sheetData>
    <row r="1" spans="1:12" ht="80.150000000000006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6.5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6.5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5.5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5.5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45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46</v>
      </c>
    </row>
    <row r="8" spans="1:12" s="1" customFormat="1" ht="15.5">
      <c r="B8" s="6"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44</v>
      </c>
      <c r="I8" s="7">
        <v>20010</v>
      </c>
      <c r="J8" s="7">
        <v>11002</v>
      </c>
      <c r="K8" s="7">
        <f>INDEX(SceneTypeConfig!$A$3:$A$90000,MATCH(G8,SceneTypeConfig!$B$3:$B$90000,0))</f>
        <v>3</v>
      </c>
      <c r="L8" s="7" t="s">
        <v>47</v>
      </c>
    </row>
    <row r="9" spans="1:12" s="1" customFormat="1" ht="15.5">
      <c r="B9" s="6"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55</v>
      </c>
      <c r="H9" s="7" t="s">
        <v>44</v>
      </c>
      <c r="I9" s="7">
        <v>20011</v>
      </c>
      <c r="J9" s="7">
        <v>11003</v>
      </c>
      <c r="K9" s="7">
        <v>3</v>
      </c>
      <c r="L9" s="7" t="s">
        <v>47</v>
      </c>
    </row>
    <row r="10" spans="1:12" s="1" customFormat="1" ht="15.5">
      <c r="B10" s="6"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23</v>
      </c>
      <c r="H10" s="7" t="s">
        <v>56</v>
      </c>
      <c r="I10" s="7">
        <v>20012</v>
      </c>
      <c r="J10" s="7">
        <v>11004</v>
      </c>
      <c r="K10" s="7">
        <f>INDEX(SceneTypeConfig!$A$3:$A$90000,MATCH(G10,SceneTypeConfig!$B$3:$B$90000,0))</f>
        <v>3</v>
      </c>
      <c r="L10" s="7" t="s">
        <v>47</v>
      </c>
    </row>
    <row r="11" spans="1:12" s="1" customFormat="1" ht="15.5">
      <c r="B11" s="6">
        <v>5</v>
      </c>
      <c r="C11" s="7">
        <v>1005</v>
      </c>
      <c r="D11" s="7">
        <v>1</v>
      </c>
      <c r="E11" s="7">
        <v>1</v>
      </c>
      <c r="F11" s="7" t="s">
        <v>39</v>
      </c>
      <c r="G11" s="7" t="s">
        <v>48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49</v>
      </c>
    </row>
    <row r="12" spans="1:12" s="1" customFormat="1" ht="15.5">
      <c r="B12" s="6">
        <v>6</v>
      </c>
      <c r="C12" s="7">
        <v>1006</v>
      </c>
      <c r="D12" s="7">
        <v>1</v>
      </c>
      <c r="E12" s="7">
        <v>1</v>
      </c>
      <c r="F12" s="7" t="s">
        <v>39</v>
      </c>
      <c r="G12" s="7" t="s">
        <v>50</v>
      </c>
      <c r="H12" s="7"/>
      <c r="I12" s="7"/>
      <c r="J12" s="7">
        <v>11006</v>
      </c>
      <c r="K12" s="7">
        <f>INDEX(SceneTypeConfig!$A$3:$A$90000,MATCH(G12,SceneTypeConfig!$B$3:$B$90000,0))</f>
        <v>8</v>
      </c>
      <c r="L12" s="7" t="s">
        <v>52</v>
      </c>
    </row>
    <row r="13" spans="1:12" s="1" customFormat="1" ht="15.5">
      <c r="B13" s="6">
        <v>7</v>
      </c>
      <c r="C13" s="7">
        <v>1007</v>
      </c>
      <c r="D13" s="7">
        <v>1</v>
      </c>
      <c r="E13" s="7">
        <v>1</v>
      </c>
      <c r="F13" s="7" t="s">
        <v>39</v>
      </c>
      <c r="G13" s="7" t="s">
        <v>53</v>
      </c>
      <c r="H13" s="7" t="s">
        <v>44</v>
      </c>
      <c r="I13" s="7">
        <v>20000</v>
      </c>
      <c r="J13" s="7">
        <v>11007</v>
      </c>
      <c r="K13" s="7">
        <f>INDEX(SceneTypeConfig!$A$3:$A$90000,MATCH(G13,SceneTypeConfig!$B$3:$B$90000,0))</f>
        <v>1</v>
      </c>
      <c r="L13" s="7" t="s">
        <v>54</v>
      </c>
    </row>
    <row r="14" spans="1:12" s="1" customFormat="1" ht="15.5">
      <c r="B14" s="6">
        <v>8</v>
      </c>
      <c r="C14" s="7">
        <v>1008</v>
      </c>
      <c r="D14" s="7">
        <v>1</v>
      </c>
      <c r="E14" s="7">
        <v>1</v>
      </c>
      <c r="F14" s="7" t="s">
        <v>39</v>
      </c>
      <c r="G14" s="7" t="s">
        <v>53</v>
      </c>
      <c r="H14" s="7" t="s">
        <v>56</v>
      </c>
      <c r="I14" s="7">
        <v>20001</v>
      </c>
      <c r="J14" s="7">
        <v>11008</v>
      </c>
      <c r="K14" s="7">
        <f>INDEX(SceneTypeConfig!$A$3:$A$90000,MATCH(G14,SceneTypeConfig!$B$3:$B$90000,0))</f>
        <v>1</v>
      </c>
      <c r="L14" s="7" t="s">
        <v>54</v>
      </c>
    </row>
  </sheetData>
  <dataConsolidate link="1"/>
  <phoneticPr fontId="4" type="noConversion"/>
  <dataValidations count="2">
    <dataValidation type="list" allowBlank="1" showInputMessage="1" showErrorMessage="1" sqref="H7:H14" xr:uid="{009323E0-4A49-F748-AC34-4C91C4113B8E}">
      <formula1>"None,KCP,TCP,WebSocket,HTTP"</formula1>
    </dataValidation>
    <dataValidation type="list" allowBlank="1" showInputMessage="1" showErrorMessage="1" sqref="F7:F14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defaultColWidth="9" defaultRowHeight="15"/>
  <cols>
    <col min="1" max="1" width="10.5" customWidth="1"/>
    <col min="2" max="2" width="22" customWidth="1"/>
    <col min="3" max="3" width="21.08203125" customWidth="1"/>
    <col min="6" max="6" width="15.5" customWidth="1"/>
  </cols>
  <sheetData>
    <row r="1" spans="1:3" s="1" customFormat="1" ht="15.5">
      <c r="A1" s="4" t="s">
        <v>7</v>
      </c>
      <c r="B1" s="4" t="s">
        <v>30</v>
      </c>
      <c r="C1" s="5" t="s">
        <v>10</v>
      </c>
    </row>
    <row r="2" spans="1:3" s="1" customFormat="1" ht="15.5">
      <c r="A2" s="4" t="s">
        <v>12</v>
      </c>
      <c r="B2" s="4" t="s">
        <v>29</v>
      </c>
      <c r="C2" s="4" t="s">
        <v>15</v>
      </c>
    </row>
    <row r="3" spans="1:3" s="1" customFormat="1" ht="15.5">
      <c r="A3" s="7">
        <v>1</v>
      </c>
      <c r="B3" s="7" t="s">
        <v>31</v>
      </c>
      <c r="C3" s="7" t="s">
        <v>17</v>
      </c>
    </row>
    <row r="4" spans="1:3" s="1" customFormat="1" ht="15.5">
      <c r="A4" s="7">
        <v>2</v>
      </c>
      <c r="B4" s="7" t="s">
        <v>20</v>
      </c>
      <c r="C4" s="7" t="s">
        <v>20</v>
      </c>
    </row>
    <row r="5" spans="1:3" s="1" customFormat="1" ht="15.5">
      <c r="A5" s="7">
        <f>A4+1</f>
        <v>3</v>
      </c>
      <c r="B5" s="7" t="s">
        <v>23</v>
      </c>
      <c r="C5" s="7" t="s">
        <v>23</v>
      </c>
    </row>
    <row r="6" spans="1:3" s="1" customFormat="1" ht="15.5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5.5">
      <c r="A7" s="7">
        <f t="shared" si="0"/>
        <v>5</v>
      </c>
      <c r="B7" s="7" t="s">
        <v>25</v>
      </c>
      <c r="C7" s="7" t="s">
        <v>26</v>
      </c>
    </row>
    <row r="8" spans="1:3" s="1" customFormat="1" ht="15.5">
      <c r="A8" s="7">
        <f t="shared" si="0"/>
        <v>6</v>
      </c>
      <c r="B8" s="7" t="s">
        <v>27</v>
      </c>
      <c r="C8" s="7" t="s">
        <v>28</v>
      </c>
    </row>
    <row r="9" spans="1:3" s="1" customFormat="1" ht="15.5">
      <c r="A9" s="7">
        <f t="shared" si="0"/>
        <v>7</v>
      </c>
      <c r="B9" s="7" t="s">
        <v>24</v>
      </c>
      <c r="C9" s="7" t="s">
        <v>24</v>
      </c>
    </row>
    <row r="10" spans="1:3" s="1" customFormat="1" ht="15.5">
      <c r="A10" s="7">
        <f t="shared" si="0"/>
        <v>8</v>
      </c>
      <c r="B10" s="7" t="s">
        <v>51</v>
      </c>
      <c r="C10" s="7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子 柿</cp:lastModifiedBy>
  <dcterms:created xsi:type="dcterms:W3CDTF">2020-03-14T08:16:00Z</dcterms:created>
  <dcterms:modified xsi:type="dcterms:W3CDTF">2024-09-27T12:46:40Z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