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_level_indicator - EventConcept\water_level_indicator\"/>
    </mc:Choice>
  </mc:AlternateContent>
  <bookViews>
    <workbookView xWindow="0" yWindow="0" windowWidth="19368" windowHeight="9072"/>
  </bookViews>
  <sheets>
    <sheet name="Fram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0" i="1" l="1"/>
  <c r="Y59" i="1"/>
  <c r="AB59" i="1" s="1"/>
  <c r="X59" i="1"/>
  <c r="X58" i="1"/>
  <c r="Y58" i="1" s="1"/>
  <c r="X57" i="1"/>
  <c r="Y57" i="1" s="1"/>
  <c r="X56" i="1"/>
  <c r="Y56" i="1" s="1"/>
  <c r="Y55" i="1"/>
  <c r="AB55" i="1" s="1"/>
  <c r="X55" i="1"/>
  <c r="X54" i="1"/>
  <c r="Y54" i="1" s="1"/>
  <c r="X53" i="1"/>
  <c r="Y53" i="1" s="1"/>
  <c r="X52" i="1"/>
  <c r="Y52" i="1" s="1"/>
  <c r="AB51" i="1"/>
  <c r="AA51" i="1"/>
  <c r="Y51" i="1"/>
  <c r="Y50" i="1"/>
  <c r="X49" i="1"/>
  <c r="Y49" i="1" s="1"/>
  <c r="Y48" i="1"/>
  <c r="Z48" i="1" s="1"/>
  <c r="X48" i="1"/>
  <c r="X47" i="1"/>
  <c r="Y47" i="1" s="1"/>
  <c r="Y46" i="1"/>
  <c r="AB46" i="1" s="1"/>
  <c r="X46" i="1"/>
  <c r="X45" i="1"/>
  <c r="Y45" i="1" s="1"/>
  <c r="X44" i="1"/>
  <c r="Y44" i="1" s="1"/>
  <c r="Z44" i="1" s="1"/>
  <c r="X43" i="1"/>
  <c r="Y43" i="1" s="1"/>
  <c r="X42" i="1"/>
  <c r="Y42" i="1" s="1"/>
  <c r="AB42" i="1" s="1"/>
  <c r="AB41" i="1"/>
  <c r="AA41" i="1"/>
  <c r="Y41" i="1"/>
  <c r="Y40" i="1"/>
  <c r="X39" i="1"/>
  <c r="Y39" i="1" s="1"/>
  <c r="X38" i="1"/>
  <c r="Y38" i="1" s="1"/>
  <c r="Z38" i="1" s="1"/>
  <c r="X37" i="1"/>
  <c r="Y37" i="1" s="1"/>
  <c r="X36" i="1"/>
  <c r="Y36" i="1" s="1"/>
  <c r="X35" i="1"/>
  <c r="Y35" i="1" s="1"/>
  <c r="X34" i="1"/>
  <c r="Y34" i="1" s="1"/>
  <c r="AB34" i="1" s="1"/>
  <c r="X33" i="1"/>
  <c r="Y33" i="1" s="1"/>
  <c r="X32" i="1"/>
  <c r="Y32" i="1" s="1"/>
  <c r="AB31" i="1"/>
  <c r="AA31" i="1"/>
  <c r="Y31" i="1"/>
  <c r="AB58" i="1" l="1"/>
  <c r="Z58" i="1"/>
  <c r="AA58" i="1" s="1"/>
  <c r="Z52" i="1"/>
  <c r="AA52" i="1" s="1"/>
  <c r="AB52" i="1"/>
  <c r="Z53" i="1"/>
  <c r="AA53" i="1" s="1"/>
  <c r="AB53" i="1"/>
  <c r="Z56" i="1"/>
  <c r="AA56" i="1" s="1"/>
  <c r="AB56" i="1"/>
  <c r="AB54" i="1"/>
  <c r="Z54" i="1"/>
  <c r="AA54" i="1" s="1"/>
  <c r="Z57" i="1"/>
  <c r="AA57" i="1" s="1"/>
  <c r="AB57" i="1"/>
  <c r="Z55" i="1"/>
  <c r="AA55" i="1" s="1"/>
  <c r="Z59" i="1"/>
  <c r="AA59" i="1" s="1"/>
  <c r="AB45" i="1"/>
  <c r="Z45" i="1"/>
  <c r="AA45" i="1" s="1"/>
  <c r="AB43" i="1"/>
  <c r="Z43" i="1"/>
  <c r="AA43" i="1" s="1"/>
  <c r="AB49" i="1"/>
  <c r="Z49" i="1"/>
  <c r="AA49" i="1" s="1"/>
  <c r="Z47" i="1"/>
  <c r="AA47" i="1" s="1"/>
  <c r="AB47" i="1"/>
  <c r="AA44" i="1"/>
  <c r="AA48" i="1"/>
  <c r="Z42" i="1"/>
  <c r="AA42" i="1" s="1"/>
  <c r="AB44" i="1"/>
  <c r="Z46" i="1"/>
  <c r="AA46" i="1" s="1"/>
  <c r="AB48" i="1"/>
  <c r="Z32" i="1"/>
  <c r="AA32" i="1" s="1"/>
  <c r="AB32" i="1"/>
  <c r="Z35" i="1"/>
  <c r="AA35" i="1" s="1"/>
  <c r="AB35" i="1"/>
  <c r="AB33" i="1"/>
  <c r="Z33" i="1"/>
  <c r="AA33" i="1" s="1"/>
  <c r="AB36" i="1"/>
  <c r="Z36" i="1"/>
  <c r="AA36" i="1"/>
  <c r="AB39" i="1"/>
  <c r="AA39" i="1"/>
  <c r="Z39" i="1"/>
  <c r="Z37" i="1"/>
  <c r="AA37" i="1" s="1"/>
  <c r="AB37" i="1"/>
  <c r="AA38" i="1"/>
  <c r="Z34" i="1"/>
  <c r="AA34" i="1" s="1"/>
  <c r="AB38" i="1"/>
  <c r="AA21" i="1"/>
  <c r="AA11" i="1"/>
  <c r="AA1" i="1"/>
  <c r="AB21" i="1"/>
  <c r="AB11" i="1"/>
  <c r="Z26" i="1"/>
  <c r="AA26" i="1" s="1"/>
  <c r="Y10" i="1"/>
  <c r="Y11" i="1"/>
  <c r="Y20" i="1"/>
  <c r="Y21" i="1"/>
  <c r="Y26" i="1"/>
  <c r="AB26" i="1" s="1"/>
  <c r="Y30" i="1"/>
  <c r="X29" i="1"/>
  <c r="Y29" i="1" s="1"/>
  <c r="AB29" i="1" s="1"/>
  <c r="X28" i="1"/>
  <c r="X27" i="1"/>
  <c r="X26" i="1"/>
  <c r="X25" i="1"/>
  <c r="X24" i="1"/>
  <c r="Y24" i="1" s="1"/>
  <c r="X23" i="1"/>
  <c r="Y23" i="1" s="1"/>
  <c r="Z23" i="1" s="1"/>
  <c r="X22" i="1"/>
  <c r="X19" i="1"/>
  <c r="Y19" i="1" s="1"/>
  <c r="X18" i="1"/>
  <c r="X17" i="1"/>
  <c r="X16" i="1"/>
  <c r="X15" i="1"/>
  <c r="X14" i="1"/>
  <c r="Y14" i="1" s="1"/>
  <c r="X13" i="1"/>
  <c r="X12" i="1"/>
  <c r="Y12" i="1" s="1"/>
  <c r="W3" i="1"/>
  <c r="W4" i="1"/>
  <c r="W5" i="1"/>
  <c r="W6" i="1"/>
  <c r="W7" i="1"/>
  <c r="W8" i="1"/>
  <c r="W9" i="1"/>
  <c r="W2" i="1"/>
  <c r="X3" i="1"/>
  <c r="Y3" i="1" s="1"/>
  <c r="X4" i="1"/>
  <c r="X5" i="1"/>
  <c r="X6" i="1"/>
  <c r="Y6" i="1" s="1"/>
  <c r="Z6" i="1" s="1"/>
  <c r="AA6" i="1" s="1"/>
  <c r="X7" i="1"/>
  <c r="X8" i="1"/>
  <c r="X9" i="1"/>
  <c r="X2" i="1"/>
  <c r="Y2" i="1" s="1"/>
  <c r="Z2" i="1" s="1"/>
  <c r="AA2" i="1" s="1"/>
  <c r="AB2" i="1" l="1"/>
  <c r="Z14" i="1"/>
  <c r="AA14" i="1" s="1"/>
  <c r="AB14" i="1"/>
  <c r="AB24" i="1"/>
  <c r="Z24" i="1"/>
  <c r="AA24" i="1"/>
  <c r="AB19" i="1"/>
  <c r="Z19" i="1"/>
  <c r="AA19" i="1" s="1"/>
  <c r="AA23" i="1"/>
  <c r="Z29" i="1"/>
  <c r="AA29" i="1" s="1"/>
  <c r="AB23" i="1"/>
  <c r="AB6" i="1"/>
  <c r="Z3" i="1"/>
  <c r="AA3" i="1" s="1"/>
  <c r="AB3" i="1"/>
  <c r="AB12" i="1"/>
  <c r="Z12" i="1"/>
  <c r="AA12" i="1" s="1"/>
  <c r="Y28" i="1"/>
  <c r="Y16" i="1"/>
  <c r="AB1" i="1"/>
  <c r="Y27" i="1"/>
  <c r="Y15" i="1"/>
  <c r="Y22" i="1"/>
  <c r="Y18" i="1"/>
  <c r="Y25" i="1"/>
  <c r="Y17" i="1"/>
  <c r="Y13" i="1"/>
  <c r="Y9" i="1"/>
  <c r="Y5" i="1"/>
  <c r="Y8" i="1"/>
  <c r="Y4" i="1"/>
  <c r="Y7" i="1"/>
  <c r="Z17" i="1" l="1"/>
  <c r="AA17" i="1" s="1"/>
  <c r="AB17" i="1"/>
  <c r="AB15" i="1"/>
  <c r="Z15" i="1"/>
  <c r="AA15" i="1" s="1"/>
  <c r="AB28" i="1"/>
  <c r="AA28" i="1"/>
  <c r="Z28" i="1"/>
  <c r="AB25" i="1"/>
  <c r="Z25" i="1"/>
  <c r="AA25" i="1"/>
  <c r="Z27" i="1"/>
  <c r="AA27" i="1" s="1"/>
  <c r="AB27" i="1"/>
  <c r="AA18" i="1"/>
  <c r="Z18" i="1"/>
  <c r="AB18" i="1"/>
  <c r="Z13" i="1"/>
  <c r="AA13" i="1" s="1"/>
  <c r="AB13" i="1"/>
  <c r="Z16" i="1"/>
  <c r="AA16" i="1" s="1"/>
  <c r="AB16" i="1"/>
  <c r="Z5" i="1"/>
  <c r="AA5" i="1"/>
  <c r="AB5" i="1"/>
  <c r="AB7" i="1"/>
  <c r="Z7" i="1"/>
  <c r="AA7" i="1" s="1"/>
  <c r="AB9" i="1"/>
  <c r="Z9" i="1"/>
  <c r="AA9" i="1" s="1"/>
  <c r="Z4" i="1"/>
  <c r="AA4" i="1" s="1"/>
  <c r="AB4" i="1"/>
  <c r="Z8" i="1"/>
  <c r="AA8" i="1"/>
  <c r="AB8" i="1"/>
  <c r="Z22" i="1"/>
  <c r="AA22" i="1" s="1"/>
  <c r="AB22" i="1"/>
</calcChain>
</file>

<file path=xl/sharedStrings.xml><?xml version="1.0" encoding="utf-8"?>
<sst xmlns="http://schemas.openxmlformats.org/spreadsheetml/2006/main" count="1006" uniqueCount="39">
  <si>
    <t>i</t>
  </si>
  <si>
    <t>T</t>
  </si>
  <si>
    <t>a</t>
  </si>
  <si>
    <t>n</t>
  </si>
  <si>
    <t>k</t>
  </si>
  <si>
    <t>L</t>
  </si>
  <si>
    <t>e</t>
  </si>
  <si>
    <t>v</t>
  </si>
  <si>
    <t>l</t>
  </si>
  <si>
    <t>:</t>
  </si>
  <si>
    <t>W</t>
  </si>
  <si>
    <t>F</t>
  </si>
  <si>
    <t>M</t>
  </si>
  <si>
    <t>E</t>
  </si>
  <si>
    <t>N</t>
  </si>
  <si>
    <t>U</t>
  </si>
  <si>
    <t>S</t>
  </si>
  <si>
    <t>t</t>
  </si>
  <si>
    <t>g</t>
  </si>
  <si>
    <t>o</t>
  </si>
  <si>
    <t>r</t>
  </si>
  <si>
    <t>B</t>
  </si>
  <si>
    <t>A</t>
  </si>
  <si>
    <t>C</t>
  </si>
  <si>
    <t>K</t>
  </si>
  <si>
    <t>d</t>
  </si>
  <si>
    <t>.</t>
  </si>
  <si>
    <t xml:space="preserve"> </t>
  </si>
  <si>
    <t>"</t>
  </si>
  <si>
    <t xml:space="preserve">const char </t>
  </si>
  <si>
    <t>u</t>
  </si>
  <si>
    <t>m</t>
  </si>
  <si>
    <t xml:space="preserve">//                 </t>
  </si>
  <si>
    <t>FrameBlank,</t>
  </si>
  <si>
    <t>};</t>
  </si>
  <si>
    <t>O</t>
  </si>
  <si>
    <t>D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</si>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</sst>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inion Pro"/>
      <family val="2"/>
    </font>
    <font>
      <sz val="11"/>
      <color theme="0"/>
      <name val="Minion Pro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10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42" workbookViewId="0">
      <selection activeCell="V61" sqref="V61"/>
    </sheetView>
  </sheetViews>
  <sheetFormatPr defaultRowHeight="15" x14ac:dyDescent="0.35"/>
  <cols>
    <col min="1" max="1" width="2.88671875" customWidth="1"/>
    <col min="2" max="3" width="2.77734375" customWidth="1"/>
    <col min="4" max="21" width="2.88671875" customWidth="1"/>
    <col min="24" max="24" width="15.44140625" customWidth="1"/>
    <col min="25" max="25" width="3.21875" customWidth="1"/>
    <col min="26" max="26" width="15.44140625" customWidth="1"/>
    <col min="27" max="27" width="46.5546875" style="2" bestFit="1" customWidth="1"/>
    <col min="28" max="28" width="32.77734375" style="3" bestFit="1" customWidth="1"/>
    <col min="29" max="29" width="15" customWidth="1"/>
  </cols>
  <sheetData>
    <row r="1" spans="1:36" ht="15.6" thickBot="1" x14ac:dyDescent="0.4">
      <c r="A1">
        <v>1</v>
      </c>
      <c r="AA1" s="2" t="str">
        <f>_xlfn.CONCAT("/*------------------","FRAME",W2,"-------------------------*/")</f>
        <v>/*------------------FRAME1-------------------------*/</v>
      </c>
      <c r="AB1" s="3" t="str">
        <f>_xlfn.CONCAT("const uint16_t Frame",W2,"[] PROGMEM= {")</f>
        <v>const uint16_t Frame1[] PROGMEM= {</v>
      </c>
      <c r="AC1" t="s">
        <v>32</v>
      </c>
      <c r="AI1" t="s">
        <v>28</v>
      </c>
      <c r="AJ1" t="s">
        <v>29</v>
      </c>
    </row>
    <row r="2" spans="1:36" ht="15.6" thickBot="1" x14ac:dyDescent="0.4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10</v>
      </c>
      <c r="J2" s="1" t="s">
        <v>5</v>
      </c>
      <c r="K2" s="1" t="s">
        <v>23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>
        <v>1</v>
      </c>
      <c r="W2">
        <f>A$1</f>
        <v>1</v>
      </c>
      <c r="X2" t="str">
        <f>_xlfn.CONCAT(AI$1,A2:U2,AI$1)</f>
        <v>"        WLC          "</v>
      </c>
      <c r="Y2">
        <f t="shared" ref="Y2:Y30" si="0">LEN(X2)-LEN(SUBSTITUTE(X2," ",""))</f>
        <v>18</v>
      </c>
      <c r="Z2" t="str">
        <f>IF(Y2&lt;21,_xlfn.CONCAT("F",W2,"ROW",V2,"[]"),AC$1)</f>
        <v>F1ROW1[]</v>
      </c>
      <c r="AA2" s="2" t="str">
        <f>IF(Y2&lt;21,_xlfn.CONCAT(AJ$1,Z2," PROGMEM =",X2,";"),_xlfn.CONCAT(Z2,"          ",X2,";"))</f>
        <v>const char F1ROW1[] PROGMEM ="        WLC          ";</v>
      </c>
      <c r="AB2" s="3" t="str">
        <f>IF(Y2&lt;21,_xlfn.CONCAT("F",W2,"ROW",V2,","),AC$2)</f>
        <v>F1ROW1,</v>
      </c>
      <c r="AC2" t="s">
        <v>33</v>
      </c>
    </row>
    <row r="3" spans="1:36" ht="15.6" thickBot="1" x14ac:dyDescent="0.4">
      <c r="A3" s="1" t="s">
        <v>27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>
        <v>2</v>
      </c>
      <c r="W3">
        <f t="shared" ref="W3:W9" si="1">A$1</f>
        <v>1</v>
      </c>
      <c r="X3" t="str">
        <f t="shared" ref="X3:X9" si="2">_xlfn.CONCAT(AI$1,A3:U3,AI$1)</f>
        <v>"                     "</v>
      </c>
      <c r="Y3">
        <f t="shared" si="0"/>
        <v>21</v>
      </c>
      <c r="Z3" t="str">
        <f t="shared" ref="Z3:Z8" si="3">IF(Y3&lt;21,_xlfn.CONCAT("F",W3,"ROW",V3,"[]"),AC$1)</f>
        <v xml:space="preserve">//                 </v>
      </c>
      <c r="AA3" s="2" t="str">
        <f t="shared" ref="AA3:AA9" si="4">IF(Y3&lt;21,_xlfn.CONCAT(AJ$1,Z3," PROGMEM =",X3,";"),_xlfn.CONCAT(Z3,"          ",X3,";"))</f>
        <v>//                           "                     ";</v>
      </c>
      <c r="AB3" s="3" t="str">
        <f t="shared" ref="AB3:AB9" si="5">IF(Y3&lt;21,_xlfn.CONCAT("F",W3,"ROW",V3,","),AC$2)</f>
        <v>FrameBlank,</v>
      </c>
    </row>
    <row r="4" spans="1:36" ht="15.6" thickBot="1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27</v>
      </c>
      <c r="F4" s="1" t="s">
        <v>5</v>
      </c>
      <c r="G4" s="1" t="s">
        <v>6</v>
      </c>
      <c r="H4" s="1" t="s">
        <v>7</v>
      </c>
      <c r="I4" s="1" t="s">
        <v>6</v>
      </c>
      <c r="J4" s="1" t="s">
        <v>8</v>
      </c>
      <c r="K4" s="1" t="s">
        <v>27</v>
      </c>
      <c r="L4" s="1" t="s">
        <v>9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>
        <v>3</v>
      </c>
      <c r="W4">
        <f t="shared" si="1"/>
        <v>1</v>
      </c>
      <c r="X4" t="str">
        <f t="shared" si="2"/>
        <v>"Tank Level :         "</v>
      </c>
      <c r="Y4">
        <f t="shared" si="0"/>
        <v>11</v>
      </c>
      <c r="Z4" t="str">
        <f t="shared" si="3"/>
        <v>F1ROW3[]</v>
      </c>
      <c r="AA4" s="2" t="str">
        <f t="shared" si="4"/>
        <v>const char F1ROW3[] PROGMEM ="Tank Level :         ";</v>
      </c>
      <c r="AB4" s="3" t="str">
        <f t="shared" si="5"/>
        <v>F1ROW3,</v>
      </c>
    </row>
    <row r="5" spans="1:36" ht="15.6" thickBot="1" x14ac:dyDescent="0.4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>
        <v>4</v>
      </c>
      <c r="W5">
        <f t="shared" si="1"/>
        <v>1</v>
      </c>
      <c r="X5" t="str">
        <f t="shared" si="2"/>
        <v>"                     "</v>
      </c>
      <c r="Y5">
        <f t="shared" si="0"/>
        <v>21</v>
      </c>
      <c r="Z5" t="str">
        <f t="shared" si="3"/>
        <v xml:space="preserve">//                 </v>
      </c>
      <c r="AA5" s="2" t="str">
        <f t="shared" si="4"/>
        <v>//                           "                     ";</v>
      </c>
      <c r="AB5" s="3" t="str">
        <f t="shared" si="5"/>
        <v>FrameBlank,</v>
      </c>
    </row>
    <row r="6" spans="1:36" ht="15.6" thickBot="1" x14ac:dyDescent="0.4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>
        <v>5</v>
      </c>
      <c r="W6">
        <f t="shared" si="1"/>
        <v>1</v>
      </c>
      <c r="X6" t="str">
        <f t="shared" si="2"/>
        <v>"                     "</v>
      </c>
      <c r="Y6">
        <f t="shared" si="0"/>
        <v>21</v>
      </c>
      <c r="Z6" t="str">
        <f t="shared" si="3"/>
        <v xml:space="preserve">//                 </v>
      </c>
      <c r="AA6" s="2" t="str">
        <f t="shared" si="4"/>
        <v>//                           "                     ";</v>
      </c>
      <c r="AB6" s="3" t="str">
        <f t="shared" si="5"/>
        <v>FrameBlank,</v>
      </c>
    </row>
    <row r="7" spans="1:36" ht="15.6" thickBot="1" x14ac:dyDescent="0.4">
      <c r="A7" s="1" t="s">
        <v>27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>
        <v>6</v>
      </c>
      <c r="W7">
        <f t="shared" si="1"/>
        <v>1</v>
      </c>
      <c r="X7" t="str">
        <f t="shared" si="2"/>
        <v>"                     "</v>
      </c>
      <c r="Y7">
        <f t="shared" si="0"/>
        <v>21</v>
      </c>
      <c r="Z7" t="str">
        <f t="shared" si="3"/>
        <v xml:space="preserve">//                 </v>
      </c>
      <c r="AA7" s="2" t="str">
        <f t="shared" si="4"/>
        <v>//                           "                     ";</v>
      </c>
      <c r="AB7" s="3" t="str">
        <f t="shared" si="5"/>
        <v>FrameBlank,</v>
      </c>
    </row>
    <row r="8" spans="1:36" ht="15.6" thickBot="1" x14ac:dyDescent="0.4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>
        <v>7</v>
      </c>
      <c r="W8">
        <f t="shared" si="1"/>
        <v>1</v>
      </c>
      <c r="X8" t="str">
        <f t="shared" si="2"/>
        <v>"                     "</v>
      </c>
      <c r="Y8">
        <f t="shared" si="0"/>
        <v>21</v>
      </c>
      <c r="Z8" t="str">
        <f t="shared" si="3"/>
        <v xml:space="preserve">//                 </v>
      </c>
      <c r="AA8" s="2" t="str">
        <f t="shared" si="4"/>
        <v>//                           "                     ";</v>
      </c>
      <c r="AB8" s="3" t="str">
        <f t="shared" si="5"/>
        <v>FrameBlank,</v>
      </c>
    </row>
    <row r="9" spans="1:36" ht="15.6" thickBot="1" x14ac:dyDescent="0.4">
      <c r="A9" s="1" t="s">
        <v>27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>
        <v>8</v>
      </c>
      <c r="W9">
        <f t="shared" si="1"/>
        <v>1</v>
      </c>
      <c r="X9" t="str">
        <f t="shared" si="2"/>
        <v>"        MENU         "</v>
      </c>
      <c r="Y9">
        <f t="shared" si="0"/>
        <v>17</v>
      </c>
      <c r="Z9" t="str">
        <f>IF(Y9&lt;21,_xlfn.CONCAT("F",W9,"ROW",V9,"[]"),AC$1)</f>
        <v>F1ROW8[]</v>
      </c>
      <c r="AA9" s="2" t="str">
        <f t="shared" si="4"/>
        <v>const char F1ROW8[] PROGMEM ="        MENU         ";</v>
      </c>
      <c r="AB9" s="3" t="str">
        <f t="shared" si="5"/>
        <v>F1ROW8,</v>
      </c>
    </row>
    <row r="10" spans="1:36" x14ac:dyDescent="0.35">
      <c r="Y10">
        <f t="shared" si="0"/>
        <v>0</v>
      </c>
      <c r="AB10" s="3" t="s">
        <v>34</v>
      </c>
    </row>
    <row r="11" spans="1:36" ht="15.6" thickBot="1" x14ac:dyDescent="0.4">
      <c r="Y11">
        <f t="shared" si="0"/>
        <v>0</v>
      </c>
      <c r="AA11" s="2" t="str">
        <f>_xlfn.CONCAT("/*------------------","FRAME",W12,"-------------------------*/")</f>
        <v>/*------------------FRAME2-------------------------*/</v>
      </c>
      <c r="AB11" s="3" t="str">
        <f>_xlfn.CONCAT("const uint16_t Frame",W12,"[] PROGMEM= {")</f>
        <v>const uint16_t Frame2[] PROGMEM= {</v>
      </c>
    </row>
    <row r="12" spans="1:36" ht="15.6" thickBot="1" x14ac:dyDescent="0.4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>
        <v>1</v>
      </c>
      <c r="W12">
        <v>2</v>
      </c>
      <c r="X12" t="str">
        <f>_xlfn.CONCAT(AI$1,A12:U12,AI$1)</f>
        <v>"        MENU         "</v>
      </c>
      <c r="Y12">
        <f t="shared" si="0"/>
        <v>17</v>
      </c>
      <c r="Z12" t="str">
        <f>IF(Y12&lt;21,_xlfn.CONCAT("F",W12,"ROW",V12,"[]"),AC$1)</f>
        <v>F2ROW1[]</v>
      </c>
      <c r="AA12" s="2" t="str">
        <f>IF(Y12&lt;21,_xlfn.CONCAT(AJ$1,Z12," PROGMEM =",X12,";"),_xlfn.CONCAT(Z12,"          ",X12,";"))</f>
        <v>const char F2ROW1[] PROGMEM ="        MENU         ";</v>
      </c>
      <c r="AB12" s="3" t="str">
        <f>IF(Y12&lt;21,_xlfn.CONCAT("F",W12,"ROW",V12,","),AC$2)</f>
        <v>F2ROW1,</v>
      </c>
    </row>
    <row r="13" spans="1:36" ht="15.6" thickBot="1" x14ac:dyDescent="0.4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>
        <v>2</v>
      </c>
      <c r="W13">
        <v>2</v>
      </c>
      <c r="X13" t="str">
        <f t="shared" ref="X13:X19" si="6">_xlfn.CONCAT(AI$1,A13:U13,AI$1)</f>
        <v>"                     "</v>
      </c>
      <c r="Y13">
        <f t="shared" si="0"/>
        <v>21</v>
      </c>
      <c r="Z13" t="str">
        <f t="shared" ref="Z13:Z18" si="7">IF(Y13&lt;21,_xlfn.CONCAT("F",W13,"ROW",V13,"[]"),AC$1)</f>
        <v xml:space="preserve">//                 </v>
      </c>
      <c r="AA13" s="2" t="str">
        <f t="shared" ref="AA13:AA19" si="8">IF(Y13&lt;21,_xlfn.CONCAT(AJ$1,Z13," PROGMEM =",X13,";"),_xlfn.CONCAT(Z13,"          ",X13,";"))</f>
        <v>//                           "                     ";</v>
      </c>
      <c r="AB13" s="3" t="str">
        <f t="shared" ref="AB13:AB19" si="9">IF(Y13&lt;21,_xlfn.CONCAT("F",W13,"ROW",V13,","),AC$2)</f>
        <v>FrameBlank,</v>
      </c>
    </row>
    <row r="14" spans="1:36" ht="15.6" thickBot="1" x14ac:dyDescent="0.4">
      <c r="A14" s="1">
        <v>1</v>
      </c>
      <c r="B14" s="1" t="s">
        <v>26</v>
      </c>
      <c r="C14" s="1" t="s">
        <v>12</v>
      </c>
      <c r="D14" s="1" t="s">
        <v>19</v>
      </c>
      <c r="E14" s="1" t="s">
        <v>25</v>
      </c>
      <c r="F14" s="1" t="s">
        <v>6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>
        <v>3</v>
      </c>
      <c r="W14">
        <v>2</v>
      </c>
      <c r="X14" t="str">
        <f t="shared" si="6"/>
        <v>"1.Mode               "</v>
      </c>
      <c r="Y14">
        <f t="shared" si="0"/>
        <v>15</v>
      </c>
      <c r="Z14" t="str">
        <f t="shared" si="7"/>
        <v>F2ROW3[]</v>
      </c>
      <c r="AA14" s="2" t="str">
        <f t="shared" si="8"/>
        <v>const char F2ROW3[] PROGMEM ="1.Mode               ";</v>
      </c>
      <c r="AB14" s="3" t="str">
        <f t="shared" si="9"/>
        <v>F2ROW3,</v>
      </c>
    </row>
    <row r="15" spans="1:36" ht="15.6" thickBot="1" x14ac:dyDescent="0.4">
      <c r="A15" s="1">
        <v>2</v>
      </c>
      <c r="B15" s="1" t="s">
        <v>26</v>
      </c>
      <c r="C15" s="1" t="s">
        <v>12</v>
      </c>
      <c r="D15" s="1" t="s">
        <v>19</v>
      </c>
      <c r="E15" s="1" t="s">
        <v>17</v>
      </c>
      <c r="F15" s="1" t="s">
        <v>19</v>
      </c>
      <c r="G15" s="1" t="s">
        <v>20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>
        <v>4</v>
      </c>
      <c r="W15">
        <v>2</v>
      </c>
      <c r="X15" t="str">
        <f t="shared" si="6"/>
        <v>"2.Motor              "</v>
      </c>
      <c r="Y15">
        <f t="shared" si="0"/>
        <v>14</v>
      </c>
      <c r="Z15" t="str">
        <f t="shared" si="7"/>
        <v>F2ROW4[]</v>
      </c>
      <c r="AA15" s="2" t="str">
        <f t="shared" si="8"/>
        <v>const char F2ROW4[] PROGMEM ="2.Motor              ";</v>
      </c>
      <c r="AB15" s="3" t="str">
        <f t="shared" si="9"/>
        <v>F2ROW4,</v>
      </c>
    </row>
    <row r="16" spans="1:36" ht="15.6" thickBot="1" x14ac:dyDescent="0.4">
      <c r="A16" s="1">
        <v>3</v>
      </c>
      <c r="B16" s="1" t="s">
        <v>26</v>
      </c>
      <c r="C16" s="1" t="s">
        <v>36</v>
      </c>
      <c r="D16" s="1" t="s">
        <v>2</v>
      </c>
      <c r="E16" s="1" t="s">
        <v>0</v>
      </c>
      <c r="F16" s="1" t="s">
        <v>18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>
        <v>5</v>
      </c>
      <c r="W16">
        <v>2</v>
      </c>
      <c r="X16" t="str">
        <f t="shared" si="6"/>
        <v>"3.Daig               "</v>
      </c>
      <c r="Y16">
        <f t="shared" si="0"/>
        <v>15</v>
      </c>
      <c r="Z16" t="str">
        <f t="shared" si="7"/>
        <v>F2ROW5[]</v>
      </c>
      <c r="AA16" s="2" t="str">
        <f t="shared" si="8"/>
        <v>const char F2ROW5[] PROGMEM ="3.Daig               ";</v>
      </c>
      <c r="AB16" s="3" t="str">
        <f t="shared" si="9"/>
        <v>F2ROW5,</v>
      </c>
    </row>
    <row r="17" spans="1:28" ht="15.6" thickBot="1" x14ac:dyDescent="0.4">
      <c r="A17" s="1" t="s">
        <v>27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>
        <v>6</v>
      </c>
      <c r="W17">
        <v>2</v>
      </c>
      <c r="X17" t="str">
        <f t="shared" si="6"/>
        <v>"                     "</v>
      </c>
      <c r="Y17">
        <f t="shared" si="0"/>
        <v>21</v>
      </c>
      <c r="Z17" t="str">
        <f t="shared" si="7"/>
        <v xml:space="preserve">//                 </v>
      </c>
      <c r="AA17" s="2" t="str">
        <f t="shared" si="8"/>
        <v>//                           "                     ";</v>
      </c>
      <c r="AB17" s="3" t="str">
        <f t="shared" si="9"/>
        <v>FrameBlank,</v>
      </c>
    </row>
    <row r="18" spans="1:28" ht="15.6" thickBot="1" x14ac:dyDescent="0.4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>
        <v>7</v>
      </c>
      <c r="W18">
        <v>2</v>
      </c>
      <c r="X18" t="str">
        <f t="shared" si="6"/>
        <v>"                     "</v>
      </c>
      <c r="Y18">
        <f t="shared" si="0"/>
        <v>21</v>
      </c>
      <c r="Z18" t="str">
        <f t="shared" si="7"/>
        <v xml:space="preserve">//                 </v>
      </c>
      <c r="AA18" s="2" t="str">
        <f t="shared" si="8"/>
        <v>//                           "                     ";</v>
      </c>
      <c r="AB18" s="3" t="str">
        <f t="shared" si="9"/>
        <v>FrameBlank,</v>
      </c>
    </row>
    <row r="19" spans="1:28" ht="15.6" thickBot="1" x14ac:dyDescent="0.4">
      <c r="A19" s="1" t="s">
        <v>27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>
        <v>8</v>
      </c>
      <c r="W19">
        <v>2</v>
      </c>
      <c r="X19" t="str">
        <f t="shared" si="6"/>
        <v>"        BACK         "</v>
      </c>
      <c r="Y19">
        <f t="shared" si="0"/>
        <v>17</v>
      </c>
      <c r="Z19" t="str">
        <f>IF(Y19&lt;21,_xlfn.CONCAT("F",W19,"ROW",V19,"[]"),AC$1)</f>
        <v>F2ROW8[]</v>
      </c>
      <c r="AA19" s="2" t="str">
        <f t="shared" si="8"/>
        <v>const char F2ROW8[] PROGMEM ="        BACK         ";</v>
      </c>
      <c r="AB19" s="3" t="str">
        <f t="shared" si="9"/>
        <v>F2ROW8,</v>
      </c>
    </row>
    <row r="20" spans="1:28" x14ac:dyDescent="0.35">
      <c r="Y20">
        <f t="shared" si="0"/>
        <v>0</v>
      </c>
      <c r="AB20" s="3" t="s">
        <v>34</v>
      </c>
    </row>
    <row r="21" spans="1:28" ht="15.6" thickBot="1" x14ac:dyDescent="0.4">
      <c r="Y21">
        <f t="shared" si="0"/>
        <v>0</v>
      </c>
      <c r="AA21" s="2" t="str">
        <f>_xlfn.CONCAT("/*------------------","FRAME",W22,"-------------------------*/")</f>
        <v>/*------------------FRAME3-------------------------*/</v>
      </c>
      <c r="AB21" s="3" t="str">
        <f>_xlfn.CONCAT("const uint16_t Frame",W22,"[] PROGMEM= {")</f>
        <v>const uint16_t Frame3[] PROGMEM= {</v>
      </c>
    </row>
    <row r="22" spans="1:28" ht="15.6" thickBot="1" x14ac:dyDescent="0.4">
      <c r="A22" s="1" t="s">
        <v>27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12</v>
      </c>
      <c r="J22" s="1" t="s">
        <v>19</v>
      </c>
      <c r="K22" s="1" t="s">
        <v>25</v>
      </c>
      <c r="L22" s="1" t="s">
        <v>6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>
        <v>1</v>
      </c>
      <c r="W22">
        <v>3</v>
      </c>
      <c r="X22" t="str">
        <f>_xlfn.CONCAT(AI$1,A22:U22,AI$1)</f>
        <v>"        Mode         "</v>
      </c>
      <c r="Y22">
        <f t="shared" si="0"/>
        <v>17</v>
      </c>
      <c r="Z22" t="str">
        <f>IF(Y22&lt;21,_xlfn.CONCAT("F",W22,"ROW",V22,"[]"),AC$1)</f>
        <v>F3ROW1[]</v>
      </c>
      <c r="AA22" s="2" t="str">
        <f>IF(Y22&lt;21,_xlfn.CONCAT(AJ$1,Z22," PROGMEM =",X22,";"),_xlfn.CONCAT(Z22,"          ",X22,";"))</f>
        <v>const char F3ROW1[] PROGMEM ="        Mode         ";</v>
      </c>
      <c r="AB22" s="3" t="str">
        <f>IF(Y22&lt;21,_xlfn.CONCAT("F",W22,"ROW",V22,","),AC$2)</f>
        <v>F3ROW1,</v>
      </c>
    </row>
    <row r="23" spans="1:28" ht="15.6" thickBot="1" x14ac:dyDescent="0.4">
      <c r="A23" s="1" t="s">
        <v>27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>
        <v>2</v>
      </c>
      <c r="W23">
        <v>3</v>
      </c>
      <c r="X23" t="str">
        <f t="shared" ref="X23:X29" si="10">_xlfn.CONCAT(AI$1,A23:U23,AI$1)</f>
        <v>"                     "</v>
      </c>
      <c r="Y23">
        <f t="shared" si="0"/>
        <v>21</v>
      </c>
      <c r="Z23" t="str">
        <f t="shared" ref="Z23:Z28" si="11">IF(Y23&lt;21,_xlfn.CONCAT("F",W23,"ROW",V23,"[]"),AC$1)</f>
        <v xml:space="preserve">//                 </v>
      </c>
      <c r="AA23" s="2" t="str">
        <f t="shared" ref="AA23:AA29" si="12">IF(Y23&lt;21,_xlfn.CONCAT(AJ$1,Z23," PROGMEM =",X23,";"),_xlfn.CONCAT(Z23,"          ",X23,";"))</f>
        <v>//                           "                     ";</v>
      </c>
      <c r="AB23" s="3" t="str">
        <f t="shared" ref="AB23:AB29" si="13">IF(Y23&lt;21,_xlfn.CONCAT("F",W23,"ROW",V23,","),AC$2)</f>
        <v>FrameBlank,</v>
      </c>
    </row>
    <row r="24" spans="1:28" ht="15.6" thickBot="1" x14ac:dyDescent="0.4">
      <c r="A24" s="1">
        <v>1</v>
      </c>
      <c r="B24" s="1" t="s">
        <v>26</v>
      </c>
      <c r="C24" s="1" t="s">
        <v>12</v>
      </c>
      <c r="D24" s="1" t="s">
        <v>2</v>
      </c>
      <c r="E24" s="1" t="s">
        <v>3</v>
      </c>
      <c r="F24" s="1" t="s">
        <v>30</v>
      </c>
      <c r="G24" s="1" t="s">
        <v>2</v>
      </c>
      <c r="H24" s="1" t="s">
        <v>8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>
        <v>3</v>
      </c>
      <c r="W24">
        <v>3</v>
      </c>
      <c r="X24" t="str">
        <f t="shared" si="10"/>
        <v>"1.Manual             "</v>
      </c>
      <c r="Y24">
        <f t="shared" si="0"/>
        <v>13</v>
      </c>
      <c r="Z24" t="str">
        <f t="shared" si="11"/>
        <v>F3ROW3[]</v>
      </c>
      <c r="AA24" s="2" t="str">
        <f t="shared" si="12"/>
        <v>const char F3ROW3[] PROGMEM ="1.Manual             ";</v>
      </c>
      <c r="AB24" s="3" t="str">
        <f t="shared" si="13"/>
        <v>F3ROW3,</v>
      </c>
    </row>
    <row r="25" spans="1:28" ht="15.6" thickBot="1" x14ac:dyDescent="0.4">
      <c r="A25" s="1">
        <v>2</v>
      </c>
      <c r="B25" s="1" t="s">
        <v>26</v>
      </c>
      <c r="C25" s="1" t="s">
        <v>22</v>
      </c>
      <c r="D25" s="1" t="s">
        <v>30</v>
      </c>
      <c r="E25" s="1" t="s">
        <v>17</v>
      </c>
      <c r="F25" s="1" t="s">
        <v>19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>
        <v>4</v>
      </c>
      <c r="W25">
        <v>3</v>
      </c>
      <c r="X25" t="str">
        <f t="shared" si="10"/>
        <v>"2.Auto               "</v>
      </c>
      <c r="Y25">
        <f t="shared" si="0"/>
        <v>15</v>
      </c>
      <c r="Z25" t="str">
        <f t="shared" si="11"/>
        <v>F3ROW4[]</v>
      </c>
      <c r="AA25" s="2" t="str">
        <f t="shared" si="12"/>
        <v>const char F3ROW4[] PROGMEM ="2.Auto               ";</v>
      </c>
      <c r="AB25" s="3" t="str">
        <f t="shared" si="13"/>
        <v>F3ROW4,</v>
      </c>
    </row>
    <row r="26" spans="1:28" ht="15.6" thickBot="1" x14ac:dyDescent="0.4">
      <c r="A26" s="1">
        <v>3</v>
      </c>
      <c r="B26" s="1" t="s">
        <v>26</v>
      </c>
      <c r="C26" s="1" t="s">
        <v>16</v>
      </c>
      <c r="D26" s="1" t="s">
        <v>6</v>
      </c>
      <c r="E26" s="1" t="s">
        <v>31</v>
      </c>
      <c r="F26" s="1" t="s">
        <v>0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>
        <v>5</v>
      </c>
      <c r="W26">
        <v>3</v>
      </c>
      <c r="X26" t="str">
        <f t="shared" si="10"/>
        <v>"3.Semi               "</v>
      </c>
      <c r="Y26">
        <f t="shared" si="0"/>
        <v>15</v>
      </c>
      <c r="Z26" t="str">
        <f t="shared" si="11"/>
        <v>F3ROW5[]</v>
      </c>
      <c r="AA26" s="2" t="str">
        <f t="shared" si="12"/>
        <v>const char F3ROW5[] PROGMEM ="3.Semi               ";</v>
      </c>
      <c r="AB26" s="3" t="str">
        <f t="shared" si="13"/>
        <v>F3ROW5,</v>
      </c>
    </row>
    <row r="27" spans="1:28" ht="15.6" thickBot="1" x14ac:dyDescent="0.4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>
        <v>6</v>
      </c>
      <c r="W27">
        <v>3</v>
      </c>
      <c r="X27" t="str">
        <f t="shared" si="10"/>
        <v>"                     "</v>
      </c>
      <c r="Y27">
        <f t="shared" si="0"/>
        <v>21</v>
      </c>
      <c r="Z27" t="str">
        <f t="shared" si="11"/>
        <v xml:space="preserve">//                 </v>
      </c>
      <c r="AA27" s="2" t="str">
        <f t="shared" si="12"/>
        <v>//                           "                     ";</v>
      </c>
      <c r="AB27" s="3" t="str">
        <f t="shared" si="13"/>
        <v>FrameBlank,</v>
      </c>
    </row>
    <row r="28" spans="1:28" ht="15.6" thickBot="1" x14ac:dyDescent="0.4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>
        <v>7</v>
      </c>
      <c r="W28">
        <v>3</v>
      </c>
      <c r="X28" t="str">
        <f t="shared" si="10"/>
        <v>"                     "</v>
      </c>
      <c r="Y28">
        <f t="shared" si="0"/>
        <v>21</v>
      </c>
      <c r="Z28" t="str">
        <f t="shared" si="11"/>
        <v xml:space="preserve">//                 </v>
      </c>
      <c r="AA28" s="2" t="str">
        <f t="shared" si="12"/>
        <v>//                           "                     ";</v>
      </c>
      <c r="AB28" s="3" t="str">
        <f t="shared" si="13"/>
        <v>FrameBlank,</v>
      </c>
    </row>
    <row r="29" spans="1:28" ht="15.6" thickBot="1" x14ac:dyDescent="0.4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>
        <v>8</v>
      </c>
      <c r="W29">
        <v>3</v>
      </c>
      <c r="X29" t="str">
        <f t="shared" si="10"/>
        <v>"        BACK         "</v>
      </c>
      <c r="Y29">
        <f t="shared" si="0"/>
        <v>17</v>
      </c>
      <c r="Z29" t="str">
        <f>IF(Y29&lt;21,_xlfn.CONCAT("F",W29,"ROW",V29,"[]"),AC$1)</f>
        <v>F3ROW8[]</v>
      </c>
      <c r="AA29" s="2" t="str">
        <f t="shared" si="12"/>
        <v>const char F3ROW8[] PROGMEM ="        BACK         ";</v>
      </c>
      <c r="AB29" s="3" t="str">
        <f t="shared" si="13"/>
        <v>F3ROW8,</v>
      </c>
    </row>
    <row r="30" spans="1:28" x14ac:dyDescent="0.35">
      <c r="Y30">
        <f t="shared" si="0"/>
        <v>0</v>
      </c>
      <c r="AB30" s="3" t="s">
        <v>34</v>
      </c>
    </row>
    <row r="31" spans="1:28" ht="15.6" thickBot="1" x14ac:dyDescent="0.4">
      <c r="Y31">
        <f t="shared" ref="Y31:Y40" si="14">LEN(X31)-LEN(SUBSTITUTE(X31," ",""))</f>
        <v>0</v>
      </c>
      <c r="AA31" s="2" t="str">
        <f>_xlfn.CONCAT("/*------------------","FRAME",W32,"-------------------------*/")</f>
        <v>/*------------------FRAME4-------------------------*/</v>
      </c>
      <c r="AB31" s="3" t="str">
        <f>_xlfn.CONCAT("const uint16_t Frame",W32,"[] PROGMEM= {")</f>
        <v>const uint16_t Frame4[] PROGMEM= {</v>
      </c>
    </row>
    <row r="32" spans="1:28" ht="15.6" thickBot="1" x14ac:dyDescent="0.4">
      <c r="A32" s="1" t="s">
        <v>27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12</v>
      </c>
      <c r="J32" s="1" t="s">
        <v>19</v>
      </c>
      <c r="K32" s="1" t="s">
        <v>17</v>
      </c>
      <c r="L32" s="1" t="s">
        <v>19</v>
      </c>
      <c r="M32" s="1" t="s">
        <v>20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>
        <v>1</v>
      </c>
      <c r="W32">
        <v>4</v>
      </c>
      <c r="X32" t="str">
        <f>_xlfn.CONCAT(AI$1,A32:U32,AI$1)</f>
        <v>"        Motor        "</v>
      </c>
      <c r="Y32">
        <f t="shared" si="14"/>
        <v>16</v>
      </c>
      <c r="Z32" t="str">
        <f>IF(Y32&lt;21,_xlfn.CONCAT("F",W32,"ROW",V32,"[]"),AC$1)</f>
        <v>F4ROW1[]</v>
      </c>
      <c r="AA32" s="2" t="str">
        <f>IF(Y32&lt;21,_xlfn.CONCAT(AJ$1,Z32," PROGMEM =",X32,";"),_xlfn.CONCAT(Z32,"          ",X32,";"))</f>
        <v>const char F4ROW1[] PROGMEM ="        Motor        ";</v>
      </c>
      <c r="AB32" s="3" t="str">
        <f>IF(Y32&lt;21,_xlfn.CONCAT("F",W32,"ROW",V32,","),AC$2)</f>
        <v>F4ROW1,</v>
      </c>
    </row>
    <row r="33" spans="1:28" ht="15.6" thickBot="1" x14ac:dyDescent="0.4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>
        <v>2</v>
      </c>
      <c r="W33">
        <v>4</v>
      </c>
      <c r="X33" t="str">
        <f t="shared" ref="X33:X39" si="15">_xlfn.CONCAT(AI$1,A33:U33,AI$1)</f>
        <v>"                     "</v>
      </c>
      <c r="Y33">
        <f t="shared" si="14"/>
        <v>21</v>
      </c>
      <c r="Z33" t="str">
        <f t="shared" ref="Z33:Z38" si="16">IF(Y33&lt;21,_xlfn.CONCAT("F",W33,"ROW",V33,"[]"),AC$1)</f>
        <v xml:space="preserve">//                 </v>
      </c>
      <c r="AA33" s="2" t="str">
        <f t="shared" ref="AA33:AA39" si="17">IF(Y33&lt;21,_xlfn.CONCAT(AJ$1,Z33," PROGMEM =",X33,";"),_xlfn.CONCAT(Z33,"          ",X33,";"))</f>
        <v>//                           "                     ";</v>
      </c>
      <c r="AB33" s="3" t="str">
        <f t="shared" ref="AB33:AB39" si="18">IF(Y33&lt;21,_xlfn.CONCAT("F",W33,"ROW",V33,","),AC$2)</f>
        <v>FrameBlank,</v>
      </c>
    </row>
    <row r="34" spans="1:28" ht="15.6" thickBot="1" x14ac:dyDescent="0.4">
      <c r="A34" s="1">
        <v>1</v>
      </c>
      <c r="B34" s="1" t="s">
        <v>26</v>
      </c>
      <c r="C34" s="1" t="s">
        <v>35</v>
      </c>
      <c r="D34" s="1" t="s">
        <v>11</v>
      </c>
      <c r="E34" s="1" t="s">
        <v>11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>
        <v>3</v>
      </c>
      <c r="W34">
        <v>4</v>
      </c>
      <c r="X34" t="str">
        <f t="shared" si="15"/>
        <v>"1.OFF                "</v>
      </c>
      <c r="Y34">
        <f t="shared" si="14"/>
        <v>16</v>
      </c>
      <c r="Z34" t="str">
        <f t="shared" si="16"/>
        <v>F4ROW3[]</v>
      </c>
      <c r="AA34" s="2" t="str">
        <f t="shared" si="17"/>
        <v>const char F4ROW3[] PROGMEM ="1.OFF                ";</v>
      </c>
      <c r="AB34" s="3" t="str">
        <f t="shared" si="18"/>
        <v>F4ROW3,</v>
      </c>
    </row>
    <row r="35" spans="1:28" ht="15.6" thickBot="1" x14ac:dyDescent="0.4">
      <c r="A35" s="1">
        <v>2</v>
      </c>
      <c r="B35" s="1" t="s">
        <v>26</v>
      </c>
      <c r="C35" s="1" t="s">
        <v>35</v>
      </c>
      <c r="D35" s="1" t="s">
        <v>14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>
        <v>4</v>
      </c>
      <c r="W35">
        <v>4</v>
      </c>
      <c r="X35" t="str">
        <f t="shared" si="15"/>
        <v>"2.ON                 "</v>
      </c>
      <c r="Y35">
        <f t="shared" si="14"/>
        <v>17</v>
      </c>
      <c r="Z35" t="str">
        <f t="shared" si="16"/>
        <v>F4ROW4[]</v>
      </c>
      <c r="AA35" s="2" t="str">
        <f t="shared" si="17"/>
        <v>const char F4ROW4[] PROGMEM ="2.ON                 ";</v>
      </c>
      <c r="AB35" s="3" t="str">
        <f t="shared" si="18"/>
        <v>F4ROW4,</v>
      </c>
    </row>
    <row r="36" spans="1:28" ht="15.6" thickBot="1" x14ac:dyDescent="0.4">
      <c r="A36" s="1" t="s">
        <v>27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>
        <v>5</v>
      </c>
      <c r="W36">
        <v>4</v>
      </c>
      <c r="X36" t="str">
        <f t="shared" si="15"/>
        <v>"                     "</v>
      </c>
      <c r="Y36">
        <f t="shared" si="14"/>
        <v>21</v>
      </c>
      <c r="Z36" t="str">
        <f t="shared" si="16"/>
        <v xml:space="preserve">//                 </v>
      </c>
      <c r="AA36" s="2" t="str">
        <f t="shared" si="17"/>
        <v>//                           "                     ";</v>
      </c>
      <c r="AB36" s="3" t="str">
        <f t="shared" si="18"/>
        <v>FrameBlank,</v>
      </c>
    </row>
    <row r="37" spans="1:28" ht="15.6" thickBot="1" x14ac:dyDescent="0.4">
      <c r="A37" s="1" t="s">
        <v>27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>
        <v>6</v>
      </c>
      <c r="W37">
        <v>4</v>
      </c>
      <c r="X37" t="str">
        <f t="shared" si="15"/>
        <v>"                     "</v>
      </c>
      <c r="Y37">
        <f t="shared" si="14"/>
        <v>21</v>
      </c>
      <c r="Z37" t="str">
        <f t="shared" si="16"/>
        <v xml:space="preserve">//                 </v>
      </c>
      <c r="AA37" s="2" t="str">
        <f t="shared" si="17"/>
        <v>//                           "                     ";</v>
      </c>
      <c r="AB37" s="3" t="str">
        <f t="shared" si="18"/>
        <v>FrameBlank,</v>
      </c>
    </row>
    <row r="38" spans="1:28" ht="15.6" thickBot="1" x14ac:dyDescent="0.4">
      <c r="A38" s="1" t="s">
        <v>27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>
        <v>7</v>
      </c>
      <c r="W38">
        <v>4</v>
      </c>
      <c r="X38" t="str">
        <f t="shared" si="15"/>
        <v>"                     "</v>
      </c>
      <c r="Y38">
        <f t="shared" si="14"/>
        <v>21</v>
      </c>
      <c r="Z38" t="str">
        <f t="shared" si="16"/>
        <v xml:space="preserve">//                 </v>
      </c>
      <c r="AA38" s="2" t="str">
        <f t="shared" si="17"/>
        <v>//                           "                     ";</v>
      </c>
      <c r="AB38" s="3" t="str">
        <f t="shared" si="18"/>
        <v>FrameBlank,</v>
      </c>
    </row>
    <row r="39" spans="1:28" ht="15.6" thickBot="1" x14ac:dyDescent="0.4">
      <c r="A39" s="1" t="s">
        <v>27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>
        <v>8</v>
      </c>
      <c r="W39">
        <v>4</v>
      </c>
      <c r="X39" t="str">
        <f t="shared" si="15"/>
        <v>"        BACK         "</v>
      </c>
      <c r="Y39">
        <f t="shared" si="14"/>
        <v>17</v>
      </c>
      <c r="Z39" t="str">
        <f>IF(Y39&lt;21,_xlfn.CONCAT("F",W39,"ROW",V39,"[]"),AC$1)</f>
        <v>F4ROW8[]</v>
      </c>
      <c r="AA39" s="2" t="str">
        <f t="shared" si="17"/>
        <v>const char F4ROW8[] PROGMEM ="        BACK         ";</v>
      </c>
      <c r="AB39" s="3" t="str">
        <f t="shared" si="18"/>
        <v>F4ROW8,</v>
      </c>
    </row>
    <row r="40" spans="1:28" x14ac:dyDescent="0.35">
      <c r="Y40">
        <f t="shared" si="14"/>
        <v>0</v>
      </c>
      <c r="AB40" s="3" t="s">
        <v>34</v>
      </c>
    </row>
    <row r="41" spans="1:28" ht="15.6" thickBot="1" x14ac:dyDescent="0.4">
      <c r="Y41">
        <f t="shared" ref="Y41:Y50" si="19">LEN(X41)-LEN(SUBSTITUTE(X41," ",""))</f>
        <v>0</v>
      </c>
      <c r="AA41" s="2" t="str">
        <f>_xlfn.CONCAT("/*------------------","FRAME",W42,"-------------------------*/")</f>
        <v>/*------------------FRAME5-------------------------*/</v>
      </c>
      <c r="AB41" s="3" t="str">
        <f>_xlfn.CONCAT("const uint16_t Frame",W42,"[] PROGMEM= {")</f>
        <v>const uint16_t Frame5[] PROGMEM= {</v>
      </c>
    </row>
    <row r="42" spans="1:28" ht="15.6" thickBot="1" x14ac:dyDescent="0.4">
      <c r="A42" s="1" t="s">
        <v>27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36</v>
      </c>
      <c r="J42" s="1" t="s">
        <v>2</v>
      </c>
      <c r="K42" s="1" t="s">
        <v>0</v>
      </c>
      <c r="L42" s="1" t="s">
        <v>18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>
        <v>1</v>
      </c>
      <c r="W42">
        <v>5</v>
      </c>
      <c r="X42" t="str">
        <f>_xlfn.CONCAT(AI$1,A42:U42,AI$1)</f>
        <v>"        Daig         "</v>
      </c>
      <c r="Y42">
        <f t="shared" si="19"/>
        <v>17</v>
      </c>
      <c r="Z42" t="str">
        <f>IF(Y42&lt;21,_xlfn.CONCAT("F",W42,"ROW",V42,"[]"),AC$1)</f>
        <v>F5ROW1[]</v>
      </c>
      <c r="AA42" s="2" t="str">
        <f>IF(Y42&lt;21,_xlfn.CONCAT(AJ$1,Z42," PROGMEM =",X42,";"),_xlfn.CONCAT(Z42,"          ",X42,";"))</f>
        <v>const char F5ROW1[] PROGMEM ="        Daig         ";</v>
      </c>
      <c r="AB42" s="3" t="str">
        <f>IF(Y42&lt;21,_xlfn.CONCAT("F",W42,"ROW",V42,","),AC$2)</f>
        <v>F5ROW1,</v>
      </c>
    </row>
    <row r="43" spans="1:28" ht="15.6" thickBot="1" x14ac:dyDescent="0.4">
      <c r="A43" s="1" t="s">
        <v>27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>
        <v>2</v>
      </c>
      <c r="W43">
        <v>5</v>
      </c>
      <c r="X43" t="str">
        <f t="shared" ref="X43:X49" si="20">_xlfn.CONCAT(AI$1,A43:U43,AI$1)</f>
        <v>"                     "</v>
      </c>
      <c r="Y43">
        <f t="shared" si="19"/>
        <v>21</v>
      </c>
      <c r="Z43" t="str">
        <f t="shared" ref="Z43:Z48" si="21">IF(Y43&lt;21,_xlfn.CONCAT("F",W43,"ROW",V43,"[]"),AC$1)</f>
        <v xml:space="preserve">//                 </v>
      </c>
      <c r="AA43" s="2" t="str">
        <f t="shared" ref="AA43:AA49" si="22">IF(Y43&lt;21,_xlfn.CONCAT(AJ$1,Z43," PROGMEM =",X43,";"),_xlfn.CONCAT(Z43,"          ",X43,";"))</f>
        <v>//                           "                     ";</v>
      </c>
      <c r="AB43" s="3" t="str">
        <f t="shared" ref="AB43:AB49" si="23">IF(Y43&lt;21,_xlfn.CONCAT("F",W43,"ROW",V43,","),AC$2)</f>
        <v>FrameBlank,</v>
      </c>
    </row>
    <row r="44" spans="1:28" ht="15.6" thickBot="1" x14ac:dyDescent="0.4">
      <c r="A44" s="1">
        <v>1</v>
      </c>
      <c r="B44" s="1" t="s">
        <v>26</v>
      </c>
      <c r="C44" s="1" t="s">
        <v>35</v>
      </c>
      <c r="D44" s="1" t="s">
        <v>38</v>
      </c>
      <c r="E44" s="1" t="s">
        <v>20</v>
      </c>
      <c r="F44" s="1" t="s">
        <v>27</v>
      </c>
      <c r="G44" s="1" t="s">
        <v>37</v>
      </c>
      <c r="H44" s="1" t="s">
        <v>20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>
        <v>3</v>
      </c>
      <c r="W44">
        <v>5</v>
      </c>
      <c r="X44" t="str">
        <f t="shared" si="20"/>
        <v>"1.Opr Hr             "</v>
      </c>
      <c r="Y44">
        <f t="shared" si="19"/>
        <v>14</v>
      </c>
      <c r="Z44" t="str">
        <f t="shared" si="21"/>
        <v>F5ROW3[]</v>
      </c>
      <c r="AA44" s="2" t="str">
        <f t="shared" si="22"/>
        <v>const char F5ROW3[] PROGMEM ="1.Opr Hr             ";</v>
      </c>
      <c r="AB44" s="3" t="str">
        <f t="shared" si="23"/>
        <v>F5ROW3,</v>
      </c>
    </row>
    <row r="45" spans="1:28" ht="15.6" thickBot="1" x14ac:dyDescent="0.4">
      <c r="A45" s="1">
        <v>2</v>
      </c>
      <c r="B45" s="1" t="s">
        <v>26</v>
      </c>
      <c r="C45" s="1" t="s">
        <v>11</v>
      </c>
      <c r="D45" s="1" t="s">
        <v>30</v>
      </c>
      <c r="E45" s="1" t="s">
        <v>8</v>
      </c>
      <c r="F45" s="1" t="s">
        <v>8</v>
      </c>
      <c r="G45" s="1" t="s">
        <v>27</v>
      </c>
      <c r="H45" s="1" t="s">
        <v>1</v>
      </c>
      <c r="I45" s="1" t="s">
        <v>2</v>
      </c>
      <c r="J45" s="1" t="s">
        <v>3</v>
      </c>
      <c r="K45" s="1" t="s">
        <v>4</v>
      </c>
      <c r="L45" s="1" t="s">
        <v>27</v>
      </c>
      <c r="M45" s="1" t="s">
        <v>23</v>
      </c>
      <c r="N45" s="1" t="s">
        <v>3</v>
      </c>
      <c r="O45" s="1" t="s">
        <v>17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>
        <v>4</v>
      </c>
      <c r="W45">
        <v>5</v>
      </c>
      <c r="X45" t="str">
        <f t="shared" si="20"/>
        <v>"2.Full Tank Cnt      "</v>
      </c>
      <c r="Y45">
        <f t="shared" si="19"/>
        <v>8</v>
      </c>
      <c r="Z45" t="str">
        <f t="shared" si="21"/>
        <v>F5ROW4[]</v>
      </c>
      <c r="AA45" s="2" t="str">
        <f t="shared" si="22"/>
        <v>const char F5ROW4[] PROGMEM ="2.Full Tank Cnt      ";</v>
      </c>
      <c r="AB45" s="3" t="str">
        <f t="shared" si="23"/>
        <v>F5ROW4,</v>
      </c>
    </row>
    <row r="46" spans="1:28" ht="15.6" thickBot="1" x14ac:dyDescent="0.4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>
        <v>5</v>
      </c>
      <c r="W46">
        <v>5</v>
      </c>
      <c r="X46" t="str">
        <f t="shared" si="20"/>
        <v>"                     "</v>
      </c>
      <c r="Y46">
        <f t="shared" si="19"/>
        <v>21</v>
      </c>
      <c r="Z46" t="str">
        <f t="shared" si="21"/>
        <v xml:space="preserve">//                 </v>
      </c>
      <c r="AA46" s="2" t="str">
        <f t="shared" si="22"/>
        <v>//                           "                     ";</v>
      </c>
      <c r="AB46" s="3" t="str">
        <f t="shared" si="23"/>
        <v>FrameBlank,</v>
      </c>
    </row>
    <row r="47" spans="1:28" ht="15.6" thickBot="1" x14ac:dyDescent="0.4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>
        <v>6</v>
      </c>
      <c r="W47">
        <v>5</v>
      </c>
      <c r="X47" t="str">
        <f t="shared" si="20"/>
        <v>"                     "</v>
      </c>
      <c r="Y47">
        <f t="shared" si="19"/>
        <v>21</v>
      </c>
      <c r="Z47" t="str">
        <f t="shared" si="21"/>
        <v xml:space="preserve">//                 </v>
      </c>
      <c r="AA47" s="2" t="str">
        <f t="shared" si="22"/>
        <v>//                           "                     ";</v>
      </c>
      <c r="AB47" s="3" t="str">
        <f t="shared" si="23"/>
        <v>FrameBlank,</v>
      </c>
    </row>
    <row r="48" spans="1:28" ht="15.6" thickBot="1" x14ac:dyDescent="0.4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>
        <v>7</v>
      </c>
      <c r="W48">
        <v>5</v>
      </c>
      <c r="X48" t="str">
        <f t="shared" si="20"/>
        <v>"                     "</v>
      </c>
      <c r="Y48">
        <f t="shared" si="19"/>
        <v>21</v>
      </c>
      <c r="Z48" t="str">
        <f t="shared" si="21"/>
        <v xml:space="preserve">//                 </v>
      </c>
      <c r="AA48" s="2" t="str">
        <f t="shared" si="22"/>
        <v>//                           "                     ";</v>
      </c>
      <c r="AB48" s="3" t="str">
        <f t="shared" si="23"/>
        <v>FrameBlank,</v>
      </c>
    </row>
    <row r="49" spans="1:28" ht="15.6" thickBot="1" x14ac:dyDescent="0.4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>
        <v>8</v>
      </c>
      <c r="W49">
        <v>5</v>
      </c>
      <c r="X49" t="str">
        <f t="shared" si="20"/>
        <v>"        BACK         "</v>
      </c>
      <c r="Y49">
        <f t="shared" si="19"/>
        <v>17</v>
      </c>
      <c r="Z49" t="str">
        <f>IF(Y49&lt;21,_xlfn.CONCAT("F",W49,"ROW",V49,"[]"),AC$1)</f>
        <v>F5ROW8[]</v>
      </c>
      <c r="AA49" s="2" t="str">
        <f t="shared" si="22"/>
        <v>const char F5ROW8[] PROGMEM ="        BACK         ";</v>
      </c>
      <c r="AB49" s="3" t="str">
        <f t="shared" si="23"/>
        <v>F5ROW8,</v>
      </c>
    </row>
    <row r="50" spans="1:28" x14ac:dyDescent="0.35">
      <c r="Y50">
        <f t="shared" si="19"/>
        <v>0</v>
      </c>
      <c r="AB50" s="3" t="s">
        <v>34</v>
      </c>
    </row>
    <row r="51" spans="1:28" ht="15.6" thickBot="1" x14ac:dyDescent="0.4">
      <c r="Y51">
        <f t="shared" ref="Y51:Y60" si="24">LEN(X51)-LEN(SUBSTITUTE(X51," ",""))</f>
        <v>0</v>
      </c>
      <c r="AA51" s="2" t="str">
        <f>_xlfn.CONCAT("/*------------------","FRAME",W52,"-------------------------*/")</f>
        <v>/*------------------FRAME6-------------------------*/</v>
      </c>
      <c r="AB51" s="3" t="str">
        <f>_xlfn.CONCAT("const uint16_t Frame",W52,"[] PROGMEM= {")</f>
        <v>const uint16_t Frame6[] PROGMEM= {</v>
      </c>
    </row>
    <row r="52" spans="1:28" ht="15.6" thickBot="1" x14ac:dyDescent="0.4">
      <c r="A52" s="1" t="s">
        <v>27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36</v>
      </c>
      <c r="J52" s="1" t="s">
        <v>2</v>
      </c>
      <c r="K52" s="1" t="s">
        <v>0</v>
      </c>
      <c r="L52" s="1" t="s">
        <v>18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  <c r="V52">
        <v>1</v>
      </c>
      <c r="W52">
        <v>6</v>
      </c>
      <c r="X52" t="str">
        <f>_xlfn.CONCAT(AI$1,A52:U52,AI$1)</f>
        <v>"        Daig         "</v>
      </c>
      <c r="Y52">
        <f t="shared" si="24"/>
        <v>17</v>
      </c>
      <c r="Z52" t="str">
        <f>IF(Y52&lt;21,_xlfn.CONCAT("F",W52,"ROW",V52,"[]"),AC$1)</f>
        <v>F6ROW1[]</v>
      </c>
      <c r="AA52" s="2" t="str">
        <f>IF(Y52&lt;21,_xlfn.CONCAT(AJ$1,Z52," PROGMEM =",X52,";"),_xlfn.CONCAT(Z52,"          ",X52,";"))</f>
        <v>const char F6ROW1[] PROGMEM ="        Daig         ";</v>
      </c>
      <c r="AB52" s="3" t="str">
        <f>IF(Y52&lt;21,_xlfn.CONCAT("F",W52,"ROW",V52,","),AC$2)</f>
        <v>F6ROW1,</v>
      </c>
    </row>
    <row r="53" spans="1:28" ht="15.6" thickBot="1" x14ac:dyDescent="0.4">
      <c r="A53" s="1" t="s">
        <v>27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>
        <v>2</v>
      </c>
      <c r="W53">
        <v>6</v>
      </c>
      <c r="X53" t="str">
        <f t="shared" ref="X53:X59" si="25">_xlfn.CONCAT(AI$1,A53:U53,AI$1)</f>
        <v>"                     "</v>
      </c>
      <c r="Y53">
        <f t="shared" si="24"/>
        <v>21</v>
      </c>
      <c r="Z53" t="str">
        <f t="shared" ref="Z53:Z58" si="26">IF(Y53&lt;21,_xlfn.CONCAT("F",W53,"ROW",V53,"[]"),AC$1)</f>
        <v xml:space="preserve">//                 </v>
      </c>
      <c r="AA53" s="2" t="str">
        <f t="shared" ref="AA53:AA59" si="27">IF(Y53&lt;21,_xlfn.CONCAT(AJ$1,Z53," PROGMEM =",X53,";"),_xlfn.CONCAT(Z53,"          ",X53,";"))</f>
        <v>//                           "                     ";</v>
      </c>
      <c r="AB53" s="3" t="str">
        <f t="shared" ref="AB53:AB59" si="28">IF(Y53&lt;21,_xlfn.CONCAT("F",W53,"ROW",V53,","),AC$2)</f>
        <v>FrameBlank,</v>
      </c>
    </row>
    <row r="54" spans="1:28" ht="15.6" thickBot="1" x14ac:dyDescent="0.4">
      <c r="A54" s="1">
        <v>1</v>
      </c>
      <c r="B54" s="1" t="s">
        <v>26</v>
      </c>
      <c r="C54" s="1" t="s">
        <v>35</v>
      </c>
      <c r="D54" s="1" t="s">
        <v>38</v>
      </c>
      <c r="E54" s="1" t="s">
        <v>20</v>
      </c>
      <c r="F54" s="1" t="s">
        <v>27</v>
      </c>
      <c r="G54" s="1" t="s">
        <v>37</v>
      </c>
      <c r="H54" s="1" t="s">
        <v>20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>
        <v>3</v>
      </c>
      <c r="W54">
        <v>6</v>
      </c>
      <c r="X54" t="str">
        <f t="shared" si="25"/>
        <v>"1.Opr Hr             "</v>
      </c>
      <c r="Y54">
        <f t="shared" si="24"/>
        <v>14</v>
      </c>
      <c r="Z54" t="str">
        <f t="shared" si="26"/>
        <v>F6ROW3[]</v>
      </c>
      <c r="AA54" s="2" t="str">
        <f t="shared" si="27"/>
        <v>const char F6ROW3[] PROGMEM ="1.Opr Hr             ";</v>
      </c>
      <c r="AB54" s="3" t="str">
        <f t="shared" si="28"/>
        <v>F6ROW3,</v>
      </c>
    </row>
    <row r="55" spans="1:28" ht="15.6" thickBot="1" x14ac:dyDescent="0.4">
      <c r="A55" s="1">
        <v>2</v>
      </c>
      <c r="B55" s="1" t="s">
        <v>26</v>
      </c>
      <c r="C55" s="1" t="s">
        <v>11</v>
      </c>
      <c r="D55" s="1" t="s">
        <v>30</v>
      </c>
      <c r="E55" s="1" t="s">
        <v>8</v>
      </c>
      <c r="F55" s="1" t="s">
        <v>8</v>
      </c>
      <c r="G55" s="1" t="s">
        <v>27</v>
      </c>
      <c r="H55" s="1" t="s">
        <v>1</v>
      </c>
      <c r="I55" s="1" t="s">
        <v>2</v>
      </c>
      <c r="J55" s="1" t="s">
        <v>3</v>
      </c>
      <c r="K55" s="1" t="s">
        <v>4</v>
      </c>
      <c r="L55" s="1" t="s">
        <v>27</v>
      </c>
      <c r="M55" s="1" t="s">
        <v>23</v>
      </c>
      <c r="N55" s="1" t="s">
        <v>3</v>
      </c>
      <c r="O55" s="1" t="s">
        <v>17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>
        <v>4</v>
      </c>
      <c r="W55">
        <v>6</v>
      </c>
      <c r="X55" t="str">
        <f t="shared" si="25"/>
        <v>"2.Full Tank Cnt      "</v>
      </c>
      <c r="Y55">
        <f t="shared" si="24"/>
        <v>8</v>
      </c>
      <c r="Z55" t="str">
        <f t="shared" si="26"/>
        <v>F6ROW4[]</v>
      </c>
      <c r="AA55" s="2" t="str">
        <f t="shared" si="27"/>
        <v>const char F6ROW4[] PROGMEM ="2.Full Tank Cnt      ";</v>
      </c>
      <c r="AB55" s="3" t="str">
        <f t="shared" si="28"/>
        <v>F6ROW4,</v>
      </c>
    </row>
    <row r="56" spans="1:28" ht="15.6" thickBot="1" x14ac:dyDescent="0.4">
      <c r="A56" s="1" t="s">
        <v>27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>
        <v>5</v>
      </c>
      <c r="W56">
        <v>6</v>
      </c>
      <c r="X56" t="str">
        <f t="shared" si="25"/>
        <v>"                     "</v>
      </c>
      <c r="Y56">
        <f t="shared" si="24"/>
        <v>21</v>
      </c>
      <c r="Z56" t="str">
        <f t="shared" si="26"/>
        <v xml:space="preserve">//                 </v>
      </c>
      <c r="AA56" s="2" t="str">
        <f t="shared" si="27"/>
        <v>//                           "                     ";</v>
      </c>
      <c r="AB56" s="3" t="str">
        <f t="shared" si="28"/>
        <v>FrameBlank,</v>
      </c>
    </row>
    <row r="57" spans="1:28" ht="15.6" thickBot="1" x14ac:dyDescent="0.4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>
        <v>6</v>
      </c>
      <c r="W57">
        <v>6</v>
      </c>
      <c r="X57" t="str">
        <f t="shared" si="25"/>
        <v>"                     "</v>
      </c>
      <c r="Y57">
        <f t="shared" si="24"/>
        <v>21</v>
      </c>
      <c r="Z57" t="str">
        <f t="shared" si="26"/>
        <v xml:space="preserve">//                 </v>
      </c>
      <c r="AA57" s="2" t="str">
        <f t="shared" si="27"/>
        <v>//                           "                     ";</v>
      </c>
      <c r="AB57" s="3" t="str">
        <f t="shared" si="28"/>
        <v>FrameBlank,</v>
      </c>
    </row>
    <row r="58" spans="1:28" ht="15.6" thickBot="1" x14ac:dyDescent="0.4">
      <c r="A58" s="1" t="s">
        <v>27</v>
      </c>
      <c r="B58" s="1" t="s">
        <v>27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>
        <v>7</v>
      </c>
      <c r="W58">
        <v>6</v>
      </c>
      <c r="X58" t="str">
        <f t="shared" si="25"/>
        <v>"                     "</v>
      </c>
      <c r="Y58">
        <f t="shared" si="24"/>
        <v>21</v>
      </c>
      <c r="Z58" t="str">
        <f t="shared" si="26"/>
        <v xml:space="preserve">//                 </v>
      </c>
      <c r="AA58" s="2" t="str">
        <f t="shared" si="27"/>
        <v>//                           "                     ";</v>
      </c>
      <c r="AB58" s="3" t="str">
        <f t="shared" si="28"/>
        <v>FrameBlank,</v>
      </c>
    </row>
    <row r="59" spans="1:28" ht="15.6" thickBot="1" x14ac:dyDescent="0.4">
      <c r="A59" s="1" t="s">
        <v>27</v>
      </c>
      <c r="B59" s="1" t="s">
        <v>27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>
        <v>8</v>
      </c>
      <c r="W59">
        <v>6</v>
      </c>
      <c r="X59" t="str">
        <f t="shared" si="25"/>
        <v>"        BACK         "</v>
      </c>
      <c r="Y59">
        <f t="shared" si="24"/>
        <v>17</v>
      </c>
      <c r="Z59" t="str">
        <f>IF(Y59&lt;21,_xlfn.CONCAT("F",W59,"ROW",V59,"[]"),AC$1)</f>
        <v>F6ROW8[]</v>
      </c>
      <c r="AA59" s="2" t="str">
        <f t="shared" si="27"/>
        <v>const char F6ROW8[] PROGMEM ="        BACK         ";</v>
      </c>
      <c r="AB59" s="3" t="str">
        <f t="shared" si="28"/>
        <v>F6ROW8,</v>
      </c>
    </row>
    <row r="60" spans="1:28" x14ac:dyDescent="0.35">
      <c r="Y60">
        <f t="shared" si="24"/>
        <v>0</v>
      </c>
      <c r="AB60" s="3" t="s">
        <v>34</v>
      </c>
    </row>
  </sheetData>
  <conditionalFormatting sqref="A3:U9 A2:Q2">
    <cfRule type="cellIs" dxfId="109" priority="128" operator="equal">
      <formula>" "</formula>
    </cfRule>
    <cfRule type="containsText" dxfId="108" priority="129" operator="containsText" text=" ">
      <formula>NOT(ISERROR(SEARCH(" ",A2)))</formula>
    </cfRule>
  </conditionalFormatting>
  <conditionalFormatting sqref="A3:U9 A2:Q2">
    <cfRule type="cellIs" dxfId="107" priority="127" operator="equal">
      <formula>" "</formula>
    </cfRule>
  </conditionalFormatting>
  <conditionalFormatting sqref="M12:Q12 A13:U13 A15:U19 A14:B14 G14:U14">
    <cfRule type="cellIs" dxfId="106" priority="113" operator="equal">
      <formula>" "</formula>
    </cfRule>
    <cfRule type="containsText" dxfId="105" priority="114" operator="containsText" text=" ">
      <formula>NOT(ISERROR(SEARCH(" ",A12)))</formula>
    </cfRule>
  </conditionalFormatting>
  <conditionalFormatting sqref="M12:Q12 A13:U13 A15:U19 A14:B14 G14:U14">
    <cfRule type="cellIs" dxfId="104" priority="112" operator="equal">
      <formula>" "</formula>
    </cfRule>
  </conditionalFormatting>
  <conditionalFormatting sqref="A23:U29">
    <cfRule type="cellIs" dxfId="103" priority="110" operator="equal">
      <formula>" "</formula>
    </cfRule>
    <cfRule type="containsText" dxfId="102" priority="111" operator="containsText" text=" ">
      <formula>NOT(ISERROR(SEARCH(" ",A23)))</formula>
    </cfRule>
  </conditionalFormatting>
  <conditionalFormatting sqref="A23:U29">
    <cfRule type="cellIs" dxfId="101" priority="109" operator="equal">
      <formula>" "</formula>
    </cfRule>
  </conditionalFormatting>
  <conditionalFormatting sqref="AA1:AA10 AA61:AA1048576">
    <cfRule type="duplicateValues" dxfId="100" priority="108"/>
  </conditionalFormatting>
  <conditionalFormatting sqref="X1:X30 Z1:Z30 Z61:Z1048576 X61:X1048576">
    <cfRule type="duplicateValues" dxfId="99" priority="106"/>
    <cfRule type="duplicateValues" dxfId="98" priority="107"/>
  </conditionalFormatting>
  <conditionalFormatting sqref="AA12:AA20">
    <cfRule type="duplicateValues" dxfId="97" priority="105"/>
  </conditionalFormatting>
  <conditionalFormatting sqref="AA22:AA30">
    <cfRule type="duplicateValues" dxfId="96" priority="104"/>
  </conditionalFormatting>
  <conditionalFormatting sqref="AA11">
    <cfRule type="duplicateValues" dxfId="95" priority="99"/>
  </conditionalFormatting>
  <conditionalFormatting sqref="AA21">
    <cfRule type="duplicateValues" dxfId="94" priority="98"/>
  </conditionalFormatting>
  <conditionalFormatting sqref="A33:U39 A32:H32 N32:Q32">
    <cfRule type="cellIs" dxfId="83" priority="83" operator="equal">
      <formula>" "</formula>
    </cfRule>
    <cfRule type="containsText" dxfId="82" priority="84" operator="containsText" text=" ">
      <formula>NOT(ISERROR(SEARCH(" ",A32)))</formula>
    </cfRule>
  </conditionalFormatting>
  <conditionalFormatting sqref="A33:U39 A32:H32 N32:Q32">
    <cfRule type="cellIs" dxfId="81" priority="82" operator="equal">
      <formula>" "</formula>
    </cfRule>
  </conditionalFormatting>
  <conditionalFormatting sqref="X31:X40 Z31:Z40">
    <cfRule type="duplicateValues" dxfId="80" priority="80"/>
    <cfRule type="duplicateValues" dxfId="79" priority="81"/>
  </conditionalFormatting>
  <conditionalFormatting sqref="AA32:AA40">
    <cfRule type="duplicateValues" dxfId="78" priority="79"/>
  </conditionalFormatting>
  <conditionalFormatting sqref="AA31">
    <cfRule type="duplicateValues" dxfId="77" priority="78"/>
  </conditionalFormatting>
  <conditionalFormatting sqref="I32:M32">
    <cfRule type="cellIs" dxfId="76" priority="76" operator="equal">
      <formula>" "</formula>
    </cfRule>
    <cfRule type="containsText" dxfId="75" priority="77" operator="containsText" text=" ">
      <formula>NOT(ISERROR(SEARCH(" ",I32)))</formula>
    </cfRule>
  </conditionalFormatting>
  <conditionalFormatting sqref="I32:M32">
    <cfRule type="cellIs" dxfId="74" priority="75" operator="equal">
      <formula>" "</formula>
    </cfRule>
  </conditionalFormatting>
  <conditionalFormatting sqref="A22:H22 N22:Q22">
    <cfRule type="cellIs" dxfId="73" priority="73" operator="equal">
      <formula>" "</formula>
    </cfRule>
    <cfRule type="containsText" dxfId="72" priority="74" operator="containsText" text=" ">
      <formula>NOT(ISERROR(SEARCH(" ",A22)))</formula>
    </cfRule>
  </conditionalFormatting>
  <conditionalFormatting sqref="A22:H22 N22:Q22">
    <cfRule type="cellIs" dxfId="71" priority="72" operator="equal">
      <formula>" "</formula>
    </cfRule>
  </conditionalFormatting>
  <conditionalFormatting sqref="I22:L22">
    <cfRule type="cellIs" dxfId="70" priority="70" operator="equal">
      <formula>" "</formula>
    </cfRule>
    <cfRule type="containsText" dxfId="69" priority="71" operator="containsText" text=" ">
      <formula>NOT(ISERROR(SEARCH(" ",I22)))</formula>
    </cfRule>
  </conditionalFormatting>
  <conditionalFormatting sqref="I22:L22">
    <cfRule type="cellIs" dxfId="68" priority="69" operator="equal">
      <formula>" "</formula>
    </cfRule>
  </conditionalFormatting>
  <conditionalFormatting sqref="M22">
    <cfRule type="cellIs" dxfId="67" priority="67" operator="equal">
      <formula>" "</formula>
    </cfRule>
    <cfRule type="containsText" dxfId="66" priority="68" operator="containsText" text=" ">
      <formula>NOT(ISERROR(SEARCH(" ",M22)))</formula>
    </cfRule>
  </conditionalFormatting>
  <conditionalFormatting sqref="M22">
    <cfRule type="cellIs" dxfId="65" priority="66" operator="equal">
      <formula>" "</formula>
    </cfRule>
  </conditionalFormatting>
  <conditionalFormatting sqref="A12:L12">
    <cfRule type="cellIs" dxfId="64" priority="64" operator="equal">
      <formula>" "</formula>
    </cfRule>
    <cfRule type="containsText" dxfId="63" priority="65" operator="containsText" text=" ">
      <formula>NOT(ISERROR(SEARCH(" ",A12)))</formula>
    </cfRule>
  </conditionalFormatting>
  <conditionalFormatting sqref="A12:L12">
    <cfRule type="cellIs" dxfId="62" priority="63" operator="equal">
      <formula>" "</formula>
    </cfRule>
  </conditionalFormatting>
  <conditionalFormatting sqref="A42:H42 Q42 A43:U49">
    <cfRule type="cellIs" dxfId="61" priority="61" operator="equal">
      <formula>" "</formula>
    </cfRule>
    <cfRule type="containsText" dxfId="60" priority="62" operator="containsText" text=" ">
      <formula>NOT(ISERROR(SEARCH(" ",A42)))</formula>
    </cfRule>
  </conditionalFormatting>
  <conditionalFormatting sqref="A42:H42 Q42 A43:U49">
    <cfRule type="cellIs" dxfId="59" priority="60" operator="equal">
      <formula>" "</formula>
    </cfRule>
  </conditionalFormatting>
  <conditionalFormatting sqref="X41:X50 Z41:Z50">
    <cfRule type="duplicateValues" dxfId="58" priority="58"/>
    <cfRule type="duplicateValues" dxfId="57" priority="59"/>
  </conditionalFormatting>
  <conditionalFormatting sqref="AA42:AA50">
    <cfRule type="duplicateValues" dxfId="56" priority="57"/>
  </conditionalFormatting>
  <conditionalFormatting sqref="AA41">
    <cfRule type="duplicateValues" dxfId="55" priority="56"/>
  </conditionalFormatting>
  <conditionalFormatting sqref="C14:F14">
    <cfRule type="cellIs" dxfId="51" priority="51" operator="equal">
      <formula>" "</formula>
    </cfRule>
    <cfRule type="containsText" dxfId="50" priority="52" operator="containsText" text=" ">
      <formula>NOT(ISERROR(SEARCH(" ",C14)))</formula>
    </cfRule>
  </conditionalFormatting>
  <conditionalFormatting sqref="C14:F14">
    <cfRule type="cellIs" dxfId="49" priority="50" operator="equal">
      <formula>" "</formula>
    </cfRule>
  </conditionalFormatting>
  <conditionalFormatting sqref="I42:P42">
    <cfRule type="cellIs" dxfId="48" priority="48" operator="equal">
      <formula>" "</formula>
    </cfRule>
    <cfRule type="containsText" dxfId="47" priority="49" operator="containsText" text=" ">
      <formula>NOT(ISERROR(SEARCH(" ",I42)))</formula>
    </cfRule>
  </conditionalFormatting>
  <conditionalFormatting sqref="I42:P42">
    <cfRule type="cellIs" dxfId="46" priority="47" operator="equal">
      <formula>" "</formula>
    </cfRule>
  </conditionalFormatting>
  <conditionalFormatting sqref="U42">
    <cfRule type="cellIs" dxfId="45" priority="45" operator="equal">
      <formula>" "</formula>
    </cfRule>
    <cfRule type="containsText" dxfId="44" priority="46" operator="containsText" text=" ">
      <formula>NOT(ISERROR(SEARCH(" ",U42)))</formula>
    </cfRule>
  </conditionalFormatting>
  <conditionalFormatting sqref="U42">
    <cfRule type="cellIs" dxfId="43" priority="44" operator="equal">
      <formula>" "</formula>
    </cfRule>
  </conditionalFormatting>
  <conditionalFormatting sqref="R42:T42">
    <cfRule type="cellIs" dxfId="42" priority="42" operator="equal">
      <formula>" "</formula>
    </cfRule>
    <cfRule type="containsText" dxfId="41" priority="43" operator="containsText" text=" ">
      <formula>NOT(ISERROR(SEARCH(" ",R42)))</formula>
    </cfRule>
  </conditionalFormatting>
  <conditionalFormatting sqref="R42:T42">
    <cfRule type="cellIs" dxfId="40" priority="41" operator="equal">
      <formula>" "</formula>
    </cfRule>
  </conditionalFormatting>
  <conditionalFormatting sqref="U32">
    <cfRule type="cellIs" dxfId="39" priority="39" operator="equal">
      <formula>" "</formula>
    </cfRule>
    <cfRule type="containsText" dxfId="38" priority="40" operator="containsText" text=" ">
      <formula>NOT(ISERROR(SEARCH(" ",U32)))</formula>
    </cfRule>
  </conditionalFormatting>
  <conditionalFormatting sqref="U32">
    <cfRule type="cellIs" dxfId="37" priority="38" operator="equal">
      <formula>" "</formula>
    </cfRule>
  </conditionalFormatting>
  <conditionalFormatting sqref="R32:T32">
    <cfRule type="cellIs" dxfId="36" priority="36" operator="equal">
      <formula>" "</formula>
    </cfRule>
    <cfRule type="containsText" dxfId="35" priority="37" operator="containsText" text=" ">
      <formula>NOT(ISERROR(SEARCH(" ",R32)))</formula>
    </cfRule>
  </conditionalFormatting>
  <conditionalFormatting sqref="R32:T32">
    <cfRule type="cellIs" dxfId="34" priority="35" operator="equal">
      <formula>" "</formula>
    </cfRule>
  </conditionalFormatting>
  <conditionalFormatting sqref="U22">
    <cfRule type="cellIs" dxfId="33" priority="33" operator="equal">
      <formula>" "</formula>
    </cfRule>
    <cfRule type="containsText" dxfId="32" priority="34" operator="containsText" text=" ">
      <formula>NOT(ISERROR(SEARCH(" ",U22)))</formula>
    </cfRule>
  </conditionalFormatting>
  <conditionalFormatting sqref="U22">
    <cfRule type="cellIs" dxfId="31" priority="32" operator="equal">
      <formula>" "</formula>
    </cfRule>
  </conditionalFormatting>
  <conditionalFormatting sqref="R22:T22">
    <cfRule type="cellIs" dxfId="30" priority="30" operator="equal">
      <formula>" "</formula>
    </cfRule>
    <cfRule type="containsText" dxfId="29" priority="31" operator="containsText" text=" ">
      <formula>NOT(ISERROR(SEARCH(" ",R22)))</formula>
    </cfRule>
  </conditionalFormatting>
  <conditionalFormatting sqref="R22:T22">
    <cfRule type="cellIs" dxfId="28" priority="29" operator="equal">
      <formula>" "</formula>
    </cfRule>
  </conditionalFormatting>
  <conditionalFormatting sqref="U12">
    <cfRule type="cellIs" dxfId="27" priority="27" operator="equal">
      <formula>" "</formula>
    </cfRule>
    <cfRule type="containsText" dxfId="26" priority="28" operator="containsText" text=" ">
      <formula>NOT(ISERROR(SEARCH(" ",U12)))</formula>
    </cfRule>
  </conditionalFormatting>
  <conditionalFormatting sqref="U12">
    <cfRule type="cellIs" dxfId="25" priority="26" operator="equal">
      <formula>" "</formula>
    </cfRule>
  </conditionalFormatting>
  <conditionalFormatting sqref="R12:T12">
    <cfRule type="cellIs" dxfId="24" priority="24" operator="equal">
      <formula>" "</formula>
    </cfRule>
    <cfRule type="containsText" dxfId="23" priority="25" operator="containsText" text=" ">
      <formula>NOT(ISERROR(SEARCH(" ",R12)))</formula>
    </cfRule>
  </conditionalFormatting>
  <conditionalFormatting sqref="R12:T12">
    <cfRule type="cellIs" dxfId="22" priority="23" operator="equal">
      <formula>" "</formula>
    </cfRule>
  </conditionalFormatting>
  <conditionalFormatting sqref="U2">
    <cfRule type="cellIs" dxfId="21" priority="21" operator="equal">
      <formula>" "</formula>
    </cfRule>
    <cfRule type="containsText" dxfId="20" priority="22" operator="containsText" text=" ">
      <formula>NOT(ISERROR(SEARCH(" ",U2)))</formula>
    </cfRule>
  </conditionalFormatting>
  <conditionalFormatting sqref="U2">
    <cfRule type="cellIs" dxfId="19" priority="20" operator="equal">
      <formula>" "</formula>
    </cfRule>
  </conditionalFormatting>
  <conditionalFormatting sqref="R2:T2">
    <cfRule type="cellIs" dxfId="18" priority="18" operator="equal">
      <formula>" "</formula>
    </cfRule>
    <cfRule type="containsText" dxfId="17" priority="19" operator="containsText" text=" ">
      <formula>NOT(ISERROR(SEARCH(" ",R2)))</formula>
    </cfRule>
  </conditionalFormatting>
  <conditionalFormatting sqref="R2:T2">
    <cfRule type="cellIs" dxfId="16" priority="17" operator="equal">
      <formula>" "</formula>
    </cfRule>
  </conditionalFormatting>
  <conditionalFormatting sqref="A52:H52 Q52 A53:U59">
    <cfRule type="cellIs" dxfId="15" priority="15" operator="equal">
      <formula>" "</formula>
    </cfRule>
    <cfRule type="containsText" dxfId="14" priority="16" operator="containsText" text=" ">
      <formula>NOT(ISERROR(SEARCH(" ",A52)))</formula>
    </cfRule>
  </conditionalFormatting>
  <conditionalFormatting sqref="A52:H52 Q52 A53:U59">
    <cfRule type="cellIs" dxfId="13" priority="14" operator="equal">
      <formula>" "</formula>
    </cfRule>
  </conditionalFormatting>
  <conditionalFormatting sqref="X51:X60 Z51:Z60">
    <cfRule type="duplicateValues" dxfId="12" priority="12"/>
    <cfRule type="duplicateValues" dxfId="11" priority="13"/>
  </conditionalFormatting>
  <conditionalFormatting sqref="AA52:AA60">
    <cfRule type="duplicateValues" dxfId="10" priority="11"/>
  </conditionalFormatting>
  <conditionalFormatting sqref="AA51">
    <cfRule type="duplicateValues" dxfId="9" priority="10"/>
  </conditionalFormatting>
  <conditionalFormatting sqref="I52:P52">
    <cfRule type="cellIs" dxfId="8" priority="8" operator="equal">
      <formula>" "</formula>
    </cfRule>
    <cfRule type="containsText" dxfId="7" priority="9" operator="containsText" text=" ">
      <formula>NOT(ISERROR(SEARCH(" ",I52)))</formula>
    </cfRule>
  </conditionalFormatting>
  <conditionalFormatting sqref="I52:P52">
    <cfRule type="cellIs" dxfId="6" priority="7" operator="equal">
      <formula>" "</formula>
    </cfRule>
  </conditionalFormatting>
  <conditionalFormatting sqref="U52">
    <cfRule type="cellIs" dxfId="5" priority="5" operator="equal">
      <formula>" "</formula>
    </cfRule>
    <cfRule type="containsText" dxfId="4" priority="6" operator="containsText" text=" ">
      <formula>NOT(ISERROR(SEARCH(" ",U52)))</formula>
    </cfRule>
  </conditionalFormatting>
  <conditionalFormatting sqref="U52">
    <cfRule type="cellIs" dxfId="3" priority="4" operator="equal">
      <formula>" "</formula>
    </cfRule>
  </conditionalFormatting>
  <conditionalFormatting sqref="R52:T52">
    <cfRule type="cellIs" dxfId="2" priority="2" operator="equal">
      <formula>" "</formula>
    </cfRule>
    <cfRule type="containsText" dxfId="1" priority="3" operator="containsText" text=" ">
      <formula>NOT(ISERROR(SEARCH(" ",R52)))</formula>
    </cfRule>
  </conditionalFormatting>
  <conditionalFormatting sqref="R52:T52">
    <cfRule type="cellIs" dxfId="0" priority="1" operator="equal">
      <formula>" 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Kakkat Nikhil</dc:creator>
  <cp:lastModifiedBy>Kakkat Nikhil</cp:lastModifiedBy>
  <dcterms:created xsi:type="dcterms:W3CDTF">2018-05-07T10:05:26Z</dcterms:created>
  <dcterms:modified xsi:type="dcterms:W3CDTF">2018-05-17T02:15:40Z</dcterms:modified>
</cp:coreProperties>
</file>