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akuda/iret/labo/CODA/CODA_DOCUMENT/01.用件定義/"/>
    </mc:Choice>
  </mc:AlternateContent>
  <xr:revisionPtr revIDLastSave="0" documentId="13_ncr:1_{3AA60922-3EAF-3046-84B2-DEBC4DB7A7E9}" xr6:coauthVersionLast="47" xr6:coauthVersionMax="47" xr10:uidLastSave="{00000000-0000-0000-0000-000000000000}"/>
  <bookViews>
    <workbookView xWindow="-29440" yWindow="3500" windowWidth="28800" windowHeight="15880" activeTab="1" xr2:uid="{D6E27A40-0284-5846-98B0-B55F7FCB5BC4}"/>
  </bookViews>
  <sheets>
    <sheet name="FM" sheetId="1" r:id="rId1"/>
    <sheet name="F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I11" i="1"/>
  <c r="H11" i="1"/>
  <c r="G11" i="1"/>
  <c r="F11" i="1"/>
  <c r="E11" i="1"/>
  <c r="D11" i="1"/>
  <c r="C3" i="1"/>
  <c r="D2" i="2"/>
  <c r="C11" i="1"/>
  <c r="G7" i="1"/>
  <c r="D7" i="1"/>
  <c r="C7" i="1"/>
  <c r="F7" i="1"/>
  <c r="E7" i="1"/>
  <c r="D3" i="1"/>
</calcChain>
</file>

<file path=xl/sharedStrings.xml><?xml version="1.0" encoding="utf-8"?>
<sst xmlns="http://schemas.openxmlformats.org/spreadsheetml/2006/main" count="51" uniqueCount="43">
  <si>
    <t>譜面入出力</t>
    <rPh sb="0" eb="2">
      <t>フメn</t>
    </rPh>
    <rPh sb="2" eb="5">
      <t>ニュウセィウ</t>
    </rPh>
    <phoneticPr fontId="2"/>
  </si>
  <si>
    <t>譜面編集</t>
    <rPh sb="0" eb="1">
      <t>フメn</t>
    </rPh>
    <rPh sb="2" eb="4">
      <t>ヘンシュウ</t>
    </rPh>
    <phoneticPr fontId="2"/>
  </si>
  <si>
    <t>譜面管理</t>
    <rPh sb="0" eb="2">
      <t>フメn</t>
    </rPh>
    <rPh sb="2" eb="4">
      <t>カn</t>
    </rPh>
    <phoneticPr fontId="2"/>
  </si>
  <si>
    <t>作成日時表示</t>
    <rPh sb="0" eb="4">
      <t>サクセイ</t>
    </rPh>
    <rPh sb="4" eb="6">
      <t>ヒョウ</t>
    </rPh>
    <phoneticPr fontId="2"/>
  </si>
  <si>
    <t>フォルダ管理</t>
    <phoneticPr fontId="2"/>
  </si>
  <si>
    <t>ソート機能</t>
    <phoneticPr fontId="2"/>
  </si>
  <si>
    <t>その他</t>
    <phoneticPr fontId="2"/>
  </si>
  <si>
    <t>ユーザー管理</t>
    <phoneticPr fontId="2"/>
  </si>
  <si>
    <t>機能名</t>
    <rPh sb="0" eb="3">
      <t>キノウメイ</t>
    </rPh>
    <phoneticPr fontId="2"/>
  </si>
  <si>
    <t>詳細</t>
    <rPh sb="0" eb="2">
      <t>ショウサイ</t>
    </rPh>
    <phoneticPr fontId="2"/>
  </si>
  <si>
    <t>譜面アップロード</t>
    <rPh sb="0" eb="2">
      <t>フメn</t>
    </rPh>
    <phoneticPr fontId="2"/>
  </si>
  <si>
    <t>譜面ダウンロード</t>
    <rPh sb="0" eb="1">
      <t>フメn</t>
    </rPh>
    <phoneticPr fontId="2"/>
  </si>
  <si>
    <t>臨時記号情報付与</t>
    <rPh sb="0" eb="4">
      <t>リンゼィ</t>
    </rPh>
    <rPh sb="4" eb="8">
      <t>ジョウホウ</t>
    </rPh>
    <phoneticPr fontId="2"/>
  </si>
  <si>
    <t>調号情報付与</t>
    <rPh sb="0" eb="1">
      <t xml:space="preserve">チョウゴウ </t>
    </rPh>
    <rPh sb="1" eb="2">
      <t>リンゼィ</t>
    </rPh>
    <rPh sb="2" eb="6">
      <t>ジョウホウ</t>
    </rPh>
    <phoneticPr fontId="2"/>
  </si>
  <si>
    <t>変え指情報付与</t>
    <rPh sb="0" eb="1">
      <t>カエユ</t>
    </rPh>
    <rPh sb="5" eb="7">
      <t xml:space="preserve">フヨ </t>
    </rPh>
    <phoneticPr fontId="2"/>
  </si>
  <si>
    <t>・楽譜上で調号の対象となる音符にしるしをつけることができる
・しるしは譜面上で区別しやすいように色をつけるものとし、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
■しるしの種類
・丸
・四角</t>
    <rPh sb="1" eb="4">
      <t>ガクヘゥ</t>
    </rPh>
    <rPh sb="5" eb="6">
      <t xml:space="preserve">チョウゴウ </t>
    </rPh>
    <rPh sb="6" eb="7">
      <t>キゴウ</t>
    </rPh>
    <rPh sb="8" eb="10">
      <t>タイショウ</t>
    </rPh>
    <rPh sb="13" eb="15">
      <t>オンプ</t>
    </rPh>
    <rPh sb="35" eb="38">
      <t>フメn</t>
    </rPh>
    <rPh sb="39" eb="41">
      <t>クベテゥ</t>
    </rPh>
    <rPh sb="48" eb="49">
      <t xml:space="preserve">イロ </t>
    </rPh>
    <rPh sb="68" eb="70">
      <t>スウ</t>
    </rPh>
    <rPh sb="74" eb="76">
      <t>シテイ</t>
    </rPh>
    <rPh sb="80" eb="83">
      <t>タキ</t>
    </rPh>
    <rPh sb="85" eb="87">
      <t>カンケイ</t>
    </rPh>
    <rPh sb="89" eb="91">
      <t>フメn</t>
    </rPh>
    <rPh sb="108" eb="110">
      <t>フメn</t>
    </rPh>
    <rPh sb="114" eb="116">
      <t>ジョウホウ</t>
    </rPh>
    <rPh sb="120" eb="121">
      <t>オコナウ</t>
    </rPh>
    <rPh sb="143" eb="145">
      <t>フメn</t>
    </rPh>
    <rPh sb="174" eb="175">
      <t xml:space="preserve">マル </t>
    </rPh>
    <rPh sb="176" eb="177">
      <t>_x0000__x0001__x0003_</t>
    </rPh>
    <rPh sb="177" eb="179">
      <t/>
    </rPh>
    <phoneticPr fontId="2"/>
  </si>
  <si>
    <t>・楽譜上で臨時記号の対象となる音符にしるしをつけることができる
・しるしは譜面上で区別しやすいように色をつけるものとし、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
■しるしの種類
・丸
・四角</t>
    <rPh sb="1" eb="4">
      <t>ガクヘゥ</t>
    </rPh>
    <rPh sb="5" eb="9">
      <t>リンゼィ</t>
    </rPh>
    <rPh sb="10" eb="12">
      <t>タイショウ</t>
    </rPh>
    <rPh sb="15" eb="17">
      <t>オンプ</t>
    </rPh>
    <rPh sb="37" eb="40">
      <t>フメn</t>
    </rPh>
    <rPh sb="41" eb="43">
      <t>クベテゥ</t>
    </rPh>
    <rPh sb="50" eb="51">
      <t xml:space="preserve">イロ </t>
    </rPh>
    <rPh sb="69" eb="71">
      <t>シテイ</t>
    </rPh>
    <rPh sb="75" eb="78">
      <t>タキ</t>
    </rPh>
    <rPh sb="80" eb="82">
      <t>カンケイ</t>
    </rPh>
    <rPh sb="84" eb="86">
      <t>フメn</t>
    </rPh>
    <rPh sb="103" eb="105">
      <t>フメn</t>
    </rPh>
    <rPh sb="109" eb="111">
      <t>ジョウホウ</t>
    </rPh>
    <rPh sb="115" eb="116">
      <t>オコナウ</t>
    </rPh>
    <rPh sb="138" eb="140">
      <t>フメn</t>
    </rPh>
    <rPh sb="169" eb="170">
      <t xml:space="preserve">マル </t>
    </rPh>
    <rPh sb="171" eb="172">
      <t>_x0000__x0001__x0003_</t>
    </rPh>
    <rPh sb="172" eb="174">
      <t/>
    </rPh>
    <phoneticPr fontId="2"/>
  </si>
  <si>
    <t>・楽譜上で変え指の使用が望ましい箇所に運指に関するイラストを付与できる
（本システムではクラリネットの利用のみを想定）
・イラストは譜面上で区別しやすいように色をつけるものとし、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t>
    <rPh sb="1" eb="4">
      <t>ガクヘゥ</t>
    </rPh>
    <rPh sb="5" eb="6">
      <t>カエユ</t>
    </rPh>
    <rPh sb="9" eb="11">
      <t>シヨウ</t>
    </rPh>
    <rPh sb="12" eb="13">
      <t>ノゾマシイ</t>
    </rPh>
    <rPh sb="16" eb="18">
      <t>カセィオ</t>
    </rPh>
    <rPh sb="19" eb="21">
      <t xml:space="preserve">ウンシ </t>
    </rPh>
    <rPh sb="30" eb="32">
      <t xml:space="preserve">フヨ </t>
    </rPh>
    <rPh sb="37" eb="38">
      <t>ホンシス</t>
    </rPh>
    <rPh sb="51" eb="53">
      <t>リヨウ</t>
    </rPh>
    <rPh sb="56" eb="58">
      <t>ソウテイ</t>
    </rPh>
    <rPh sb="67" eb="70">
      <t>フメn</t>
    </rPh>
    <rPh sb="71" eb="73">
      <t>クベテゥ</t>
    </rPh>
    <rPh sb="80" eb="81">
      <t>イロヲ</t>
    </rPh>
    <rPh sb="99" eb="101">
      <t>シテイデ</t>
    </rPh>
    <phoneticPr fontId="2"/>
  </si>
  <si>
    <t>表現記号情報付与</t>
    <rPh sb="0" eb="8">
      <t>ヒョウ</t>
    </rPh>
    <phoneticPr fontId="2"/>
  </si>
  <si>
    <t>・楽譜上の表現記号に和訳されたテキストを付与できる
・テキストは譜面上で区別しやすいように色をつけるものとし、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t>
    <rPh sb="1" eb="4">
      <t>ガクヘゥ</t>
    </rPh>
    <rPh sb="5" eb="9">
      <t>ヒョウ</t>
    </rPh>
    <rPh sb="10" eb="12">
      <t>ワヤク</t>
    </rPh>
    <rPh sb="20" eb="22">
      <t>フヨデ</t>
    </rPh>
    <phoneticPr fontId="2"/>
  </si>
  <si>
    <t>楽譜名編集</t>
    <rPh sb="0" eb="5">
      <t>ガクヘゥ</t>
    </rPh>
    <phoneticPr fontId="2"/>
  </si>
  <si>
    <t>・アップロードした譜面はユーザー側でフォルダを作成して階層構造で管理できる
・フォルダに対してもユーザーが自由に名前をつけることができる
■他機能との関係
&lt;譜面アップロード&gt;
・アップロードした譜面をフォルダを用いて管理できる</t>
    <rPh sb="1" eb="3">
      <t>アップロードシタフメn</t>
    </rPh>
    <rPh sb="23" eb="25">
      <t>サクセイ</t>
    </rPh>
    <rPh sb="27" eb="29">
      <t>カイソウ</t>
    </rPh>
    <rPh sb="29" eb="31">
      <t>コウゾウ</t>
    </rPh>
    <rPh sb="32" eb="34">
      <t xml:space="preserve">カンリ </t>
    </rPh>
    <rPh sb="53" eb="55">
      <t>ジユウ</t>
    </rPh>
    <rPh sb="56" eb="58">
      <t>ナマエ</t>
    </rPh>
    <rPh sb="99" eb="101">
      <t>フメn</t>
    </rPh>
    <rPh sb="110" eb="112">
      <t>カンリ</t>
    </rPh>
    <phoneticPr fontId="2"/>
  </si>
  <si>
    <t>楽譜タグ編集</t>
    <rPh sb="0" eb="1">
      <t>ガクヘゥ</t>
    </rPh>
    <rPh sb="4" eb="6">
      <t>ヘンシュウ</t>
    </rPh>
    <phoneticPr fontId="2"/>
  </si>
  <si>
    <t>フィルタ機能</t>
    <phoneticPr fontId="2"/>
  </si>
  <si>
    <t>・楽譜には用途に応じてユーザー側でタグをつけることができる
（例）「演奏会用」「練習用」
・タグは最大5件まで設定できる
■他機能との関係
&lt;譜面アップロード&gt;
・アップロードした譜面に対してタグをつけることができる
&lt;フィルタ機能&gt;
・本機能で設定したタグに応じて譜面のフィルタリングを行うことができる</t>
    <rPh sb="1" eb="3">
      <t>ガクヘゥ</t>
    </rPh>
    <rPh sb="5" eb="7">
      <t>ヨウト</t>
    </rPh>
    <rPh sb="31" eb="32">
      <t>レイ</t>
    </rPh>
    <rPh sb="33" eb="37">
      <t>エンソウ</t>
    </rPh>
    <rPh sb="39" eb="42">
      <t>レンシュウ</t>
    </rPh>
    <rPh sb="48" eb="50">
      <t>サイダイ</t>
    </rPh>
    <rPh sb="51" eb="52">
      <t>ケn</t>
    </rPh>
    <rPh sb="54" eb="56">
      <t>セッテイ</t>
    </rPh>
    <rPh sb="117" eb="120">
      <t>ホンキ</t>
    </rPh>
    <rPh sb="120" eb="123">
      <t>ホンキ</t>
    </rPh>
    <rPh sb="124" eb="126">
      <t>セッテイ</t>
    </rPh>
    <rPh sb="134" eb="136">
      <t>フメn</t>
    </rPh>
    <rPh sb="145" eb="146">
      <t>オコナウ</t>
    </rPh>
    <phoneticPr fontId="2"/>
  </si>
  <si>
    <t>・登録した楽譜は設定したタグに応じてフィルタリングを行うことができる
■他機能との関係
&lt;楽譜タグ編集&gt;
・本機能で設定したタグに応じてフィルタリングを行う</t>
    <rPh sb="1" eb="2">
      <t>トウロク</t>
    </rPh>
    <rPh sb="8" eb="10">
      <t>セッテイ</t>
    </rPh>
    <rPh sb="26" eb="27">
      <t>ホnセッ</t>
    </rPh>
    <rPh sb="46" eb="48">
      <t>テイオコ</t>
    </rPh>
    <rPh sb="50" eb="52">
      <t/>
    </rPh>
    <rPh sb="55" eb="58">
      <t>ホn</t>
    </rPh>
    <rPh sb="59" eb="61">
      <t>セッテイ</t>
    </rPh>
    <rPh sb="77" eb="78">
      <t>オコナウ</t>
    </rPh>
    <phoneticPr fontId="2"/>
  </si>
  <si>
    <t xml:space="preserve">・登録した楽譜はユーザーが指定した条件に応じて昇順、降順で並び替えることができる
■ソート項目
・楽譜名
・作成日時
・更新日時
</t>
    <rPh sb="1" eb="3">
      <t>トウロク</t>
    </rPh>
    <rPh sb="13" eb="15">
      <t>シテイ</t>
    </rPh>
    <rPh sb="17" eb="19">
      <t>ジョウケn</t>
    </rPh>
    <rPh sb="20" eb="21">
      <t>オウゼィ</t>
    </rPh>
    <rPh sb="23" eb="25">
      <t>ショウジュn</t>
    </rPh>
    <rPh sb="26" eb="28">
      <t>コウジュn</t>
    </rPh>
    <rPh sb="29" eb="30">
      <t>ナラビ</t>
    </rPh>
    <rPh sb="50" eb="53">
      <t>ガクヘゥ</t>
    </rPh>
    <rPh sb="55" eb="57">
      <t>サクセイ</t>
    </rPh>
    <rPh sb="57" eb="59">
      <t xml:space="preserve">ニチジ </t>
    </rPh>
    <rPh sb="61" eb="65">
      <t>コウシンン</t>
    </rPh>
    <phoneticPr fontId="2"/>
  </si>
  <si>
    <t>・譜面を登録した日時を表示する
■他機能との関係
&lt;ソート機能&gt;
・作成日時によるソートを可能にする</t>
    <rPh sb="1" eb="3">
      <t>フメn</t>
    </rPh>
    <rPh sb="4" eb="6">
      <t>トウロク</t>
    </rPh>
    <rPh sb="8" eb="10">
      <t>ニティ</t>
    </rPh>
    <rPh sb="11" eb="13">
      <t>ヒョウ</t>
    </rPh>
    <rPh sb="35" eb="39">
      <t>サクセイ</t>
    </rPh>
    <rPh sb="46" eb="48">
      <t>カノウ</t>
    </rPh>
    <phoneticPr fontId="2"/>
  </si>
  <si>
    <t>更新日時表示</t>
    <rPh sb="0" eb="4">
      <t>コウシn</t>
    </rPh>
    <rPh sb="4" eb="6">
      <t>ヒョウゼィ</t>
    </rPh>
    <phoneticPr fontId="2"/>
  </si>
  <si>
    <t>・譜面を最後に更新した日時を表示する
■他機能との関係
&lt;ソート機能&gt;
・更新日時によるソートを可能にする</t>
    <rPh sb="1" eb="2">
      <t>フメn</t>
    </rPh>
    <rPh sb="4" eb="6">
      <t>サイゴ</t>
    </rPh>
    <rPh sb="11" eb="13">
      <t>ニティ</t>
    </rPh>
    <rPh sb="14" eb="16">
      <t>ヒョウ</t>
    </rPh>
    <rPh sb="38" eb="40">
      <t>_x0000__x0001__x0001__x0003_</t>
    </rPh>
    <phoneticPr fontId="2"/>
  </si>
  <si>
    <t>H/H/M</t>
    <phoneticPr fontId="2"/>
  </si>
  <si>
    <t>H/H/L</t>
    <phoneticPr fontId="2"/>
  </si>
  <si>
    <t>M/H/L</t>
    <phoneticPr fontId="2"/>
  </si>
  <si>
    <t>M/H/M</t>
    <phoneticPr fontId="2"/>
  </si>
  <si>
    <t>L/H/M</t>
    <phoneticPr fontId="2"/>
  </si>
  <si>
    <t>L/H/H</t>
    <phoneticPr fontId="2"/>
  </si>
  <si>
    <t>L/H/L</t>
    <phoneticPr fontId="2"/>
  </si>
  <si>
    <t>譜面削除</t>
    <rPh sb="0" eb="4">
      <t>フメn</t>
    </rPh>
    <phoneticPr fontId="2"/>
  </si>
  <si>
    <t>・アップロードした譜面、編集を行なった譜面は削除することができる</t>
    <rPh sb="12" eb="14">
      <t>ヘンシュウ</t>
    </rPh>
    <rPh sb="15" eb="16">
      <t>オコナッタ</t>
    </rPh>
    <rPh sb="22" eb="24">
      <t>サクゼィオ</t>
    </rPh>
    <phoneticPr fontId="2"/>
  </si>
  <si>
    <t>・ユーザー名の最大文字数は20文字とする</t>
    <rPh sb="7" eb="12">
      <t>サイダイモゼィ</t>
    </rPh>
    <rPh sb="15" eb="17">
      <t>モゼィ</t>
    </rPh>
    <phoneticPr fontId="2"/>
  </si>
  <si>
    <t>・アップロードした譜面はユーザーが自由に名前をつけることができる
・後から編集することも可能
・名前の最大長は30文字とする
■他機能との関係
&lt;譜面アップロード&gt;
・譜面をアップロードする際にユーザー側で名前を設定してもらう</t>
    <rPh sb="9" eb="11">
      <t>フメn</t>
    </rPh>
    <rPh sb="17" eb="19">
      <t>ジユウ</t>
    </rPh>
    <rPh sb="20" eb="22">
      <t>ナマエ</t>
    </rPh>
    <rPh sb="34" eb="35">
      <t>アトカ</t>
    </rPh>
    <rPh sb="37" eb="39">
      <t>ヘンシュウス</t>
    </rPh>
    <rPh sb="44" eb="46">
      <t>カノウ</t>
    </rPh>
    <rPh sb="48" eb="50">
      <t>ナマエ</t>
    </rPh>
    <rPh sb="51" eb="54">
      <t>サイダイ</t>
    </rPh>
    <rPh sb="57" eb="59">
      <t>モゼィ</t>
    </rPh>
    <rPh sb="84" eb="86">
      <t>_x0000_	_x0002_</t>
    </rPh>
    <rPh sb="95" eb="96">
      <t>_x0003__x0011_</t>
    </rPh>
    <rPh sb="103" eb="105">
      <t>_x0002__x0006__x0014_</t>
    </rPh>
    <rPh sb="106" eb="108">
      <t/>
    </rPh>
    <phoneticPr fontId="2"/>
  </si>
  <si>
    <r>
      <t xml:space="preserve">・ユーザーがサービスで使用したい譜面をアップロードすることができる
■他機能との関係
&lt;臨時記号情報付与&gt;
・当機能でアップロードしたファイルに対して臨時記号情報の付与を行えるようにする
&lt;変え指情報付与&gt;
・当機能でアップロードしたファイルに対して変え指情報の付与を行えるようにする
&lt;表現記号情報付与&gt;
・当機能でアップロードしたファイルに対して表現記号情報の付与を行えるようにする
■対応するファイル形式
・pdf
</t>
    </r>
    <r>
      <rPr>
        <strike/>
        <sz val="12"/>
        <color theme="1"/>
        <rFont val="游ゴシック"/>
        <family val="3"/>
        <charset val="128"/>
      </rPr>
      <t>・png</t>
    </r>
    <r>
      <rPr>
        <sz val="12"/>
        <color theme="1"/>
        <rFont val="游ゴシック"/>
        <family val="2"/>
        <charset val="128"/>
        <scheme val="minor"/>
      </rPr>
      <t xml:space="preserve">
</t>
    </r>
    <r>
      <rPr>
        <strike/>
        <sz val="12"/>
        <color theme="1"/>
        <rFont val="游ゴシック"/>
        <family val="3"/>
        <charset val="128"/>
      </rPr>
      <t>・jpeg</t>
    </r>
    <rPh sb="11" eb="13">
      <t>シヨウ</t>
    </rPh>
    <rPh sb="16" eb="18">
      <t>フメn</t>
    </rPh>
    <rPh sb="36" eb="37">
      <t>ホカ</t>
    </rPh>
    <rPh sb="37" eb="39">
      <t>キノウ</t>
    </rPh>
    <rPh sb="41" eb="43">
      <t>カンケイ</t>
    </rPh>
    <rPh sb="45" eb="49">
      <t>リンゼィ</t>
    </rPh>
    <rPh sb="49" eb="51">
      <t>ジョウホウ</t>
    </rPh>
    <rPh sb="51" eb="53">
      <t xml:space="preserve">フヨ </t>
    </rPh>
    <rPh sb="56" eb="59">
      <t>トウキノ</t>
    </rPh>
    <rPh sb="76" eb="80">
      <t>リンゼィ</t>
    </rPh>
    <rPh sb="80" eb="82">
      <t>ジョウホウ</t>
    </rPh>
    <rPh sb="86" eb="87">
      <t>オコナエ</t>
    </rPh>
    <rPh sb="96" eb="97">
      <t>カエユ</t>
    </rPh>
    <rPh sb="145" eb="149">
      <t>ヒョウ</t>
    </rPh>
    <rPh sb="197" eb="199">
      <t>タイオウ</t>
    </rPh>
    <phoneticPr fontId="2"/>
  </si>
  <si>
    <r>
      <t xml:space="preserve">・ユーザーが情報付与が行われた譜面をダウンロードすることができる
■他機能との関係
&lt;臨時記号情報付与&gt;
・臨時記号情報が付与された譜面をダウンロードできるようにする
&lt;変え指情報付与&gt;
・変え指情報が付与された譜面をダウンロードできるようにする
&lt;表現記号情報付与&gt;
・表現記号情報が付与された譜面をダウンロードできるようにする
■対応するファイル形式
・pdf
</t>
    </r>
    <r>
      <rPr>
        <strike/>
        <sz val="12"/>
        <color theme="1"/>
        <rFont val="游ゴシック"/>
        <family val="3"/>
        <charset val="128"/>
      </rPr>
      <t>・png</t>
    </r>
    <r>
      <rPr>
        <sz val="12"/>
        <color theme="1"/>
        <rFont val="游ゴシック"/>
        <family val="2"/>
        <charset val="128"/>
        <scheme val="minor"/>
      </rPr>
      <t xml:space="preserve">
</t>
    </r>
    <r>
      <rPr>
        <strike/>
        <sz val="12"/>
        <color theme="1"/>
        <rFont val="游ゴシック"/>
        <family val="3"/>
        <charset val="128"/>
      </rPr>
      <t>・jpeg</t>
    </r>
    <rPh sb="6" eb="10">
      <t>ジョウホウ</t>
    </rPh>
    <rPh sb="11" eb="12">
      <t>オコナワレ</t>
    </rPh>
    <rPh sb="15" eb="17">
      <t>フメn</t>
    </rPh>
    <rPh sb="62" eb="64">
      <t>カエユフヨサカエユフヨサフメnヒョウゲnジョウホウフヨスフメn</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</si>
</sst>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1"/>
      <color theme="1"/>
      <name val="游ゴシック"/>
      <family val="3"/>
      <charset val="128"/>
    </font>
    <font>
      <sz val="12"/>
      <color theme="0"/>
      <name val="游ゴシック"/>
      <family val="3"/>
      <charset val="128"/>
      <scheme val="minor"/>
    </font>
    <font>
      <sz val="12"/>
      <color rgb="FFFF0000"/>
      <name val="游ゴシック"/>
      <family val="2"/>
      <charset val="128"/>
      <scheme val="minor"/>
    </font>
    <font>
      <u/>
      <sz val="12"/>
      <color theme="10"/>
      <name val="游ゴシック"/>
      <family val="2"/>
      <charset val="128"/>
      <scheme val="minor"/>
    </font>
    <font>
      <u/>
      <sz val="12"/>
      <color theme="0"/>
      <name val="游ゴシック"/>
      <family val="2"/>
      <charset val="128"/>
      <scheme val="minor"/>
    </font>
    <font>
      <u/>
      <sz val="12"/>
      <color theme="0"/>
      <name val="游ゴシック"/>
      <family val="3"/>
      <charset val="128"/>
      <scheme val="minor"/>
    </font>
    <font>
      <u/>
      <sz val="12"/>
      <color rgb="FF0070C0"/>
      <name val="游ゴシック"/>
      <family val="2"/>
      <charset val="128"/>
      <scheme val="minor"/>
    </font>
    <font>
      <sz val="12"/>
      <color rgb="FF0070C0"/>
      <name val="游ゴシック"/>
      <family val="2"/>
      <charset val="128"/>
      <scheme val="minor"/>
    </font>
    <font>
      <strike/>
      <sz val="12"/>
      <color theme="1"/>
      <name val="游ゴシック"/>
      <family val="3"/>
      <charset val="128"/>
    </font>
  </fonts>
  <fills count="5">
    <fill>
      <patternFill patternType="none"/>
    </fill>
    <fill>
      <patternFill patternType="gray125"/>
    </fill>
    <fill>
      <patternFill patternType="solid">
        <fgColor theme="3" tint="-0.249977111117893"/>
        <bgColor indexed="64"/>
      </patternFill>
    </fill>
    <fill>
      <patternFill patternType="solid">
        <fgColor theme="1" tint="0.34998626667073579"/>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7">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0" fillId="0" borderId="0" xfId="0" applyAlignment="1">
      <alignment vertical="top"/>
    </xf>
    <xf numFmtId="0" fontId="5" fillId="2" borderId="1" xfId="0" applyFont="1" applyFill="1" applyBorder="1">
      <alignment vertical="center"/>
    </xf>
    <xf numFmtId="0" fontId="1" fillId="2" borderId="0" xfId="0" applyFont="1" applyFill="1">
      <alignment vertical="center"/>
    </xf>
    <xf numFmtId="0" fontId="4" fillId="2" borderId="0" xfId="0" applyFont="1" applyFill="1">
      <alignment vertical="center"/>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0" fillId="4" borderId="1" xfId="0" applyFill="1" applyBorder="1" applyAlignment="1">
      <alignment horizontal="center" vertical="center"/>
    </xf>
    <xf numFmtId="0" fontId="4" fillId="3" borderId="1" xfId="0" applyFont="1" applyFill="1" applyBorder="1" applyAlignment="1">
      <alignment horizontal="center" vertical="center"/>
    </xf>
    <xf numFmtId="0" fontId="0" fillId="4" borderId="0" xfId="0" applyFill="1" applyAlignment="1">
      <alignment vertical="top"/>
    </xf>
    <xf numFmtId="0" fontId="1" fillId="3" borderId="0" xfId="0" applyFont="1" applyFill="1" applyAlignment="1">
      <alignment vertical="top"/>
    </xf>
    <xf numFmtId="0" fontId="4" fillId="3" borderId="0" xfId="0" applyFont="1" applyFill="1" applyAlignment="1">
      <alignment vertical="top"/>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9" fillId="0" borderId="1" xfId="1" applyFont="1" applyBorder="1" applyAlignment="1">
      <alignment horizontal="center" vertical="center" wrapText="1"/>
    </xf>
    <xf numFmtId="0" fontId="10" fillId="0" borderId="1" xfId="0" applyFont="1" applyBorder="1" applyAlignment="1">
      <alignment horizontal="center" vertical="center"/>
    </xf>
    <xf numFmtId="0" fontId="9" fillId="0" borderId="1" xfId="0" applyFont="1" applyBorder="1" applyAlignment="1">
      <alignment horizontal="center" vertical="center"/>
    </xf>
    <xf numFmtId="0" fontId="6" fillId="0" borderId="1" xfId="1" applyBorder="1" applyAlignment="1">
      <alignment horizontal="center" vertical="center" wrapText="1"/>
    </xf>
    <xf numFmtId="0" fontId="6" fillId="0" borderId="1" xfId="1" applyBorder="1" applyAlignment="1">
      <alignment horizontal="center" vertical="center"/>
    </xf>
    <xf numFmtId="0" fontId="9" fillId="4" borderId="1" xfId="0" applyFont="1" applyFill="1" applyBorder="1" applyAlignment="1">
      <alignment horizontal="center" vertical="center"/>
    </xf>
    <xf numFmtId="0" fontId="7" fillId="3" borderId="1" xfId="1"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1" applyFont="1" applyFill="1" applyBorder="1" applyAlignment="1">
      <alignment horizontal="center" vertical="center"/>
    </xf>
    <xf numFmtId="0" fontId="8"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6" fillId="4" borderId="1" xfId="1" applyFill="1" applyBorder="1" applyAlignment="1">
      <alignment horizontal="center" vertical="center"/>
    </xf>
    <xf numFmtId="0" fontId="0" fillId="4" borderId="1" xfId="0" applyFill="1" applyBorder="1" applyAlignment="1">
      <alignment horizontal="center" vertical="center"/>
    </xf>
    <xf numFmtId="0" fontId="4"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6" fillId="4" borderId="1" xfId="1" applyFill="1" applyBorder="1" applyAlignment="1">
      <alignment horizontal="center" vertical="center" wrapText="1"/>
    </xf>
    <xf numFmtId="0" fontId="9" fillId="4" borderId="1" xfId="0" applyFont="1" applyFill="1" applyBorder="1">
      <alignment vertical="center"/>
    </xf>
    <xf numFmtId="0" fontId="0" fillId="0" borderId="1" xfId="0"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CFE2-1B94-3447-B5EA-23BA4E421521}">
  <dimension ref="B2:I18"/>
  <sheetViews>
    <sheetView workbookViewId="0">
      <selection activeCell="C3" sqref="C3:C5"/>
    </sheetView>
  </sheetViews>
  <sheetFormatPr baseColWidth="10" defaultRowHeight="20"/>
  <cols>
    <col min="3" max="7" width="12.5703125" customWidth="1"/>
    <col min="8" max="8" width="12.7109375" customWidth="1"/>
    <col min="9" max="9" width="12.5703125" customWidth="1"/>
  </cols>
  <sheetData>
    <row r="2" spans="2:9">
      <c r="B2" s="4"/>
      <c r="C2" s="1">
        <v>1</v>
      </c>
      <c r="D2" s="1">
        <v>2</v>
      </c>
      <c r="E2" s="1">
        <v>3</v>
      </c>
      <c r="F2" s="1">
        <v>4</v>
      </c>
      <c r="G2" s="1">
        <v>5</v>
      </c>
      <c r="H2" s="1">
        <v>6</v>
      </c>
      <c r="I2" s="1">
        <v>7</v>
      </c>
    </row>
    <row r="3" spans="2:9" ht="20" customHeight="1">
      <c r="B3" s="16" t="s">
        <v>0</v>
      </c>
      <c r="C3" s="18" t="str">
        <f>HYPERLINK("#FS!B"&amp;MATCH("譜面アップロード", FS!$B:$B, 0), "譜面
アップロード")</f>
        <v>譜面
アップロード</v>
      </c>
      <c r="D3" s="18" t="str">
        <f>HYPERLINK("#FS!B"&amp;MATCH("譜面ダウンロード", FS!$B:$B, 0), "譜面
ダウンロード")</f>
        <v>譜面
ダウンロード</v>
      </c>
      <c r="E3" s="18"/>
      <c r="F3" s="32"/>
      <c r="G3" s="32"/>
      <c r="H3" s="21"/>
      <c r="I3" s="32"/>
    </row>
    <row r="4" spans="2:9">
      <c r="B4" s="17"/>
      <c r="C4" s="19"/>
      <c r="D4" s="19"/>
      <c r="E4" s="19"/>
      <c r="F4" s="33"/>
      <c r="G4" s="33"/>
      <c r="H4" s="33"/>
      <c r="I4" s="33"/>
    </row>
    <row r="5" spans="2:9">
      <c r="B5" s="17"/>
      <c r="C5" s="19"/>
      <c r="D5" s="19"/>
      <c r="E5" s="19"/>
      <c r="F5" s="33"/>
      <c r="G5" s="33"/>
      <c r="H5" s="33"/>
      <c r="I5" s="33"/>
    </row>
    <row r="6" spans="2:9">
      <c r="B6" s="17"/>
      <c r="C6" s="9" t="s">
        <v>30</v>
      </c>
      <c r="D6" s="9" t="s">
        <v>30</v>
      </c>
      <c r="E6" s="2"/>
      <c r="F6" s="2"/>
      <c r="G6" s="2"/>
      <c r="H6" s="2"/>
      <c r="I6" s="2"/>
    </row>
    <row r="7" spans="2:9" ht="20" customHeight="1">
      <c r="B7" s="17" t="s">
        <v>1</v>
      </c>
      <c r="C7" s="20" t="str">
        <f>HYPERLINK("#FS!B"&amp;MATCH("調号情報付与", FS!$B:$B, 0), "調号情報付与")</f>
        <v>調号情報付与</v>
      </c>
      <c r="D7" s="21" t="str">
        <f>HYPERLINK("#FS!B"&amp;MATCH("臨時記号情報付与", FS!$B:$B, 0), "臨時記号
情報付与")</f>
        <v>臨時記号
情報付与</v>
      </c>
      <c r="E7" s="35" t="str">
        <f>HYPERLINK("#FS!B"&amp;MATCH("変え指情報付与", FS!$B:$B, 0), "変え指
情報付与")</f>
        <v>変え指
情報付与</v>
      </c>
      <c r="F7" s="34" t="str">
        <f>HYPERLINK("#FS!B"&amp;MATCH("表現記号情報付与", FS!$B:$B, 0), "表現記号
情報付与")</f>
        <v>表現記号
情報付与</v>
      </c>
      <c r="G7" s="20" t="str">
        <f>HYPERLINK("#FS!B"&amp;MATCH("譜面削除", FS!$B:$B, 0), "譜面削除")</f>
        <v>譜面削除</v>
      </c>
      <c r="H7" s="36"/>
      <c r="I7" s="32"/>
    </row>
    <row r="8" spans="2:9">
      <c r="B8" s="17"/>
      <c r="C8" s="20"/>
      <c r="D8" s="22"/>
      <c r="E8" s="35"/>
      <c r="F8" s="29"/>
      <c r="G8" s="20"/>
      <c r="H8" s="33"/>
      <c r="I8" s="33"/>
    </row>
    <row r="9" spans="2:9">
      <c r="B9" s="17"/>
      <c r="C9" s="20"/>
      <c r="D9" s="22"/>
      <c r="E9" s="35"/>
      <c r="F9" s="29"/>
      <c r="G9" s="20"/>
      <c r="H9" s="33"/>
      <c r="I9" s="33"/>
    </row>
    <row r="10" spans="2:9">
      <c r="B10" s="17"/>
      <c r="C10" s="9" t="s">
        <v>31</v>
      </c>
      <c r="D10" s="9" t="s">
        <v>31</v>
      </c>
      <c r="E10" s="11" t="s">
        <v>32</v>
      </c>
      <c r="F10" s="11" t="s">
        <v>32</v>
      </c>
      <c r="G10" s="9" t="s">
        <v>31</v>
      </c>
      <c r="H10" s="2"/>
      <c r="I10" s="2"/>
    </row>
    <row r="11" spans="2:9">
      <c r="B11" s="17" t="s">
        <v>2</v>
      </c>
      <c r="C11" s="23" t="str">
        <f>HYPERLINK("#FS!B"&amp;MATCH("楽譜名編集", FS!$B:$B, 0), "楽譜名編集")</f>
        <v>楽譜名編集</v>
      </c>
      <c r="D11" s="24" t="str">
        <f>HYPERLINK("#FS!B"&amp;MATCH("フォルダ管理", FS!$B:$B, 0), "フォルダ管理")</f>
        <v>フォルダ管理</v>
      </c>
      <c r="E11" s="26" t="str">
        <f>HYPERLINK("#FS!B"&amp;MATCH("楽譜タグ編集", FS!$B:$B, 0), "楽譜タグ編集")</f>
        <v>楽譜タグ編集</v>
      </c>
      <c r="F11" s="24" t="str">
        <f>HYPERLINK("#FS!B"&amp;MATCH("ソート機能", FS!$B:$B, 0), "ソート機能")</f>
        <v>ソート機能</v>
      </c>
      <c r="G11" s="24" t="str">
        <f>HYPERLINK("#FS!B"&amp;MATCH("フィルタ機能", FS!$B:$B, 0), "フィルタ機能")</f>
        <v>フィルタ機能</v>
      </c>
      <c r="H11" s="29" t="str">
        <f>HYPERLINK("#FS!B"&amp;MATCH("作成日時表示", FS!$B:$B, 0), "作成日時表示")</f>
        <v>作成日時表示</v>
      </c>
      <c r="I11" s="29" t="str">
        <f>HYPERLINK("#FS!B"&amp;MATCH("更新日時表示", FS!$B:$B, 0), "更新日時表示")</f>
        <v>更新日時表示</v>
      </c>
    </row>
    <row r="12" spans="2:9">
      <c r="B12" s="17"/>
      <c r="C12" s="23"/>
      <c r="D12" s="25"/>
      <c r="E12" s="27"/>
      <c r="F12" s="28"/>
      <c r="G12" s="28"/>
      <c r="H12" s="30"/>
      <c r="I12" s="30"/>
    </row>
    <row r="13" spans="2:9">
      <c r="B13" s="17"/>
      <c r="C13" s="23"/>
      <c r="D13" s="25"/>
      <c r="E13" s="27"/>
      <c r="F13" s="28"/>
      <c r="G13" s="28"/>
      <c r="H13" s="30"/>
      <c r="I13" s="30"/>
    </row>
    <row r="14" spans="2:9">
      <c r="B14" s="17"/>
      <c r="C14" s="11" t="s">
        <v>33</v>
      </c>
      <c r="D14" s="10" t="s">
        <v>34</v>
      </c>
      <c r="E14" s="12" t="s">
        <v>34</v>
      </c>
      <c r="F14" s="12" t="s">
        <v>34</v>
      </c>
      <c r="G14" s="12" t="s">
        <v>34</v>
      </c>
      <c r="H14" s="11" t="s">
        <v>35</v>
      </c>
      <c r="I14" s="11" t="s">
        <v>35</v>
      </c>
    </row>
    <row r="15" spans="2:9">
      <c r="B15" s="17" t="s">
        <v>6</v>
      </c>
      <c r="C15" s="26" t="str">
        <f>HYPERLINK("#FS!B"&amp;MATCH("ユーザー管理", FS!$B:$B, 0), "ユーザー管理")</f>
        <v>ユーザー管理</v>
      </c>
      <c r="D15" s="33"/>
      <c r="E15" s="33"/>
      <c r="F15" s="33"/>
      <c r="G15" s="33"/>
      <c r="H15" s="33"/>
      <c r="I15" s="32"/>
    </row>
    <row r="16" spans="2:9">
      <c r="B16" s="17"/>
      <c r="C16" s="31"/>
      <c r="D16" s="33"/>
      <c r="E16" s="33"/>
      <c r="F16" s="33"/>
      <c r="G16" s="33"/>
      <c r="H16" s="33"/>
      <c r="I16" s="33"/>
    </row>
    <row r="17" spans="2:9">
      <c r="B17" s="17"/>
      <c r="C17" s="31"/>
      <c r="D17" s="33"/>
      <c r="E17" s="33"/>
      <c r="F17" s="33"/>
      <c r="G17" s="33"/>
      <c r="H17" s="33"/>
      <c r="I17" s="33"/>
    </row>
    <row r="18" spans="2:9">
      <c r="B18" s="17"/>
      <c r="C18" s="12" t="s">
        <v>36</v>
      </c>
      <c r="D18" s="2"/>
      <c r="E18" s="2"/>
      <c r="F18" s="2"/>
      <c r="G18" s="2"/>
      <c r="H18" s="2"/>
      <c r="I18" s="2"/>
    </row>
  </sheetData>
  <mergeCells count="32">
    <mergeCell ref="I11:I13"/>
    <mergeCell ref="I3:I5"/>
    <mergeCell ref="I7:I9"/>
    <mergeCell ref="I15:I17"/>
    <mergeCell ref="H15:H17"/>
    <mergeCell ref="H7:H9"/>
    <mergeCell ref="G11:G13"/>
    <mergeCell ref="H11:H13"/>
    <mergeCell ref="B15:B18"/>
    <mergeCell ref="C15:C17"/>
    <mergeCell ref="E3:E5"/>
    <mergeCell ref="F3:F5"/>
    <mergeCell ref="G3:G5"/>
    <mergeCell ref="D15:D17"/>
    <mergeCell ref="E15:E17"/>
    <mergeCell ref="F15:F17"/>
    <mergeCell ref="G15:G17"/>
    <mergeCell ref="H3:H5"/>
    <mergeCell ref="F7:F9"/>
    <mergeCell ref="G7:G9"/>
    <mergeCell ref="E7:E9"/>
    <mergeCell ref="B11:B14"/>
    <mergeCell ref="C11:C13"/>
    <mergeCell ref="D11:D13"/>
    <mergeCell ref="E11:E13"/>
    <mergeCell ref="F11:F13"/>
    <mergeCell ref="C3:C5"/>
    <mergeCell ref="B3:B6"/>
    <mergeCell ref="D3:D5"/>
    <mergeCell ref="B7:B10"/>
    <mergeCell ref="C7:C9"/>
    <mergeCell ref="D7:D9"/>
  </mergeCells>
  <phoneticPr fontId="2"/>
  <hyperlinks>
    <hyperlink ref="F7:F9" location="FS!B8" display="FS!B8" xr:uid="{92871975-348E-0A49-8166-4935BAB7DA6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733D-4E2E-E745-9AB3-C31876FCA3DF}">
  <dimension ref="B2:D17"/>
  <sheetViews>
    <sheetView tabSelected="1" topLeftCell="A3" workbookViewId="0">
      <selection activeCell="C3" sqref="C3"/>
    </sheetView>
  </sheetViews>
  <sheetFormatPr baseColWidth="10" defaultRowHeight="20"/>
  <cols>
    <col min="2" max="2" width="17.42578125" customWidth="1"/>
    <col min="3" max="3" width="78.28515625" customWidth="1"/>
  </cols>
  <sheetData>
    <row r="2" spans="2:4">
      <c r="B2" s="5" t="s">
        <v>8</v>
      </c>
      <c r="C2" s="6" t="s">
        <v>9</v>
      </c>
      <c r="D2">
        <f>MATCH("表現記号情報付与", FS!$B:$B, 0)</f>
        <v>8</v>
      </c>
    </row>
    <row r="3" spans="2:4" ht="282" customHeight="1">
      <c r="B3" s="3" t="s">
        <v>10</v>
      </c>
      <c r="C3" s="7" t="s">
        <v>41</v>
      </c>
    </row>
    <row r="4" spans="2:4" ht="283" customHeight="1">
      <c r="B4" s="3" t="s">
        <v>11</v>
      </c>
      <c r="C4" s="8" t="s">
        <v>42</v>
      </c>
    </row>
    <row r="5" spans="2:4" ht="262" customHeight="1">
      <c r="B5" s="3" t="s">
        <v>13</v>
      </c>
      <c r="C5" s="7" t="s">
        <v>15</v>
      </c>
    </row>
    <row r="6" spans="2:4" ht="262" customHeight="1">
      <c r="B6" s="3" t="s">
        <v>12</v>
      </c>
      <c r="C6" s="7" t="s">
        <v>16</v>
      </c>
    </row>
    <row r="7" spans="2:4" ht="206" customHeight="1">
      <c r="B7" s="13" t="s">
        <v>14</v>
      </c>
      <c r="C7" s="7" t="s">
        <v>17</v>
      </c>
    </row>
    <row r="8" spans="2:4" ht="184" customHeight="1">
      <c r="B8" s="13" t="s">
        <v>18</v>
      </c>
      <c r="C8" s="7" t="s">
        <v>19</v>
      </c>
    </row>
    <row r="9" spans="2:4" ht="184" customHeight="1">
      <c r="B9" s="3" t="s">
        <v>37</v>
      </c>
      <c r="C9" s="7" t="s">
        <v>38</v>
      </c>
    </row>
    <row r="10" spans="2:4" ht="154" customHeight="1">
      <c r="B10" s="13" t="s">
        <v>20</v>
      </c>
      <c r="C10" s="7" t="s">
        <v>40</v>
      </c>
    </row>
    <row r="11" spans="2:4" ht="124" customHeight="1">
      <c r="B11" s="14" t="s">
        <v>4</v>
      </c>
      <c r="C11" s="7" t="s">
        <v>21</v>
      </c>
    </row>
    <row r="12" spans="2:4" ht="184" customHeight="1">
      <c r="B12" s="15" t="s">
        <v>22</v>
      </c>
      <c r="C12" s="7" t="s">
        <v>24</v>
      </c>
    </row>
    <row r="13" spans="2:4" ht="123" customHeight="1">
      <c r="B13" s="15" t="s">
        <v>5</v>
      </c>
      <c r="C13" s="7" t="s">
        <v>26</v>
      </c>
    </row>
    <row r="14" spans="2:4" ht="106" customHeight="1">
      <c r="B14" s="15" t="s">
        <v>23</v>
      </c>
      <c r="C14" s="7" t="s">
        <v>25</v>
      </c>
    </row>
    <row r="15" spans="2:4" ht="105" customHeight="1">
      <c r="B15" s="13" t="s">
        <v>3</v>
      </c>
      <c r="C15" s="7" t="s">
        <v>27</v>
      </c>
    </row>
    <row r="16" spans="2:4" ht="105" customHeight="1">
      <c r="B16" s="13" t="s">
        <v>28</v>
      </c>
      <c r="C16" s="7" t="s">
        <v>29</v>
      </c>
    </row>
    <row r="17" spans="2:3" ht="159" customHeight="1">
      <c r="B17" s="14" t="s">
        <v>7</v>
      </c>
      <c r="C17" s="7" t="s">
        <v>39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FM</vt:lpstr>
      <vt:lpst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角田 直樹</dc:creator>
  <cp:lastModifiedBy>角田 直樹</cp:lastModifiedBy>
  <dcterms:created xsi:type="dcterms:W3CDTF">2024-04-19T03:06:33Z</dcterms:created>
  <dcterms:modified xsi:type="dcterms:W3CDTF">2025-02-21T03:06:35Z</dcterms:modified>
</cp:coreProperties>
</file>