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dmo\Documents\GitHub\CPSC-441\Assignment 4 RFID Scanning\"/>
    </mc:Choice>
  </mc:AlternateContent>
  <xr:revisionPtr revIDLastSave="0" documentId="13_ncr:1_{B5D67533-D1C2-459B-A993-2C173C2B66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oot" sheetId="2" r:id="rId1"/>
    <sheet name="Leaf" sheetId="4" r:id="rId2"/>
    <sheet name="Improved Algorithm" sheetId="5" r:id="rId3"/>
    <sheet name="Level Estimate" sheetId="6" r:id="rId4"/>
    <sheet name="Improved Algo &amp; Level Estimate" sheetId="7" r:id="rId5"/>
    <sheet name="Analysi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F23" i="7"/>
  <c r="G23" i="7"/>
  <c r="H23" i="7"/>
  <c r="F24" i="7"/>
  <c r="F33" i="7" s="1"/>
  <c r="G24" i="7"/>
  <c r="H24" i="7"/>
  <c r="F25" i="7"/>
  <c r="G25" i="7"/>
  <c r="G33" i="7" s="1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H22" i="7"/>
  <c r="G22" i="7"/>
  <c r="F22" i="7"/>
  <c r="E33" i="7"/>
  <c r="D33" i="7"/>
  <c r="C33" i="7"/>
  <c r="B33" i="7"/>
  <c r="H33" i="7"/>
  <c r="E17" i="7"/>
  <c r="D17" i="7"/>
  <c r="C17" i="7"/>
  <c r="B17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H17" i="7" s="1"/>
  <c r="G4" i="7"/>
  <c r="G17" i="7" s="1"/>
  <c r="F4" i="7"/>
  <c r="F17" i="7" s="1"/>
  <c r="H3" i="7"/>
  <c r="G3" i="7"/>
  <c r="F3" i="7"/>
  <c r="F23" i="6"/>
  <c r="G23" i="6"/>
  <c r="H23" i="6"/>
  <c r="F24" i="6"/>
  <c r="F33" i="6" s="1"/>
  <c r="G24" i="6"/>
  <c r="H24" i="6"/>
  <c r="F25" i="6"/>
  <c r="G25" i="6"/>
  <c r="H25" i="6"/>
  <c r="F26" i="6"/>
  <c r="G26" i="6"/>
  <c r="H26" i="6"/>
  <c r="H33" i="6" s="1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H22" i="6"/>
  <c r="G22" i="6"/>
  <c r="F22" i="6"/>
  <c r="E33" i="6"/>
  <c r="D33" i="6"/>
  <c r="C33" i="6"/>
  <c r="B33" i="6"/>
  <c r="G33" i="6"/>
  <c r="E17" i="6"/>
  <c r="D17" i="6"/>
  <c r="C17" i="6"/>
  <c r="B17" i="6"/>
  <c r="H15" i="6"/>
  <c r="G15" i="6"/>
  <c r="F15" i="6"/>
  <c r="H14" i="6"/>
  <c r="G14" i="6"/>
  <c r="F14" i="6"/>
  <c r="H13" i="6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G17" i="6" s="1"/>
  <c r="F4" i="6"/>
  <c r="F17" i="6" s="1"/>
  <c r="H3" i="6"/>
  <c r="H17" i="6" s="1"/>
  <c r="G3" i="6"/>
  <c r="F3" i="6"/>
  <c r="F23" i="5"/>
  <c r="G23" i="5"/>
  <c r="H23" i="5"/>
  <c r="F24" i="5"/>
  <c r="F33" i="5" s="1"/>
  <c r="G24" i="5"/>
  <c r="H24" i="5"/>
  <c r="F25" i="5"/>
  <c r="G25" i="5"/>
  <c r="G33" i="5" s="1"/>
  <c r="H25" i="5"/>
  <c r="F26" i="5"/>
  <c r="G26" i="5"/>
  <c r="H26" i="5"/>
  <c r="H33" i="5" s="1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G22" i="5"/>
  <c r="H22" i="5"/>
  <c r="F22" i="5"/>
  <c r="E33" i="5"/>
  <c r="D33" i="5"/>
  <c r="C33" i="5"/>
  <c r="B33" i="5"/>
  <c r="E17" i="5"/>
  <c r="D17" i="5"/>
  <c r="C17" i="5"/>
  <c r="B17" i="5"/>
  <c r="H15" i="5"/>
  <c r="G15" i="5"/>
  <c r="F15" i="5"/>
  <c r="H14" i="5"/>
  <c r="G14" i="5"/>
  <c r="F14" i="5"/>
  <c r="H13" i="5"/>
  <c r="G13" i="5"/>
  <c r="F13" i="5"/>
  <c r="H12" i="5"/>
  <c r="G12" i="5"/>
  <c r="F12" i="5"/>
  <c r="H11" i="5"/>
  <c r="G11" i="5"/>
  <c r="F11" i="5"/>
  <c r="H10" i="5"/>
  <c r="G10" i="5"/>
  <c r="F10" i="5"/>
  <c r="H9" i="5"/>
  <c r="G9" i="5"/>
  <c r="F9" i="5"/>
  <c r="H8" i="5"/>
  <c r="G8" i="5"/>
  <c r="F8" i="5"/>
  <c r="H7" i="5"/>
  <c r="G7" i="5"/>
  <c r="F7" i="5"/>
  <c r="H6" i="5"/>
  <c r="G6" i="5"/>
  <c r="F6" i="5"/>
  <c r="H5" i="5"/>
  <c r="G5" i="5"/>
  <c r="F5" i="5"/>
  <c r="H4" i="5"/>
  <c r="G4" i="5"/>
  <c r="F4" i="5"/>
  <c r="F17" i="5" s="1"/>
  <c r="H3" i="5"/>
  <c r="H17" i="5" s="1"/>
  <c r="G3" i="5"/>
  <c r="G17" i="5" s="1"/>
  <c r="F3" i="5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F22" i="4"/>
  <c r="E22" i="4"/>
  <c r="D33" i="4"/>
  <c r="C33" i="4"/>
  <c r="B33" i="4"/>
  <c r="F33" i="4"/>
  <c r="E33" i="4"/>
  <c r="D17" i="4"/>
  <c r="C17" i="4"/>
  <c r="B17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F17" i="4" s="1"/>
  <c r="E3" i="4"/>
  <c r="E17" i="4" s="1"/>
  <c r="A24" i="7"/>
  <c r="A25" i="7" s="1"/>
  <c r="A26" i="7" s="1"/>
  <c r="A27" i="7" s="1"/>
  <c r="A28" i="7" s="1"/>
  <c r="A29" i="7" s="1"/>
  <c r="A30" i="7" s="1"/>
  <c r="A31" i="7" s="1"/>
  <c r="A23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23" i="6"/>
  <c r="A24" i="6" s="1"/>
  <c r="A25" i="6" s="1"/>
  <c r="A26" i="6" s="1"/>
  <c r="A27" i="6" s="1"/>
  <c r="A28" i="6" s="1"/>
  <c r="A29" i="6" s="1"/>
  <c r="A30" i="6" s="1"/>
  <c r="A31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24" i="5"/>
  <c r="A25" i="5" s="1"/>
  <c r="A26" i="5" s="1"/>
  <c r="A27" i="5" s="1"/>
  <c r="A28" i="5" s="1"/>
  <c r="A29" i="5" s="1"/>
  <c r="A30" i="5" s="1"/>
  <c r="A31" i="5" s="1"/>
  <c r="A23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4" i="5"/>
  <c r="A23" i="4"/>
  <c r="A24" i="4" s="1"/>
  <c r="A25" i="4" s="1"/>
  <c r="A26" i="4" s="1"/>
  <c r="A27" i="4" s="1"/>
  <c r="A28" i="4" s="1"/>
  <c r="A29" i="4" s="1"/>
  <c r="A30" i="4" s="1"/>
  <c r="A31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E12" i="3"/>
  <c r="E13" i="3"/>
  <c r="E14" i="3"/>
  <c r="E15" i="3"/>
  <c r="E11" i="3"/>
  <c r="E4" i="3"/>
  <c r="E5" i="3"/>
  <c r="E6" i="3"/>
  <c r="E7" i="3"/>
  <c r="E3" i="3"/>
  <c r="C33" i="2"/>
  <c r="D33" i="2"/>
  <c r="E33" i="2"/>
  <c r="B33" i="2"/>
  <c r="C17" i="2"/>
  <c r="D17" i="2"/>
  <c r="E17" i="2"/>
  <c r="B17" i="2"/>
  <c r="G17" i="2"/>
  <c r="H17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F17" i="2"/>
  <c r="F4" i="2"/>
  <c r="F5" i="2"/>
  <c r="F6" i="2"/>
  <c r="F7" i="2"/>
  <c r="F8" i="2"/>
  <c r="F9" i="2"/>
  <c r="F10" i="2"/>
  <c r="F11" i="2"/>
  <c r="F12" i="2"/>
  <c r="F13" i="2"/>
  <c r="F14" i="2"/>
  <c r="F15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H22" i="2"/>
  <c r="G22" i="2"/>
  <c r="F22" i="2"/>
  <c r="A23" i="2"/>
  <c r="A24" i="2" s="1"/>
  <c r="A25" i="2" s="1"/>
  <c r="A26" i="2" s="1"/>
  <c r="A27" i="2" s="1"/>
  <c r="A28" i="2" s="1"/>
  <c r="A29" i="2" s="1"/>
  <c r="A30" i="2" s="1"/>
  <c r="A31" i="2" s="1"/>
  <c r="A4" i="2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F33" i="2" l="1"/>
  <c r="H33" i="2"/>
  <c r="G33" i="2"/>
</calcChain>
</file>

<file path=xl/sharedStrings.xml><?xml version="1.0" encoding="utf-8"?>
<sst xmlns="http://schemas.openxmlformats.org/spreadsheetml/2006/main" count="118" uniqueCount="27">
  <si>
    <t>Idle</t>
  </si>
  <si>
    <t>Success</t>
  </si>
  <si>
    <t>Collision</t>
  </si>
  <si>
    <t>Total</t>
  </si>
  <si>
    <t>Avg</t>
  </si>
  <si>
    <t>Root - Test</t>
  </si>
  <si>
    <t>Leaf - Test</t>
  </si>
  <si>
    <t>Root - Customer</t>
  </si>
  <si>
    <t>Leaf - Customer</t>
  </si>
  <si>
    <t>Test</t>
  </si>
  <si>
    <t>Improved - Customer</t>
  </si>
  <si>
    <t>Estimate Level - Test</t>
  </si>
  <si>
    <t>Estimate Level - Customer</t>
  </si>
  <si>
    <t>Improved Estimate Level - Test</t>
  </si>
  <si>
    <t>Improved Estimate Level - Customer</t>
  </si>
  <si>
    <t>Root</t>
  </si>
  <si>
    <t>Leaf</t>
  </si>
  <si>
    <t>Improved</t>
  </si>
  <si>
    <t xml:space="preserve">Estimate Level </t>
  </si>
  <si>
    <t>Improved Estimate Level</t>
  </si>
  <si>
    <t>Customer</t>
  </si>
  <si>
    <t>Type</t>
  </si>
  <si>
    <t>Improved Algorithm - Test</t>
  </si>
  <si>
    <t>Idle Avg</t>
  </si>
  <si>
    <t>Success Avg</t>
  </si>
  <si>
    <t>Collision Avg</t>
  </si>
  <si>
    <t>Total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</si>
</sst>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9" fontId="0" fillId="0" borderId="0" xfId="42" applyFont="1"/>
    <xf numFmtId="0" fontId="0" fillId="0" borderId="0" xfId="0" applyAlignment="1"/>
    <xf numFmtId="2" fontId="0" fillId="0" borderId="0" xfId="42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Idle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Analysis!$A$3:$A$7</c:f>
              <c:strCache>
                <c:ptCount val="5"/>
                <c:pt idx="0">
                  <c:v>Root</c:v>
                </c:pt>
                <c:pt idx="1">
                  <c:v>Leaf</c:v>
                </c:pt>
                <c:pt idx="2">
                  <c:v>Improved</c:v>
                </c:pt>
                <c:pt idx="3">
                  <c:v>Estimate Level </c:v>
                </c:pt>
                <c:pt idx="4">
                  <c:v>Improved Estimate Level</c:v>
                </c:pt>
              </c:strCache>
            </c:strRef>
          </c:cat>
          <c:val>
            <c:numRef>
              <c:f>Analysis!$B$3:$B$7</c:f>
              <c:numCache>
                <c:formatCode>0.00</c:formatCode>
                <c:ptCount val="5"/>
                <c:pt idx="0">
                  <c:v>0.53846153846153844</c:v>
                </c:pt>
                <c:pt idx="1">
                  <c:v>4.384615384615385</c:v>
                </c:pt>
                <c:pt idx="2">
                  <c:v>0.53846153846153844</c:v>
                </c:pt>
                <c:pt idx="3">
                  <c:v>1.1538461538461537</c:v>
                </c:pt>
                <c:pt idx="4">
                  <c:v>1.1538461538461537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F-4F1C-89BA-29F9D450D894}"/>
            </c:ext>
          </c:extLst>
        </c:ser>
        <c:ser>
          <c:idx val="1"/>
          <c:order val="1"/>
          <c:tx>
            <c:strRef>
              <c:f>Analysis!$C$2</c:f>
              <c:strCache>
                <c:ptCount val="1"/>
                <c:pt idx="0">
                  <c:v>Success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Analysis!$A$3:$A$7</c:f>
              <c:strCache>
                <c:ptCount val="5"/>
                <c:pt idx="0">
                  <c:v>Root</c:v>
                </c:pt>
                <c:pt idx="1">
                  <c:v>Leaf</c:v>
                </c:pt>
                <c:pt idx="2">
                  <c:v>Improved</c:v>
                </c:pt>
                <c:pt idx="3">
                  <c:v>Estimate Level </c:v>
                </c:pt>
                <c:pt idx="4">
                  <c:v>Improved Estimate Level</c:v>
                </c:pt>
              </c:strCache>
            </c:strRef>
          </c:cat>
          <c:val>
            <c:numRef>
              <c:f>Analysis!$C$3:$C$7</c:f>
              <c:numCache>
                <c:formatCode>0.00</c:formatCode>
                <c:ptCount val="5"/>
                <c:pt idx="0">
                  <c:v>3.6153846153846154</c:v>
                </c:pt>
                <c:pt idx="1">
                  <c:v>3.6153846153846154</c:v>
                </c:pt>
                <c:pt idx="2">
                  <c:v>3.6153846153846154</c:v>
                </c:pt>
                <c:pt idx="3">
                  <c:v>3.6153846153846154</c:v>
                </c:pt>
                <c:pt idx="4">
                  <c:v>3.6153846153846154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F-4F1C-89BA-29F9D450D894}"/>
            </c:ext>
          </c:extLst>
        </c:ser>
        <c:ser>
          <c:idx val="2"/>
          <c:order val="2"/>
          <c:tx>
            <c:strRef>
              <c:f>Analysis!$D$2</c:f>
              <c:strCache>
                <c:ptCount val="1"/>
                <c:pt idx="0">
                  <c:v>Collision 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Analysis!$A$3:$A$7</c:f>
              <c:strCache>
                <c:ptCount val="5"/>
                <c:pt idx="0">
                  <c:v>Root</c:v>
                </c:pt>
                <c:pt idx="1">
                  <c:v>Leaf</c:v>
                </c:pt>
                <c:pt idx="2">
                  <c:v>Improved</c:v>
                </c:pt>
                <c:pt idx="3">
                  <c:v>Estimate Level </c:v>
                </c:pt>
                <c:pt idx="4">
                  <c:v>Improved Estimate Level</c:v>
                </c:pt>
              </c:strCache>
            </c:strRef>
          </c:cat>
          <c:val>
            <c:numRef>
              <c:f>Analysis!$D$3:$D$7</c:f>
              <c:numCache>
                <c:formatCode>0.00</c:formatCode>
                <c:ptCount val="5"/>
                <c:pt idx="0">
                  <c:v>3.1538461538461537</c:v>
                </c:pt>
                <c:pt idx="1">
                  <c:v>0</c:v>
                </c:pt>
                <c:pt idx="2">
                  <c:v>2.9230769230769229</c:v>
                </c:pt>
                <c:pt idx="3">
                  <c:v>0.92307692307692313</c:v>
                </c:pt>
                <c:pt idx="4">
                  <c:v>0.76923076923076927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F-4F1C-89BA-29F9D450D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3059615"/>
        <c:axId val="1123057119"/>
      </c:barChart>
      <c:catAx>
        <c:axId val="112305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57119"/>
        <c:crosses val="autoZero"/>
        <c:auto val="1"/>
        <c:lblAlgn val="ctr"/>
        <c:lblOffset val="100"/>
        <c:noMultiLvlLbl val="0"/>
      </c:catAx>
      <c:valAx>
        <c:axId val="11230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5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Customer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Analysis!$B$10</c:f>
              <c:strCache>
                <c:ptCount val="1"/>
                <c:pt idx="0">
                  <c:v>Idle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Analysis!$A$11:$A$15</c:f>
              <c:strCache>
                <c:ptCount val="5"/>
                <c:pt idx="0">
                  <c:v>Root</c:v>
                </c:pt>
                <c:pt idx="1">
                  <c:v>Leaf</c:v>
                </c:pt>
                <c:pt idx="2">
                  <c:v>Improved</c:v>
                </c:pt>
                <c:pt idx="3">
                  <c:v>Estimate Level </c:v>
                </c:pt>
                <c:pt idx="4">
                  <c:v>Improved Estimate Level</c:v>
                </c:pt>
              </c:strCache>
            </c:strRef>
          </c:cat>
          <c:val>
            <c:numRef>
              <c:f>Analysis!$B$11:$B$15</c:f>
              <c:numCache>
                <c:formatCode>0.00</c:formatCode>
                <c:ptCount val="5"/>
                <c:pt idx="0">
                  <c:v>38.4</c:v>
                </c:pt>
                <c:pt idx="1">
                  <c:v>768.8</c:v>
                </c:pt>
                <c:pt idx="2">
                  <c:v>38.4</c:v>
                </c:pt>
                <c:pt idx="3">
                  <c:v>93.3</c:v>
                </c:pt>
                <c:pt idx="4">
                  <c:v>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6-4A37-A43F-910DEBF18149}"/>
            </c:ext>
          </c:extLst>
        </c:ser>
        <c:ser>
          <c:idx val="1"/>
          <c:order val="1"/>
          <c:tx>
            <c:strRef>
              <c:f>Analysis!$C$10</c:f>
              <c:strCache>
                <c:ptCount val="1"/>
                <c:pt idx="0">
                  <c:v>Success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Analysis!$A$11:$A$15</c:f>
              <c:strCache>
                <c:ptCount val="5"/>
                <c:pt idx="0">
                  <c:v>Root</c:v>
                </c:pt>
                <c:pt idx="1">
                  <c:v>Leaf</c:v>
                </c:pt>
                <c:pt idx="2">
                  <c:v>Improved</c:v>
                </c:pt>
                <c:pt idx="3">
                  <c:v>Estimate Level </c:v>
                </c:pt>
                <c:pt idx="4">
                  <c:v>Improved Estimate Level</c:v>
                </c:pt>
              </c:strCache>
            </c:strRef>
          </c:cat>
          <c:val>
            <c:numRef>
              <c:f>Analysis!$C$11:$C$15</c:f>
              <c:numCache>
                <c:formatCode>0.00</c:formatCode>
                <c:ptCount val="5"/>
                <c:pt idx="0">
                  <c:v>255.2</c:v>
                </c:pt>
                <c:pt idx="1">
                  <c:v>255.2</c:v>
                </c:pt>
                <c:pt idx="2">
                  <c:v>255.2</c:v>
                </c:pt>
                <c:pt idx="3">
                  <c:v>255.2</c:v>
                </c:pt>
                <c:pt idx="4">
                  <c:v>255.2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6-4A37-A43F-910DEBF18149}"/>
            </c:ext>
          </c:extLst>
        </c:ser>
        <c:ser>
          <c:idx val="2"/>
          <c:order val="2"/>
          <c:tx>
            <c:strRef>
              <c:f>Analysis!$D$10</c:f>
              <c:strCache>
                <c:ptCount val="1"/>
                <c:pt idx="0">
                  <c:v>Collision 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Analysis!$A$11:$A$15</c:f>
              <c:strCache>
                <c:ptCount val="5"/>
                <c:pt idx="0">
                  <c:v>Root</c:v>
                </c:pt>
                <c:pt idx="1">
                  <c:v>Leaf</c:v>
                </c:pt>
                <c:pt idx="2">
                  <c:v>Improved</c:v>
                </c:pt>
                <c:pt idx="3">
                  <c:v>Estimate Level </c:v>
                </c:pt>
                <c:pt idx="4">
                  <c:v>Improved Estimate Level</c:v>
                </c:pt>
              </c:strCache>
            </c:strRef>
          </c:cat>
          <c:val>
            <c:numRef>
              <c:f>Analysis!$D$11:$D$15</c:f>
              <c:numCache>
                <c:formatCode>0.00</c:formatCode>
                <c:ptCount val="5"/>
                <c:pt idx="0">
                  <c:v>292.60000000000002</c:v>
                </c:pt>
                <c:pt idx="1">
                  <c:v>0</c:v>
                </c:pt>
                <c:pt idx="2">
                  <c:v>275.7</c:v>
                </c:pt>
                <c:pt idx="3">
                  <c:v>96.9</c:v>
                </c:pt>
                <c:pt idx="4">
                  <c:v>90.4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6-4A37-A43F-910DEBF18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497439"/>
        <c:axId val="1022498271"/>
      </c:barChart>
      <c:catAx>
        <c:axId val="102249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98271"/>
        <c:crosses val="autoZero"/>
        <c:auto val="1"/>
        <c:lblAlgn val="ctr"/>
        <c:lblOffset val="100"/>
        <c:noMultiLvlLbl val="0"/>
      </c:catAx>
      <c:valAx>
        <c:axId val="10224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9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109537</xdr:rowOff>
    </xdr:from>
    <xdr:to>
      <xdr:col>12</xdr:col>
      <xdr:colOff>123825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0E7A1-6FCD-4CA9-A2AF-2EB427FFC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16</xdr:row>
      <xdr:rowOff>52387</xdr:rowOff>
    </xdr:from>
    <xdr:to>
      <xdr:col>12</xdr:col>
      <xdr:colOff>161925</xdr:colOff>
      <xdr:row>30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43870A-503C-4CB7-93B9-231EF469E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8536-0D9B-43EC-A81B-C55940EB4E99}">
  <dimension ref="A1:AL68"/>
  <sheetViews>
    <sheetView tabSelected="1" workbookViewId="0">
      <selection activeCell="C30" sqref="C30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7.7109375" bestFit="1" customWidth="1"/>
    <col min="4" max="4" width="8.7109375" bestFit="1" customWidth="1"/>
    <col min="5" max="5" width="6.5703125" bestFit="1" customWidth="1"/>
    <col min="6" max="6" width="5.5703125" bestFit="1" customWidth="1"/>
    <col min="7" max="7" width="8.28515625" customWidth="1"/>
    <col min="8" max="8" width="8.7109375" bestFit="1" customWidth="1"/>
    <col min="10" max="10" width="24.42578125" bestFit="1" customWidth="1"/>
    <col min="11" max="11" width="7.7109375" bestFit="1" customWidth="1"/>
    <col min="12" max="12" width="8.7109375" bestFit="1" customWidth="1"/>
    <col min="13" max="13" width="6.5703125" bestFit="1" customWidth="1"/>
    <col min="14" max="15" width="7.7109375" bestFit="1" customWidth="1"/>
    <col min="16" max="16" width="8.7109375" bestFit="1" customWidth="1"/>
    <col min="17" max="17" width="7.7109375" bestFit="1" customWidth="1"/>
    <col min="18" max="18" width="33.85546875" bestFit="1" customWidth="1"/>
    <col min="19" max="19" width="7.7109375" bestFit="1" customWidth="1"/>
    <col min="20" max="20" width="8.7109375" bestFit="1" customWidth="1"/>
    <col min="21" max="21" width="6.5703125" bestFit="1" customWidth="1"/>
    <col min="22" max="22" width="5.5703125" bestFit="1" customWidth="1"/>
    <col min="23" max="23" width="7.7109375" bestFit="1" customWidth="1"/>
    <col min="24" max="24" width="8.7109375" bestFit="1" customWidth="1"/>
    <col min="25" max="25" width="7.7109375" bestFit="1" customWidth="1"/>
    <col min="26" max="26" width="8.7109375" bestFit="1" customWidth="1"/>
    <col min="27" max="27" width="6.5703125" bestFit="1" customWidth="1"/>
    <col min="28" max="28" width="5.5703125" bestFit="1" customWidth="1"/>
    <col min="29" max="29" width="7.7109375" bestFit="1" customWidth="1"/>
    <col min="30" max="30" width="8.7109375" bestFit="1" customWidth="1"/>
    <col min="32" max="32" width="33.85546875" bestFit="1" customWidth="1"/>
    <col min="33" max="33" width="7.7109375" bestFit="1" customWidth="1"/>
    <col min="34" max="34" width="8.7109375" bestFit="1" customWidth="1"/>
    <col min="35" max="35" width="6.5703125" bestFit="1" customWidth="1"/>
    <col min="36" max="36" width="5.5703125" bestFit="1" customWidth="1"/>
    <col min="37" max="37" width="7.7109375" bestFit="1" customWidth="1"/>
    <col min="38" max="38" width="8.7109375" bestFit="1" customWidth="1"/>
  </cols>
  <sheetData>
    <row r="1" spans="1:38" x14ac:dyDescent="0.25">
      <c r="A1" s="6" t="s">
        <v>5</v>
      </c>
      <c r="B1" s="6"/>
      <c r="C1" s="6"/>
      <c r="D1" s="6"/>
      <c r="E1" s="6"/>
      <c r="F1" s="6"/>
      <c r="G1" s="6"/>
      <c r="H1" s="6"/>
      <c r="J1" s="6"/>
      <c r="K1" s="6"/>
      <c r="L1" s="6"/>
      <c r="M1" s="6"/>
      <c r="N1" s="6"/>
      <c r="P1" s="3"/>
      <c r="X1" s="3"/>
      <c r="AF1" s="3"/>
    </row>
    <row r="2" spans="1:38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</row>
    <row r="3" spans="1:38" x14ac:dyDescent="0.25">
      <c r="A3">
        <v>1</v>
      </c>
      <c r="B3">
        <v>1</v>
      </c>
      <c r="C3">
        <v>0</v>
      </c>
      <c r="D3">
        <v>0</v>
      </c>
      <c r="E3">
        <v>1</v>
      </c>
      <c r="F3" s="2">
        <f>B3/E3</f>
        <v>1</v>
      </c>
      <c r="G3" s="2">
        <f>C3/E3</f>
        <v>0</v>
      </c>
      <c r="H3" s="2">
        <f>D3/E3</f>
        <v>0</v>
      </c>
      <c r="I3" s="2"/>
      <c r="M3" s="2"/>
      <c r="N3" s="2"/>
      <c r="T3" s="2"/>
      <c r="U3" s="2"/>
      <c r="V3" s="2"/>
      <c r="AB3" s="2"/>
      <c r="AC3" s="2"/>
      <c r="AD3" s="2"/>
      <c r="AJ3" s="2"/>
      <c r="AK3" s="2"/>
      <c r="AL3" s="2"/>
    </row>
    <row r="4" spans="1:38" x14ac:dyDescent="0.25">
      <c r="A4">
        <f t="shared" ref="A4:A15" si="0">1+A3</f>
        <v>2</v>
      </c>
      <c r="B4">
        <v>0</v>
      </c>
      <c r="C4">
        <v>1</v>
      </c>
      <c r="D4">
        <v>0</v>
      </c>
      <c r="E4">
        <v>1</v>
      </c>
      <c r="F4" s="2">
        <f t="shared" ref="F4:F15" si="1">B4/E4</f>
        <v>0</v>
      </c>
      <c r="G4" s="2">
        <f t="shared" ref="G4:G15" si="2">C4/E4</f>
        <v>1</v>
      </c>
      <c r="H4" s="2">
        <f t="shared" ref="H4:H15" si="3">D4/E4</f>
        <v>0</v>
      </c>
      <c r="I4" s="2"/>
      <c r="M4" s="2"/>
      <c r="N4" s="2"/>
      <c r="T4" s="2"/>
      <c r="U4" s="2"/>
      <c r="V4" s="2"/>
      <c r="AB4" s="2"/>
      <c r="AC4" s="2"/>
      <c r="AD4" s="2"/>
      <c r="AJ4" s="2"/>
      <c r="AK4" s="2"/>
      <c r="AL4" s="2"/>
    </row>
    <row r="5" spans="1:38" x14ac:dyDescent="0.25">
      <c r="A5">
        <f t="shared" si="0"/>
        <v>3</v>
      </c>
      <c r="B5">
        <v>0</v>
      </c>
      <c r="C5">
        <v>2</v>
      </c>
      <c r="D5">
        <v>1</v>
      </c>
      <c r="E5">
        <v>3</v>
      </c>
      <c r="F5" s="2">
        <f t="shared" si="1"/>
        <v>0</v>
      </c>
      <c r="G5" s="2">
        <f t="shared" si="2"/>
        <v>0.66666666666666663</v>
      </c>
      <c r="H5" s="2">
        <f t="shared" si="3"/>
        <v>0.33333333333333331</v>
      </c>
      <c r="I5" s="2"/>
      <c r="M5" s="2"/>
      <c r="N5" s="2"/>
      <c r="T5" s="2"/>
      <c r="U5" s="2"/>
      <c r="V5" s="2"/>
      <c r="AB5" s="2"/>
      <c r="AC5" s="2"/>
      <c r="AD5" s="2"/>
      <c r="AJ5" s="2"/>
      <c r="AK5" s="2"/>
      <c r="AL5" s="2"/>
    </row>
    <row r="6" spans="1:38" x14ac:dyDescent="0.25">
      <c r="A6">
        <f t="shared" si="0"/>
        <v>4</v>
      </c>
      <c r="B6">
        <v>0</v>
      </c>
      <c r="C6">
        <v>3</v>
      </c>
      <c r="D6">
        <v>2</v>
      </c>
      <c r="E6">
        <v>5</v>
      </c>
      <c r="F6" s="2">
        <f t="shared" si="1"/>
        <v>0</v>
      </c>
      <c r="G6" s="2">
        <f t="shared" si="2"/>
        <v>0.6</v>
      </c>
      <c r="H6" s="2">
        <f t="shared" si="3"/>
        <v>0.4</v>
      </c>
      <c r="I6" s="2"/>
      <c r="M6" s="2"/>
      <c r="N6" s="2"/>
      <c r="T6" s="2"/>
      <c r="U6" s="2"/>
      <c r="V6" s="2"/>
      <c r="AB6" s="2"/>
      <c r="AC6" s="2"/>
      <c r="AD6" s="2"/>
      <c r="AJ6" s="2"/>
      <c r="AK6" s="2"/>
      <c r="AL6" s="2"/>
    </row>
    <row r="7" spans="1:38" x14ac:dyDescent="0.25">
      <c r="A7">
        <f t="shared" si="0"/>
        <v>5</v>
      </c>
      <c r="B7">
        <v>0</v>
      </c>
      <c r="C7">
        <v>4</v>
      </c>
      <c r="D7">
        <v>3</v>
      </c>
      <c r="E7">
        <v>7</v>
      </c>
      <c r="F7" s="2">
        <f t="shared" si="1"/>
        <v>0</v>
      </c>
      <c r="G7" s="2">
        <f t="shared" si="2"/>
        <v>0.5714285714285714</v>
      </c>
      <c r="H7" s="2">
        <f t="shared" si="3"/>
        <v>0.42857142857142855</v>
      </c>
      <c r="I7" s="2"/>
      <c r="M7" s="2"/>
      <c r="N7" s="2"/>
      <c r="T7" s="2"/>
      <c r="U7" s="2"/>
      <c r="V7" s="2"/>
      <c r="AB7" s="2"/>
      <c r="AC7" s="2"/>
      <c r="AD7" s="2"/>
      <c r="AJ7" s="2"/>
      <c r="AK7" s="2"/>
      <c r="AL7" s="2"/>
    </row>
    <row r="8" spans="1:38" x14ac:dyDescent="0.25">
      <c r="A8">
        <f t="shared" si="0"/>
        <v>6</v>
      </c>
      <c r="B8">
        <v>1</v>
      </c>
      <c r="C8">
        <v>5</v>
      </c>
      <c r="D8">
        <v>5</v>
      </c>
      <c r="E8">
        <v>11</v>
      </c>
      <c r="F8" s="2">
        <f t="shared" si="1"/>
        <v>9.0909090909090912E-2</v>
      </c>
      <c r="G8" s="2">
        <f t="shared" si="2"/>
        <v>0.45454545454545453</v>
      </c>
      <c r="H8" s="2">
        <f t="shared" si="3"/>
        <v>0.45454545454545453</v>
      </c>
      <c r="I8" s="2"/>
      <c r="M8" s="2"/>
      <c r="N8" s="2"/>
      <c r="T8" s="2"/>
      <c r="U8" s="2"/>
      <c r="V8" s="2"/>
      <c r="AB8" s="2"/>
      <c r="AC8" s="2"/>
      <c r="AD8" s="2"/>
      <c r="AJ8" s="2"/>
      <c r="AK8" s="2"/>
      <c r="AL8" s="2"/>
    </row>
    <row r="9" spans="1:38" x14ac:dyDescent="0.25">
      <c r="A9">
        <f t="shared" si="0"/>
        <v>7</v>
      </c>
      <c r="B9">
        <v>0</v>
      </c>
      <c r="C9">
        <v>6</v>
      </c>
      <c r="D9">
        <v>5</v>
      </c>
      <c r="E9">
        <v>11</v>
      </c>
      <c r="F9" s="2">
        <f t="shared" si="1"/>
        <v>0</v>
      </c>
      <c r="G9" s="2">
        <f t="shared" si="2"/>
        <v>0.54545454545454541</v>
      </c>
      <c r="H9" s="2">
        <f t="shared" si="3"/>
        <v>0.45454545454545453</v>
      </c>
      <c r="I9" s="2"/>
      <c r="M9" s="2"/>
      <c r="N9" s="2"/>
      <c r="T9" s="2"/>
      <c r="U9" s="2"/>
      <c r="V9" s="2"/>
      <c r="AB9" s="2"/>
      <c r="AC9" s="2"/>
      <c r="AD9" s="2"/>
      <c r="AJ9" s="2"/>
      <c r="AK9" s="2"/>
      <c r="AL9" s="2"/>
    </row>
    <row r="10" spans="1:38" x14ac:dyDescent="0.25">
      <c r="A10">
        <f t="shared" si="0"/>
        <v>8</v>
      </c>
      <c r="B10">
        <v>0</v>
      </c>
      <c r="C10">
        <v>7</v>
      </c>
      <c r="D10">
        <v>6</v>
      </c>
      <c r="E10">
        <v>13</v>
      </c>
      <c r="F10" s="2">
        <f t="shared" si="1"/>
        <v>0</v>
      </c>
      <c r="G10" s="2">
        <f t="shared" si="2"/>
        <v>0.53846153846153844</v>
      </c>
      <c r="H10" s="2">
        <f t="shared" si="3"/>
        <v>0.46153846153846156</v>
      </c>
      <c r="I10" s="2"/>
      <c r="M10" s="2"/>
      <c r="N10" s="2"/>
      <c r="T10" s="2"/>
      <c r="U10" s="2"/>
      <c r="V10" s="2"/>
      <c r="AB10" s="2"/>
      <c r="AC10" s="2"/>
      <c r="AD10" s="2"/>
      <c r="AJ10" s="2"/>
      <c r="AK10" s="2"/>
      <c r="AL10" s="2"/>
    </row>
    <row r="11" spans="1:38" x14ac:dyDescent="0.25">
      <c r="A11">
        <f t="shared" si="0"/>
        <v>9</v>
      </c>
      <c r="B11">
        <v>0</v>
      </c>
      <c r="C11">
        <v>8</v>
      </c>
      <c r="D11">
        <v>7</v>
      </c>
      <c r="E11">
        <v>15</v>
      </c>
      <c r="F11" s="2">
        <f t="shared" si="1"/>
        <v>0</v>
      </c>
      <c r="G11" s="2">
        <f t="shared" si="2"/>
        <v>0.53333333333333333</v>
      </c>
      <c r="H11" s="2">
        <f t="shared" si="3"/>
        <v>0.46666666666666667</v>
      </c>
      <c r="I11" s="2"/>
      <c r="M11" s="2"/>
      <c r="N11" s="2"/>
      <c r="T11" s="2"/>
      <c r="U11" s="2"/>
      <c r="V11" s="2"/>
      <c r="AB11" s="2"/>
      <c r="AC11" s="2"/>
      <c r="AD11" s="2"/>
      <c r="AJ11" s="2"/>
      <c r="AK11" s="2"/>
      <c r="AL11" s="2"/>
    </row>
    <row r="12" spans="1:38" x14ac:dyDescent="0.25">
      <c r="A12">
        <f t="shared" si="0"/>
        <v>10</v>
      </c>
      <c r="B12">
        <v>1</v>
      </c>
      <c r="C12">
        <v>2</v>
      </c>
      <c r="D12">
        <v>2</v>
      </c>
      <c r="E12">
        <v>5</v>
      </c>
      <c r="F12" s="2">
        <f t="shared" si="1"/>
        <v>0.2</v>
      </c>
      <c r="G12" s="2">
        <f t="shared" si="2"/>
        <v>0.4</v>
      </c>
      <c r="H12" s="2">
        <f t="shared" si="3"/>
        <v>0.4</v>
      </c>
      <c r="I12" s="2"/>
      <c r="M12" s="2"/>
      <c r="N12" s="2"/>
      <c r="T12" s="2"/>
      <c r="U12" s="2"/>
      <c r="V12" s="2"/>
      <c r="AB12" s="2"/>
      <c r="AC12" s="2"/>
      <c r="AD12" s="2"/>
      <c r="AJ12" s="2"/>
      <c r="AK12" s="2"/>
      <c r="AL12" s="2"/>
    </row>
    <row r="13" spans="1:38" x14ac:dyDescent="0.25">
      <c r="A13">
        <f t="shared" si="0"/>
        <v>11</v>
      </c>
      <c r="B13">
        <v>2</v>
      </c>
      <c r="C13">
        <v>2</v>
      </c>
      <c r="D13">
        <v>3</v>
      </c>
      <c r="E13">
        <v>7</v>
      </c>
      <c r="F13" s="2">
        <f t="shared" si="1"/>
        <v>0.2857142857142857</v>
      </c>
      <c r="G13" s="2">
        <f t="shared" si="2"/>
        <v>0.2857142857142857</v>
      </c>
      <c r="H13" s="2">
        <f t="shared" si="3"/>
        <v>0.42857142857142855</v>
      </c>
      <c r="I13" s="2"/>
      <c r="M13" s="2"/>
      <c r="N13" s="2"/>
      <c r="T13" s="2"/>
      <c r="U13" s="2"/>
      <c r="V13" s="2"/>
      <c r="AB13" s="2"/>
      <c r="AC13" s="2"/>
      <c r="AD13" s="2"/>
      <c r="AJ13" s="2"/>
      <c r="AK13" s="2"/>
      <c r="AL13" s="2"/>
    </row>
    <row r="14" spans="1:38" x14ac:dyDescent="0.25">
      <c r="A14">
        <f t="shared" si="0"/>
        <v>12</v>
      </c>
      <c r="B14">
        <v>1</v>
      </c>
      <c r="C14">
        <v>3</v>
      </c>
      <c r="D14">
        <v>3</v>
      </c>
      <c r="E14">
        <v>7</v>
      </c>
      <c r="F14" s="2">
        <f t="shared" si="1"/>
        <v>0.14285714285714285</v>
      </c>
      <c r="G14" s="2">
        <f t="shared" si="2"/>
        <v>0.42857142857142855</v>
      </c>
      <c r="H14" s="2">
        <f t="shared" si="3"/>
        <v>0.42857142857142855</v>
      </c>
      <c r="I14" s="2"/>
      <c r="M14" s="2"/>
      <c r="N14" s="2"/>
      <c r="T14" s="2"/>
      <c r="U14" s="2"/>
      <c r="V14" s="2"/>
      <c r="AB14" s="2"/>
      <c r="AC14" s="2"/>
      <c r="AD14" s="2"/>
      <c r="AJ14" s="2"/>
      <c r="AK14" s="2"/>
      <c r="AL14" s="2"/>
    </row>
    <row r="15" spans="1:38" x14ac:dyDescent="0.25">
      <c r="A15">
        <f t="shared" si="0"/>
        <v>13</v>
      </c>
      <c r="B15">
        <v>1</v>
      </c>
      <c r="C15">
        <v>4</v>
      </c>
      <c r="D15">
        <v>4</v>
      </c>
      <c r="E15">
        <v>9</v>
      </c>
      <c r="F15" s="2">
        <f t="shared" si="1"/>
        <v>0.1111111111111111</v>
      </c>
      <c r="G15" s="2">
        <f t="shared" si="2"/>
        <v>0.44444444444444442</v>
      </c>
      <c r="H15" s="2">
        <f t="shared" si="3"/>
        <v>0.44444444444444442</v>
      </c>
      <c r="I15" s="2"/>
      <c r="M15" s="2"/>
      <c r="N15" s="2"/>
      <c r="T15" s="2"/>
      <c r="U15" s="2"/>
      <c r="V15" s="2"/>
      <c r="AB15" s="2"/>
      <c r="AC15" s="2"/>
      <c r="AD15" s="2"/>
      <c r="AJ15" s="2"/>
      <c r="AK15" s="2"/>
      <c r="AL15" s="2"/>
    </row>
    <row r="17" spans="1:38" x14ac:dyDescent="0.25">
      <c r="A17" t="s">
        <v>4</v>
      </c>
      <c r="B17" s="4">
        <f>AVERAGE(B3:B16)</f>
        <v>0.53846153846153844</v>
      </c>
      <c r="C17" s="4">
        <f t="shared" ref="C17:E17" si="4">AVERAGE(C3:C16)</f>
        <v>3.6153846153846154</v>
      </c>
      <c r="D17" s="4">
        <f t="shared" si="4"/>
        <v>3.1538461538461537</v>
      </c>
      <c r="E17" s="4">
        <f t="shared" si="4"/>
        <v>7.3076923076923075</v>
      </c>
      <c r="F17" s="1">
        <f>AVERAGE(F3:F16)</f>
        <v>0.14081474081474082</v>
      </c>
      <c r="G17" s="1">
        <f t="shared" ref="G17:H17" si="5">AVERAGE(G3:G16)</f>
        <v>0.49758617450925147</v>
      </c>
      <c r="H17" s="1">
        <f t="shared" si="5"/>
        <v>0.36159908467600776</v>
      </c>
      <c r="J17" s="4"/>
      <c r="K17" s="4"/>
      <c r="L17" s="4"/>
      <c r="M17" s="1"/>
      <c r="N17" s="1"/>
      <c r="P17" s="4"/>
      <c r="Q17" s="4"/>
      <c r="R17" s="4"/>
      <c r="S17" s="4"/>
      <c r="T17" s="1"/>
      <c r="U17" s="1"/>
      <c r="V17" s="1"/>
      <c r="X17" s="4"/>
      <c r="Y17" s="4"/>
      <c r="Z17" s="4"/>
      <c r="AA17" s="4"/>
      <c r="AB17" s="1"/>
      <c r="AC17" s="1"/>
      <c r="AD17" s="1"/>
      <c r="AF17" s="4"/>
      <c r="AG17" s="4"/>
      <c r="AH17" s="4"/>
      <c r="AI17" s="4"/>
      <c r="AJ17" s="1"/>
      <c r="AK17" s="1"/>
      <c r="AL17" s="1"/>
    </row>
    <row r="20" spans="1:38" x14ac:dyDescent="0.25">
      <c r="A20" s="6" t="s">
        <v>7</v>
      </c>
      <c r="B20" s="6"/>
      <c r="C20" s="6"/>
      <c r="D20" s="6"/>
      <c r="E20" s="6"/>
      <c r="F20" s="6"/>
      <c r="G20" s="6"/>
      <c r="H20" s="6"/>
      <c r="J20" s="6"/>
      <c r="K20" s="6"/>
      <c r="L20" s="6"/>
      <c r="M20" s="6"/>
      <c r="N20" s="6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F20" s="3"/>
      <c r="AG20" s="3"/>
      <c r="AH20" s="3"/>
      <c r="AI20" s="3"/>
      <c r="AJ20" s="3"/>
      <c r="AK20" s="3"/>
      <c r="AL20" s="3"/>
    </row>
    <row r="21" spans="1:38" x14ac:dyDescent="0.25">
      <c r="A21" t="s">
        <v>9</v>
      </c>
      <c r="B21" t="s">
        <v>0</v>
      </c>
      <c r="C21" t="s">
        <v>1</v>
      </c>
      <c r="D21" t="s">
        <v>2</v>
      </c>
      <c r="E21" t="s">
        <v>3</v>
      </c>
      <c r="F21" t="s">
        <v>0</v>
      </c>
      <c r="G21" t="s">
        <v>1</v>
      </c>
      <c r="H21" t="s">
        <v>2</v>
      </c>
    </row>
    <row r="22" spans="1:38" x14ac:dyDescent="0.25">
      <c r="A22">
        <v>1</v>
      </c>
      <c r="B22">
        <v>6</v>
      </c>
      <c r="C22">
        <v>12</v>
      </c>
      <c r="D22">
        <v>17</v>
      </c>
      <c r="E22">
        <v>35</v>
      </c>
      <c r="F22" s="2">
        <f>B22/E22</f>
        <v>0.17142857142857143</v>
      </c>
      <c r="G22" s="7">
        <f>C22/E22</f>
        <v>0.34285714285714286</v>
      </c>
      <c r="H22" s="2">
        <f>D22/E22</f>
        <v>0.48571428571428571</v>
      </c>
      <c r="M22" s="2"/>
      <c r="N22" s="2"/>
      <c r="T22" s="2"/>
      <c r="U22" s="2"/>
      <c r="V22" s="2"/>
      <c r="AB22" s="2"/>
      <c r="AC22" s="2"/>
      <c r="AD22" s="2"/>
      <c r="AJ22" s="2"/>
      <c r="AK22" s="2"/>
      <c r="AL22" s="2"/>
    </row>
    <row r="23" spans="1:38" x14ac:dyDescent="0.25">
      <c r="A23">
        <f t="shared" ref="A23:A31" si="6">1+A22</f>
        <v>2</v>
      </c>
      <c r="B23">
        <v>21</v>
      </c>
      <c r="C23">
        <v>50</v>
      </c>
      <c r="D23">
        <v>70</v>
      </c>
      <c r="E23">
        <v>141</v>
      </c>
      <c r="F23" s="2">
        <f t="shared" ref="F23:F31" si="7">B23/E23</f>
        <v>0.14893617021276595</v>
      </c>
      <c r="G23" s="7">
        <f t="shared" ref="G23:G31" si="8">C23/E23</f>
        <v>0.3546099290780142</v>
      </c>
      <c r="H23" s="2">
        <f t="shared" ref="H23:H31" si="9">D23/E23</f>
        <v>0.49645390070921985</v>
      </c>
      <c r="M23" s="2"/>
      <c r="N23" s="2"/>
      <c r="T23" s="2"/>
      <c r="U23" s="2"/>
      <c r="V23" s="2"/>
      <c r="AB23" s="2"/>
      <c r="AC23" s="2"/>
      <c r="AD23" s="2"/>
      <c r="AJ23" s="2"/>
      <c r="AK23" s="2"/>
      <c r="AL23" s="2"/>
    </row>
    <row r="24" spans="1:38" x14ac:dyDescent="0.25">
      <c r="A24">
        <f t="shared" si="6"/>
        <v>3</v>
      </c>
      <c r="B24">
        <v>33</v>
      </c>
      <c r="C24">
        <v>132</v>
      </c>
      <c r="D24">
        <v>164</v>
      </c>
      <c r="E24">
        <v>329</v>
      </c>
      <c r="F24" s="2">
        <f t="shared" si="7"/>
        <v>0.10030395136778116</v>
      </c>
      <c r="G24" s="7">
        <f t="shared" si="8"/>
        <v>0.40121580547112462</v>
      </c>
      <c r="H24" s="2">
        <f t="shared" si="9"/>
        <v>0.49848024316109424</v>
      </c>
      <c r="M24" s="2"/>
      <c r="N24" s="2"/>
      <c r="T24" s="2"/>
      <c r="U24" s="2"/>
      <c r="V24" s="2"/>
      <c r="AB24" s="2"/>
      <c r="AC24" s="2"/>
      <c r="AD24" s="2"/>
      <c r="AJ24" s="2"/>
      <c r="AK24" s="2"/>
      <c r="AL24" s="2"/>
    </row>
    <row r="25" spans="1:38" x14ac:dyDescent="0.25">
      <c r="A25">
        <f t="shared" si="6"/>
        <v>4</v>
      </c>
      <c r="B25">
        <v>42</v>
      </c>
      <c r="C25">
        <v>150</v>
      </c>
      <c r="D25">
        <v>191</v>
      </c>
      <c r="E25">
        <v>383</v>
      </c>
      <c r="F25" s="2">
        <f t="shared" si="7"/>
        <v>0.10966057441253264</v>
      </c>
      <c r="G25" s="7">
        <f t="shared" si="8"/>
        <v>0.391644908616188</v>
      </c>
      <c r="H25" s="2">
        <f t="shared" si="9"/>
        <v>0.49869451697127937</v>
      </c>
      <c r="M25" s="2"/>
      <c r="N25" s="2"/>
      <c r="T25" s="2"/>
      <c r="U25" s="2"/>
      <c r="V25" s="2"/>
      <c r="AB25" s="2"/>
      <c r="AC25" s="2"/>
      <c r="AD25" s="2"/>
      <c r="AJ25" s="2"/>
      <c r="AK25" s="2"/>
      <c r="AL25" s="2"/>
    </row>
    <row r="26" spans="1:38" x14ac:dyDescent="0.25">
      <c r="A26">
        <f t="shared" si="6"/>
        <v>5</v>
      </c>
      <c r="B26">
        <v>49</v>
      </c>
      <c r="C26">
        <v>177</v>
      </c>
      <c r="D26">
        <v>225</v>
      </c>
      <c r="E26">
        <v>451</v>
      </c>
      <c r="F26" s="2">
        <f t="shared" si="7"/>
        <v>0.10864745011086474</v>
      </c>
      <c r="G26" s="7">
        <f t="shared" si="8"/>
        <v>0.39246119733924612</v>
      </c>
      <c r="H26" s="2">
        <f t="shared" si="9"/>
        <v>0.49889135254988914</v>
      </c>
      <c r="M26" s="2"/>
      <c r="N26" s="2"/>
      <c r="T26" s="2"/>
      <c r="U26" s="2"/>
      <c r="V26" s="2"/>
      <c r="AB26" s="2"/>
      <c r="AC26" s="2"/>
      <c r="AD26" s="2"/>
      <c r="AJ26" s="2"/>
      <c r="AK26" s="2"/>
      <c r="AL26" s="2"/>
    </row>
    <row r="27" spans="1:38" x14ac:dyDescent="0.25">
      <c r="A27">
        <f t="shared" si="6"/>
        <v>6</v>
      </c>
      <c r="B27">
        <v>50</v>
      </c>
      <c r="C27">
        <v>329</v>
      </c>
      <c r="D27">
        <v>378</v>
      </c>
      <c r="E27">
        <v>757</v>
      </c>
      <c r="F27" s="2">
        <f t="shared" si="7"/>
        <v>6.6050198150594458E-2</v>
      </c>
      <c r="G27" s="7">
        <f t="shared" si="8"/>
        <v>0.43461030383091148</v>
      </c>
      <c r="H27" s="2">
        <f t="shared" si="9"/>
        <v>0.49933949801849403</v>
      </c>
      <c r="M27" s="2"/>
      <c r="N27" s="2"/>
      <c r="T27" s="2"/>
      <c r="U27" s="2"/>
      <c r="V27" s="2"/>
      <c r="AB27" s="2"/>
      <c r="AC27" s="2"/>
      <c r="AD27" s="2"/>
      <c r="AJ27" s="2"/>
      <c r="AK27" s="2"/>
      <c r="AL27" s="2"/>
    </row>
    <row r="28" spans="1:38" x14ac:dyDescent="0.25">
      <c r="A28">
        <f t="shared" si="6"/>
        <v>7</v>
      </c>
      <c r="B28">
        <v>44</v>
      </c>
      <c r="C28">
        <v>441</v>
      </c>
      <c r="D28">
        <v>484</v>
      </c>
      <c r="E28">
        <v>969</v>
      </c>
      <c r="F28" s="2">
        <f t="shared" si="7"/>
        <v>4.540763673890609E-2</v>
      </c>
      <c r="G28" s="7">
        <f t="shared" si="8"/>
        <v>0.45510835913312692</v>
      </c>
      <c r="H28" s="2">
        <f t="shared" si="9"/>
        <v>0.49948400412796695</v>
      </c>
      <c r="M28" s="2"/>
      <c r="N28" s="2"/>
      <c r="T28" s="2"/>
      <c r="U28" s="2"/>
      <c r="V28" s="2"/>
      <c r="AB28" s="2"/>
      <c r="AC28" s="2"/>
      <c r="AD28" s="2"/>
      <c r="AJ28" s="2"/>
      <c r="AK28" s="2"/>
      <c r="AL28" s="2"/>
    </row>
    <row r="29" spans="1:38" x14ac:dyDescent="0.25">
      <c r="A29">
        <f t="shared" si="6"/>
        <v>8</v>
      </c>
      <c r="B29">
        <v>42</v>
      </c>
      <c r="C29">
        <v>457</v>
      </c>
      <c r="D29">
        <v>498</v>
      </c>
      <c r="E29">
        <v>997</v>
      </c>
      <c r="F29" s="2">
        <f t="shared" si="7"/>
        <v>4.212637913741224E-2</v>
      </c>
      <c r="G29" s="7">
        <f t="shared" si="8"/>
        <v>0.4583751253761284</v>
      </c>
      <c r="H29" s="2">
        <f t="shared" si="9"/>
        <v>0.49949849548645936</v>
      </c>
      <c r="M29" s="2"/>
      <c r="N29" s="2"/>
      <c r="T29" s="2"/>
      <c r="U29" s="2"/>
      <c r="V29" s="2"/>
      <c r="AB29" s="2"/>
      <c r="AC29" s="2"/>
      <c r="AD29" s="2"/>
      <c r="AJ29" s="2"/>
      <c r="AK29" s="2"/>
      <c r="AL29" s="2"/>
    </row>
    <row r="30" spans="1:38" x14ac:dyDescent="0.25">
      <c r="A30">
        <f t="shared" si="6"/>
        <v>9</v>
      </c>
      <c r="B30">
        <v>46</v>
      </c>
      <c r="C30">
        <v>433</v>
      </c>
      <c r="D30">
        <v>478</v>
      </c>
      <c r="E30">
        <v>957</v>
      </c>
      <c r="F30" s="2">
        <f t="shared" si="7"/>
        <v>4.8066875653082548E-2</v>
      </c>
      <c r="G30" s="7">
        <f t="shared" si="8"/>
        <v>0.45245559038662486</v>
      </c>
      <c r="H30" s="2">
        <f t="shared" si="9"/>
        <v>0.4994775339602926</v>
      </c>
      <c r="M30" s="2"/>
      <c r="N30" s="2"/>
      <c r="T30" s="2"/>
      <c r="U30" s="2"/>
      <c r="V30" s="2"/>
      <c r="AB30" s="2"/>
      <c r="AC30" s="2"/>
      <c r="AD30" s="2"/>
      <c r="AJ30" s="2"/>
      <c r="AK30" s="2"/>
      <c r="AL30" s="2"/>
    </row>
    <row r="31" spans="1:38" x14ac:dyDescent="0.25">
      <c r="A31">
        <f t="shared" si="6"/>
        <v>10</v>
      </c>
      <c r="B31">
        <v>51</v>
      </c>
      <c r="C31">
        <v>371</v>
      </c>
      <c r="D31">
        <v>421</v>
      </c>
      <c r="E31">
        <v>843</v>
      </c>
      <c r="F31" s="2">
        <f t="shared" si="7"/>
        <v>6.0498220640569395E-2</v>
      </c>
      <c r="G31" s="7">
        <f t="shared" si="8"/>
        <v>0.44009489916963229</v>
      </c>
      <c r="H31" s="2">
        <f t="shared" si="9"/>
        <v>0.49940688018979834</v>
      </c>
      <c r="M31" s="2"/>
      <c r="N31" s="2"/>
      <c r="T31" s="2"/>
      <c r="U31" s="2"/>
      <c r="V31" s="2"/>
      <c r="AB31" s="2"/>
      <c r="AC31" s="2"/>
      <c r="AD31" s="2"/>
      <c r="AJ31" s="2"/>
      <c r="AK31" s="2"/>
      <c r="AL31" s="2"/>
    </row>
    <row r="32" spans="1:38" x14ac:dyDescent="0.25">
      <c r="M32" s="2"/>
      <c r="N32" s="2"/>
    </row>
    <row r="33" spans="1:38" x14ac:dyDescent="0.25">
      <c r="A33" t="s">
        <v>4</v>
      </c>
      <c r="B33" s="5">
        <f>AVERAGE(B22:B32)</f>
        <v>38.4</v>
      </c>
      <c r="C33" s="5">
        <f t="shared" ref="C33:E33" si="10">AVERAGE(C22:C32)</f>
        <v>255.2</v>
      </c>
      <c r="D33" s="5">
        <f t="shared" si="10"/>
        <v>292.60000000000002</v>
      </c>
      <c r="E33" s="5">
        <f t="shared" si="10"/>
        <v>586.20000000000005</v>
      </c>
      <c r="F33" s="1">
        <f>AVERAGE(F22:F32)</f>
        <v>9.0112602785308069E-2</v>
      </c>
      <c r="G33" s="1">
        <f t="shared" ref="G33:H33" si="11">AVERAGE(G22:G32)</f>
        <v>0.41234332612581392</v>
      </c>
      <c r="H33" s="1">
        <f t="shared" si="11"/>
        <v>0.49754407108887788</v>
      </c>
      <c r="J33" s="5"/>
      <c r="K33" s="5"/>
      <c r="L33" s="5"/>
      <c r="M33" s="2"/>
      <c r="N33" s="2"/>
      <c r="P33" s="5"/>
      <c r="Q33" s="5"/>
      <c r="R33" s="5"/>
      <c r="S33" s="5"/>
      <c r="T33" s="1"/>
      <c r="U33" s="1"/>
      <c r="V33" s="1"/>
      <c r="X33" s="5"/>
      <c r="Y33" s="5"/>
      <c r="Z33" s="5"/>
      <c r="AA33" s="5"/>
      <c r="AB33" s="1"/>
      <c r="AC33" s="1"/>
      <c r="AD33" s="1"/>
      <c r="AF33" s="5"/>
      <c r="AG33" s="5"/>
      <c r="AH33" s="5"/>
      <c r="AI33" s="5"/>
      <c r="AJ33" s="1"/>
      <c r="AK33" s="1"/>
      <c r="AL33" s="1"/>
    </row>
    <row r="36" spans="1:38" x14ac:dyDescent="0.25">
      <c r="B36" s="3"/>
      <c r="J36" s="3"/>
      <c r="R36" s="3"/>
    </row>
    <row r="38" spans="1:38" x14ac:dyDescent="0.25">
      <c r="F38" s="2"/>
      <c r="G38" s="2"/>
      <c r="H38" s="2"/>
      <c r="N38" s="2"/>
      <c r="O38" s="2"/>
      <c r="P38" s="2"/>
      <c r="V38" s="2"/>
      <c r="W38" s="2"/>
      <c r="X38" s="2"/>
    </row>
    <row r="39" spans="1:38" x14ac:dyDescent="0.25">
      <c r="F39" s="2"/>
      <c r="G39" s="2"/>
      <c r="H39" s="2"/>
      <c r="N39" s="2"/>
      <c r="O39" s="2"/>
      <c r="P39" s="2"/>
      <c r="V39" s="2"/>
      <c r="W39" s="2"/>
      <c r="X39" s="2"/>
    </row>
    <row r="40" spans="1:38" x14ac:dyDescent="0.25">
      <c r="F40" s="2"/>
      <c r="G40" s="2"/>
      <c r="H40" s="2"/>
      <c r="N40" s="2"/>
      <c r="O40" s="2"/>
      <c r="P40" s="2"/>
      <c r="V40" s="2"/>
      <c r="W40" s="2"/>
      <c r="X40" s="2"/>
    </row>
    <row r="41" spans="1:38" x14ac:dyDescent="0.25">
      <c r="F41" s="2"/>
      <c r="G41" s="2"/>
      <c r="H41" s="2"/>
      <c r="N41" s="2"/>
      <c r="O41" s="2"/>
      <c r="P41" s="2"/>
      <c r="V41" s="2"/>
      <c r="W41" s="2"/>
      <c r="X41" s="2"/>
    </row>
    <row r="42" spans="1:38" x14ac:dyDescent="0.25">
      <c r="F42" s="2"/>
      <c r="G42" s="2"/>
      <c r="H42" s="2"/>
      <c r="N42" s="2"/>
      <c r="O42" s="2"/>
      <c r="P42" s="2"/>
      <c r="V42" s="2"/>
      <c r="W42" s="2"/>
      <c r="X42" s="2"/>
    </row>
    <row r="43" spans="1:38" x14ac:dyDescent="0.25">
      <c r="F43" s="2"/>
      <c r="G43" s="2"/>
      <c r="H43" s="2"/>
      <c r="N43" s="2"/>
      <c r="O43" s="2"/>
      <c r="P43" s="2"/>
      <c r="V43" s="2"/>
      <c r="W43" s="2"/>
      <c r="X43" s="2"/>
    </row>
    <row r="44" spans="1:38" x14ac:dyDescent="0.25">
      <c r="F44" s="2"/>
      <c r="G44" s="2"/>
      <c r="H44" s="2"/>
      <c r="N44" s="2"/>
      <c r="O44" s="2"/>
      <c r="P44" s="2"/>
      <c r="V44" s="2"/>
      <c r="W44" s="2"/>
      <c r="X44" s="2"/>
    </row>
    <row r="45" spans="1:38" x14ac:dyDescent="0.25">
      <c r="F45" s="2"/>
      <c r="G45" s="2"/>
      <c r="H45" s="2"/>
      <c r="N45" s="2"/>
      <c r="O45" s="2"/>
      <c r="P45" s="2"/>
      <c r="V45" s="2"/>
      <c r="W45" s="2"/>
      <c r="X45" s="2"/>
    </row>
    <row r="46" spans="1:38" x14ac:dyDescent="0.25">
      <c r="F46" s="2"/>
      <c r="G46" s="2"/>
      <c r="H46" s="2"/>
      <c r="N46" s="2"/>
      <c r="O46" s="2"/>
      <c r="P46" s="2"/>
      <c r="V46" s="2"/>
      <c r="W46" s="2"/>
      <c r="X46" s="2"/>
    </row>
    <row r="47" spans="1:38" x14ac:dyDescent="0.25">
      <c r="F47" s="2"/>
      <c r="G47" s="2"/>
      <c r="H47" s="2"/>
      <c r="N47" s="2"/>
      <c r="O47" s="2"/>
      <c r="P47" s="2"/>
      <c r="V47" s="2"/>
      <c r="W47" s="2"/>
      <c r="X47" s="2"/>
    </row>
    <row r="48" spans="1:38" x14ac:dyDescent="0.25">
      <c r="F48" s="2"/>
      <c r="G48" s="2"/>
      <c r="H48" s="2"/>
      <c r="N48" s="2"/>
      <c r="O48" s="2"/>
      <c r="P48" s="2"/>
      <c r="V48" s="2"/>
      <c r="W48" s="2"/>
      <c r="X48" s="2"/>
    </row>
    <row r="49" spans="2:24" x14ac:dyDescent="0.25">
      <c r="F49" s="2"/>
      <c r="G49" s="2"/>
      <c r="H49" s="2"/>
      <c r="N49" s="2"/>
      <c r="O49" s="2"/>
      <c r="P49" s="2"/>
      <c r="V49" s="2"/>
      <c r="W49" s="2"/>
      <c r="X49" s="2"/>
    </row>
    <row r="50" spans="2:24" x14ac:dyDescent="0.25">
      <c r="F50" s="2"/>
      <c r="G50" s="2"/>
      <c r="H50" s="2"/>
      <c r="N50" s="2"/>
      <c r="O50" s="2"/>
      <c r="P50" s="2"/>
      <c r="V50" s="2"/>
      <c r="W50" s="2"/>
      <c r="X50" s="2"/>
    </row>
    <row r="52" spans="2:24" x14ac:dyDescent="0.25">
      <c r="B52" s="4"/>
      <c r="C52" s="4"/>
      <c r="D52" s="4"/>
      <c r="E52" s="4"/>
      <c r="F52" s="1"/>
      <c r="G52" s="1"/>
      <c r="H52" s="1"/>
      <c r="J52" s="4"/>
      <c r="K52" s="4"/>
      <c r="L52" s="4"/>
      <c r="M52" s="4"/>
      <c r="N52" s="1"/>
      <c r="O52" s="1"/>
      <c r="P52" s="1"/>
      <c r="R52" s="4"/>
      <c r="S52" s="4"/>
      <c r="T52" s="4"/>
      <c r="U52" s="4"/>
      <c r="V52" s="1"/>
      <c r="W52" s="1"/>
      <c r="X52" s="1"/>
    </row>
    <row r="55" spans="2:24" x14ac:dyDescent="0.25"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  <c r="P55" s="3"/>
      <c r="R55" s="3"/>
      <c r="S55" s="3"/>
      <c r="T55" s="3"/>
      <c r="U55" s="3"/>
      <c r="V55" s="3"/>
      <c r="W55" s="3"/>
      <c r="X55" s="3"/>
    </row>
    <row r="57" spans="2:24" x14ac:dyDescent="0.25">
      <c r="F57" s="2"/>
      <c r="G57" s="2"/>
      <c r="H57" s="2"/>
      <c r="N57" s="2"/>
      <c r="O57" s="2"/>
      <c r="P57" s="2"/>
      <c r="V57" s="2"/>
      <c r="W57" s="2"/>
      <c r="X57" s="2"/>
    </row>
    <row r="58" spans="2:24" x14ac:dyDescent="0.25">
      <c r="F58" s="2"/>
      <c r="G58" s="2"/>
      <c r="H58" s="2"/>
      <c r="N58" s="2"/>
      <c r="O58" s="2"/>
      <c r="P58" s="2"/>
      <c r="V58" s="2"/>
      <c r="W58" s="2"/>
      <c r="X58" s="2"/>
    </row>
    <row r="59" spans="2:24" x14ac:dyDescent="0.25">
      <c r="F59" s="2"/>
      <c r="G59" s="2"/>
      <c r="H59" s="2"/>
      <c r="N59" s="2"/>
      <c r="O59" s="2"/>
      <c r="P59" s="2"/>
      <c r="V59" s="2"/>
      <c r="W59" s="2"/>
      <c r="X59" s="2"/>
    </row>
    <row r="60" spans="2:24" x14ac:dyDescent="0.25">
      <c r="F60" s="2"/>
      <c r="G60" s="2"/>
      <c r="H60" s="2"/>
      <c r="N60" s="2"/>
      <c r="O60" s="2"/>
      <c r="P60" s="2"/>
      <c r="V60" s="2"/>
      <c r="W60" s="2"/>
      <c r="X60" s="2"/>
    </row>
    <row r="61" spans="2:24" x14ac:dyDescent="0.25">
      <c r="F61" s="2"/>
      <c r="G61" s="2"/>
      <c r="H61" s="2"/>
      <c r="N61" s="2"/>
      <c r="O61" s="2"/>
      <c r="P61" s="2"/>
      <c r="V61" s="2"/>
      <c r="W61" s="2"/>
      <c r="X61" s="2"/>
    </row>
    <row r="62" spans="2:24" x14ac:dyDescent="0.25">
      <c r="F62" s="2"/>
      <c r="G62" s="2"/>
      <c r="H62" s="2"/>
      <c r="N62" s="2"/>
      <c r="O62" s="2"/>
      <c r="P62" s="2"/>
      <c r="V62" s="2"/>
      <c r="W62" s="2"/>
      <c r="X62" s="2"/>
    </row>
    <row r="63" spans="2:24" x14ac:dyDescent="0.25">
      <c r="F63" s="2"/>
      <c r="G63" s="2"/>
      <c r="H63" s="2"/>
      <c r="N63" s="2"/>
      <c r="O63" s="2"/>
      <c r="P63" s="2"/>
      <c r="V63" s="2"/>
      <c r="W63" s="2"/>
      <c r="X63" s="2"/>
    </row>
    <row r="64" spans="2:24" x14ac:dyDescent="0.25">
      <c r="F64" s="2"/>
      <c r="G64" s="2"/>
      <c r="H64" s="2"/>
      <c r="N64" s="2"/>
      <c r="O64" s="2"/>
      <c r="P64" s="2"/>
      <c r="V64" s="2"/>
      <c r="W64" s="2"/>
      <c r="X64" s="2"/>
    </row>
    <row r="65" spans="2:24" x14ac:dyDescent="0.25">
      <c r="F65" s="2"/>
      <c r="G65" s="2"/>
      <c r="H65" s="2"/>
      <c r="N65" s="2"/>
      <c r="O65" s="2"/>
      <c r="P65" s="2"/>
      <c r="V65" s="2"/>
      <c r="W65" s="2"/>
      <c r="X65" s="2"/>
    </row>
    <row r="66" spans="2:24" x14ac:dyDescent="0.25">
      <c r="F66" s="2"/>
      <c r="G66" s="2"/>
      <c r="H66" s="2"/>
      <c r="N66" s="2"/>
      <c r="O66" s="2"/>
      <c r="P66" s="2"/>
      <c r="V66" s="2"/>
      <c r="W66" s="2"/>
      <c r="X66" s="2"/>
    </row>
    <row r="68" spans="2:24" x14ac:dyDescent="0.25">
      <c r="B68" s="5"/>
      <c r="C68" s="5"/>
      <c r="D68" s="5"/>
      <c r="E68" s="5"/>
      <c r="F68" s="1"/>
      <c r="G68" s="1"/>
      <c r="H68" s="1"/>
      <c r="J68" s="5"/>
      <c r="K68" s="5"/>
      <c r="L68" s="5"/>
      <c r="M68" s="5"/>
      <c r="N68" s="1"/>
      <c r="O68" s="1"/>
      <c r="P68" s="1"/>
      <c r="R68" s="5"/>
      <c r="S68" s="5"/>
      <c r="T68" s="5"/>
      <c r="U68" s="5"/>
      <c r="V68" s="1"/>
      <c r="W68" s="1"/>
      <c r="X68" s="1"/>
    </row>
  </sheetData>
  <mergeCells count="4">
    <mergeCell ref="J1:N1"/>
    <mergeCell ref="J20:N20"/>
    <mergeCell ref="A1:H1"/>
    <mergeCell ref="A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979B-73EC-4149-823E-2ED3CFD6E84D}">
  <dimension ref="A1:F33"/>
  <sheetViews>
    <sheetView workbookViewId="0">
      <selection activeCell="J6" sqref="J6"/>
    </sheetView>
  </sheetViews>
  <sheetFormatPr defaultRowHeight="15" x14ac:dyDescent="0.25"/>
  <cols>
    <col min="1" max="1" width="4.7109375" bestFit="1" customWidth="1"/>
    <col min="2" max="2" width="6.5703125" bestFit="1" customWidth="1"/>
    <col min="3" max="3" width="7.7109375" bestFit="1" customWidth="1"/>
    <col min="4" max="4" width="7.5703125" bestFit="1" customWidth="1"/>
    <col min="5" max="5" width="5.5703125" bestFit="1" customWidth="1"/>
    <col min="6" max="6" width="7.7109375" bestFit="1" customWidth="1"/>
  </cols>
  <sheetData>
    <row r="1" spans="1:6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t="s">
        <v>9</v>
      </c>
      <c r="B2" t="s">
        <v>0</v>
      </c>
      <c r="C2" t="s">
        <v>1</v>
      </c>
      <c r="D2" t="s">
        <v>3</v>
      </c>
      <c r="E2" t="s">
        <v>0</v>
      </c>
      <c r="F2" t="s">
        <v>1</v>
      </c>
    </row>
    <row r="3" spans="1:6" x14ac:dyDescent="0.25">
      <c r="A3">
        <v>1</v>
      </c>
      <c r="B3">
        <v>8</v>
      </c>
      <c r="C3">
        <v>0</v>
      </c>
      <c r="D3">
        <v>8</v>
      </c>
      <c r="E3" s="2">
        <f t="shared" ref="E3:E15" si="0">B3/D3</f>
        <v>1</v>
      </c>
      <c r="F3" s="2">
        <f t="shared" ref="F3:F15" si="1">C3/D3</f>
        <v>0</v>
      </c>
    </row>
    <row r="4" spans="1:6" x14ac:dyDescent="0.25">
      <c r="A4">
        <f t="shared" ref="A4:A15" si="2">1+A3</f>
        <v>2</v>
      </c>
      <c r="B4">
        <v>7</v>
      </c>
      <c r="C4">
        <v>1</v>
      </c>
      <c r="D4">
        <v>8</v>
      </c>
      <c r="E4" s="2">
        <f t="shared" si="0"/>
        <v>0.875</v>
      </c>
      <c r="F4" s="2">
        <f t="shared" si="1"/>
        <v>0.125</v>
      </c>
    </row>
    <row r="5" spans="1:6" x14ac:dyDescent="0.25">
      <c r="A5">
        <f t="shared" si="2"/>
        <v>3</v>
      </c>
      <c r="B5">
        <v>6</v>
      </c>
      <c r="C5">
        <v>2</v>
      </c>
      <c r="D5">
        <v>8</v>
      </c>
      <c r="E5" s="2">
        <f t="shared" si="0"/>
        <v>0.75</v>
      </c>
      <c r="F5" s="2">
        <f t="shared" si="1"/>
        <v>0.25</v>
      </c>
    </row>
    <row r="6" spans="1:6" x14ac:dyDescent="0.25">
      <c r="A6">
        <f t="shared" si="2"/>
        <v>4</v>
      </c>
      <c r="B6">
        <v>5</v>
      </c>
      <c r="C6">
        <v>3</v>
      </c>
      <c r="D6">
        <v>8</v>
      </c>
      <c r="E6" s="2">
        <f t="shared" si="0"/>
        <v>0.625</v>
      </c>
      <c r="F6" s="2">
        <f t="shared" si="1"/>
        <v>0.375</v>
      </c>
    </row>
    <row r="7" spans="1:6" x14ac:dyDescent="0.25">
      <c r="A7">
        <f t="shared" si="2"/>
        <v>5</v>
      </c>
      <c r="B7">
        <v>4</v>
      </c>
      <c r="C7">
        <v>4</v>
      </c>
      <c r="D7">
        <v>8</v>
      </c>
      <c r="E7" s="2">
        <f t="shared" si="0"/>
        <v>0.5</v>
      </c>
      <c r="F7" s="2">
        <f t="shared" si="1"/>
        <v>0.5</v>
      </c>
    </row>
    <row r="8" spans="1:6" x14ac:dyDescent="0.25">
      <c r="A8">
        <f t="shared" si="2"/>
        <v>6</v>
      </c>
      <c r="B8">
        <v>3</v>
      </c>
      <c r="C8">
        <v>5</v>
      </c>
      <c r="D8">
        <v>8</v>
      </c>
      <c r="E8" s="2">
        <f t="shared" si="0"/>
        <v>0.375</v>
      </c>
      <c r="F8" s="2">
        <f t="shared" si="1"/>
        <v>0.625</v>
      </c>
    </row>
    <row r="9" spans="1:6" x14ac:dyDescent="0.25">
      <c r="A9">
        <f t="shared" si="2"/>
        <v>7</v>
      </c>
      <c r="B9">
        <v>2</v>
      </c>
      <c r="C9">
        <v>6</v>
      </c>
      <c r="D9">
        <v>8</v>
      </c>
      <c r="E9" s="2">
        <f t="shared" si="0"/>
        <v>0.25</v>
      </c>
      <c r="F9" s="2">
        <f t="shared" si="1"/>
        <v>0.75</v>
      </c>
    </row>
    <row r="10" spans="1:6" x14ac:dyDescent="0.25">
      <c r="A10">
        <f t="shared" si="2"/>
        <v>8</v>
      </c>
      <c r="B10">
        <v>1</v>
      </c>
      <c r="C10">
        <v>7</v>
      </c>
      <c r="D10">
        <v>8</v>
      </c>
      <c r="E10" s="2">
        <f t="shared" si="0"/>
        <v>0.125</v>
      </c>
      <c r="F10" s="2">
        <f t="shared" si="1"/>
        <v>0.875</v>
      </c>
    </row>
    <row r="11" spans="1:6" x14ac:dyDescent="0.25">
      <c r="A11">
        <f t="shared" si="2"/>
        <v>9</v>
      </c>
      <c r="B11">
        <v>0</v>
      </c>
      <c r="C11">
        <v>8</v>
      </c>
      <c r="D11">
        <v>8</v>
      </c>
      <c r="E11" s="2">
        <f t="shared" si="0"/>
        <v>0</v>
      </c>
      <c r="F11" s="2">
        <f t="shared" si="1"/>
        <v>1</v>
      </c>
    </row>
    <row r="12" spans="1:6" x14ac:dyDescent="0.25">
      <c r="A12">
        <f t="shared" si="2"/>
        <v>10</v>
      </c>
      <c r="B12">
        <v>6</v>
      </c>
      <c r="C12">
        <v>2</v>
      </c>
      <c r="D12">
        <v>8</v>
      </c>
      <c r="E12" s="2">
        <f t="shared" si="0"/>
        <v>0.75</v>
      </c>
      <c r="F12" s="2">
        <f t="shared" si="1"/>
        <v>0.25</v>
      </c>
    </row>
    <row r="13" spans="1:6" x14ac:dyDescent="0.25">
      <c r="A13">
        <f t="shared" si="2"/>
        <v>11</v>
      </c>
      <c r="B13">
        <v>6</v>
      </c>
      <c r="C13">
        <v>2</v>
      </c>
      <c r="D13">
        <v>8</v>
      </c>
      <c r="E13" s="2">
        <f t="shared" si="0"/>
        <v>0.75</v>
      </c>
      <c r="F13" s="2">
        <f t="shared" si="1"/>
        <v>0.25</v>
      </c>
    </row>
    <row r="14" spans="1:6" x14ac:dyDescent="0.25">
      <c r="A14">
        <f t="shared" si="2"/>
        <v>12</v>
      </c>
      <c r="B14">
        <v>5</v>
      </c>
      <c r="C14">
        <v>3</v>
      </c>
      <c r="D14">
        <v>8</v>
      </c>
      <c r="E14" s="2">
        <f t="shared" si="0"/>
        <v>0.625</v>
      </c>
      <c r="F14" s="2">
        <f t="shared" si="1"/>
        <v>0.375</v>
      </c>
    </row>
    <row r="15" spans="1:6" x14ac:dyDescent="0.25">
      <c r="A15">
        <f t="shared" si="2"/>
        <v>13</v>
      </c>
      <c r="B15">
        <v>4</v>
      </c>
      <c r="C15">
        <v>4</v>
      </c>
      <c r="D15">
        <v>8</v>
      </c>
      <c r="E15" s="2">
        <f t="shared" si="0"/>
        <v>0.5</v>
      </c>
      <c r="F15" s="2">
        <f t="shared" si="1"/>
        <v>0.5</v>
      </c>
    </row>
    <row r="17" spans="1:6" x14ac:dyDescent="0.25">
      <c r="A17" t="s">
        <v>4</v>
      </c>
      <c r="B17" s="4">
        <f>AVERAGE(B3:B16)</f>
        <v>4.384615384615385</v>
      </c>
      <c r="C17" s="4">
        <f t="shared" ref="C17:D17" si="3">AVERAGE(C3:C16)</f>
        <v>3.6153846153846154</v>
      </c>
      <c r="D17" s="4">
        <f t="shared" si="3"/>
        <v>8</v>
      </c>
      <c r="E17" s="1">
        <f>AVERAGE(E3:E15)</f>
        <v>0.54807692307692313</v>
      </c>
      <c r="F17" s="1">
        <f>AVERAGE(F3:F15)</f>
        <v>0.45192307692307693</v>
      </c>
    </row>
    <row r="20" spans="1:6" x14ac:dyDescent="0.25">
      <c r="A20" s="6" t="s">
        <v>8</v>
      </c>
      <c r="B20" s="6"/>
      <c r="C20" s="6"/>
      <c r="D20" s="6"/>
      <c r="E20" s="6"/>
      <c r="F20" s="6"/>
    </row>
    <row r="21" spans="1:6" x14ac:dyDescent="0.25">
      <c r="A21" t="s">
        <v>9</v>
      </c>
      <c r="B21" t="s">
        <v>0</v>
      </c>
      <c r="C21" t="s">
        <v>1</v>
      </c>
      <c r="D21" t="s">
        <v>3</v>
      </c>
      <c r="E21" t="s">
        <v>0</v>
      </c>
      <c r="F21" t="s">
        <v>1</v>
      </c>
    </row>
    <row r="22" spans="1:6" x14ac:dyDescent="0.25">
      <c r="A22">
        <v>1</v>
      </c>
      <c r="B22">
        <v>1012</v>
      </c>
      <c r="C22">
        <v>12</v>
      </c>
      <c r="D22">
        <v>1024</v>
      </c>
      <c r="E22" s="2">
        <f>B22/D22</f>
        <v>0.98828125</v>
      </c>
      <c r="F22" s="2">
        <f>C22/D22</f>
        <v>1.171875E-2</v>
      </c>
    </row>
    <row r="23" spans="1:6" x14ac:dyDescent="0.25">
      <c r="A23">
        <f t="shared" ref="A23:A31" si="4">1+A22</f>
        <v>2</v>
      </c>
      <c r="B23">
        <v>974</v>
      </c>
      <c r="C23">
        <v>50</v>
      </c>
      <c r="D23">
        <v>1024</v>
      </c>
      <c r="E23" s="2">
        <f t="shared" ref="E23:E31" si="5">B23/D23</f>
        <v>0.951171875</v>
      </c>
      <c r="F23" s="2">
        <f t="shared" ref="F23:F31" si="6">C23/D23</f>
        <v>4.8828125E-2</v>
      </c>
    </row>
    <row r="24" spans="1:6" x14ac:dyDescent="0.25">
      <c r="A24">
        <f t="shared" si="4"/>
        <v>3</v>
      </c>
      <c r="B24">
        <v>892</v>
      </c>
      <c r="C24">
        <v>132</v>
      </c>
      <c r="D24">
        <v>1024</v>
      </c>
      <c r="E24" s="2">
        <f t="shared" si="5"/>
        <v>0.87109375</v>
      </c>
      <c r="F24" s="2">
        <f t="shared" si="6"/>
        <v>0.12890625</v>
      </c>
    </row>
    <row r="25" spans="1:6" x14ac:dyDescent="0.25">
      <c r="A25">
        <f t="shared" si="4"/>
        <v>4</v>
      </c>
      <c r="B25">
        <v>874</v>
      </c>
      <c r="C25">
        <v>150</v>
      </c>
      <c r="D25">
        <v>1024</v>
      </c>
      <c r="E25" s="2">
        <f t="shared" si="5"/>
        <v>0.853515625</v>
      </c>
      <c r="F25" s="2">
        <f t="shared" si="6"/>
        <v>0.146484375</v>
      </c>
    </row>
    <row r="26" spans="1:6" x14ac:dyDescent="0.25">
      <c r="A26">
        <f t="shared" si="4"/>
        <v>5</v>
      </c>
      <c r="B26">
        <v>847</v>
      </c>
      <c r="C26">
        <v>177</v>
      </c>
      <c r="D26">
        <v>1024</v>
      </c>
      <c r="E26" s="2">
        <f t="shared" si="5"/>
        <v>0.8271484375</v>
      </c>
      <c r="F26" s="2">
        <f t="shared" si="6"/>
        <v>0.1728515625</v>
      </c>
    </row>
    <row r="27" spans="1:6" x14ac:dyDescent="0.25">
      <c r="A27">
        <f t="shared" si="4"/>
        <v>6</v>
      </c>
      <c r="B27">
        <v>695</v>
      </c>
      <c r="C27">
        <v>329</v>
      </c>
      <c r="D27">
        <v>1024</v>
      </c>
      <c r="E27" s="2">
        <f t="shared" si="5"/>
        <v>0.6787109375</v>
      </c>
      <c r="F27" s="2">
        <f t="shared" si="6"/>
        <v>0.3212890625</v>
      </c>
    </row>
    <row r="28" spans="1:6" x14ac:dyDescent="0.25">
      <c r="A28">
        <f t="shared" si="4"/>
        <v>7</v>
      </c>
      <c r="B28">
        <v>583</v>
      </c>
      <c r="C28">
        <v>441</v>
      </c>
      <c r="D28">
        <v>1024</v>
      </c>
      <c r="E28" s="2">
        <f t="shared" si="5"/>
        <v>0.5693359375</v>
      </c>
      <c r="F28" s="2">
        <f t="shared" si="6"/>
        <v>0.4306640625</v>
      </c>
    </row>
    <row r="29" spans="1:6" x14ac:dyDescent="0.25">
      <c r="A29">
        <f t="shared" si="4"/>
        <v>8</v>
      </c>
      <c r="B29">
        <v>567</v>
      </c>
      <c r="C29">
        <v>457</v>
      </c>
      <c r="D29">
        <v>1024</v>
      </c>
      <c r="E29" s="2">
        <f t="shared" si="5"/>
        <v>0.5537109375</v>
      </c>
      <c r="F29" s="2">
        <f t="shared" si="6"/>
        <v>0.4462890625</v>
      </c>
    </row>
    <row r="30" spans="1:6" x14ac:dyDescent="0.25">
      <c r="A30">
        <f t="shared" si="4"/>
        <v>9</v>
      </c>
      <c r="B30">
        <v>591</v>
      </c>
      <c r="C30">
        <v>433</v>
      </c>
      <c r="D30">
        <v>1024</v>
      </c>
      <c r="E30" s="2">
        <f t="shared" si="5"/>
        <v>0.5771484375</v>
      </c>
      <c r="F30" s="2">
        <f t="shared" si="6"/>
        <v>0.4228515625</v>
      </c>
    </row>
    <row r="31" spans="1:6" x14ac:dyDescent="0.25">
      <c r="A31">
        <f t="shared" si="4"/>
        <v>10</v>
      </c>
      <c r="B31">
        <v>653</v>
      </c>
      <c r="C31">
        <v>371</v>
      </c>
      <c r="D31">
        <v>1024</v>
      </c>
      <c r="E31" s="2">
        <f t="shared" si="5"/>
        <v>0.6376953125</v>
      </c>
      <c r="F31" s="2">
        <f t="shared" si="6"/>
        <v>0.3623046875</v>
      </c>
    </row>
    <row r="32" spans="1:6" x14ac:dyDescent="0.25">
      <c r="E32" s="2"/>
      <c r="F32" s="2"/>
    </row>
    <row r="33" spans="1:6" x14ac:dyDescent="0.25">
      <c r="A33" t="s">
        <v>4</v>
      </c>
      <c r="B33" s="5">
        <f>AVERAGE(B22:B32)</f>
        <v>768.8</v>
      </c>
      <c r="C33" s="5">
        <f t="shared" ref="C33:D33" si="7">AVERAGE(C22:C32)</f>
        <v>255.2</v>
      </c>
      <c r="D33" s="5">
        <f t="shared" si="7"/>
        <v>1024</v>
      </c>
      <c r="E33" s="2">
        <f>AVERAGE(E22:E32)</f>
        <v>0.75078124999999996</v>
      </c>
      <c r="F33" s="2">
        <f>AVERAGE(F22:F32)</f>
        <v>0.24921874999999999</v>
      </c>
    </row>
  </sheetData>
  <mergeCells count="2">
    <mergeCell ref="A1:F1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36BC-55E7-4657-B221-5980947A7066}">
  <dimension ref="A1:H33"/>
  <sheetViews>
    <sheetView workbookViewId="0">
      <selection activeCell="E23" sqref="E23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7.7109375" bestFit="1" customWidth="1"/>
    <col min="4" max="4" width="8.7109375" bestFit="1" customWidth="1"/>
    <col min="5" max="5" width="6.5703125" bestFit="1" customWidth="1"/>
    <col min="6" max="6" width="5.5703125" bestFit="1" customWidth="1"/>
    <col min="7" max="7" width="7.7109375" bestFit="1" customWidth="1"/>
    <col min="8" max="8" width="8.7109375" bestFit="1" customWidth="1"/>
  </cols>
  <sheetData>
    <row r="1" spans="1:8" x14ac:dyDescent="0.25">
      <c r="A1" s="6" t="s">
        <v>22</v>
      </c>
      <c r="B1" s="6"/>
      <c r="C1" s="6"/>
      <c r="D1" s="6"/>
      <c r="E1" s="6"/>
      <c r="F1" s="6"/>
      <c r="G1" s="6"/>
      <c r="H1" s="6"/>
    </row>
    <row r="2" spans="1:8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</row>
    <row r="3" spans="1:8" x14ac:dyDescent="0.25">
      <c r="A3">
        <v>1</v>
      </c>
      <c r="B3">
        <v>1</v>
      </c>
      <c r="C3">
        <v>0</v>
      </c>
      <c r="D3">
        <v>0</v>
      </c>
      <c r="E3">
        <v>1</v>
      </c>
      <c r="F3" s="2">
        <f>B3/E3</f>
        <v>1</v>
      </c>
      <c r="G3" s="2">
        <f>C3/E3</f>
        <v>0</v>
      </c>
      <c r="H3" s="2">
        <f>D3/E3</f>
        <v>0</v>
      </c>
    </row>
    <row r="4" spans="1:8" x14ac:dyDescent="0.25">
      <c r="A4">
        <f t="shared" ref="A4:A15" si="0">1+A3</f>
        <v>2</v>
      </c>
      <c r="B4">
        <v>0</v>
      </c>
      <c r="C4">
        <v>1</v>
      </c>
      <c r="D4">
        <v>0</v>
      </c>
      <c r="E4">
        <v>1</v>
      </c>
      <c r="F4" s="2">
        <f t="shared" ref="F4:F15" si="1">B4/E4</f>
        <v>0</v>
      </c>
      <c r="G4" s="2">
        <f t="shared" ref="G4:G15" si="2">C4/E4</f>
        <v>1</v>
      </c>
      <c r="H4" s="2">
        <f t="shared" ref="H4:H15" si="3">D4/E4</f>
        <v>0</v>
      </c>
    </row>
    <row r="5" spans="1:8" x14ac:dyDescent="0.25">
      <c r="A5">
        <f t="shared" si="0"/>
        <v>3</v>
      </c>
      <c r="B5">
        <v>0</v>
      </c>
      <c r="C5">
        <v>2</v>
      </c>
      <c r="D5">
        <v>1</v>
      </c>
      <c r="E5">
        <v>3</v>
      </c>
      <c r="F5" s="2">
        <f t="shared" si="1"/>
        <v>0</v>
      </c>
      <c r="G5" s="2">
        <f t="shared" si="2"/>
        <v>0.66666666666666663</v>
      </c>
      <c r="H5" s="2">
        <f t="shared" si="3"/>
        <v>0.33333333333333331</v>
      </c>
    </row>
    <row r="6" spans="1:8" x14ac:dyDescent="0.25">
      <c r="A6">
        <f t="shared" si="0"/>
        <v>4</v>
      </c>
      <c r="B6">
        <v>0</v>
      </c>
      <c r="C6">
        <v>3</v>
      </c>
      <c r="D6">
        <v>2</v>
      </c>
      <c r="E6">
        <v>5</v>
      </c>
      <c r="F6" s="2">
        <f t="shared" si="1"/>
        <v>0</v>
      </c>
      <c r="G6" s="2">
        <f t="shared" si="2"/>
        <v>0.6</v>
      </c>
      <c r="H6" s="2">
        <f t="shared" si="3"/>
        <v>0.4</v>
      </c>
    </row>
    <row r="7" spans="1:8" x14ac:dyDescent="0.25">
      <c r="A7">
        <f t="shared" si="0"/>
        <v>5</v>
      </c>
      <c r="B7">
        <v>0</v>
      </c>
      <c r="C7">
        <v>4</v>
      </c>
      <c r="D7">
        <v>3</v>
      </c>
      <c r="E7">
        <v>7</v>
      </c>
      <c r="F7" s="2">
        <f t="shared" si="1"/>
        <v>0</v>
      </c>
      <c r="G7" s="2">
        <f t="shared" si="2"/>
        <v>0.5714285714285714</v>
      </c>
      <c r="H7" s="2">
        <f t="shared" si="3"/>
        <v>0.42857142857142855</v>
      </c>
    </row>
    <row r="8" spans="1:8" x14ac:dyDescent="0.25">
      <c r="A8">
        <f t="shared" si="0"/>
        <v>6</v>
      </c>
      <c r="B8">
        <v>1</v>
      </c>
      <c r="C8">
        <v>5</v>
      </c>
      <c r="D8">
        <v>5</v>
      </c>
      <c r="E8">
        <v>11</v>
      </c>
      <c r="F8" s="2">
        <f t="shared" si="1"/>
        <v>9.0909090909090912E-2</v>
      </c>
      <c r="G8" s="2">
        <f t="shared" si="2"/>
        <v>0.45454545454545453</v>
      </c>
      <c r="H8" s="2">
        <f t="shared" si="3"/>
        <v>0.45454545454545453</v>
      </c>
    </row>
    <row r="9" spans="1:8" x14ac:dyDescent="0.25">
      <c r="A9">
        <f t="shared" si="0"/>
        <v>7</v>
      </c>
      <c r="B9">
        <v>0</v>
      </c>
      <c r="C9">
        <v>6</v>
      </c>
      <c r="D9">
        <v>5</v>
      </c>
      <c r="E9">
        <v>11</v>
      </c>
      <c r="F9" s="2">
        <f t="shared" si="1"/>
        <v>0</v>
      </c>
      <c r="G9" s="2">
        <f t="shared" si="2"/>
        <v>0.54545454545454541</v>
      </c>
      <c r="H9" s="2">
        <f t="shared" si="3"/>
        <v>0.45454545454545453</v>
      </c>
    </row>
    <row r="10" spans="1:8" x14ac:dyDescent="0.25">
      <c r="A10">
        <f t="shared" si="0"/>
        <v>8</v>
      </c>
      <c r="B10">
        <v>0</v>
      </c>
      <c r="C10">
        <v>7</v>
      </c>
      <c r="D10">
        <v>6</v>
      </c>
      <c r="E10">
        <v>13</v>
      </c>
      <c r="F10" s="2">
        <f t="shared" si="1"/>
        <v>0</v>
      </c>
      <c r="G10" s="2">
        <f t="shared" si="2"/>
        <v>0.53846153846153844</v>
      </c>
      <c r="H10" s="2">
        <f t="shared" si="3"/>
        <v>0.46153846153846156</v>
      </c>
    </row>
    <row r="11" spans="1:8" x14ac:dyDescent="0.25">
      <c r="A11">
        <f t="shared" si="0"/>
        <v>9</v>
      </c>
      <c r="B11">
        <v>0</v>
      </c>
      <c r="C11">
        <v>8</v>
      </c>
      <c r="D11">
        <v>7</v>
      </c>
      <c r="E11">
        <v>15</v>
      </c>
      <c r="F11" s="2">
        <f t="shared" si="1"/>
        <v>0</v>
      </c>
      <c r="G11" s="2">
        <f t="shared" si="2"/>
        <v>0.53333333333333333</v>
      </c>
      <c r="H11" s="2">
        <f t="shared" si="3"/>
        <v>0.46666666666666667</v>
      </c>
    </row>
    <row r="12" spans="1:8" x14ac:dyDescent="0.25">
      <c r="A12">
        <f t="shared" si="0"/>
        <v>10</v>
      </c>
      <c r="B12">
        <v>1</v>
      </c>
      <c r="C12">
        <v>2</v>
      </c>
      <c r="D12">
        <v>2</v>
      </c>
      <c r="E12">
        <v>5</v>
      </c>
      <c r="F12" s="2">
        <f t="shared" si="1"/>
        <v>0.2</v>
      </c>
      <c r="G12" s="2">
        <f t="shared" si="2"/>
        <v>0.4</v>
      </c>
      <c r="H12" s="2">
        <f t="shared" si="3"/>
        <v>0.4</v>
      </c>
    </row>
    <row r="13" spans="1:8" x14ac:dyDescent="0.25">
      <c r="A13">
        <f t="shared" si="0"/>
        <v>11</v>
      </c>
      <c r="B13">
        <v>2</v>
      </c>
      <c r="C13">
        <v>2</v>
      </c>
      <c r="D13">
        <v>2</v>
      </c>
      <c r="E13">
        <v>6</v>
      </c>
      <c r="F13" s="2">
        <f t="shared" si="1"/>
        <v>0.33333333333333331</v>
      </c>
      <c r="G13" s="2">
        <f t="shared" si="2"/>
        <v>0.33333333333333331</v>
      </c>
      <c r="H13" s="2">
        <f t="shared" si="3"/>
        <v>0.33333333333333331</v>
      </c>
    </row>
    <row r="14" spans="1:8" x14ac:dyDescent="0.25">
      <c r="A14">
        <f t="shared" si="0"/>
        <v>12</v>
      </c>
      <c r="B14">
        <v>1</v>
      </c>
      <c r="C14">
        <v>3</v>
      </c>
      <c r="D14">
        <v>2</v>
      </c>
      <c r="E14">
        <v>6</v>
      </c>
      <c r="F14" s="2">
        <f t="shared" si="1"/>
        <v>0.16666666666666666</v>
      </c>
      <c r="G14" s="2">
        <f t="shared" si="2"/>
        <v>0.5</v>
      </c>
      <c r="H14" s="2">
        <f t="shared" si="3"/>
        <v>0.33333333333333331</v>
      </c>
    </row>
    <row r="15" spans="1:8" x14ac:dyDescent="0.25">
      <c r="A15">
        <f t="shared" si="0"/>
        <v>13</v>
      </c>
      <c r="B15">
        <v>1</v>
      </c>
      <c r="C15">
        <v>4</v>
      </c>
      <c r="D15">
        <v>3</v>
      </c>
      <c r="E15">
        <v>8</v>
      </c>
      <c r="F15" s="2">
        <f t="shared" si="1"/>
        <v>0.125</v>
      </c>
      <c r="G15" s="2">
        <f t="shared" si="2"/>
        <v>0.5</v>
      </c>
      <c r="H15" s="2">
        <f t="shared" si="3"/>
        <v>0.375</v>
      </c>
    </row>
    <row r="17" spans="1:8" x14ac:dyDescent="0.25">
      <c r="A17" t="s">
        <v>4</v>
      </c>
      <c r="B17" s="4">
        <f>AVERAGE(B3:B16)</f>
        <v>0.53846153846153844</v>
      </c>
      <c r="C17" s="4">
        <f t="shared" ref="C17:E17" si="4">AVERAGE(C3:C16)</f>
        <v>3.6153846153846154</v>
      </c>
      <c r="D17" s="4">
        <f t="shared" si="4"/>
        <v>2.9230769230769229</v>
      </c>
      <c r="E17" s="4">
        <f t="shared" si="4"/>
        <v>7.0769230769230766</v>
      </c>
      <c r="F17" s="1">
        <f>AVERAGE(F3:F16)</f>
        <v>0.14737762237762236</v>
      </c>
      <c r="G17" s="1">
        <f t="shared" ref="G17:H17" si="5">AVERAGE(G3:G16)</f>
        <v>0.51101718794026485</v>
      </c>
      <c r="H17" s="1">
        <f t="shared" si="5"/>
        <v>0.34160518968211279</v>
      </c>
    </row>
    <row r="20" spans="1:8" x14ac:dyDescent="0.25">
      <c r="A20" s="6" t="s">
        <v>10</v>
      </c>
      <c r="B20" s="6"/>
      <c r="C20" s="6"/>
      <c r="D20" s="6"/>
      <c r="E20" s="6"/>
      <c r="F20" s="6"/>
      <c r="G20" s="6"/>
      <c r="H20" s="6"/>
    </row>
    <row r="21" spans="1:8" x14ac:dyDescent="0.25">
      <c r="A21" t="s">
        <v>9</v>
      </c>
      <c r="B21" t="s">
        <v>0</v>
      </c>
      <c r="C21" t="s">
        <v>1</v>
      </c>
      <c r="D21" t="s">
        <v>2</v>
      </c>
      <c r="E21" t="s">
        <v>3</v>
      </c>
      <c r="F21" t="s">
        <v>0</v>
      </c>
      <c r="G21" t="s">
        <v>1</v>
      </c>
      <c r="H21" t="s">
        <v>2</v>
      </c>
    </row>
    <row r="22" spans="1:8" x14ac:dyDescent="0.25">
      <c r="A22">
        <v>1</v>
      </c>
      <c r="B22">
        <v>6</v>
      </c>
      <c r="C22">
        <v>12</v>
      </c>
      <c r="D22">
        <v>15</v>
      </c>
      <c r="E22">
        <v>33</v>
      </c>
      <c r="F22" s="2">
        <f>B22/$E22</f>
        <v>0.18181818181818182</v>
      </c>
      <c r="G22" s="2">
        <f t="shared" ref="G22:H22" si="6">C22/$E22</f>
        <v>0.36363636363636365</v>
      </c>
      <c r="H22" s="2">
        <f t="shared" si="6"/>
        <v>0.45454545454545453</v>
      </c>
    </row>
    <row r="23" spans="1:8" x14ac:dyDescent="0.25">
      <c r="A23">
        <f t="shared" ref="A23:A31" si="7">1+A22</f>
        <v>2</v>
      </c>
      <c r="B23">
        <v>21</v>
      </c>
      <c r="C23">
        <v>50</v>
      </c>
      <c r="D23">
        <v>59</v>
      </c>
      <c r="E23">
        <v>130</v>
      </c>
      <c r="F23" s="2">
        <f t="shared" ref="F23:F31" si="8">B23/$E23</f>
        <v>0.16153846153846155</v>
      </c>
      <c r="G23" s="2">
        <f t="shared" ref="G23:G31" si="9">C23/$E23</f>
        <v>0.38461538461538464</v>
      </c>
      <c r="H23" s="2">
        <f t="shared" ref="H23:H31" si="10">D23/$E23</f>
        <v>0.45384615384615384</v>
      </c>
    </row>
    <row r="24" spans="1:8" x14ac:dyDescent="0.25">
      <c r="A24">
        <f t="shared" si="7"/>
        <v>3</v>
      </c>
      <c r="B24">
        <v>33</v>
      </c>
      <c r="C24">
        <v>132</v>
      </c>
      <c r="D24">
        <v>148</v>
      </c>
      <c r="E24">
        <v>313</v>
      </c>
      <c r="F24" s="2">
        <f t="shared" si="8"/>
        <v>0.10543130990415335</v>
      </c>
      <c r="G24" s="2">
        <f t="shared" si="9"/>
        <v>0.4217252396166134</v>
      </c>
      <c r="H24" s="2">
        <f t="shared" si="10"/>
        <v>0.47284345047923321</v>
      </c>
    </row>
    <row r="25" spans="1:8" x14ac:dyDescent="0.25">
      <c r="A25">
        <f t="shared" si="7"/>
        <v>4</v>
      </c>
      <c r="B25">
        <v>42</v>
      </c>
      <c r="C25">
        <v>150</v>
      </c>
      <c r="D25">
        <v>171</v>
      </c>
      <c r="E25">
        <v>363</v>
      </c>
      <c r="F25" s="2">
        <f t="shared" si="8"/>
        <v>0.11570247933884298</v>
      </c>
      <c r="G25" s="2">
        <f t="shared" si="9"/>
        <v>0.41322314049586778</v>
      </c>
      <c r="H25" s="2">
        <f t="shared" si="10"/>
        <v>0.47107438016528924</v>
      </c>
    </row>
    <row r="26" spans="1:8" x14ac:dyDescent="0.25">
      <c r="A26">
        <f t="shared" si="7"/>
        <v>5</v>
      </c>
      <c r="B26">
        <v>49</v>
      </c>
      <c r="C26">
        <v>177</v>
      </c>
      <c r="D26">
        <v>202</v>
      </c>
      <c r="E26">
        <v>428</v>
      </c>
      <c r="F26" s="2">
        <f t="shared" si="8"/>
        <v>0.11448598130841121</v>
      </c>
      <c r="G26" s="2">
        <f t="shared" si="9"/>
        <v>0.4135514018691589</v>
      </c>
      <c r="H26" s="2">
        <f t="shared" si="10"/>
        <v>0.4719626168224299</v>
      </c>
    </row>
    <row r="27" spans="1:8" x14ac:dyDescent="0.25">
      <c r="A27">
        <f t="shared" si="7"/>
        <v>6</v>
      </c>
      <c r="B27">
        <v>50</v>
      </c>
      <c r="C27">
        <v>329</v>
      </c>
      <c r="D27">
        <v>363</v>
      </c>
      <c r="E27">
        <v>742</v>
      </c>
      <c r="F27" s="2">
        <f t="shared" si="8"/>
        <v>6.7385444743935305E-2</v>
      </c>
      <c r="G27" s="2">
        <f t="shared" si="9"/>
        <v>0.44339622641509435</v>
      </c>
      <c r="H27" s="2">
        <f t="shared" si="10"/>
        <v>0.48921832884097033</v>
      </c>
    </row>
    <row r="28" spans="1:8" x14ac:dyDescent="0.25">
      <c r="A28">
        <f t="shared" si="7"/>
        <v>7</v>
      </c>
      <c r="B28">
        <v>44</v>
      </c>
      <c r="C28">
        <v>441</v>
      </c>
      <c r="D28">
        <v>471</v>
      </c>
      <c r="E28">
        <v>956</v>
      </c>
      <c r="F28" s="2">
        <f t="shared" si="8"/>
        <v>4.6025104602510462E-2</v>
      </c>
      <c r="G28" s="2">
        <f t="shared" si="9"/>
        <v>0.46129707112970714</v>
      </c>
      <c r="H28" s="2">
        <f t="shared" si="10"/>
        <v>0.49267782426778245</v>
      </c>
    </row>
    <row r="29" spans="1:8" x14ac:dyDescent="0.25">
      <c r="A29">
        <f t="shared" si="7"/>
        <v>8</v>
      </c>
      <c r="B29">
        <v>42</v>
      </c>
      <c r="C29">
        <v>457</v>
      </c>
      <c r="D29">
        <v>473</v>
      </c>
      <c r="E29">
        <v>972</v>
      </c>
      <c r="F29" s="2">
        <f t="shared" si="8"/>
        <v>4.3209876543209874E-2</v>
      </c>
      <c r="G29" s="2">
        <f t="shared" si="9"/>
        <v>0.47016460905349794</v>
      </c>
      <c r="H29" s="2">
        <f t="shared" si="10"/>
        <v>0.48662551440329216</v>
      </c>
    </row>
    <row r="30" spans="1:8" x14ac:dyDescent="0.25">
      <c r="A30">
        <f t="shared" si="7"/>
        <v>9</v>
      </c>
      <c r="B30">
        <v>46</v>
      </c>
      <c r="C30">
        <v>433</v>
      </c>
      <c r="D30">
        <v>455</v>
      </c>
      <c r="E30">
        <v>934</v>
      </c>
      <c r="F30" s="2">
        <f t="shared" si="8"/>
        <v>4.9250535331905779E-2</v>
      </c>
      <c r="G30" s="2">
        <f t="shared" si="9"/>
        <v>0.46359743040685225</v>
      </c>
      <c r="H30" s="2">
        <f t="shared" si="10"/>
        <v>0.48715203426124198</v>
      </c>
    </row>
    <row r="31" spans="1:8" x14ac:dyDescent="0.25">
      <c r="A31">
        <f t="shared" si="7"/>
        <v>10</v>
      </c>
      <c r="B31">
        <v>51</v>
      </c>
      <c r="C31">
        <v>371</v>
      </c>
      <c r="D31">
        <v>400</v>
      </c>
      <c r="E31">
        <v>822</v>
      </c>
      <c r="F31" s="2">
        <f t="shared" si="8"/>
        <v>6.2043795620437957E-2</v>
      </c>
      <c r="G31" s="2">
        <f t="shared" si="9"/>
        <v>0.451338199513382</v>
      </c>
      <c r="H31" s="2">
        <f t="shared" si="10"/>
        <v>0.48661800486618007</v>
      </c>
    </row>
    <row r="33" spans="1:8" x14ac:dyDescent="0.25">
      <c r="A33" t="s">
        <v>4</v>
      </c>
      <c r="B33" s="5">
        <f>AVERAGE(B22:B32)</f>
        <v>38.4</v>
      </c>
      <c r="C33" s="5">
        <f t="shared" ref="C33:E33" si="11">AVERAGE(C22:C32)</f>
        <v>255.2</v>
      </c>
      <c r="D33" s="5">
        <f t="shared" si="11"/>
        <v>275.7</v>
      </c>
      <c r="E33" s="5">
        <f t="shared" si="11"/>
        <v>569.29999999999995</v>
      </c>
      <c r="F33" s="1">
        <f>AVERAGE(F22:F32)</f>
        <v>9.4689117075005019E-2</v>
      </c>
      <c r="G33" s="1">
        <f t="shared" ref="G33:H33" si="12">AVERAGE(G22:G32)</f>
        <v>0.42865450667519217</v>
      </c>
      <c r="H33" s="1">
        <f t="shared" si="12"/>
        <v>0.47665637624980278</v>
      </c>
    </row>
  </sheetData>
  <mergeCells count="2">
    <mergeCell ref="A1:H1"/>
    <mergeCell ref="A20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389-8A57-4F7B-937F-756EACE026D4}">
  <dimension ref="A1:H33"/>
  <sheetViews>
    <sheetView workbookViewId="0">
      <selection activeCell="E22" sqref="E22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7.7109375" bestFit="1" customWidth="1"/>
    <col min="4" max="4" width="8.7109375" bestFit="1" customWidth="1"/>
    <col min="5" max="5" width="6.5703125" bestFit="1" customWidth="1"/>
    <col min="6" max="6" width="5.5703125" bestFit="1" customWidth="1"/>
    <col min="7" max="7" width="7.7109375" bestFit="1" customWidth="1"/>
    <col min="8" max="8" width="8.7109375" bestFit="1" customWidth="1"/>
  </cols>
  <sheetData>
    <row r="1" spans="1:8" x14ac:dyDescent="0.25">
      <c r="A1" s="6" t="s">
        <v>11</v>
      </c>
      <c r="B1" s="6"/>
      <c r="C1" s="6"/>
      <c r="D1" s="6"/>
      <c r="E1" s="6"/>
      <c r="F1" s="6"/>
      <c r="G1" s="6"/>
      <c r="H1" s="6"/>
    </row>
    <row r="2" spans="1:8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</row>
    <row r="3" spans="1:8" x14ac:dyDescent="0.25">
      <c r="A3">
        <v>1</v>
      </c>
      <c r="B3">
        <v>1</v>
      </c>
      <c r="C3">
        <v>0</v>
      </c>
      <c r="D3">
        <v>0</v>
      </c>
      <c r="E3">
        <v>1</v>
      </c>
      <c r="F3" s="2">
        <f>B3/E3</f>
        <v>1</v>
      </c>
      <c r="G3" s="2">
        <f>C3/E3</f>
        <v>0</v>
      </c>
      <c r="H3" s="2">
        <f>D3/E3</f>
        <v>0</v>
      </c>
    </row>
    <row r="4" spans="1:8" x14ac:dyDescent="0.25">
      <c r="A4">
        <f t="shared" ref="A4:A15" si="0">1+A3</f>
        <v>2</v>
      </c>
      <c r="B4">
        <v>1</v>
      </c>
      <c r="C4">
        <v>1</v>
      </c>
      <c r="D4">
        <v>0</v>
      </c>
      <c r="E4">
        <v>2</v>
      </c>
      <c r="F4" s="2">
        <f t="shared" ref="F4:F15" si="1">B4/E4</f>
        <v>0.5</v>
      </c>
      <c r="G4" s="2">
        <f t="shared" ref="G4:G15" si="2">C4/E4</f>
        <v>0.5</v>
      </c>
      <c r="H4" s="2">
        <f t="shared" ref="H4:H15" si="3">D4/E4</f>
        <v>0</v>
      </c>
    </row>
    <row r="5" spans="1:8" x14ac:dyDescent="0.25">
      <c r="A5">
        <f t="shared" si="0"/>
        <v>3</v>
      </c>
      <c r="B5">
        <v>0</v>
      </c>
      <c r="C5">
        <v>2</v>
      </c>
      <c r="D5">
        <v>0</v>
      </c>
      <c r="E5">
        <v>2</v>
      </c>
      <c r="F5" s="2">
        <f t="shared" si="1"/>
        <v>0</v>
      </c>
      <c r="G5" s="2">
        <f t="shared" si="2"/>
        <v>1</v>
      </c>
      <c r="H5" s="2">
        <f t="shared" si="3"/>
        <v>0</v>
      </c>
    </row>
    <row r="6" spans="1:8" x14ac:dyDescent="0.25">
      <c r="A6">
        <f t="shared" si="0"/>
        <v>4</v>
      </c>
      <c r="B6">
        <v>0</v>
      </c>
      <c r="C6">
        <v>3</v>
      </c>
      <c r="D6">
        <v>1</v>
      </c>
      <c r="E6">
        <v>4</v>
      </c>
      <c r="F6" s="2">
        <f t="shared" si="1"/>
        <v>0</v>
      </c>
      <c r="G6" s="2">
        <f t="shared" si="2"/>
        <v>0.75</v>
      </c>
      <c r="H6" s="2">
        <f t="shared" si="3"/>
        <v>0.25</v>
      </c>
    </row>
    <row r="7" spans="1:8" x14ac:dyDescent="0.25">
      <c r="A7">
        <f t="shared" si="0"/>
        <v>5</v>
      </c>
      <c r="B7">
        <v>1</v>
      </c>
      <c r="C7">
        <v>4</v>
      </c>
      <c r="D7">
        <v>1</v>
      </c>
      <c r="E7">
        <v>6</v>
      </c>
      <c r="F7" s="2">
        <f t="shared" si="1"/>
        <v>0.16666666666666666</v>
      </c>
      <c r="G7" s="2">
        <f t="shared" si="2"/>
        <v>0.66666666666666663</v>
      </c>
      <c r="H7" s="2">
        <f t="shared" si="3"/>
        <v>0.16666666666666666</v>
      </c>
    </row>
    <row r="8" spans="1:8" x14ac:dyDescent="0.25">
      <c r="A8">
        <f t="shared" si="0"/>
        <v>6</v>
      </c>
      <c r="B8">
        <v>1</v>
      </c>
      <c r="C8">
        <v>5</v>
      </c>
      <c r="D8">
        <v>2</v>
      </c>
      <c r="E8">
        <v>8</v>
      </c>
      <c r="F8" s="2">
        <f t="shared" si="1"/>
        <v>0.125</v>
      </c>
      <c r="G8" s="2">
        <f t="shared" si="2"/>
        <v>0.625</v>
      </c>
      <c r="H8" s="2">
        <f t="shared" si="3"/>
        <v>0.25</v>
      </c>
    </row>
    <row r="9" spans="1:8" x14ac:dyDescent="0.25">
      <c r="A9">
        <f t="shared" si="0"/>
        <v>7</v>
      </c>
      <c r="B9">
        <v>0</v>
      </c>
      <c r="C9">
        <v>6</v>
      </c>
      <c r="D9">
        <v>2</v>
      </c>
      <c r="E9">
        <v>8</v>
      </c>
      <c r="F9" s="2">
        <f t="shared" si="1"/>
        <v>0</v>
      </c>
      <c r="G9" s="2">
        <f t="shared" si="2"/>
        <v>0.75</v>
      </c>
      <c r="H9" s="2">
        <f t="shared" si="3"/>
        <v>0.25</v>
      </c>
    </row>
    <row r="10" spans="1:8" x14ac:dyDescent="0.25">
      <c r="A10">
        <f t="shared" si="0"/>
        <v>8</v>
      </c>
      <c r="B10">
        <v>1</v>
      </c>
      <c r="C10">
        <v>7</v>
      </c>
      <c r="D10">
        <v>0</v>
      </c>
      <c r="E10">
        <v>8</v>
      </c>
      <c r="F10" s="2">
        <f t="shared" si="1"/>
        <v>0.125</v>
      </c>
      <c r="G10" s="2">
        <f t="shared" si="2"/>
        <v>0.875</v>
      </c>
      <c r="H10" s="2">
        <f t="shared" si="3"/>
        <v>0</v>
      </c>
    </row>
    <row r="11" spans="1:8" x14ac:dyDescent="0.25">
      <c r="A11">
        <f t="shared" si="0"/>
        <v>9</v>
      </c>
      <c r="B11">
        <v>0</v>
      </c>
      <c r="C11">
        <v>8</v>
      </c>
      <c r="D11">
        <v>0</v>
      </c>
      <c r="E11">
        <v>8</v>
      </c>
      <c r="F11" s="2">
        <f t="shared" si="1"/>
        <v>0</v>
      </c>
      <c r="G11" s="2">
        <f t="shared" si="2"/>
        <v>1</v>
      </c>
      <c r="H11" s="2">
        <f t="shared" si="3"/>
        <v>0</v>
      </c>
    </row>
    <row r="12" spans="1:8" x14ac:dyDescent="0.25">
      <c r="A12">
        <f t="shared" si="0"/>
        <v>10</v>
      </c>
      <c r="B12">
        <v>6</v>
      </c>
      <c r="C12">
        <v>2</v>
      </c>
      <c r="D12">
        <v>0</v>
      </c>
      <c r="E12">
        <v>8</v>
      </c>
      <c r="F12" s="2">
        <f t="shared" si="1"/>
        <v>0.75</v>
      </c>
      <c r="G12" s="2">
        <f t="shared" si="2"/>
        <v>0.25</v>
      </c>
      <c r="H12" s="2">
        <f t="shared" si="3"/>
        <v>0</v>
      </c>
    </row>
    <row r="13" spans="1:8" x14ac:dyDescent="0.25">
      <c r="A13">
        <f t="shared" si="0"/>
        <v>11</v>
      </c>
      <c r="B13">
        <v>2</v>
      </c>
      <c r="C13">
        <v>2</v>
      </c>
      <c r="D13">
        <v>3</v>
      </c>
      <c r="E13">
        <v>7</v>
      </c>
      <c r="F13" s="2">
        <f t="shared" si="1"/>
        <v>0.2857142857142857</v>
      </c>
      <c r="G13" s="2">
        <f t="shared" si="2"/>
        <v>0.2857142857142857</v>
      </c>
      <c r="H13" s="2">
        <f t="shared" si="3"/>
        <v>0.42857142857142855</v>
      </c>
    </row>
    <row r="14" spans="1:8" x14ac:dyDescent="0.25">
      <c r="A14">
        <f t="shared" si="0"/>
        <v>12</v>
      </c>
      <c r="B14">
        <v>1</v>
      </c>
      <c r="C14">
        <v>3</v>
      </c>
      <c r="D14">
        <v>2</v>
      </c>
      <c r="E14">
        <v>6</v>
      </c>
      <c r="F14" s="2">
        <f t="shared" si="1"/>
        <v>0.16666666666666666</v>
      </c>
      <c r="G14" s="2">
        <f t="shared" si="2"/>
        <v>0.5</v>
      </c>
      <c r="H14" s="2">
        <f t="shared" si="3"/>
        <v>0.33333333333333331</v>
      </c>
    </row>
    <row r="15" spans="1:8" x14ac:dyDescent="0.25">
      <c r="A15">
        <f t="shared" si="0"/>
        <v>13</v>
      </c>
      <c r="B15">
        <v>1</v>
      </c>
      <c r="C15">
        <v>4</v>
      </c>
      <c r="D15">
        <v>1</v>
      </c>
      <c r="E15">
        <v>6</v>
      </c>
      <c r="F15" s="2">
        <f t="shared" si="1"/>
        <v>0.16666666666666666</v>
      </c>
      <c r="G15" s="2">
        <f t="shared" si="2"/>
        <v>0.66666666666666663</v>
      </c>
      <c r="H15" s="2">
        <f t="shared" si="3"/>
        <v>0.16666666666666666</v>
      </c>
    </row>
    <row r="17" spans="1:8" x14ac:dyDescent="0.25">
      <c r="A17" t="s">
        <v>4</v>
      </c>
      <c r="B17" s="4">
        <f>AVERAGE(B3:B16)</f>
        <v>1.1538461538461537</v>
      </c>
      <c r="C17" s="4">
        <f t="shared" ref="C17:E17" si="4">AVERAGE(C3:C16)</f>
        <v>3.6153846153846154</v>
      </c>
      <c r="D17" s="4">
        <f t="shared" si="4"/>
        <v>0.92307692307692313</v>
      </c>
      <c r="E17" s="4">
        <f t="shared" si="4"/>
        <v>5.6923076923076925</v>
      </c>
      <c r="F17" s="1">
        <f>AVERAGE(F3:F16)</f>
        <v>0.25274725274725274</v>
      </c>
      <c r="G17" s="1">
        <f t="shared" ref="G17:H17" si="5">AVERAGE(G3:G16)</f>
        <v>0.60531135531135527</v>
      </c>
      <c r="H17" s="1">
        <f t="shared" si="5"/>
        <v>0.14194139194139194</v>
      </c>
    </row>
    <row r="20" spans="1:8" x14ac:dyDescent="0.25">
      <c r="A20" s="6" t="s">
        <v>12</v>
      </c>
      <c r="B20" s="6"/>
      <c r="C20" s="6"/>
      <c r="D20" s="6"/>
      <c r="E20" s="6"/>
      <c r="F20" s="6"/>
      <c r="G20" s="6"/>
      <c r="H20" s="6"/>
    </row>
    <row r="21" spans="1:8" x14ac:dyDescent="0.25">
      <c r="A21" t="s">
        <v>9</v>
      </c>
      <c r="B21" t="s">
        <v>0</v>
      </c>
      <c r="C21" t="s">
        <v>1</v>
      </c>
      <c r="D21" t="s">
        <v>2</v>
      </c>
      <c r="E21" t="s">
        <v>3</v>
      </c>
      <c r="F21" t="s">
        <v>0</v>
      </c>
      <c r="G21" t="s">
        <v>1</v>
      </c>
      <c r="H21" t="s">
        <v>2</v>
      </c>
    </row>
    <row r="22" spans="1:8" x14ac:dyDescent="0.25">
      <c r="A22">
        <v>1</v>
      </c>
      <c r="B22">
        <v>6</v>
      </c>
      <c r="C22">
        <v>12</v>
      </c>
      <c r="D22">
        <v>14</v>
      </c>
      <c r="E22">
        <v>32</v>
      </c>
      <c r="F22" s="2">
        <f>B22/E22</f>
        <v>0.1875</v>
      </c>
      <c r="G22" s="2">
        <f>C22/E22</f>
        <v>0.375</v>
      </c>
      <c r="H22" s="2">
        <f>D22/E22</f>
        <v>0.4375</v>
      </c>
    </row>
    <row r="23" spans="1:8" x14ac:dyDescent="0.25">
      <c r="A23">
        <f t="shared" ref="A23:A31" si="6">1+A22</f>
        <v>2</v>
      </c>
      <c r="B23">
        <v>21</v>
      </c>
      <c r="C23">
        <v>50</v>
      </c>
      <c r="D23">
        <v>55</v>
      </c>
      <c r="E23">
        <v>126</v>
      </c>
      <c r="F23" s="2">
        <f t="shared" ref="F23:F31" si="7">B23/E23</f>
        <v>0.16666666666666666</v>
      </c>
      <c r="G23" s="2">
        <f t="shared" ref="G23:G31" si="8">C23/E23</f>
        <v>0.3968253968253968</v>
      </c>
      <c r="H23" s="2">
        <f t="shared" ref="H23:H31" si="9">D23/E23</f>
        <v>0.43650793650793651</v>
      </c>
    </row>
    <row r="24" spans="1:8" x14ac:dyDescent="0.25">
      <c r="A24">
        <f t="shared" si="6"/>
        <v>3</v>
      </c>
      <c r="B24">
        <v>37</v>
      </c>
      <c r="C24">
        <v>132</v>
      </c>
      <c r="D24">
        <v>105</v>
      </c>
      <c r="E24">
        <v>274</v>
      </c>
      <c r="F24" s="2">
        <f t="shared" si="7"/>
        <v>0.13503649635036497</v>
      </c>
      <c r="G24" s="2">
        <f t="shared" si="8"/>
        <v>0.48175182481751827</v>
      </c>
      <c r="H24" s="2">
        <f t="shared" si="9"/>
        <v>0.38321167883211676</v>
      </c>
    </row>
    <row r="25" spans="1:8" x14ac:dyDescent="0.25">
      <c r="A25">
        <f t="shared" si="6"/>
        <v>4</v>
      </c>
      <c r="B25">
        <v>66</v>
      </c>
      <c r="C25">
        <v>150</v>
      </c>
      <c r="D25">
        <v>88</v>
      </c>
      <c r="E25">
        <v>304</v>
      </c>
      <c r="F25" s="2">
        <f t="shared" si="7"/>
        <v>0.21710526315789475</v>
      </c>
      <c r="G25" s="2">
        <f t="shared" si="8"/>
        <v>0.49342105263157893</v>
      </c>
      <c r="H25" s="2">
        <f t="shared" si="9"/>
        <v>0.28947368421052633</v>
      </c>
    </row>
    <row r="26" spans="1:8" x14ac:dyDescent="0.25">
      <c r="A26">
        <f t="shared" si="6"/>
        <v>5</v>
      </c>
      <c r="B26">
        <v>58</v>
      </c>
      <c r="C26">
        <v>177</v>
      </c>
      <c r="D26">
        <v>107</v>
      </c>
      <c r="E26">
        <v>342</v>
      </c>
      <c r="F26" s="2">
        <f t="shared" si="7"/>
        <v>0.16959064327485379</v>
      </c>
      <c r="G26" s="2">
        <f t="shared" si="8"/>
        <v>0.51754385964912286</v>
      </c>
      <c r="H26" s="2">
        <f t="shared" si="9"/>
        <v>0.3128654970760234</v>
      </c>
    </row>
    <row r="27" spans="1:8" x14ac:dyDescent="0.25">
      <c r="A27">
        <f t="shared" si="6"/>
        <v>6</v>
      </c>
      <c r="B27">
        <v>53</v>
      </c>
      <c r="C27">
        <v>329</v>
      </c>
      <c r="D27">
        <v>254</v>
      </c>
      <c r="E27">
        <v>636</v>
      </c>
      <c r="F27" s="2">
        <f t="shared" si="7"/>
        <v>8.3333333333333329E-2</v>
      </c>
      <c r="G27" s="2">
        <f t="shared" si="8"/>
        <v>0.51729559748427678</v>
      </c>
      <c r="H27" s="2">
        <f t="shared" si="9"/>
        <v>0.39937106918238996</v>
      </c>
    </row>
    <row r="28" spans="1:8" x14ac:dyDescent="0.25">
      <c r="A28">
        <f t="shared" si="6"/>
        <v>7</v>
      </c>
      <c r="B28">
        <v>163</v>
      </c>
      <c r="C28">
        <v>441</v>
      </c>
      <c r="D28">
        <v>92</v>
      </c>
      <c r="E28">
        <v>696</v>
      </c>
      <c r="F28" s="2">
        <f t="shared" si="7"/>
        <v>0.23419540229885058</v>
      </c>
      <c r="G28" s="2">
        <f t="shared" si="8"/>
        <v>0.63362068965517238</v>
      </c>
      <c r="H28" s="2">
        <f t="shared" si="9"/>
        <v>0.13218390804597702</v>
      </c>
    </row>
    <row r="29" spans="1:8" x14ac:dyDescent="0.25">
      <c r="A29">
        <f t="shared" si="6"/>
        <v>8</v>
      </c>
      <c r="B29">
        <v>156</v>
      </c>
      <c r="C29">
        <v>457</v>
      </c>
      <c r="D29">
        <v>101</v>
      </c>
      <c r="E29">
        <v>714</v>
      </c>
      <c r="F29" s="2">
        <f t="shared" si="7"/>
        <v>0.21848739495798319</v>
      </c>
      <c r="G29" s="2">
        <f t="shared" si="8"/>
        <v>0.64005602240896353</v>
      </c>
      <c r="H29" s="2">
        <f t="shared" si="9"/>
        <v>0.14145658263305322</v>
      </c>
    </row>
    <row r="30" spans="1:8" x14ac:dyDescent="0.25">
      <c r="A30">
        <f t="shared" si="6"/>
        <v>9</v>
      </c>
      <c r="B30">
        <v>166</v>
      </c>
      <c r="C30">
        <v>433</v>
      </c>
      <c r="D30">
        <v>87</v>
      </c>
      <c r="E30">
        <v>686</v>
      </c>
      <c r="F30" s="2">
        <f t="shared" si="7"/>
        <v>0.24198250728862974</v>
      </c>
      <c r="G30" s="2">
        <f t="shared" si="8"/>
        <v>0.63119533527696792</v>
      </c>
      <c r="H30" s="2">
        <f t="shared" si="9"/>
        <v>0.12682215743440234</v>
      </c>
    </row>
    <row r="31" spans="1:8" x14ac:dyDescent="0.25">
      <c r="A31">
        <f t="shared" si="6"/>
        <v>10</v>
      </c>
      <c r="B31">
        <v>207</v>
      </c>
      <c r="C31">
        <v>371</v>
      </c>
      <c r="D31">
        <v>66</v>
      </c>
      <c r="E31">
        <v>644</v>
      </c>
      <c r="F31" s="2">
        <f t="shared" si="7"/>
        <v>0.32142857142857145</v>
      </c>
      <c r="G31" s="2">
        <f t="shared" si="8"/>
        <v>0.57608695652173914</v>
      </c>
      <c r="H31" s="2">
        <f t="shared" si="9"/>
        <v>0.10248447204968944</v>
      </c>
    </row>
    <row r="33" spans="1:8" x14ac:dyDescent="0.25">
      <c r="A33" t="s">
        <v>4</v>
      </c>
      <c r="B33" s="5">
        <f>AVERAGE(B22:B32)</f>
        <v>93.3</v>
      </c>
      <c r="C33" s="5">
        <f t="shared" ref="C33:E33" si="10">AVERAGE(C22:C32)</f>
        <v>255.2</v>
      </c>
      <c r="D33" s="5">
        <f t="shared" si="10"/>
        <v>96.9</v>
      </c>
      <c r="E33" s="5">
        <f t="shared" si="10"/>
        <v>445.4</v>
      </c>
      <c r="F33" s="1">
        <f>AVERAGE(F22:F32)</f>
        <v>0.19753262787571485</v>
      </c>
      <c r="G33" s="1">
        <f t="shared" ref="G33:H33" si="11">AVERAGE(G22:G32)</f>
        <v>0.52627967352707361</v>
      </c>
      <c r="H33" s="1">
        <f t="shared" si="11"/>
        <v>0.27618769859721148</v>
      </c>
    </row>
  </sheetData>
  <mergeCells count="2">
    <mergeCell ref="A1:H1"/>
    <mergeCell ref="A20:H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7DDF-5A07-450E-8244-83F57FF2C0CE}">
  <dimension ref="A1:H33"/>
  <sheetViews>
    <sheetView workbookViewId="0">
      <selection activeCell="M28" sqref="M28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7.7109375" bestFit="1" customWidth="1"/>
    <col min="4" max="4" width="8.7109375" bestFit="1" customWidth="1"/>
    <col min="5" max="5" width="6.5703125" bestFit="1" customWidth="1"/>
    <col min="6" max="6" width="5.5703125" bestFit="1" customWidth="1"/>
    <col min="7" max="7" width="7.7109375" bestFit="1" customWidth="1"/>
    <col min="8" max="8" width="8.7109375" bestFit="1" customWidth="1"/>
  </cols>
  <sheetData>
    <row r="1" spans="1:8" x14ac:dyDescent="0.25">
      <c r="A1" s="6" t="s">
        <v>13</v>
      </c>
      <c r="B1" s="6"/>
      <c r="C1" s="6"/>
      <c r="D1" s="6"/>
      <c r="E1" s="6"/>
      <c r="F1" s="6"/>
      <c r="G1" s="6"/>
      <c r="H1" s="6"/>
    </row>
    <row r="2" spans="1:8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</row>
    <row r="3" spans="1:8" x14ac:dyDescent="0.25">
      <c r="A3">
        <v>1</v>
      </c>
      <c r="B3">
        <v>1</v>
      </c>
      <c r="C3">
        <v>0</v>
      </c>
      <c r="D3">
        <v>0</v>
      </c>
      <c r="E3">
        <v>1</v>
      </c>
      <c r="F3" s="2">
        <f>B3/E3</f>
        <v>1</v>
      </c>
      <c r="G3" s="2">
        <f>C3/E3</f>
        <v>0</v>
      </c>
      <c r="H3" s="2">
        <f>D3/E3</f>
        <v>0</v>
      </c>
    </row>
    <row r="4" spans="1:8" x14ac:dyDescent="0.25">
      <c r="A4">
        <f t="shared" ref="A4:A15" si="0">1+A3</f>
        <v>2</v>
      </c>
      <c r="B4">
        <v>1</v>
      </c>
      <c r="C4">
        <v>1</v>
      </c>
      <c r="D4">
        <v>0</v>
      </c>
      <c r="E4">
        <v>2</v>
      </c>
      <c r="F4" s="2">
        <f t="shared" ref="F4:F15" si="1">B4/E4</f>
        <v>0.5</v>
      </c>
      <c r="G4" s="2">
        <f t="shared" ref="G4:G15" si="2">C4/E4</f>
        <v>0.5</v>
      </c>
      <c r="H4" s="2">
        <f t="shared" ref="H4:H15" si="3">D4/E4</f>
        <v>0</v>
      </c>
    </row>
    <row r="5" spans="1:8" x14ac:dyDescent="0.25">
      <c r="A5">
        <f t="shared" si="0"/>
        <v>3</v>
      </c>
      <c r="B5">
        <v>0</v>
      </c>
      <c r="C5">
        <v>2</v>
      </c>
      <c r="D5">
        <v>0</v>
      </c>
      <c r="E5">
        <v>2</v>
      </c>
      <c r="F5" s="2">
        <f t="shared" si="1"/>
        <v>0</v>
      </c>
      <c r="G5" s="2">
        <f t="shared" si="2"/>
        <v>1</v>
      </c>
      <c r="H5" s="2">
        <f t="shared" si="3"/>
        <v>0</v>
      </c>
    </row>
    <row r="6" spans="1:8" x14ac:dyDescent="0.25">
      <c r="A6">
        <f t="shared" si="0"/>
        <v>4</v>
      </c>
      <c r="B6">
        <v>0</v>
      </c>
      <c r="C6">
        <v>3</v>
      </c>
      <c r="D6">
        <v>1</v>
      </c>
      <c r="E6">
        <v>4</v>
      </c>
      <c r="F6" s="2">
        <f t="shared" si="1"/>
        <v>0</v>
      </c>
      <c r="G6" s="2">
        <f t="shared" si="2"/>
        <v>0.75</v>
      </c>
      <c r="H6" s="2">
        <f t="shared" si="3"/>
        <v>0.25</v>
      </c>
    </row>
    <row r="7" spans="1:8" x14ac:dyDescent="0.25">
      <c r="A7">
        <f t="shared" si="0"/>
        <v>5</v>
      </c>
      <c r="B7">
        <v>1</v>
      </c>
      <c r="C7">
        <v>4</v>
      </c>
      <c r="D7">
        <v>1</v>
      </c>
      <c r="E7">
        <v>6</v>
      </c>
      <c r="F7" s="2">
        <f t="shared" si="1"/>
        <v>0.16666666666666666</v>
      </c>
      <c r="G7" s="2">
        <f t="shared" si="2"/>
        <v>0.66666666666666663</v>
      </c>
      <c r="H7" s="2">
        <f t="shared" si="3"/>
        <v>0.16666666666666666</v>
      </c>
    </row>
    <row r="8" spans="1:8" x14ac:dyDescent="0.25">
      <c r="A8">
        <f t="shared" si="0"/>
        <v>6</v>
      </c>
      <c r="B8">
        <v>1</v>
      </c>
      <c r="C8">
        <v>5</v>
      </c>
      <c r="D8">
        <v>2</v>
      </c>
      <c r="E8">
        <v>8</v>
      </c>
      <c r="F8" s="2">
        <f t="shared" si="1"/>
        <v>0.125</v>
      </c>
      <c r="G8" s="2">
        <f t="shared" si="2"/>
        <v>0.625</v>
      </c>
      <c r="H8" s="2">
        <f t="shared" si="3"/>
        <v>0.25</v>
      </c>
    </row>
    <row r="9" spans="1:8" x14ac:dyDescent="0.25">
      <c r="A9">
        <f t="shared" si="0"/>
        <v>7</v>
      </c>
      <c r="B9">
        <v>0</v>
      </c>
      <c r="C9">
        <v>6</v>
      </c>
      <c r="D9">
        <v>2</v>
      </c>
      <c r="E9">
        <v>8</v>
      </c>
      <c r="F9" s="2">
        <f t="shared" si="1"/>
        <v>0</v>
      </c>
      <c r="G9" s="2">
        <f t="shared" si="2"/>
        <v>0.75</v>
      </c>
      <c r="H9" s="2">
        <f t="shared" si="3"/>
        <v>0.25</v>
      </c>
    </row>
    <row r="10" spans="1:8" x14ac:dyDescent="0.25">
      <c r="A10">
        <f t="shared" si="0"/>
        <v>8</v>
      </c>
      <c r="B10">
        <v>1</v>
      </c>
      <c r="C10">
        <v>7</v>
      </c>
      <c r="D10">
        <v>0</v>
      </c>
      <c r="E10">
        <v>8</v>
      </c>
      <c r="F10" s="2">
        <f t="shared" si="1"/>
        <v>0.125</v>
      </c>
      <c r="G10" s="2">
        <f t="shared" si="2"/>
        <v>0.875</v>
      </c>
      <c r="H10" s="2">
        <f t="shared" si="3"/>
        <v>0</v>
      </c>
    </row>
    <row r="11" spans="1:8" x14ac:dyDescent="0.25">
      <c r="A11">
        <f t="shared" si="0"/>
        <v>9</v>
      </c>
      <c r="B11">
        <v>0</v>
      </c>
      <c r="C11">
        <v>8</v>
      </c>
      <c r="D11">
        <v>0</v>
      </c>
      <c r="E11">
        <v>8</v>
      </c>
      <c r="F11" s="2">
        <f t="shared" si="1"/>
        <v>0</v>
      </c>
      <c r="G11" s="2">
        <f t="shared" si="2"/>
        <v>1</v>
      </c>
      <c r="H11" s="2">
        <f t="shared" si="3"/>
        <v>0</v>
      </c>
    </row>
    <row r="12" spans="1:8" x14ac:dyDescent="0.25">
      <c r="A12">
        <f t="shared" si="0"/>
        <v>10</v>
      </c>
      <c r="B12">
        <v>6</v>
      </c>
      <c r="C12">
        <v>2</v>
      </c>
      <c r="D12">
        <v>0</v>
      </c>
      <c r="E12">
        <v>8</v>
      </c>
      <c r="F12" s="2">
        <f t="shared" si="1"/>
        <v>0.75</v>
      </c>
      <c r="G12" s="2">
        <f t="shared" si="2"/>
        <v>0.25</v>
      </c>
      <c r="H12" s="2">
        <f t="shared" si="3"/>
        <v>0</v>
      </c>
    </row>
    <row r="13" spans="1:8" x14ac:dyDescent="0.25">
      <c r="A13">
        <f t="shared" si="0"/>
        <v>11</v>
      </c>
      <c r="B13">
        <v>2</v>
      </c>
      <c r="C13">
        <v>2</v>
      </c>
      <c r="D13">
        <v>2</v>
      </c>
      <c r="E13">
        <v>6</v>
      </c>
      <c r="F13" s="2">
        <f t="shared" si="1"/>
        <v>0.33333333333333331</v>
      </c>
      <c r="G13" s="2">
        <f t="shared" si="2"/>
        <v>0.33333333333333331</v>
      </c>
      <c r="H13" s="2">
        <f t="shared" si="3"/>
        <v>0.33333333333333331</v>
      </c>
    </row>
    <row r="14" spans="1:8" x14ac:dyDescent="0.25">
      <c r="A14">
        <f t="shared" si="0"/>
        <v>12</v>
      </c>
      <c r="B14">
        <v>1</v>
      </c>
      <c r="C14">
        <v>3</v>
      </c>
      <c r="D14">
        <v>1</v>
      </c>
      <c r="E14">
        <v>5</v>
      </c>
      <c r="F14" s="2">
        <f t="shared" si="1"/>
        <v>0.2</v>
      </c>
      <c r="G14" s="2">
        <f t="shared" si="2"/>
        <v>0.6</v>
      </c>
      <c r="H14" s="2">
        <f t="shared" si="3"/>
        <v>0.2</v>
      </c>
    </row>
    <row r="15" spans="1:8" x14ac:dyDescent="0.25">
      <c r="A15">
        <f t="shared" si="0"/>
        <v>13</v>
      </c>
      <c r="B15">
        <v>1</v>
      </c>
      <c r="C15">
        <v>4</v>
      </c>
      <c r="D15">
        <v>1</v>
      </c>
      <c r="E15">
        <v>6</v>
      </c>
      <c r="F15" s="2">
        <f t="shared" si="1"/>
        <v>0.16666666666666666</v>
      </c>
      <c r="G15" s="2">
        <f t="shared" si="2"/>
        <v>0.66666666666666663</v>
      </c>
      <c r="H15" s="2">
        <f t="shared" si="3"/>
        <v>0.16666666666666666</v>
      </c>
    </row>
    <row r="17" spans="1:8" x14ac:dyDescent="0.25">
      <c r="A17" t="s">
        <v>4</v>
      </c>
      <c r="B17" s="4">
        <f>AVERAGE(B3:B16)</f>
        <v>1.1538461538461537</v>
      </c>
      <c r="C17" s="4">
        <f t="shared" ref="C17:E17" si="4">AVERAGE(C3:C16)</f>
        <v>3.6153846153846154</v>
      </c>
      <c r="D17" s="4">
        <f t="shared" si="4"/>
        <v>0.76923076923076927</v>
      </c>
      <c r="E17" s="4">
        <f t="shared" si="4"/>
        <v>5.5384615384615383</v>
      </c>
      <c r="F17" s="1">
        <f>AVERAGE(F3:F16)</f>
        <v>0.258974358974359</v>
      </c>
      <c r="G17" s="1">
        <f t="shared" ref="G17:H17" si="5">AVERAGE(G3:G16)</f>
        <v>0.61666666666666659</v>
      </c>
      <c r="H17" s="1">
        <f t="shared" si="5"/>
        <v>0.12435897435897436</v>
      </c>
    </row>
    <row r="20" spans="1:8" x14ac:dyDescent="0.25">
      <c r="A20" s="6" t="s">
        <v>14</v>
      </c>
      <c r="B20" s="6"/>
      <c r="C20" s="6"/>
      <c r="D20" s="6"/>
      <c r="E20" s="6"/>
      <c r="F20" s="6"/>
      <c r="G20" s="6"/>
      <c r="H20" s="6"/>
    </row>
    <row r="21" spans="1:8" x14ac:dyDescent="0.25">
      <c r="A21" t="s">
        <v>9</v>
      </c>
      <c r="B21" t="s">
        <v>0</v>
      </c>
      <c r="C21" t="s">
        <v>1</v>
      </c>
      <c r="D21" t="s">
        <v>2</v>
      </c>
      <c r="E21" t="s">
        <v>3</v>
      </c>
      <c r="F21" t="s">
        <v>0</v>
      </c>
      <c r="G21" t="s">
        <v>1</v>
      </c>
      <c r="H21" t="s">
        <v>2</v>
      </c>
    </row>
    <row r="22" spans="1:8" x14ac:dyDescent="0.25">
      <c r="A22">
        <v>1</v>
      </c>
      <c r="B22">
        <v>6</v>
      </c>
      <c r="C22">
        <v>12</v>
      </c>
      <c r="D22">
        <v>12</v>
      </c>
      <c r="E22">
        <v>30</v>
      </c>
      <c r="F22" s="2">
        <f>B22/E22</f>
        <v>0.2</v>
      </c>
      <c r="G22" s="2">
        <f>C22/E22</f>
        <v>0.4</v>
      </c>
      <c r="H22" s="2">
        <f>D22/E22</f>
        <v>0.4</v>
      </c>
    </row>
    <row r="23" spans="1:8" x14ac:dyDescent="0.25">
      <c r="A23">
        <f t="shared" ref="A23:A31" si="6">1+A22</f>
        <v>2</v>
      </c>
      <c r="B23">
        <v>21</v>
      </c>
      <c r="C23">
        <v>50</v>
      </c>
      <c r="D23">
        <v>45</v>
      </c>
      <c r="E23">
        <v>116</v>
      </c>
      <c r="F23" s="2">
        <f t="shared" ref="F23:F31" si="7">B23/E23</f>
        <v>0.18103448275862069</v>
      </c>
      <c r="G23" s="2">
        <f t="shared" ref="G23:G31" si="8">C23/E23</f>
        <v>0.43103448275862066</v>
      </c>
      <c r="H23" s="2">
        <f t="shared" ref="H23:H31" si="9">D23/E23</f>
        <v>0.38793103448275862</v>
      </c>
    </row>
    <row r="24" spans="1:8" x14ac:dyDescent="0.25">
      <c r="A24">
        <f t="shared" si="6"/>
        <v>3</v>
      </c>
      <c r="B24">
        <v>37</v>
      </c>
      <c r="C24">
        <v>132</v>
      </c>
      <c r="D24">
        <v>90</v>
      </c>
      <c r="E24">
        <v>259</v>
      </c>
      <c r="F24" s="2">
        <f t="shared" si="7"/>
        <v>0.14285714285714285</v>
      </c>
      <c r="G24" s="2">
        <f t="shared" si="8"/>
        <v>0.50965250965250963</v>
      </c>
      <c r="H24" s="2">
        <f t="shared" si="9"/>
        <v>0.34749034749034752</v>
      </c>
    </row>
    <row r="25" spans="1:8" x14ac:dyDescent="0.25">
      <c r="A25">
        <f t="shared" si="6"/>
        <v>4</v>
      </c>
      <c r="B25">
        <v>66</v>
      </c>
      <c r="C25">
        <v>150</v>
      </c>
      <c r="D25">
        <v>79</v>
      </c>
      <c r="E25">
        <v>295</v>
      </c>
      <c r="F25" s="2">
        <f t="shared" si="7"/>
        <v>0.22372881355932203</v>
      </c>
      <c r="G25" s="2">
        <f t="shared" si="8"/>
        <v>0.50847457627118642</v>
      </c>
      <c r="H25" s="2">
        <f t="shared" si="9"/>
        <v>0.26779661016949152</v>
      </c>
    </row>
    <row r="26" spans="1:8" x14ac:dyDescent="0.25">
      <c r="A26">
        <f t="shared" si="6"/>
        <v>5</v>
      </c>
      <c r="B26">
        <v>58</v>
      </c>
      <c r="C26">
        <v>177</v>
      </c>
      <c r="D26">
        <v>93</v>
      </c>
      <c r="E26">
        <v>328</v>
      </c>
      <c r="F26" s="2">
        <f t="shared" si="7"/>
        <v>0.17682926829268292</v>
      </c>
      <c r="G26" s="2">
        <f t="shared" si="8"/>
        <v>0.53963414634146345</v>
      </c>
      <c r="H26" s="2">
        <f t="shared" si="9"/>
        <v>0.28353658536585363</v>
      </c>
    </row>
    <row r="27" spans="1:8" x14ac:dyDescent="0.25">
      <c r="A27">
        <f t="shared" si="6"/>
        <v>6</v>
      </c>
      <c r="B27">
        <v>53</v>
      </c>
      <c r="C27">
        <v>329</v>
      </c>
      <c r="D27">
        <v>239</v>
      </c>
      <c r="E27">
        <v>621</v>
      </c>
      <c r="F27" s="2">
        <f t="shared" si="7"/>
        <v>8.5346215780998394E-2</v>
      </c>
      <c r="G27" s="2">
        <f t="shared" si="8"/>
        <v>0.52979066022544286</v>
      </c>
      <c r="H27" s="2">
        <f t="shared" si="9"/>
        <v>0.38486312399355876</v>
      </c>
    </row>
    <row r="28" spans="1:8" x14ac:dyDescent="0.25">
      <c r="A28">
        <f t="shared" si="6"/>
        <v>7</v>
      </c>
      <c r="B28">
        <v>163</v>
      </c>
      <c r="C28">
        <v>441</v>
      </c>
      <c r="D28">
        <v>92</v>
      </c>
      <c r="E28">
        <v>696</v>
      </c>
      <c r="F28" s="2">
        <f t="shared" si="7"/>
        <v>0.23419540229885058</v>
      </c>
      <c r="G28" s="2">
        <f t="shared" si="8"/>
        <v>0.63362068965517238</v>
      </c>
      <c r="H28" s="2">
        <f t="shared" si="9"/>
        <v>0.13218390804597702</v>
      </c>
    </row>
    <row r="29" spans="1:8" x14ac:dyDescent="0.25">
      <c r="A29">
        <f t="shared" si="6"/>
        <v>8</v>
      </c>
      <c r="B29">
        <v>156</v>
      </c>
      <c r="C29">
        <v>457</v>
      </c>
      <c r="D29">
        <v>101</v>
      </c>
      <c r="E29">
        <v>714</v>
      </c>
      <c r="F29" s="2">
        <f t="shared" si="7"/>
        <v>0.21848739495798319</v>
      </c>
      <c r="G29" s="2">
        <f t="shared" si="8"/>
        <v>0.64005602240896353</v>
      </c>
      <c r="H29" s="2">
        <f t="shared" si="9"/>
        <v>0.14145658263305322</v>
      </c>
    </row>
    <row r="30" spans="1:8" x14ac:dyDescent="0.25">
      <c r="A30">
        <f t="shared" si="6"/>
        <v>9</v>
      </c>
      <c r="B30">
        <v>166</v>
      </c>
      <c r="C30">
        <v>433</v>
      </c>
      <c r="D30">
        <v>87</v>
      </c>
      <c r="E30">
        <v>686</v>
      </c>
      <c r="F30" s="2">
        <f t="shared" si="7"/>
        <v>0.24198250728862974</v>
      </c>
      <c r="G30" s="2">
        <f t="shared" si="8"/>
        <v>0.63119533527696792</v>
      </c>
      <c r="H30" s="2">
        <f t="shared" si="9"/>
        <v>0.12682215743440234</v>
      </c>
    </row>
    <row r="31" spans="1:8" x14ac:dyDescent="0.25">
      <c r="A31">
        <f t="shared" si="6"/>
        <v>10</v>
      </c>
      <c r="B31">
        <v>207</v>
      </c>
      <c r="C31">
        <v>371</v>
      </c>
      <c r="D31">
        <v>66</v>
      </c>
      <c r="E31">
        <v>644</v>
      </c>
      <c r="F31" s="2">
        <f t="shared" si="7"/>
        <v>0.32142857142857145</v>
      </c>
      <c r="G31" s="2">
        <f t="shared" si="8"/>
        <v>0.57608695652173914</v>
      </c>
      <c r="H31" s="2">
        <f t="shared" si="9"/>
        <v>0.10248447204968944</v>
      </c>
    </row>
    <row r="33" spans="1:8" x14ac:dyDescent="0.25">
      <c r="A33" t="s">
        <v>4</v>
      </c>
      <c r="B33" s="5">
        <f>AVERAGE(B22:B32)</f>
        <v>93.3</v>
      </c>
      <c r="C33" s="5">
        <f t="shared" ref="C33:E33" si="10">AVERAGE(C22:C32)</f>
        <v>255.2</v>
      </c>
      <c r="D33" s="5">
        <f t="shared" si="10"/>
        <v>90.4</v>
      </c>
      <c r="E33" s="5">
        <f t="shared" si="10"/>
        <v>438.9</v>
      </c>
      <c r="F33" s="1">
        <f>AVERAGE(F22:F32)</f>
        <v>0.20258897992228014</v>
      </c>
      <c r="G33" s="1">
        <f t="shared" ref="G33:H33" si="11">AVERAGE(G22:G32)</f>
        <v>0.53995453791120662</v>
      </c>
      <c r="H33" s="1">
        <f t="shared" si="11"/>
        <v>0.25745648216651318</v>
      </c>
    </row>
  </sheetData>
  <mergeCells count="2">
    <mergeCell ref="A1:H1"/>
    <mergeCell ref="A20:H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5ED4-5318-45A6-8E7C-58931E4970DC}">
  <dimension ref="A1:E15"/>
  <sheetViews>
    <sheetView workbookViewId="0">
      <selection activeCell="C21" sqref="C21"/>
    </sheetView>
  </sheetViews>
  <sheetFormatPr defaultRowHeight="15" x14ac:dyDescent="0.25"/>
  <cols>
    <col min="1" max="1" width="23.28515625" bestFit="1" customWidth="1"/>
    <col min="2" max="2" width="8.140625" bestFit="1" customWidth="1"/>
    <col min="3" max="3" width="11.42578125" bestFit="1" customWidth="1"/>
    <col min="4" max="4" width="12.42578125" bestFit="1" customWidth="1"/>
    <col min="5" max="5" width="9.140625" bestFit="1" customWidth="1"/>
    <col min="6" max="6" width="23.28515625" bestFit="1" customWidth="1"/>
    <col min="7" max="7" width="6.5703125" bestFit="1" customWidth="1"/>
    <col min="8" max="8" width="7.7109375" bestFit="1" customWidth="1"/>
    <col min="9" max="9" width="8.7109375" bestFit="1" customWidth="1"/>
  </cols>
  <sheetData>
    <row r="1" spans="1:5" x14ac:dyDescent="0.25">
      <c r="A1" s="6" t="s">
        <v>9</v>
      </c>
      <c r="B1" s="6"/>
      <c r="C1" s="6"/>
      <c r="D1" s="6"/>
      <c r="E1" s="6"/>
    </row>
    <row r="2" spans="1:5" x14ac:dyDescent="0.25">
      <c r="A2" t="s">
        <v>21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5">
      <c r="A3" t="s">
        <v>15</v>
      </c>
      <c r="B3" s="5">
        <v>0.53846153846153844</v>
      </c>
      <c r="C3" s="5">
        <v>3.6153846153846154</v>
      </c>
      <c r="D3" s="5">
        <v>3.1538461538461537</v>
      </c>
      <c r="E3" s="5">
        <f>SUM(B3:D3)</f>
        <v>7.3076923076923084</v>
      </c>
    </row>
    <row r="4" spans="1:5" x14ac:dyDescent="0.25">
      <c r="A4" t="s">
        <v>16</v>
      </c>
      <c r="B4" s="5">
        <v>4.384615384615385</v>
      </c>
      <c r="C4" s="5">
        <v>3.6153846153846154</v>
      </c>
      <c r="D4" s="5">
        <v>0</v>
      </c>
      <c r="E4" s="5">
        <f t="shared" ref="E4:E7" si="0">SUM(B4:D4)</f>
        <v>8</v>
      </c>
    </row>
    <row r="5" spans="1:5" x14ac:dyDescent="0.25">
      <c r="A5" t="s">
        <v>17</v>
      </c>
      <c r="B5" s="5">
        <v>0.53846153846153844</v>
      </c>
      <c r="C5" s="5">
        <v>3.6153846153846154</v>
      </c>
      <c r="D5" s="5">
        <v>2.9230769230769229</v>
      </c>
      <c r="E5" s="5">
        <f t="shared" si="0"/>
        <v>7.0769230769230766</v>
      </c>
    </row>
    <row r="6" spans="1:5" x14ac:dyDescent="0.25">
      <c r="A6" t="s">
        <v>18</v>
      </c>
      <c r="B6" s="5">
        <v>1.1538461538461537</v>
      </c>
      <c r="C6" s="5">
        <v>3.6153846153846154</v>
      </c>
      <c r="D6" s="5">
        <v>0.92307692307692313</v>
      </c>
      <c r="E6" s="5">
        <f t="shared" si="0"/>
        <v>5.6923076923076925</v>
      </c>
    </row>
    <row r="7" spans="1:5" x14ac:dyDescent="0.25">
      <c r="A7" t="s">
        <v>19</v>
      </c>
      <c r="B7" s="5">
        <v>1.1538461538461537</v>
      </c>
      <c r="C7" s="5">
        <v>3.6153846153846154</v>
      </c>
      <c r="D7" s="5">
        <v>0.76923076923076927</v>
      </c>
      <c r="E7" s="5">
        <f t="shared" si="0"/>
        <v>5.5384615384615383</v>
      </c>
    </row>
    <row r="9" spans="1:5" x14ac:dyDescent="0.25">
      <c r="A9" s="6" t="s">
        <v>20</v>
      </c>
      <c r="B9" s="6"/>
      <c r="C9" s="6"/>
      <c r="D9" s="6"/>
      <c r="E9" s="6"/>
    </row>
    <row r="10" spans="1:5" x14ac:dyDescent="0.25">
      <c r="A10" t="s">
        <v>21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t="s">
        <v>15</v>
      </c>
      <c r="B11" s="5">
        <v>38.4</v>
      </c>
      <c r="C11" s="5">
        <v>255.2</v>
      </c>
      <c r="D11" s="5">
        <v>292.60000000000002</v>
      </c>
      <c r="E11" s="5">
        <f>SUM(B11:D11)</f>
        <v>586.20000000000005</v>
      </c>
    </row>
    <row r="12" spans="1:5" x14ac:dyDescent="0.25">
      <c r="A12" t="s">
        <v>16</v>
      </c>
      <c r="B12" s="5">
        <v>768.8</v>
      </c>
      <c r="C12" s="5">
        <v>255.2</v>
      </c>
      <c r="D12" s="5">
        <v>0</v>
      </c>
      <c r="E12" s="5">
        <f t="shared" ref="E12:E15" si="1">SUM(B12:D12)</f>
        <v>1024</v>
      </c>
    </row>
    <row r="13" spans="1:5" x14ac:dyDescent="0.25">
      <c r="A13" t="s">
        <v>17</v>
      </c>
      <c r="B13" s="5">
        <v>38.4</v>
      </c>
      <c r="C13" s="5">
        <v>255.2</v>
      </c>
      <c r="D13" s="5">
        <v>275.7</v>
      </c>
      <c r="E13" s="5">
        <f t="shared" si="1"/>
        <v>569.29999999999995</v>
      </c>
    </row>
    <row r="14" spans="1:5" x14ac:dyDescent="0.25">
      <c r="A14" t="s">
        <v>18</v>
      </c>
      <c r="B14" s="5">
        <v>93.3</v>
      </c>
      <c r="C14" s="5">
        <v>255.2</v>
      </c>
      <c r="D14" s="5">
        <v>96.9</v>
      </c>
      <c r="E14" s="5">
        <f t="shared" si="1"/>
        <v>445.4</v>
      </c>
    </row>
    <row r="15" spans="1:5" x14ac:dyDescent="0.25">
      <c r="A15" t="s">
        <v>19</v>
      </c>
      <c r="B15" s="5">
        <v>93.3</v>
      </c>
      <c r="C15" s="5">
        <v>255.2</v>
      </c>
      <c r="D15" s="5">
        <v>90.4</v>
      </c>
      <c r="E15" s="5">
        <f t="shared" si="1"/>
        <v>438.9</v>
      </c>
    </row>
  </sheetData>
  <mergeCells count="2">
    <mergeCell ref="A9:E9"/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Leaf</vt:lpstr>
      <vt:lpstr>Improved Algorithm</vt:lpstr>
      <vt:lpstr>Level Estimate</vt:lpstr>
      <vt:lpstr>Improved Algo &amp; Level Estimate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Kaumil Patel</dc:creator>
  <cp:lastModifiedBy>Kaumil Patel</cp:lastModifiedBy>
  <dcterms:created xsi:type="dcterms:W3CDTF">2021-11-30T23:18:36Z</dcterms:created>
  <dcterms:modified xsi:type="dcterms:W3CDTF">2021-12-03T23:53:12Z</dcterms:modified>
</cp:coreProperties>
</file>