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Eff. et fréq. cumulée" sheetId="3" r:id="rId1"/>
    <sheet name="Somme.SI" sheetId="6" r:id="rId2"/>
    <sheet name="Critères quantitatifs discrets" sheetId="1" r:id="rId3"/>
    <sheet name="Critères quantitatifs continus" sheetId="4" r:id="rId4"/>
  </sheets>
  <definedNames>
    <definedName name="Démonstration" localSheetId="3">#REF!</definedName>
    <definedName name="Démonstration">#REF!</definedName>
  </definedNames>
  <calcPr calcId="145621"/>
</workbook>
</file>

<file path=xl/calcChain.xml><?xml version="1.0" encoding="utf-8"?>
<calcChain xmlns="http://schemas.openxmlformats.org/spreadsheetml/2006/main">
  <c r="D38" i="6" l="1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16" i="6"/>
  <c r="L17" i="6"/>
  <c r="L16" i="6"/>
  <c r="E42" i="3" l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42" i="3"/>
  <c r="E20" i="3"/>
  <c r="L18" i="6" l="1"/>
  <c r="L20" i="6"/>
  <c r="L19" i="6"/>
  <c r="C20" i="4"/>
  <c r="D20" i="4"/>
  <c r="B6" i="4"/>
</calcChain>
</file>

<file path=xl/sharedStrings.xml><?xml version="1.0" encoding="utf-8"?>
<sst xmlns="http://schemas.openxmlformats.org/spreadsheetml/2006/main" count="79" uniqueCount="44">
  <si>
    <t>Nbre d'enfants
par famille</t>
  </si>
  <si>
    <r>
      <t>(x</t>
    </r>
    <r>
      <rPr>
        <b/>
        <i/>
        <vertAlign val="subscript"/>
        <sz val="12"/>
        <rFont val="Arial"/>
        <family val="2"/>
      </rPr>
      <t>i</t>
    </r>
    <r>
      <rPr>
        <b/>
        <i/>
        <sz val="12"/>
        <rFont val="Arial"/>
        <family val="2"/>
      </rPr>
      <t>)</t>
    </r>
  </si>
  <si>
    <r>
      <t>(n</t>
    </r>
    <r>
      <rPr>
        <b/>
        <i/>
        <vertAlign val="subscript"/>
        <sz val="12"/>
        <rFont val="Arial"/>
        <family val="2"/>
      </rPr>
      <t>i</t>
    </r>
    <r>
      <rPr>
        <b/>
        <i/>
        <sz val="12"/>
        <rFont val="Arial"/>
        <family val="2"/>
      </rPr>
      <t>)</t>
    </r>
  </si>
  <si>
    <t>Total</t>
  </si>
  <si>
    <r>
      <t>(f</t>
    </r>
    <r>
      <rPr>
        <b/>
        <i/>
        <vertAlign val="subscript"/>
        <sz val="12"/>
        <rFont val="Arial"/>
        <family val="2"/>
      </rPr>
      <t>i</t>
    </r>
    <r>
      <rPr>
        <b/>
        <i/>
        <sz val="12"/>
        <rFont val="Arial"/>
        <family val="2"/>
      </rPr>
      <t>)</t>
    </r>
  </si>
  <si>
    <t>"Moins de"</t>
  </si>
  <si>
    <t>"Plus de"</t>
  </si>
  <si>
    <t>Effectifs cumulés</t>
  </si>
  <si>
    <t>Effectif</t>
  </si>
  <si>
    <t>Fréqences cumulées</t>
  </si>
  <si>
    <t>Fréquence</t>
  </si>
  <si>
    <t>-----</t>
  </si>
  <si>
    <t>Combien de ménages de l’échantillon ont «moins de» 3 enfants ?</t>
  </si>
  <si>
    <t>Réponse</t>
  </si>
  <si>
    <t>Combien de familles de la population ont «plus de» 4 enfants ?</t>
  </si>
  <si>
    <t>Quelle proportion des ménages de la population a «moins de» 5 enfants ?</t>
  </si>
  <si>
    <t>Quel est le pourcentage des ménages de l'échantillon qui ont «plus de» 6 enfants ?</t>
  </si>
  <si>
    <t>Classe de salaires mensuels bruts (€)</t>
  </si>
  <si>
    <t>]2000-2500]</t>
  </si>
  <si>
    <t>Quelle est la proportion des personnes qui touchent moins de 4000€ ?</t>
  </si>
  <si>
    <t>Quel est le pourcentage des salariés qui touchent plus de 4500€ ?</t>
  </si>
  <si>
    <t>10000  et +</t>
  </si>
  <si>
    <t>[1500-2000[</t>
  </si>
  <si>
    <r>
      <rPr>
        <sz val="11"/>
        <color rgb="FFC00000"/>
        <rFont val="Arial"/>
        <family val="2"/>
      </rPr>
      <t>[2500</t>
    </r>
    <r>
      <rPr>
        <sz val="11"/>
        <rFont val="Arial"/>
        <family val="2"/>
      </rPr>
      <t>-3000[</t>
    </r>
  </si>
  <si>
    <t>[3000-3500[</t>
  </si>
  <si>
    <r>
      <rPr>
        <sz val="11"/>
        <rFont val="Arial"/>
        <family val="2"/>
      </rPr>
      <t>[3500</t>
    </r>
    <r>
      <rPr>
        <sz val="11"/>
        <color rgb="FF00B050"/>
        <rFont val="Arial"/>
        <family val="2"/>
      </rPr>
      <t>-4000[</t>
    </r>
  </si>
  <si>
    <t>[4000-4500[</t>
  </si>
  <si>
    <t>[4500-5000[</t>
  </si>
  <si>
    <t>[5000-10000[</t>
  </si>
  <si>
    <t>Combien de personnes ont un salaire strictement inférieur à 5000€ ?</t>
  </si>
  <si>
    <r>
      <t>Nombre d'enfants par ménage (x</t>
    </r>
    <r>
      <rPr>
        <vertAlign val="subscript"/>
        <sz val="16"/>
        <color theme="8" tint="-0.249977111117893"/>
        <rFont val="Arial"/>
        <family val="2"/>
      </rPr>
      <t>i</t>
    </r>
    <r>
      <rPr>
        <sz val="16"/>
        <color theme="8" tint="-0.249977111117893"/>
        <rFont val="Arial"/>
        <family val="2"/>
      </rPr>
      <t>)
observés dans un échantillon de 50 familles</t>
    </r>
  </si>
  <si>
    <t>Note (/20)</t>
  </si>
  <si>
    <t>Quelle est la proportion d'élèves ayant eu plus de 12 ?</t>
  </si>
  <si>
    <t>Quel pourcentage d'élèves ne valident pas la matière ?</t>
  </si>
  <si>
    <t>Combien d'élèves ont eu moins de 16 ?</t>
  </si>
  <si>
    <t>Quelle est la proportion d'élèves ayant eu moins de 8 ?</t>
  </si>
  <si>
    <t>Combien d'élèves ont eu plus que la moyenne ?</t>
  </si>
  <si>
    <t>Critère</t>
  </si>
  <si>
    <t>&gt;10</t>
  </si>
  <si>
    <t>&lt;16</t>
  </si>
  <si>
    <t>&gt;12</t>
  </si>
  <si>
    <t>&lt;8</t>
  </si>
  <si>
    <t>&lt;10</t>
  </si>
  <si>
    <t xml:space="preserve">Combien de salariés touchent plus de 2500€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</si>
</sst>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&quot; F&quot;_-;\-* #,##0.00&quot; F&quot;_-;_-* &quot;-&quot;??&quot; F&quot;_-;_-@_-"/>
    <numFmt numFmtId="165" formatCode="_-* #,##0.00_ _F_-;\-* #,##0.00_ _F_-;_-* &quot;-&quot;??_ _F_-;_-@_-"/>
    <numFmt numFmtId="166" formatCode="#,##0.00&quot; €  &quot;"/>
    <numFmt numFmtId="167" formatCode="_-* #,##0.00\ _F_-;\-* #,##0.00\ _F_-;_-* &quot;-&quot;??\ _F_-;_-@_-"/>
    <numFmt numFmtId="168" formatCode="_-* #,##0.00\ &quot;F&quot;_-;\-* #,##0.00\ &quot;F&quot;_-;_-* &quot;-&quot;??\ &quot;F&quot;_-;_-@_-"/>
    <numFmt numFmtId="169" formatCode="_-* #,##0.00\ [$€]_-;\-* #,##0.00\ [$€]_-;_-* &quot;-&quot;??\ [$€]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b/>
      <sz val="10"/>
      <name val="Geneva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sz val="11"/>
      <color indexed="8"/>
      <name val="Calibri"/>
      <family val="2"/>
    </font>
    <font>
      <sz val="16"/>
      <color theme="8" tint="-0.249977111117893"/>
      <name val="Arial"/>
      <family val="2"/>
    </font>
    <font>
      <vertAlign val="subscript"/>
      <sz val="16"/>
      <color theme="8" tint="-0.249977111117893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4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2" fillId="0" borderId="0"/>
    <xf numFmtId="166" fontId="4" fillId="2" borderId="0" applyFont="0" applyFill="0" applyBorder="0" applyAlignment="0" applyProtection="0"/>
    <xf numFmtId="0" fontId="3" fillId="3" borderId="0" applyFill="0">
      <alignment horizontal="center" vertical="center" wrapText="1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0" fontId="2" fillId="0" borderId="0"/>
    <xf numFmtId="166" fontId="3" fillId="2" borderId="0" applyFont="0" applyFill="0" applyBorder="0" applyAlignment="0" applyProtection="0">
      <alignment horizontal="center" vertical="center" wrapText="1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90">
    <xf numFmtId="0" fontId="0" fillId="0" borderId="0" xfId="0"/>
    <xf numFmtId="0" fontId="6" fillId="0" borderId="1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4" xfId="7" applyFont="1" applyBorder="1" applyAlignment="1">
      <alignment horizontal="center" vertical="center"/>
    </xf>
    <xf numFmtId="0" fontId="7" fillId="0" borderId="3" xfId="7" applyFont="1" applyBorder="1" applyAlignment="1">
      <alignment horizontal="center" vertical="center"/>
    </xf>
    <xf numFmtId="0" fontId="7" fillId="0" borderId="17" xfId="7" applyFont="1" applyBorder="1" applyAlignment="1">
      <alignment horizontal="center" vertical="center" wrapText="1"/>
    </xf>
    <xf numFmtId="0" fontId="7" fillId="0" borderId="3" xfId="7" applyFont="1" applyBorder="1" applyAlignment="1">
      <alignment horizontal="center" vertical="center" wrapText="1"/>
    </xf>
    <xf numFmtId="0" fontId="7" fillId="0" borderId="13" xfId="7" applyFont="1" applyBorder="1" applyAlignment="1">
      <alignment horizontal="centerContinuous" vertical="center" wrapText="1"/>
    </xf>
    <xf numFmtId="0" fontId="0" fillId="0" borderId="18" xfId="0" applyBorder="1" applyAlignment="1">
      <alignment horizontal="centerContinuous" vertical="center"/>
    </xf>
    <xf numFmtId="0" fontId="7" fillId="0" borderId="19" xfId="7" applyFont="1" applyBorder="1" applyAlignment="1">
      <alignment horizontal="center" vertical="center" wrapText="1"/>
    </xf>
    <xf numFmtId="0" fontId="7" fillId="0" borderId="18" xfId="7" applyFont="1" applyBorder="1" applyAlignment="1">
      <alignment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17" xfId="7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" xfId="7" applyNumberFormat="1" applyFont="1" applyBorder="1" applyAlignment="1">
      <alignment horizontal="center" vertical="center"/>
    </xf>
    <xf numFmtId="0" fontId="6" fillId="0" borderId="18" xfId="7" applyNumberFormat="1" applyFont="1" applyBorder="1" applyAlignment="1">
      <alignment horizontal="center" vertical="center"/>
    </xf>
    <xf numFmtId="0" fontId="6" fillId="0" borderId="13" xfId="7" applyNumberFormat="1" applyFont="1" applyBorder="1" applyAlignment="1">
      <alignment horizontal="center" vertical="center"/>
    </xf>
    <xf numFmtId="0" fontId="6" fillId="0" borderId="9" xfId="8" applyNumberFormat="1" applyFont="1" applyBorder="1" applyAlignment="1">
      <alignment horizontal="center" vertical="center"/>
    </xf>
    <xf numFmtId="0" fontId="6" fillId="0" borderId="20" xfId="7" applyNumberFormat="1" applyFont="1" applyBorder="1" applyAlignment="1">
      <alignment horizontal="center" vertical="center"/>
    </xf>
    <xf numFmtId="0" fontId="6" fillId="0" borderId="14" xfId="7" applyNumberFormat="1" applyFont="1" applyBorder="1" applyAlignment="1">
      <alignment horizontal="center" vertical="center"/>
    </xf>
    <xf numFmtId="0" fontId="6" fillId="0" borderId="7" xfId="8" applyNumberFormat="1" applyFont="1" applyBorder="1" applyAlignment="1">
      <alignment horizontal="center" vertical="center"/>
    </xf>
    <xf numFmtId="0" fontId="4" fillId="0" borderId="12" xfId="7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4" fillId="0" borderId="1" xfId="7" applyNumberFormat="1" applyBorder="1" applyAlignment="1">
      <alignment horizontal="center" vertical="center"/>
    </xf>
    <xf numFmtId="0" fontId="4" fillId="0" borderId="15" xfId="7" applyNumberFormat="1" applyBorder="1" applyAlignment="1">
      <alignment horizontal="center" vertical="center"/>
    </xf>
    <xf numFmtId="0" fontId="5" fillId="0" borderId="0" xfId="7" applyNumberFormat="1" applyFont="1" applyBorder="1" applyAlignment="1">
      <alignment horizontal="center" vertical="center"/>
    </xf>
    <xf numFmtId="0" fontId="5" fillId="0" borderId="2" xfId="8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7" applyNumberFormat="1" applyFont="1" applyBorder="1" applyAlignment="1">
      <alignment horizontal="center" vertical="center"/>
    </xf>
    <xf numFmtId="0" fontId="5" fillId="0" borderId="16" xfId="7" applyNumberFormat="1" applyFont="1" applyBorder="1" applyAlignment="1">
      <alignment horizontal="center" vertical="center"/>
    </xf>
    <xf numFmtId="0" fontId="5" fillId="0" borderId="0" xfId="7" quotePrefix="1" applyNumberFormat="1" applyFont="1" applyBorder="1" applyAlignment="1">
      <alignment horizontal="center" vertical="center"/>
    </xf>
    <xf numFmtId="0" fontId="10" fillId="4" borderId="0" xfId="7" applyFont="1" applyFill="1" applyAlignment="1">
      <alignment horizontal="centerContinuous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5" borderId="0" xfId="0" applyFill="1"/>
    <xf numFmtId="0" fontId="12" fillId="0" borderId="7" xfId="8" applyNumberFormat="1" applyFont="1" applyBorder="1" applyAlignment="1">
      <alignment horizontal="center" vertical="center"/>
    </xf>
    <xf numFmtId="0" fontId="0" fillId="5" borderId="0" xfId="0" applyNumberFormat="1" applyFill="1"/>
    <xf numFmtId="0" fontId="13" fillId="0" borderId="8" xfId="1" applyFont="1" applyBorder="1" applyAlignment="1">
      <alignment horizontal="center" vertical="center"/>
    </xf>
    <xf numFmtId="0" fontId="13" fillId="0" borderId="14" xfId="7" applyNumberFormat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14" xfId="7" applyNumberFormat="1" applyFont="1" applyBorder="1" applyAlignment="1">
      <alignment horizontal="center" vertical="center"/>
    </xf>
    <xf numFmtId="0" fontId="14" fillId="0" borderId="7" xfId="8" applyNumberFormat="1" applyFont="1" applyBorder="1" applyAlignment="1">
      <alignment horizontal="center" vertical="center"/>
    </xf>
    <xf numFmtId="0" fontId="6" fillId="0" borderId="11" xfId="7" applyNumberFormat="1" applyFont="1" applyBorder="1" applyAlignment="1">
      <alignment horizontal="center" vertical="center"/>
    </xf>
    <xf numFmtId="0" fontId="0" fillId="0" borderId="0" xfId="0" applyNumberFormat="1"/>
    <xf numFmtId="0" fontId="6" fillId="0" borderId="13" xfId="21" applyNumberFormat="1" applyFont="1" applyBorder="1" applyAlignment="1">
      <alignment horizontal="center" vertical="center"/>
    </xf>
    <xf numFmtId="0" fontId="6" fillId="0" borderId="9" xfId="21" applyNumberFormat="1" applyFont="1" applyBorder="1" applyAlignment="1">
      <alignment horizontal="center" vertical="center"/>
    </xf>
    <xf numFmtId="0" fontId="6" fillId="0" borderId="14" xfId="21" applyNumberFormat="1" applyFont="1" applyBorder="1" applyAlignment="1">
      <alignment horizontal="center" vertical="center"/>
    </xf>
    <xf numFmtId="0" fontId="6" fillId="0" borderId="7" xfId="21" applyNumberFormat="1" applyFont="1" applyBorder="1" applyAlignment="1">
      <alignment horizontal="center" vertical="center"/>
    </xf>
    <xf numFmtId="0" fontId="12" fillId="0" borderId="7" xfId="21" applyNumberFormat="1" applyFont="1" applyBorder="1" applyAlignment="1">
      <alignment horizontal="center" vertical="center"/>
    </xf>
    <xf numFmtId="0" fontId="13" fillId="0" borderId="14" xfId="21" applyNumberFormat="1" applyFont="1" applyBorder="1" applyAlignment="1">
      <alignment horizontal="center" vertical="center"/>
    </xf>
    <xf numFmtId="0" fontId="14" fillId="0" borderId="14" xfId="21" applyNumberFormat="1" applyFont="1" applyBorder="1" applyAlignment="1">
      <alignment horizontal="center" vertical="center"/>
    </xf>
    <xf numFmtId="0" fontId="14" fillId="0" borderId="7" xfId="21" applyNumberFormat="1" applyFont="1" applyBorder="1" applyAlignment="1">
      <alignment horizontal="center" vertical="center"/>
    </xf>
    <xf numFmtId="0" fontId="4" fillId="0" borderId="12" xfId="7" applyNumberFormat="1" applyFont="1" applyBorder="1" applyAlignment="1">
      <alignment horizontal="center" vertical="center"/>
    </xf>
    <xf numFmtId="0" fontId="4" fillId="0" borderId="11" xfId="21" applyNumberFormat="1" applyFont="1" applyBorder="1" applyAlignment="1">
      <alignment horizontal="center" vertical="center"/>
    </xf>
    <xf numFmtId="0" fontId="4" fillId="0" borderId="12" xfId="21" applyNumberFormat="1" applyFont="1" applyBorder="1" applyAlignment="1">
      <alignment horizontal="center" vertical="center"/>
    </xf>
    <xf numFmtId="0" fontId="4" fillId="0" borderId="27" xfId="7" applyBorder="1" applyAlignment="1">
      <alignment horizontal="center" vertical="center"/>
    </xf>
    <xf numFmtId="0" fontId="4" fillId="0" borderId="11" xfId="7" applyBorder="1" applyAlignment="1">
      <alignment horizontal="center" vertical="center"/>
    </xf>
    <xf numFmtId="0" fontId="15" fillId="0" borderId="0" xfId="0" applyFont="1"/>
    <xf numFmtId="0" fontId="15" fillId="0" borderId="0" xfId="0" applyFont="1" applyBorder="1" applyAlignment="1">
      <alignment horizontal="center"/>
    </xf>
    <xf numFmtId="10" fontId="15" fillId="0" borderId="0" xfId="21" applyNumberFormat="1" applyFont="1" applyBorder="1" applyAlignment="1">
      <alignment horizontal="center"/>
    </xf>
    <xf numFmtId="0" fontId="15" fillId="0" borderId="0" xfId="0" applyFont="1" applyBorder="1"/>
    <xf numFmtId="10" fontId="0" fillId="0" borderId="0" xfId="21" applyNumberFormat="1" applyFont="1"/>
    <xf numFmtId="10" fontId="15" fillId="0" borderId="30" xfId="21" applyNumberFormat="1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10" fontId="15" fillId="0" borderId="42" xfId="21" applyNumberFormat="1" applyFont="1" applyBorder="1" applyAlignment="1">
      <alignment horizontal="center"/>
    </xf>
    <xf numFmtId="10" fontId="15" fillId="0" borderId="32" xfId="21" applyNumberFormat="1" applyFont="1" applyBorder="1" applyAlignment="1">
      <alignment horizontal="center"/>
    </xf>
    <xf numFmtId="10" fontId="15" fillId="0" borderId="34" xfId="21" applyNumberFormat="1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10" fontId="15" fillId="0" borderId="28" xfId="21" applyNumberFormat="1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5" fillId="0" borderId="39" xfId="0" applyFont="1" applyBorder="1"/>
    <xf numFmtId="0" fontId="15" fillId="0" borderId="44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5" xfId="0" applyFont="1" applyBorder="1"/>
  </cellXfs>
  <cellStyles count="24">
    <cellStyle name="Euro" xfId="2"/>
    <cellStyle name="Euro 2" xfId="14"/>
    <cellStyle name="Euro 3" xfId="19"/>
    <cellStyle name="Euro 4" xfId="10"/>
    <cellStyle name="Intitulé" xfId="3"/>
    <cellStyle name="Milliers 2" xfId="12"/>
    <cellStyle name="Milliers 2 2" xfId="20"/>
    <cellStyle name="Milliers 3" xfId="15"/>
    <cellStyle name="Milliers 4" xfId="4"/>
    <cellStyle name="Monétaire 2" xfId="9"/>
    <cellStyle name="Monétaire 3" xfId="16"/>
    <cellStyle name="Monétaire 4" xfId="5"/>
    <cellStyle name="Normal" xfId="0" builtinId="0"/>
    <cellStyle name="Normal 2" xfId="7"/>
    <cellStyle name="Normal 2 2" xfId="22"/>
    <cellStyle name="Normal 2 3" xfId="23"/>
    <cellStyle name="Normal 3" xfId="11"/>
    <cellStyle name="Normal 4" xfId="13"/>
    <cellStyle name="Normal 5" xfId="18"/>
    <cellStyle name="Normal 6" xfId="1"/>
    <cellStyle name="Pourcentage" xfId="21" builtinId="5"/>
    <cellStyle name="Pourcentage 2" xfId="8"/>
    <cellStyle name="Pourcentage 3" xfId="17"/>
    <cellStyle name="Pourcentage 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0</xdr:rowOff>
    </xdr:from>
    <xdr:to>
      <xdr:col>8</xdr:col>
      <xdr:colOff>1</xdr:colOff>
      <xdr:row>5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7F015D06-16D3-4A79-B7AE-17289528B443}"/>
            </a:ext>
          </a:extLst>
        </xdr:cNvPr>
        <xdr:cNvSpPr txBox="1">
          <a:spLocks noChangeArrowheads="1"/>
        </xdr:cNvSpPr>
      </xdr:nvSpPr>
      <xdr:spPr bwMode="auto">
        <a:xfrm>
          <a:off x="619124" y="200025"/>
          <a:ext cx="4667252" cy="704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On étudie les notes obtenues par les élèves de 1</a:t>
          </a:r>
          <a:r>
            <a:rPr lang="fr-FR" sz="1200" b="0" i="0" u="none" strike="noStrike" baseline="30000">
              <a:solidFill>
                <a:sysClr val="windowText" lastClr="000000"/>
              </a:solidFill>
              <a:latin typeface="+mn-lt"/>
              <a:cs typeface="Arial"/>
            </a:rPr>
            <a:t>ère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année  de l'EMLV à l'épreuve Excel-Statistique. Les résultats figurent dans le tableau ci-dessous. Les fréquences relatives ont été calculées.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8</xdr:row>
      <xdr:rowOff>66675</xdr:rowOff>
    </xdr:to>
    <xdr:sp macro="" textlink="">
      <xdr:nvSpPr>
        <xdr:cNvPr id="9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609600" y="1104900"/>
          <a:ext cx="2809875" cy="4667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+mn-lt"/>
            </a:rPr>
            <a:t>Objectif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 : Répondre aux questions ci-dessous</a:t>
          </a:r>
          <a:endParaRPr lang="fr-FR" sz="1100">
            <a:latin typeface="+mn-lt"/>
          </a:endParaRPr>
        </a:p>
      </xdr:txBody>
    </xdr:sp>
    <xdr:clientData/>
  </xdr:twoCellAnchor>
  <xdr:twoCellAnchor>
    <xdr:from>
      <xdr:col>10</xdr:col>
      <xdr:colOff>9525</xdr:colOff>
      <xdr:row>16</xdr:row>
      <xdr:rowOff>200024</xdr:rowOff>
    </xdr:from>
    <xdr:to>
      <xdr:col>19</xdr:col>
      <xdr:colOff>238125</xdr:colOff>
      <xdr:row>50</xdr:row>
      <xdr:rowOff>0</xdr:rowOff>
    </xdr:to>
    <xdr:grpSp>
      <xdr:nvGrpSpPr>
        <xdr:cNvPr id="13" name="Groupe 12"/>
        <xdr:cNvGrpSpPr/>
      </xdr:nvGrpSpPr>
      <xdr:grpSpPr>
        <a:xfrm>
          <a:off x="6896100" y="3305174"/>
          <a:ext cx="5715000" cy="6600826"/>
          <a:chOff x="6896100" y="3514724"/>
          <a:chExt cx="5715000" cy="6600826"/>
        </a:xfrm>
      </xdr:grpSpPr>
      <xdr:sp macro="" textlink="">
        <xdr:nvSpPr>
          <xdr:cNvPr id="10" name="Text Box 5">
            <a:extLst>
              <a:ext uri="{FF2B5EF4-FFF2-40B4-BE49-F238E27FC236}">
                <a16:creationId xmlns="" xmlns:a16="http://schemas.microsoft.com/office/drawing/2014/main" id="{8CAED399-8EF9-414E-89F8-88C063AE12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6100" y="3514724"/>
            <a:ext cx="5715000" cy="66008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Procédure :</a:t>
            </a:r>
          </a:p>
          <a:p>
            <a:pPr algn="l" rtl="0">
              <a:defRPr sz="1000"/>
            </a:pPr>
            <a:r>
              <a:rPr lang="fr-FR" sz="1100" b="0" i="1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Pour répondre à ces questions, il est nécessaire  de calculer les effectis et les fréquences cumulées. </a:t>
            </a:r>
          </a:p>
          <a:p>
            <a:pPr algn="l" rtl="0">
              <a:defRPr sz="1000"/>
            </a:pPr>
            <a:r>
              <a:rPr lang="fr-FR" sz="1100" b="0" i="1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Il faut donc compléter le tableau en  ajoutant  les colonnes  des "Effectifs et des fréquences cumulés ascendants et descendants".</a:t>
            </a:r>
          </a:p>
          <a:p>
            <a:pPr algn="l" rtl="0">
              <a:defRPr sz="1000"/>
            </a:pPr>
            <a:endParaRPr lang="fr-FR" sz="1100" b="0" i="1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1-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Saisir les intitulés de colonnes  (de F18 à I19) :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1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2-</a:t>
            </a:r>
            <a:r>
              <a:rPr kumimoji="0" lang="fr-FR" sz="11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Calcul des effectifs cumulés ascendants 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	</a:t>
            </a:r>
            <a:endPara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FF0000"/>
                </a:solidFill>
                <a:latin typeface="+mn-lt"/>
                <a:ea typeface="Verdana"/>
                <a:cs typeface="Verdana"/>
              </a:rPr>
              <a:t>2-1</a:t>
            </a:r>
            <a:r>
              <a:rPr lang="fr-FR" sz="1100" b="0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 En F20, saisir = D20</a:t>
            </a:r>
            <a:endParaRPr lang="fr-FR" sz="1100" b="0" i="1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FF0000"/>
                </a:solidFill>
                <a:latin typeface="+mn-lt"/>
                <a:ea typeface="Verdana"/>
                <a:cs typeface="Verdana"/>
              </a:rPr>
              <a:t>2-2</a:t>
            </a:r>
            <a:r>
              <a:rPr lang="fr-FR" sz="1100" b="0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 En F21, saisir = F20+D21</a:t>
            </a:r>
            <a:endParaRPr lang="fr-FR" sz="1100" b="0" i="1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FF0000"/>
                </a:solidFill>
                <a:latin typeface="+mn-lt"/>
                <a:ea typeface="Verdana"/>
                <a:cs typeface="Verdana"/>
              </a:rPr>
              <a:t>2-3</a:t>
            </a:r>
            <a:r>
              <a:rPr lang="fr-FR" sz="1100" b="0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 Recopier la formule de F21 jusqu'en F40</a:t>
            </a:r>
          </a:p>
          <a:p>
            <a:pPr algn="l" rtl="0">
              <a:defRPr sz="1000"/>
            </a:pPr>
            <a:endParaRPr lang="fr-FR" sz="1100" b="0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kumimoji="0" lang="fr-FR" sz="1100" b="1" i="1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3-</a:t>
            </a:r>
            <a:r>
              <a:rPr kumimoji="0" lang="fr-FR" sz="11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Calcul des effectifs cumulés descendants</a:t>
            </a:r>
          </a:p>
          <a:p>
            <a:pPr rtl="0"/>
            <a:r>
              <a:rPr lang="fr-FR" sz="1100" b="1" i="0" u="none" strike="noStrike" baseline="0">
                <a:solidFill>
                  <a:srgbClr val="FF0000"/>
                </a:solidFill>
                <a:latin typeface="+mn-lt"/>
                <a:ea typeface="Verdana"/>
                <a:cs typeface="Verdana"/>
              </a:rPr>
              <a:t>3-1</a:t>
            </a:r>
            <a:r>
              <a:rPr lang="fr-FR" sz="1100" b="0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rPr>
              <a:t> </a:t>
            </a:r>
            <a:r>
              <a:rPr lang="fr-FR" sz="1100" b="0" i="0" baseline="0">
                <a:effectLst/>
                <a:latin typeface="+mn-lt"/>
                <a:ea typeface="+mn-ea"/>
                <a:cs typeface="+mn-cs"/>
              </a:rPr>
              <a:t>En G40, saisir = D40</a:t>
            </a:r>
            <a:endParaRPr lang="fr-FR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3-2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En G39, saisir = G40+D39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3-3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Recopier la formule de G39 jusqu'en G20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1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4-</a:t>
            </a:r>
            <a:r>
              <a:rPr kumimoji="0" lang="fr-FR" sz="11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Calcul des fréquences cumulées ascendantes 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	</a:t>
            </a:r>
            <a:endPara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4-1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En H20, saisir = E20</a:t>
            </a:r>
            <a:endPara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4-2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En H21, saisir = H20+E21</a:t>
            </a:r>
            <a:endPara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4-3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Recopier la formule de H21 jusqu'en H40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1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5-</a:t>
            </a:r>
            <a:r>
              <a:rPr kumimoji="0" lang="fr-FR" sz="11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Calcul des fréquences cumulées descendantes 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	</a:t>
            </a:r>
            <a:endPara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5-1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En I40, saisir = E40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5-2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En I39, saisir = I40+E39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5-3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Recopier la formule de I39 jusqu'en I20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Pour répondre aux questions :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Si la question est  "...moins de X ?",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1-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je prends la ligne correspondant à la note X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2-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Je remonte d'une ligne (car c'est Moins de)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3-</a:t>
            </a:r>
            <a:r>
              <a:rPr kumimoji="0" lang="fr-FR" sz="1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Verdana"/>
                <a:cs typeface="Verdana"/>
              </a:rPr>
              <a:t> Je regade la valeur correspondante dans la colonne "Moins de", en valeur ou en %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  <a:p>
            <a:pPr rtl="0" eaLnBrk="1" fontAlgn="auto" latinLnBrk="0" hangingPunct="1"/>
            <a:r>
              <a:rPr lang="fr-FR" sz="1100" b="0" i="0" baseline="0">
                <a:effectLst/>
                <a:latin typeface="+mn-lt"/>
                <a:ea typeface="+mn-ea"/>
                <a:cs typeface="+mn-cs"/>
              </a:rPr>
              <a:t>Si la question est "...plus de Y", </a:t>
            </a:r>
          </a:p>
          <a:p>
            <a:pPr rtl="0" eaLnBrk="1" fontAlgn="auto" latinLnBrk="0" hangingPunct="1"/>
            <a:r>
              <a:rPr lang="fr-FR" sz="1100" b="1" i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fr-FR" sz="1100" b="0" i="0" baseline="0">
                <a:effectLst/>
                <a:latin typeface="+mn-lt"/>
                <a:ea typeface="+mn-ea"/>
                <a:cs typeface="+mn-cs"/>
              </a:rPr>
              <a:t> je prends la ligne correspondant à la note Y</a:t>
            </a:r>
            <a:endParaRPr lang="fr-FR" b="1">
              <a:solidFill>
                <a:srgbClr val="FF0000"/>
              </a:solidFill>
              <a:effectLst/>
            </a:endParaRPr>
          </a:p>
          <a:p>
            <a:pPr rtl="0" eaLnBrk="1" fontAlgn="auto" latinLnBrk="0" hangingPunct="1"/>
            <a:r>
              <a:rPr lang="fr-FR" sz="1100" b="1" i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2-</a:t>
            </a:r>
            <a:r>
              <a:rPr lang="fr-FR" sz="1100" b="0" i="0" baseline="0">
                <a:effectLst/>
                <a:latin typeface="+mn-lt"/>
                <a:ea typeface="+mn-ea"/>
                <a:cs typeface="+mn-cs"/>
              </a:rPr>
              <a:t> Je descends d'une ligne (car c'est Plus de)</a:t>
            </a:r>
            <a:endParaRPr lang="fr-FR">
              <a:effectLst/>
            </a:endParaRPr>
          </a:p>
          <a:p>
            <a:pPr rtl="0" eaLnBrk="1" fontAlgn="auto" latinLnBrk="0" hangingPunct="1"/>
            <a:r>
              <a:rPr lang="fr-FR" sz="1100" b="1" i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3-</a:t>
            </a:r>
            <a:r>
              <a:rPr lang="fr-FR" sz="1100" b="0" i="0" baseline="0">
                <a:effectLst/>
                <a:latin typeface="+mn-lt"/>
                <a:ea typeface="+mn-ea"/>
                <a:cs typeface="+mn-cs"/>
              </a:rPr>
              <a:t> Je regade la valeur correspondante dans la colonne "Plus de", en valeur ou en %</a:t>
            </a:r>
            <a:endParaRPr lang="fr-FR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endParaRPr>
          </a:p>
        </xdr:txBody>
      </xdr:sp>
      <xdr:pic>
        <xdr:nvPicPr>
          <xdr:cNvPr id="11" name="Image 1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648825" y="4076700"/>
            <a:ext cx="2923810" cy="5238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</xdr:colOff>
      <xdr:row>10</xdr:row>
      <xdr:rowOff>9525</xdr:rowOff>
    </xdr:from>
    <xdr:to>
      <xdr:col>13</xdr:col>
      <xdr:colOff>1</xdr:colOff>
      <xdr:row>13</xdr:row>
      <xdr:rowOff>142875</xdr:rowOff>
    </xdr:to>
    <xdr:sp macro="" textlink="">
      <xdr:nvSpPr>
        <xdr:cNvPr id="12" name="Text Box 6">
          <a:extLst>
            <a:ext uri="{FF2B5EF4-FFF2-40B4-BE49-F238E27FC236}">
              <a16:creationId xmlns="" xmlns:a16="http://schemas.microsoft.com/office/drawing/2014/main" id="{D1F663AD-6E54-4173-8EAC-0A43AC5C7806}"/>
            </a:ext>
          </a:extLst>
        </xdr:cNvPr>
        <xdr:cNvSpPr txBox="1">
          <a:spLocks noChangeArrowheads="1"/>
        </xdr:cNvSpPr>
      </xdr:nvSpPr>
      <xdr:spPr bwMode="auto">
        <a:xfrm>
          <a:off x="6276976" y="1914525"/>
          <a:ext cx="243840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cs typeface="Arial"/>
            </a:rPr>
            <a:t>Remarque : </a:t>
          </a:r>
        </a:p>
        <a:p>
          <a:pPr rtl="0" eaLnBrk="1" fontAlgn="auto" latinLnBrk="0" hangingPunct="1"/>
          <a:r>
            <a:rPr lang="fr-FR" sz="1100" b="0" i="0" baseline="0">
              <a:effectLst/>
              <a:latin typeface="+mn-lt"/>
              <a:ea typeface="+mn-ea"/>
              <a:cs typeface="+mn-cs"/>
            </a:rPr>
            <a:t>Pour valider la matière, il faut avoir au moins la moyenne, c'est-à-dire obtenir au moins la note de 10/20...</a:t>
          </a:r>
          <a:endParaRPr lang="fr-F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10</xdr:col>
      <xdr:colOff>0</xdr:colOff>
      <xdr:row>7</xdr:row>
      <xdr:rowOff>1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7F015D06-16D3-4A79-B7AE-17289528B443}"/>
            </a:ext>
          </a:extLst>
        </xdr:cNvPr>
        <xdr:cNvSpPr txBox="1">
          <a:spLocks noChangeArrowheads="1"/>
        </xdr:cNvSpPr>
      </xdr:nvSpPr>
      <xdr:spPr bwMode="auto">
        <a:xfrm>
          <a:off x="762000" y="190501"/>
          <a:ext cx="6858000" cy="11430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En fait, le calcul des effectifs cumulés revient à additionner les effectifs qui répondent à un critère donné, comme par exemple connaître l'effectif des élèves ayant eu au moins la moyenne...</a:t>
          </a:r>
        </a:p>
        <a:p>
          <a:pPr algn="l" rtl="0">
            <a:defRPr sz="1000"/>
          </a:pP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Il s'agit bien d'additionner les effectifs dont la note est supérieure ou égale à 10, càd "</a:t>
          </a:r>
          <a:r>
            <a:rPr lang="fr-FR" sz="1200" b="0" i="1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Si la note &gt;=10"</a:t>
          </a:r>
        </a:p>
        <a:p>
          <a:pPr algn="l" rtl="0">
            <a:defRPr sz="1000"/>
          </a:pP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On a vu une fonction qui permet de </a:t>
          </a:r>
          <a:r>
            <a:rPr lang="fr-FR" sz="1200" b="1" i="0" u="none" strike="noStrike" baseline="0">
              <a:solidFill>
                <a:srgbClr val="FFFF00"/>
              </a:solidFill>
              <a:latin typeface="+mn-lt"/>
              <a:cs typeface="Arial"/>
            </a:rPr>
            <a:t>compter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</a:t>
          </a:r>
          <a:r>
            <a:rPr lang="fr-FR" sz="1200" b="1" i="0" u="none" strike="noStrike" baseline="0">
              <a:solidFill>
                <a:srgbClr val="FFC000"/>
              </a:solidFill>
              <a:latin typeface="+mn-lt"/>
              <a:cs typeface="Arial"/>
            </a:rPr>
            <a:t>sous condition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: </a:t>
          </a:r>
          <a:r>
            <a:rPr lang="fr-FR" sz="1200" b="1" i="0" u="none" strike="noStrike" baseline="0">
              <a:solidFill>
                <a:srgbClr val="FFFF00"/>
              </a:solidFill>
              <a:latin typeface="+mn-lt"/>
              <a:cs typeface="Arial"/>
            </a:rPr>
            <a:t>NB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.</a:t>
          </a:r>
          <a:r>
            <a:rPr lang="fr-FR" sz="1200" b="1" i="0" u="none" strike="noStrike" baseline="0">
              <a:solidFill>
                <a:srgbClr val="FFC000"/>
              </a:solidFill>
              <a:latin typeface="+mn-lt"/>
              <a:cs typeface="Arial"/>
            </a:rPr>
            <a:t>SI</a:t>
          </a:r>
        </a:p>
        <a:p>
          <a:pPr algn="l" rtl="0">
            <a:defRPr sz="1000"/>
          </a:pP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Excel propose la même démarche mais pour </a:t>
          </a:r>
          <a:r>
            <a:rPr lang="fr-FR" sz="1200" b="1" i="0" u="none" strike="noStrike" baseline="0">
              <a:solidFill>
                <a:srgbClr val="FFFF00"/>
              </a:solidFill>
              <a:latin typeface="+mn-lt"/>
              <a:cs typeface="Arial"/>
            </a:rPr>
            <a:t>additionner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</a:t>
          </a:r>
          <a:r>
            <a:rPr lang="fr-FR" sz="1200" b="1" i="0" u="none" strike="noStrike" baseline="0">
              <a:solidFill>
                <a:srgbClr val="FFC000"/>
              </a:solidFill>
              <a:latin typeface="+mn-lt"/>
              <a:cs typeface="Arial"/>
            </a:rPr>
            <a:t>sous condition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: C'est la fonction </a:t>
          </a:r>
          <a:r>
            <a:rPr lang="fr-FR" sz="1200" b="1" i="0" u="none" strike="noStrike" baseline="0">
              <a:solidFill>
                <a:srgbClr val="FFFF00"/>
              </a:solidFill>
              <a:latin typeface="+mn-lt"/>
              <a:cs typeface="Arial"/>
            </a:rPr>
            <a:t>SOMME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.</a:t>
          </a:r>
          <a:r>
            <a:rPr lang="fr-FR" sz="1200" b="1" i="0" u="none" strike="noStrike" baseline="0">
              <a:solidFill>
                <a:srgbClr val="FFC000"/>
              </a:solidFill>
              <a:latin typeface="+mn-lt"/>
              <a:cs typeface="Arial"/>
            </a:rPr>
            <a:t>SI</a:t>
          </a:r>
          <a:r>
            <a:rPr lang="fr-FR" sz="12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 !</a:t>
          </a:r>
        </a:p>
      </xdr:txBody>
    </xdr:sp>
    <xdr:clientData/>
  </xdr:twoCellAnchor>
  <xdr:twoCellAnchor>
    <xdr:from>
      <xdr:col>10</xdr:col>
      <xdr:colOff>180975</xdr:colOff>
      <xdr:row>2</xdr:row>
      <xdr:rowOff>180975</xdr:rowOff>
    </xdr:from>
    <xdr:to>
      <xdr:col>19</xdr:col>
      <xdr:colOff>209550</xdr:colOff>
      <xdr:row>12</xdr:row>
      <xdr:rowOff>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SpPr txBox="1"/>
      </xdr:nvSpPr>
      <xdr:spPr>
        <a:xfrm>
          <a:off x="7800975" y="561975"/>
          <a:ext cx="6886575" cy="1724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</a:rPr>
            <a:t>Fonction SOMME.SI(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</a:rPr>
            <a:t>plage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;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</a:rPr>
            <a:t>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</a:rPr>
            <a:t>critère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;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</a:rPr>
            <a:t>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</a:rPr>
            <a:t>somme_plage</a:t>
          </a:r>
          <a:r>
            <a:rPr kumimoji="0" lang="fr-FR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</a:rPr>
            <a:t>)</a:t>
          </a:r>
        </a:p>
        <a:p>
          <a:pPr marL="1371600" marR="0" lvl="3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1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</a:rPr>
            <a:t>plage 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: C'est la plage dans laquelle se trouve les données  correspondant au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</a:rPr>
            <a:t>critère</a:t>
          </a:r>
        </a:p>
        <a:p>
          <a:pPr marL="1371600" marR="0" lvl="3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critère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 C'est la condition exprimée sous forme de nombre, d'expression ou de texte qui détermine quelles cellules seront prises en compte dans la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plage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1371600" marR="0" lvl="3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1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somme_plage 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 Détermine les cellules qui seront effectivement additionnées, c'est-à-dire celles qui répondent au 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critère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dans 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plage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1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	              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Additionne les cellules de </a:t>
          </a:r>
          <a:r>
            <a:rPr kumimoji="0" lang="fr-FR" sz="1200" b="1" i="1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somme_plage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répondant à la condition 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critère 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dans la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plage</a:t>
          </a:r>
          <a:r>
            <a:rPr kumimoji="0" lang="fr-FR" sz="12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fr-F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9525</xdr:colOff>
      <xdr:row>8</xdr:row>
      <xdr:rowOff>9525</xdr:rowOff>
    </xdr:from>
    <xdr:to>
      <xdr:col>5</xdr:col>
      <xdr:colOff>0</xdr:colOff>
      <xdr:row>10</xdr:row>
      <xdr:rowOff>95250</xdr:rowOff>
    </xdr:to>
    <xdr:sp macro="" textlink="">
      <xdr:nvSpPr>
        <xdr:cNvPr id="5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771525" y="1533525"/>
          <a:ext cx="3038475" cy="4667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+mn-lt"/>
            </a:rPr>
            <a:t>Objectif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 : Répondre aux questions ci-dessous en utilisant la focntion SOMME.SI</a:t>
          </a:r>
          <a:endParaRPr lang="fr-FR" sz="1100">
            <a:latin typeface="+mn-lt"/>
          </a:endParaRPr>
        </a:p>
      </xdr:txBody>
    </xdr:sp>
    <xdr:clientData/>
  </xdr:twoCellAnchor>
  <xdr:twoCellAnchor>
    <xdr:from>
      <xdr:col>5</xdr:col>
      <xdr:colOff>0</xdr:colOff>
      <xdr:row>21</xdr:row>
      <xdr:rowOff>9525</xdr:rowOff>
    </xdr:from>
    <xdr:to>
      <xdr:col>12</xdr:col>
      <xdr:colOff>381000</xdr:colOff>
      <xdr:row>52</xdr:row>
      <xdr:rowOff>9525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8CAED399-8EF9-414E-89F8-88C063AE1237}"/>
            </a:ext>
          </a:extLst>
        </xdr:cNvPr>
        <xdr:cNvSpPr txBox="1">
          <a:spLocks noChangeArrowheads="1"/>
        </xdr:cNvSpPr>
      </xdr:nvSpPr>
      <xdr:spPr bwMode="auto">
        <a:xfrm>
          <a:off x="3810000" y="4086225"/>
          <a:ext cx="5715000" cy="605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Procédure :</a:t>
          </a: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ea typeface="Verdana"/>
              <a:cs typeface="Verdana"/>
            </a:rPr>
            <a:t>1- </a:t>
          </a:r>
          <a:r>
            <a:rPr lang="fr-FR" sz="1100" b="0" i="1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Commençons par  mettre les critères de chaque question en face de celle-ci...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1-1-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En K16, saisir &gt;10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1-2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En K17, saisir &lt;16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1-3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En K18, saisir &gt;12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1-4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En K19, saisir &lt;8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1-5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En K20, saisir &lt;10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Les 2 premières questions  demandent un effectif...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</a:t>
          </a:r>
          <a:r>
            <a:rPr kumimoji="0" lang="fr-FR" sz="11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Calculons les effectifs correspondants...</a:t>
          </a: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ea typeface="Verdana"/>
              <a:cs typeface="Verdana"/>
            </a:rPr>
            <a:t>2-1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 Selecionner la cellule  L16, </a:t>
          </a: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ea typeface="Verdana"/>
              <a:cs typeface="Verdana"/>
            </a:rPr>
            <a:t>2-2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 saisir = SOMME.SI(</a:t>
          </a:r>
          <a:endParaRPr lang="fr-FR" sz="1100" b="0" i="1" u="none" strike="noStrike" baseline="0">
            <a:solidFill>
              <a:srgbClr val="000000"/>
            </a:solidFill>
            <a:latin typeface="+mn-lt"/>
            <a:ea typeface="Verdana"/>
            <a:cs typeface="Verdana"/>
          </a:endParaRP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ea typeface="Verdana"/>
              <a:cs typeface="Verdana"/>
            </a:rPr>
            <a:t>2-3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 Sélectionner la plage B15:B35, qui contient les données susceptibles de répondre au crière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2-4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Appuyer 1 fois sur la touche F4 pour bloquer la plage en ligne et en colonne</a:t>
          </a: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FF0000"/>
              </a:solidFill>
              <a:latin typeface="+mn-lt"/>
              <a:ea typeface="Verdana"/>
              <a:cs typeface="Verdana"/>
            </a:rPr>
            <a:t>2-5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ea typeface="Verdana"/>
              <a:cs typeface="Verdana"/>
            </a:rPr>
            <a:t> Saisir un 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2-6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Sélectionner la cellule K16 (c'est le critère)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2-7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Saisir un 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2-8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Sélectionner la plage C15:C35, qui contient les données à additionner (effectif)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2-9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Appuyer 1 fois sur la touche F4 pour bloquer la plage en ligne et en colonne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2-10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Saisir une 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2-11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Valider la formule en appuyant sur la touche Entrée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2-12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Reopier la formule de L16 en L17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Les 3 </a:t>
          </a:r>
          <a:r>
            <a:rPr kumimoji="0" lang="fr-FR" sz="1100" b="0" i="0" u="none" strike="noStrike" kern="0" cap="none" spc="0" normalizeH="0" baseline="30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questions  suivantes  demandent un pourcentage...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C'est presque la même formule...Seul le paramètre  somme_plage  diffère puisque ,dans ce cas, ce sont les fréquences qu'il faut additionner et non les effectifs.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3-1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Selecionner la cellule  L18,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Faire les étapes 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2-2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à 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2-7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3-8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, Sélectionner  la plage  </a:t>
          </a:r>
          <a:r>
            <a:rPr lang="fr-FR" sz="1000" b="0" i="0" baseline="0">
              <a:effectLst/>
              <a:latin typeface="+mn-lt"/>
              <a:ea typeface="+mn-ea"/>
              <a:cs typeface="+mn-cs"/>
            </a:rPr>
            <a:t>D15:D35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, qui contient les données à additionner (fréquence)</a:t>
          </a:r>
          <a:endParaRPr lang="fr-FR" sz="1000" b="0" i="0" baseline="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Faire les étapes 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2-9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à 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2-11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3-12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Reopier la formule de L18 jusqu'en L20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3-13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Verdana"/>
              <a:cs typeface="Verdana"/>
            </a:rPr>
            <a:t> Appliquer le format % avec  2 décimale à la plage L18:L20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+mn-lt"/>
            <a:ea typeface="Verdana"/>
            <a:cs typeface="Verdana"/>
          </a:endParaRPr>
        </a:p>
      </xdr:txBody>
    </xdr:sp>
    <xdr:clientData/>
  </xdr:twoCellAnchor>
  <xdr:twoCellAnchor editAs="oneCell">
    <xdr:from>
      <xdr:col>9</xdr:col>
      <xdr:colOff>638175</xdr:colOff>
      <xdr:row>48</xdr:row>
      <xdr:rowOff>95250</xdr:rowOff>
    </xdr:from>
    <xdr:to>
      <xdr:col>17</xdr:col>
      <xdr:colOff>8842</xdr:colOff>
      <xdr:row>55</xdr:row>
      <xdr:rowOff>114131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175" y="9467850"/>
          <a:ext cx="5466667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200025</xdr:colOff>
      <xdr:row>3</xdr:row>
      <xdr:rowOff>47625</xdr:rowOff>
    </xdr:to>
    <xdr:sp macro="" textlink="">
      <xdr:nvSpPr>
        <xdr:cNvPr id="2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609600" y="190500"/>
          <a:ext cx="2028825" cy="4286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Compléter le tableau ci-dessous</a:t>
          </a:r>
          <a:endParaRPr lang="fr-FR" sz="1100">
            <a:latin typeface="+mn-lt"/>
          </a:endParaRPr>
        </a:p>
      </xdr:txBody>
    </xdr:sp>
    <xdr:clientData/>
  </xdr:twoCellAnchor>
  <xdr:twoCellAnchor>
    <xdr:from>
      <xdr:col>9</xdr:col>
      <xdr:colOff>9526</xdr:colOff>
      <xdr:row>7</xdr:row>
      <xdr:rowOff>161925</xdr:rowOff>
    </xdr:from>
    <xdr:to>
      <xdr:col>12</xdr:col>
      <xdr:colOff>600076</xdr:colOff>
      <xdr:row>8</xdr:row>
      <xdr:rowOff>247650</xdr:rowOff>
    </xdr:to>
    <xdr:sp macro="" textlink="">
      <xdr:nvSpPr>
        <xdr:cNvPr id="3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6381751" y="1866900"/>
          <a:ext cx="2419350" cy="4667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Répondre aux questions ci-dessous</a:t>
          </a:r>
          <a:endParaRPr lang="fr-FR" sz="1100">
            <a:latin typeface="+mn-lt"/>
          </a:endParaRPr>
        </a:p>
      </xdr:txBody>
    </xdr:sp>
    <xdr:clientData/>
  </xdr:twoCellAnchor>
  <xdr:twoCellAnchor editAs="oneCell">
    <xdr:from>
      <xdr:col>9</xdr:col>
      <xdr:colOff>0</xdr:colOff>
      <xdr:row>17</xdr:row>
      <xdr:rowOff>9525</xdr:rowOff>
    </xdr:from>
    <xdr:to>
      <xdr:col>16</xdr:col>
      <xdr:colOff>46925</xdr:colOff>
      <xdr:row>22</xdr:row>
      <xdr:rowOff>47499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4010025"/>
          <a:ext cx="5600000" cy="10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9525</xdr:colOff>
      <xdr:row>3</xdr:row>
      <xdr:rowOff>9525</xdr:rowOff>
    </xdr:to>
    <xdr:sp macro="" textlink="">
      <xdr:nvSpPr>
        <xdr:cNvPr id="2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609600" y="190500"/>
          <a:ext cx="2190750" cy="3905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Compléter le tableau ci-dessous</a:t>
          </a:r>
          <a:endParaRPr lang="fr-FR" sz="1100">
            <a:latin typeface="+mn-lt"/>
          </a:endParaRPr>
        </a:p>
      </xdr:txBody>
    </xdr:sp>
    <xdr:clientData/>
  </xdr:twoCellAnchor>
  <xdr:twoCellAnchor>
    <xdr:from>
      <xdr:col>9</xdr:col>
      <xdr:colOff>9526</xdr:colOff>
      <xdr:row>7</xdr:row>
      <xdr:rowOff>161925</xdr:rowOff>
    </xdr:from>
    <xdr:to>
      <xdr:col>12</xdr:col>
      <xdr:colOff>600076</xdr:colOff>
      <xdr:row>8</xdr:row>
      <xdr:rowOff>247650</xdr:rowOff>
    </xdr:to>
    <xdr:sp macro="" textlink="">
      <xdr:nvSpPr>
        <xdr:cNvPr id="3" name="Texte 1">
          <a:extLst>
            <a:ext uri="{FF2B5EF4-FFF2-40B4-BE49-F238E27FC236}">
              <a16:creationId xmlns:a16="http://schemas.microsoft.com/office/drawing/2014/main" xmlns="" id="{00000000-0008-0000-1000-000001140000}"/>
            </a:ext>
          </a:extLst>
        </xdr:cNvPr>
        <xdr:cNvSpPr txBox="1">
          <a:spLocks noChangeArrowheads="1"/>
        </xdr:cNvSpPr>
      </xdr:nvSpPr>
      <xdr:spPr bwMode="auto">
        <a:xfrm>
          <a:off x="6734176" y="1828800"/>
          <a:ext cx="2419350" cy="466725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</a:rPr>
            <a:t>Répondre aux questions ci-dessous</a:t>
          </a:r>
          <a:endParaRPr lang="fr-FR" sz="1100">
            <a:latin typeface="+mn-lt"/>
          </a:endParaRPr>
        </a:p>
      </xdr:txBody>
    </xdr:sp>
    <xdr:clientData/>
  </xdr:twoCellAnchor>
  <xdr:twoCellAnchor editAs="oneCell">
    <xdr:from>
      <xdr:col>8</xdr:col>
      <xdr:colOff>542925</xdr:colOff>
      <xdr:row>17</xdr:row>
      <xdr:rowOff>28575</xdr:rowOff>
    </xdr:from>
    <xdr:to>
      <xdr:col>17</xdr:col>
      <xdr:colOff>323005</xdr:colOff>
      <xdr:row>22</xdr:row>
      <xdr:rowOff>104644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3990975"/>
          <a:ext cx="6761905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43"/>
  <sheetViews>
    <sheetView tabSelected="1" workbookViewId="0"/>
  </sheetViews>
  <sheetFormatPr baseColWidth="10" defaultColWidth="9.140625" defaultRowHeight="15.75"/>
  <cols>
    <col min="1" max="2" width="9.140625" style="65"/>
    <col min="3" max="3" width="13.28515625" style="65" customWidth="1"/>
    <col min="4" max="4" width="9.140625" style="65"/>
    <col min="5" max="5" width="10.5703125" style="65" bestFit="1" customWidth="1"/>
    <col min="6" max="9" width="10.7109375" style="65" customWidth="1"/>
    <col min="10" max="16384" width="9.140625" style="65"/>
  </cols>
  <sheetData>
    <row r="5" spans="2:22" ht="8.25" customHeight="1"/>
    <row r="11" spans="2:22">
      <c r="B11" s="65" t="s">
        <v>36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2:22">
      <c r="B12" s="65" t="s">
        <v>34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2">
      <c r="B13" s="65" t="s">
        <v>32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22">
      <c r="B14" s="65" t="s">
        <v>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>
      <c r="B15" s="65" t="s">
        <v>33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8" spans="3:9">
      <c r="C18" s="66"/>
      <c r="D18" s="66"/>
      <c r="E18" s="66"/>
      <c r="F18"/>
      <c r="G18"/>
      <c r="H18"/>
      <c r="I18"/>
    </row>
    <row r="19" spans="3:9">
      <c r="C19" s="66" t="s">
        <v>31</v>
      </c>
      <c r="D19" s="66" t="s">
        <v>8</v>
      </c>
      <c r="E19" s="66" t="s">
        <v>10</v>
      </c>
      <c r="F19"/>
      <c r="G19"/>
      <c r="H19"/>
      <c r="I19"/>
    </row>
    <row r="20" spans="3:9">
      <c r="C20" s="66">
        <v>0</v>
      </c>
      <c r="D20" s="66">
        <v>0</v>
      </c>
      <c r="E20" s="67">
        <f>D20/D$42</f>
        <v>0</v>
      </c>
      <c r="F20"/>
      <c r="G20"/>
      <c r="H20"/>
      <c r="I20"/>
    </row>
    <row r="21" spans="3:9">
      <c r="C21" s="66">
        <v>1</v>
      </c>
      <c r="D21" s="66">
        <v>0</v>
      </c>
      <c r="E21" s="67">
        <f t="shared" ref="E21:E40" si="0">D21/D$42</f>
        <v>0</v>
      </c>
      <c r="F21"/>
      <c r="G21"/>
      <c r="H21"/>
      <c r="I21"/>
    </row>
    <row r="22" spans="3:9">
      <c r="C22" s="66">
        <v>2</v>
      </c>
      <c r="D22" s="66">
        <v>0</v>
      </c>
      <c r="E22" s="67">
        <f t="shared" si="0"/>
        <v>0</v>
      </c>
      <c r="F22"/>
      <c r="G22"/>
      <c r="H22"/>
      <c r="I22"/>
    </row>
    <row r="23" spans="3:9">
      <c r="C23" s="66">
        <v>3</v>
      </c>
      <c r="D23" s="66">
        <v>0</v>
      </c>
      <c r="E23" s="67">
        <f t="shared" si="0"/>
        <v>0</v>
      </c>
      <c r="F23"/>
      <c r="G23"/>
      <c r="H23"/>
      <c r="I23"/>
    </row>
    <row r="24" spans="3:9">
      <c r="C24" s="66">
        <v>4</v>
      </c>
      <c r="D24" s="66">
        <v>2</v>
      </c>
      <c r="E24" s="67">
        <f t="shared" si="0"/>
        <v>7.9365079365079361E-3</v>
      </c>
      <c r="F24"/>
      <c r="G24"/>
      <c r="H24"/>
      <c r="I24"/>
    </row>
    <row r="25" spans="3:9">
      <c r="C25" s="66">
        <v>5</v>
      </c>
      <c r="D25" s="66">
        <v>2</v>
      </c>
      <c r="E25" s="67">
        <f t="shared" si="0"/>
        <v>7.9365079365079361E-3</v>
      </c>
      <c r="F25"/>
      <c r="G25"/>
      <c r="H25"/>
      <c r="I25"/>
    </row>
    <row r="26" spans="3:9">
      <c r="C26" s="66">
        <v>6</v>
      </c>
      <c r="D26" s="66">
        <v>10</v>
      </c>
      <c r="E26" s="67">
        <f t="shared" si="0"/>
        <v>3.968253968253968E-2</v>
      </c>
      <c r="F26"/>
      <c r="G26"/>
      <c r="H26"/>
      <c r="I26"/>
    </row>
    <row r="27" spans="3:9">
      <c r="C27" s="66">
        <v>7</v>
      </c>
      <c r="D27" s="66">
        <v>14</v>
      </c>
      <c r="E27" s="67">
        <f t="shared" si="0"/>
        <v>5.5555555555555552E-2</v>
      </c>
      <c r="F27"/>
      <c r="G27"/>
      <c r="H27"/>
      <c r="I27"/>
    </row>
    <row r="28" spans="3:9">
      <c r="C28" s="66">
        <v>8</v>
      </c>
      <c r="D28" s="66">
        <v>20</v>
      </c>
      <c r="E28" s="67">
        <f t="shared" si="0"/>
        <v>7.9365079365079361E-2</v>
      </c>
      <c r="F28"/>
      <c r="G28"/>
      <c r="H28"/>
      <c r="I28"/>
    </row>
    <row r="29" spans="3:9">
      <c r="C29" s="66">
        <v>9</v>
      </c>
      <c r="D29" s="66">
        <v>16</v>
      </c>
      <c r="E29" s="67">
        <f t="shared" si="0"/>
        <v>6.3492063492063489E-2</v>
      </c>
      <c r="F29"/>
      <c r="G29"/>
      <c r="H29"/>
      <c r="I29"/>
    </row>
    <row r="30" spans="3:9">
      <c r="C30" s="66">
        <v>10</v>
      </c>
      <c r="D30" s="66">
        <v>24</v>
      </c>
      <c r="E30" s="67">
        <f t="shared" si="0"/>
        <v>9.5238095238095233E-2</v>
      </c>
      <c r="F30"/>
      <c r="G30"/>
      <c r="H30"/>
      <c r="I30"/>
    </row>
    <row r="31" spans="3:9">
      <c r="C31" s="66">
        <v>11</v>
      </c>
      <c r="D31" s="66">
        <v>26</v>
      </c>
      <c r="E31" s="67">
        <f t="shared" si="0"/>
        <v>0.10317460317460317</v>
      </c>
      <c r="F31"/>
      <c r="G31"/>
      <c r="H31"/>
      <c r="I31"/>
    </row>
    <row r="32" spans="3:9">
      <c r="C32" s="66">
        <v>12</v>
      </c>
      <c r="D32" s="66">
        <v>34</v>
      </c>
      <c r="E32" s="67">
        <f t="shared" si="0"/>
        <v>0.13492063492063491</v>
      </c>
      <c r="F32"/>
      <c r="G32"/>
      <c r="H32"/>
      <c r="I32"/>
    </row>
    <row r="33" spans="3:9">
      <c r="C33" s="66">
        <v>13</v>
      </c>
      <c r="D33" s="66">
        <v>36</v>
      </c>
      <c r="E33" s="67">
        <f t="shared" si="0"/>
        <v>0.14285714285714285</v>
      </c>
      <c r="F33"/>
      <c r="G33"/>
      <c r="H33"/>
      <c r="I33"/>
    </row>
    <row r="34" spans="3:9">
      <c r="C34" s="66">
        <v>14</v>
      </c>
      <c r="D34" s="66">
        <v>30</v>
      </c>
      <c r="E34" s="67">
        <f t="shared" si="0"/>
        <v>0.11904761904761904</v>
      </c>
      <c r="F34"/>
      <c r="G34"/>
      <c r="H34"/>
      <c r="I34"/>
    </row>
    <row r="35" spans="3:9">
      <c r="C35" s="66">
        <v>15</v>
      </c>
      <c r="D35" s="66">
        <v>16</v>
      </c>
      <c r="E35" s="67">
        <f t="shared" si="0"/>
        <v>6.3492063492063489E-2</v>
      </c>
      <c r="F35"/>
      <c r="G35"/>
      <c r="H35"/>
      <c r="I35"/>
    </row>
    <row r="36" spans="3:9">
      <c r="C36" s="66">
        <v>16</v>
      </c>
      <c r="D36" s="66">
        <v>8</v>
      </c>
      <c r="E36" s="67">
        <f t="shared" si="0"/>
        <v>3.1746031746031744E-2</v>
      </c>
      <c r="F36"/>
      <c r="G36"/>
      <c r="H36"/>
      <c r="I36"/>
    </row>
    <row r="37" spans="3:9">
      <c r="C37" s="66">
        <v>17</v>
      </c>
      <c r="D37" s="66">
        <v>8</v>
      </c>
      <c r="E37" s="67">
        <f t="shared" si="0"/>
        <v>3.1746031746031744E-2</v>
      </c>
      <c r="F37"/>
      <c r="G37"/>
      <c r="H37"/>
      <c r="I37"/>
    </row>
    <row r="38" spans="3:9">
      <c r="C38" s="66">
        <v>18</v>
      </c>
      <c r="D38" s="66">
        <v>4</v>
      </c>
      <c r="E38" s="67">
        <f t="shared" si="0"/>
        <v>1.5873015873015872E-2</v>
      </c>
      <c r="F38"/>
      <c r="G38"/>
      <c r="H38"/>
      <c r="I38"/>
    </row>
    <row r="39" spans="3:9">
      <c r="C39" s="66">
        <v>19</v>
      </c>
      <c r="D39" s="66">
        <v>2</v>
      </c>
      <c r="E39" s="67">
        <f t="shared" si="0"/>
        <v>7.9365079365079361E-3</v>
      </c>
      <c r="F39"/>
      <c r="G39"/>
      <c r="H39"/>
      <c r="I39"/>
    </row>
    <row r="40" spans="3:9">
      <c r="C40" s="66">
        <v>20</v>
      </c>
      <c r="D40" s="66">
        <v>0</v>
      </c>
      <c r="E40" s="67">
        <f t="shared" si="0"/>
        <v>0</v>
      </c>
      <c r="F40"/>
      <c r="G40"/>
      <c r="H40"/>
      <c r="I40"/>
    </row>
    <row r="41" spans="3:9">
      <c r="C41" s="66"/>
      <c r="D41" s="66"/>
      <c r="E41" s="67"/>
      <c r="F41"/>
      <c r="G41"/>
      <c r="H41"/>
      <c r="I41"/>
    </row>
    <row r="42" spans="3:9">
      <c r="C42" s="66" t="s">
        <v>3</v>
      </c>
      <c r="D42" s="66">
        <f>SUM(D20:D41)</f>
        <v>252</v>
      </c>
      <c r="E42" s="67">
        <f>SUM(E20:E41)</f>
        <v>0.99999999999999978</v>
      </c>
      <c r="F42"/>
      <c r="G42"/>
      <c r="H42"/>
      <c r="I42"/>
    </row>
    <row r="43" spans="3:9">
      <c r="C43" s="68"/>
      <c r="D43" s="68"/>
      <c r="E43" s="68"/>
      <c r="F43" s="68"/>
      <c r="G43" s="68"/>
      <c r="H43" s="68"/>
      <c r="I43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L39"/>
  <sheetViews>
    <sheetView workbookViewId="0"/>
  </sheetViews>
  <sheetFormatPr baseColWidth="10" defaultRowHeight="15"/>
  <sheetData>
    <row r="14" spans="2:12" ht="15.75">
      <c r="B14" s="72"/>
      <c r="C14" s="72"/>
      <c r="D14" s="72"/>
    </row>
    <row r="15" spans="2:12" ht="15.75">
      <c r="B15" s="86" t="s">
        <v>31</v>
      </c>
      <c r="C15" s="82" t="s">
        <v>8</v>
      </c>
      <c r="D15" s="78" t="s">
        <v>10</v>
      </c>
      <c r="K15" t="s">
        <v>37</v>
      </c>
      <c r="L15" t="s">
        <v>8</v>
      </c>
    </row>
    <row r="16" spans="2:12" ht="15.75">
      <c r="B16" s="87">
        <v>0</v>
      </c>
      <c r="C16" s="76">
        <v>0</v>
      </c>
      <c r="D16" s="74">
        <f>C16/C$38</f>
        <v>0</v>
      </c>
      <c r="F16" s="65" t="s">
        <v>36</v>
      </c>
      <c r="K16" t="s">
        <v>38</v>
      </c>
      <c r="L16">
        <f>SUMIF($B$15:$B$35,K16,$C$15:$C$35)</f>
        <v>164</v>
      </c>
    </row>
    <row r="17" spans="2:12" ht="15.75">
      <c r="B17" s="88">
        <v>1</v>
      </c>
      <c r="C17" s="85">
        <v>0</v>
      </c>
      <c r="D17" s="75">
        <f t="shared" ref="D17:D36" si="0">C17/C$38</f>
        <v>0</v>
      </c>
      <c r="F17" s="65" t="s">
        <v>34</v>
      </c>
      <c r="K17" t="s">
        <v>39</v>
      </c>
      <c r="L17">
        <f>SUMIF($B$15:$B$35,K17,$C$15:$C$35)</f>
        <v>230</v>
      </c>
    </row>
    <row r="18" spans="2:12" ht="15.75">
      <c r="B18" s="88">
        <v>2</v>
      </c>
      <c r="C18" s="85">
        <v>0</v>
      </c>
      <c r="D18" s="75">
        <f t="shared" si="0"/>
        <v>0</v>
      </c>
      <c r="F18" s="65" t="s">
        <v>32</v>
      </c>
      <c r="K18" t="s">
        <v>40</v>
      </c>
      <c r="L18" s="69">
        <f>SUMIF($B$15:$B$35,K18,$D$15:$D$35)</f>
        <v>0.41269841269841268</v>
      </c>
    </row>
    <row r="19" spans="2:12" ht="15.75">
      <c r="B19" s="88">
        <v>3</v>
      </c>
      <c r="C19" s="85">
        <v>0</v>
      </c>
      <c r="D19" s="75">
        <f t="shared" si="0"/>
        <v>0</v>
      </c>
      <c r="F19" s="65" t="s">
        <v>35</v>
      </c>
      <c r="K19" t="s">
        <v>41</v>
      </c>
      <c r="L19" s="69">
        <f t="shared" ref="L19:L20" si="1">SUMIF($B$15:$B$35,K19,$D$15:$D$35)</f>
        <v>0.1111111111111111</v>
      </c>
    </row>
    <row r="20" spans="2:12" ht="15.75">
      <c r="B20" s="88">
        <v>4</v>
      </c>
      <c r="C20" s="85">
        <v>2</v>
      </c>
      <c r="D20" s="75">
        <f t="shared" si="0"/>
        <v>7.9365079365079361E-3</v>
      </c>
      <c r="F20" s="65" t="s">
        <v>33</v>
      </c>
      <c r="K20" t="s">
        <v>42</v>
      </c>
      <c r="L20" s="69">
        <f t="shared" si="1"/>
        <v>0.25396825396825395</v>
      </c>
    </row>
    <row r="21" spans="2:12" ht="15.75">
      <c r="B21" s="88">
        <v>5</v>
      </c>
      <c r="C21" s="85">
        <v>2</v>
      </c>
      <c r="D21" s="75">
        <f t="shared" si="0"/>
        <v>7.9365079365079361E-3</v>
      </c>
    </row>
    <row r="22" spans="2:12" ht="15.75">
      <c r="B22" s="88">
        <v>6</v>
      </c>
      <c r="C22" s="85">
        <v>10</v>
      </c>
      <c r="D22" s="75">
        <f t="shared" si="0"/>
        <v>3.968253968253968E-2</v>
      </c>
    </row>
    <row r="23" spans="2:12" ht="15.75">
      <c r="B23" s="88">
        <v>7</v>
      </c>
      <c r="C23" s="85">
        <v>14</v>
      </c>
      <c r="D23" s="75">
        <f t="shared" si="0"/>
        <v>5.5555555555555552E-2</v>
      </c>
    </row>
    <row r="24" spans="2:12" ht="15.75">
      <c r="B24" s="88">
        <v>8</v>
      </c>
      <c r="C24" s="85">
        <v>20</v>
      </c>
      <c r="D24" s="75">
        <f t="shared" si="0"/>
        <v>7.9365079365079361E-2</v>
      </c>
    </row>
    <row r="25" spans="2:12" ht="15.75">
      <c r="B25" s="88">
        <v>9</v>
      </c>
      <c r="C25" s="85">
        <v>16</v>
      </c>
      <c r="D25" s="75">
        <f t="shared" si="0"/>
        <v>6.3492063492063489E-2</v>
      </c>
    </row>
    <row r="26" spans="2:12" ht="15.75">
      <c r="B26" s="88">
        <v>10</v>
      </c>
      <c r="C26" s="85">
        <v>24</v>
      </c>
      <c r="D26" s="75">
        <f t="shared" si="0"/>
        <v>9.5238095238095233E-2</v>
      </c>
    </row>
    <row r="27" spans="2:12" ht="15.75">
      <c r="B27" s="88">
        <v>11</v>
      </c>
      <c r="C27" s="85">
        <v>26</v>
      </c>
      <c r="D27" s="75">
        <f t="shared" si="0"/>
        <v>0.10317460317460317</v>
      </c>
    </row>
    <row r="28" spans="2:12" ht="15.75">
      <c r="B28" s="88">
        <v>12</v>
      </c>
      <c r="C28" s="85">
        <v>34</v>
      </c>
      <c r="D28" s="75">
        <f t="shared" si="0"/>
        <v>0.13492063492063491</v>
      </c>
    </row>
    <row r="29" spans="2:12" ht="15.75">
      <c r="B29" s="88">
        <v>13</v>
      </c>
      <c r="C29" s="85">
        <v>36</v>
      </c>
      <c r="D29" s="75">
        <f t="shared" si="0"/>
        <v>0.14285714285714285</v>
      </c>
    </row>
    <row r="30" spans="2:12" ht="15.75">
      <c r="B30" s="88">
        <v>14</v>
      </c>
      <c r="C30" s="85">
        <v>30</v>
      </c>
      <c r="D30" s="75">
        <f t="shared" si="0"/>
        <v>0.11904761904761904</v>
      </c>
    </row>
    <row r="31" spans="2:12" ht="15.75">
      <c r="B31" s="88">
        <v>15</v>
      </c>
      <c r="C31" s="85">
        <v>16</v>
      </c>
      <c r="D31" s="75">
        <f t="shared" si="0"/>
        <v>6.3492063492063489E-2</v>
      </c>
    </row>
    <row r="32" spans="2:12" ht="15.75">
      <c r="B32" s="88">
        <v>16</v>
      </c>
      <c r="C32" s="85">
        <v>8</v>
      </c>
      <c r="D32" s="75">
        <f t="shared" si="0"/>
        <v>3.1746031746031744E-2</v>
      </c>
    </row>
    <row r="33" spans="2:4" ht="15.75">
      <c r="B33" s="88">
        <v>17</v>
      </c>
      <c r="C33" s="85">
        <v>8</v>
      </c>
      <c r="D33" s="75">
        <f t="shared" si="0"/>
        <v>3.1746031746031744E-2</v>
      </c>
    </row>
    <row r="34" spans="2:4" ht="15.75">
      <c r="B34" s="88">
        <v>18</v>
      </c>
      <c r="C34" s="85">
        <v>4</v>
      </c>
      <c r="D34" s="75">
        <f t="shared" si="0"/>
        <v>1.5873015873015872E-2</v>
      </c>
    </row>
    <row r="35" spans="2:4" ht="15.75">
      <c r="B35" s="88">
        <v>19</v>
      </c>
      <c r="C35" s="85">
        <v>2</v>
      </c>
      <c r="D35" s="75">
        <f t="shared" si="0"/>
        <v>7.9365079365079361E-3</v>
      </c>
    </row>
    <row r="36" spans="2:4" ht="15.75">
      <c r="B36" s="81">
        <v>20</v>
      </c>
      <c r="C36" s="77">
        <v>0</v>
      </c>
      <c r="D36" s="73">
        <f t="shared" si="0"/>
        <v>0</v>
      </c>
    </row>
    <row r="37" spans="2:4" ht="15.75">
      <c r="B37" s="80"/>
      <c r="C37" s="84"/>
      <c r="D37" s="79"/>
    </row>
    <row r="38" spans="2:4" ht="15.75">
      <c r="B38" s="88" t="s">
        <v>3</v>
      </c>
      <c r="C38" s="71">
        <v>252</v>
      </c>
      <c r="D38" s="75">
        <f>SUM(D16:D36)</f>
        <v>0.99999999999999978</v>
      </c>
    </row>
    <row r="39" spans="2:4" ht="15.75">
      <c r="B39" s="89"/>
      <c r="C39" s="83"/>
      <c r="D39" s="7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22"/>
  <sheetViews>
    <sheetView showGridLines="0" workbookViewId="0"/>
  </sheetViews>
  <sheetFormatPr baseColWidth="10" defaultColWidth="9.140625" defaultRowHeight="15"/>
  <cols>
    <col min="2" max="2" width="17.85546875" customWidth="1"/>
    <col min="3" max="3" width="9.5703125" bestFit="1" customWidth="1"/>
    <col min="4" max="4" width="13.28515625" customWidth="1"/>
    <col min="13" max="13" width="5.140625" customWidth="1"/>
    <col min="15" max="15" width="32.42578125" customWidth="1"/>
  </cols>
  <sheetData>
    <row r="6" spans="2:16" ht="43.5">
      <c r="B6" s="39" t="s">
        <v>30</v>
      </c>
      <c r="C6" s="39"/>
      <c r="D6" s="39"/>
      <c r="E6" s="39"/>
      <c r="F6" s="39"/>
      <c r="G6" s="39"/>
      <c r="H6" s="39"/>
    </row>
    <row r="7" spans="2:16" ht="15.75" thickBot="1"/>
    <row r="8" spans="2:16" ht="30">
      <c r="B8" s="5" t="s">
        <v>0</v>
      </c>
      <c r="C8" s="14" t="s">
        <v>8</v>
      </c>
      <c r="D8" s="13" t="s">
        <v>10</v>
      </c>
      <c r="E8" s="10" t="s">
        <v>7</v>
      </c>
      <c r="F8" s="11"/>
      <c r="G8" s="10" t="s">
        <v>9</v>
      </c>
      <c r="H8" s="11"/>
    </row>
    <row r="9" spans="2:16" ht="30.75" thickBot="1">
      <c r="B9" s="6" t="s">
        <v>1</v>
      </c>
      <c r="C9" s="15" t="s">
        <v>2</v>
      </c>
      <c r="D9" s="7" t="s">
        <v>4</v>
      </c>
      <c r="E9" s="12" t="s">
        <v>5</v>
      </c>
      <c r="F9" s="9" t="s">
        <v>6</v>
      </c>
      <c r="G9" s="8" t="s">
        <v>5</v>
      </c>
      <c r="H9" s="9" t="s">
        <v>6</v>
      </c>
      <c r="P9" t="s">
        <v>13</v>
      </c>
    </row>
    <row r="10" spans="2:16">
      <c r="B10" s="1">
        <v>0</v>
      </c>
      <c r="C10" s="16">
        <v>3</v>
      </c>
      <c r="D10" s="22"/>
      <c r="E10" s="23"/>
      <c r="F10" s="24"/>
      <c r="G10" s="23"/>
      <c r="H10" s="24"/>
      <c r="J10" s="40" t="s">
        <v>12</v>
      </c>
      <c r="P10" s="42"/>
    </row>
    <row r="11" spans="2:16">
      <c r="B11" s="2">
        <v>1</v>
      </c>
      <c r="C11" s="17">
        <v>5</v>
      </c>
      <c r="D11" s="25"/>
      <c r="E11" s="26"/>
      <c r="F11" s="27"/>
      <c r="G11" s="26"/>
      <c r="H11" s="27"/>
      <c r="J11" s="40" t="s">
        <v>14</v>
      </c>
      <c r="P11" s="42"/>
    </row>
    <row r="12" spans="2:16">
      <c r="B12" s="2">
        <v>2</v>
      </c>
      <c r="C12" s="17">
        <v>14</v>
      </c>
      <c r="D12" s="25"/>
      <c r="E12" s="26"/>
      <c r="F12" s="27"/>
      <c r="G12" s="26"/>
      <c r="H12" s="27"/>
      <c r="J12" s="41" t="s">
        <v>15</v>
      </c>
      <c r="P12" s="42"/>
    </row>
    <row r="13" spans="2:16">
      <c r="B13" s="2">
        <v>3</v>
      </c>
      <c r="C13" s="17">
        <v>9</v>
      </c>
      <c r="D13" s="25"/>
      <c r="E13" s="26"/>
      <c r="F13" s="27"/>
      <c r="G13" s="26"/>
      <c r="H13" s="27"/>
      <c r="J13" s="41" t="s">
        <v>16</v>
      </c>
      <c r="P13" s="42"/>
    </row>
    <row r="14" spans="2:16">
      <c r="B14" s="2">
        <v>4</v>
      </c>
      <c r="C14" s="17">
        <v>7</v>
      </c>
      <c r="D14" s="25"/>
      <c r="E14" s="26"/>
      <c r="F14" s="27"/>
      <c r="G14" s="26"/>
      <c r="H14" s="27"/>
    </row>
    <row r="15" spans="2:16">
      <c r="B15" s="2">
        <v>5</v>
      </c>
      <c r="C15" s="17">
        <v>5</v>
      </c>
      <c r="D15" s="25"/>
      <c r="E15" s="26"/>
      <c r="F15" s="27"/>
      <c r="G15" s="26"/>
      <c r="H15" s="27"/>
    </row>
    <row r="16" spans="2:16">
      <c r="B16" s="2">
        <v>6</v>
      </c>
      <c r="C16" s="17">
        <v>3</v>
      </c>
      <c r="D16" s="25"/>
      <c r="E16" s="26"/>
      <c r="F16" s="27"/>
      <c r="G16" s="26"/>
      <c r="H16" s="27"/>
    </row>
    <row r="17" spans="2:8">
      <c r="B17" s="2">
        <v>7</v>
      </c>
      <c r="C17" s="17">
        <v>2</v>
      </c>
      <c r="D17" s="25"/>
      <c r="E17" s="26"/>
      <c r="F17" s="27"/>
      <c r="G17" s="26"/>
      <c r="H17" s="27"/>
    </row>
    <row r="18" spans="2:8">
      <c r="B18" s="2">
        <v>8</v>
      </c>
      <c r="C18" s="17">
        <v>1</v>
      </c>
      <c r="D18" s="25"/>
      <c r="E18" s="26"/>
      <c r="F18" s="27"/>
      <c r="G18" s="26"/>
      <c r="H18" s="27"/>
    </row>
    <row r="19" spans="2:8" ht="15.75" thickBot="1">
      <c r="B19" s="3">
        <v>9</v>
      </c>
      <c r="C19" s="18">
        <v>1</v>
      </c>
      <c r="D19" s="28"/>
      <c r="E19" s="50"/>
      <c r="F19" s="63"/>
      <c r="G19" s="64"/>
      <c r="H19" s="63"/>
    </row>
    <row r="20" spans="2:8">
      <c r="B20" s="29"/>
      <c r="C20" s="30"/>
      <c r="D20" s="31"/>
      <c r="E20" s="32"/>
      <c r="F20" s="31"/>
      <c r="G20" s="32"/>
      <c r="H20" s="31"/>
    </row>
    <row r="21" spans="2:8">
      <c r="B21" s="4" t="s">
        <v>3</v>
      </c>
      <c r="C21" s="19"/>
      <c r="D21" s="21"/>
      <c r="E21" s="38" t="s">
        <v>11</v>
      </c>
      <c r="F21" s="34" t="s">
        <v>11</v>
      </c>
      <c r="G21" s="33" t="s">
        <v>11</v>
      </c>
      <c r="H21" s="34" t="s">
        <v>11</v>
      </c>
    </row>
    <row r="22" spans="2:8" ht="15.75" thickBot="1">
      <c r="B22" s="35"/>
      <c r="C22" s="20"/>
      <c r="D22" s="36"/>
      <c r="E22" s="37"/>
      <c r="F22" s="36"/>
      <c r="G22" s="37"/>
      <c r="H22" s="3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21"/>
  <sheetViews>
    <sheetView showGridLines="0" workbookViewId="0"/>
  </sheetViews>
  <sheetFormatPr baseColWidth="10" defaultColWidth="9.140625" defaultRowHeight="15"/>
  <cols>
    <col min="2" max="2" width="23.140625" customWidth="1"/>
    <col min="3" max="3" width="9.5703125" bestFit="1" customWidth="1"/>
    <col min="4" max="4" width="13.28515625" customWidth="1"/>
    <col min="14" max="14" width="28.140625" customWidth="1"/>
    <col min="15" max="15" width="9.140625" customWidth="1"/>
    <col min="17" max="17" width="12.5703125" bestFit="1" customWidth="1"/>
  </cols>
  <sheetData>
    <row r="6" spans="2:18" ht="40.5">
      <c r="B6" s="39" t="str">
        <f ca="1">"Répartition des salaires de la société " &amp; CHAR(10) &amp;"Ha No Nyme (xi)"  &amp; " au " &amp; TEXT(DATE(YEAR(TODAY())-1,12,31),"jj/mm/aaaa")</f>
        <v>Répartition des salaires de la société 
Ha No Nyme (xi) au 31/12/2017</v>
      </c>
      <c r="C6" s="39"/>
      <c r="D6" s="39"/>
      <c r="E6" s="39"/>
      <c r="F6" s="39"/>
      <c r="G6" s="39"/>
      <c r="H6" s="39"/>
    </row>
    <row r="7" spans="2:18" ht="15.75" thickBot="1"/>
    <row r="8" spans="2:18" ht="30">
      <c r="B8" s="5" t="s">
        <v>17</v>
      </c>
      <c r="C8" s="14" t="s">
        <v>8</v>
      </c>
      <c r="D8" s="13" t="s">
        <v>10</v>
      </c>
      <c r="E8" s="10" t="s">
        <v>7</v>
      </c>
      <c r="F8" s="11"/>
      <c r="G8" s="10" t="s">
        <v>9</v>
      </c>
      <c r="H8" s="11"/>
    </row>
    <row r="9" spans="2:18" ht="30.75" thickBot="1">
      <c r="B9" s="6" t="s">
        <v>1</v>
      </c>
      <c r="C9" s="15" t="s">
        <v>2</v>
      </c>
      <c r="D9" s="7" t="s">
        <v>4</v>
      </c>
      <c r="E9" s="12" t="s">
        <v>5</v>
      </c>
      <c r="F9" s="9" t="s">
        <v>6</v>
      </c>
      <c r="G9" s="8" t="s">
        <v>5</v>
      </c>
      <c r="H9" s="9" t="s">
        <v>6</v>
      </c>
      <c r="O9" t="s">
        <v>13</v>
      </c>
    </row>
    <row r="10" spans="2:18">
      <c r="B10" s="1" t="s">
        <v>22</v>
      </c>
      <c r="C10" s="16">
        <v>55</v>
      </c>
      <c r="D10" s="22"/>
      <c r="E10" s="23"/>
      <c r="F10" s="24"/>
      <c r="G10" s="52"/>
      <c r="H10" s="53"/>
      <c r="J10" s="40" t="s">
        <v>43</v>
      </c>
      <c r="O10" s="44"/>
      <c r="Q10" s="51"/>
      <c r="R10" s="51"/>
    </row>
    <row r="11" spans="2:18">
      <c r="B11" s="2" t="s">
        <v>18</v>
      </c>
      <c r="C11" s="17">
        <v>29</v>
      </c>
      <c r="D11" s="25"/>
      <c r="E11" s="26"/>
      <c r="F11" s="27"/>
      <c r="G11" s="54"/>
      <c r="H11" s="55"/>
      <c r="J11" s="40" t="s">
        <v>19</v>
      </c>
      <c r="O11" s="44"/>
      <c r="Q11" s="51"/>
      <c r="R11" s="51"/>
    </row>
    <row r="12" spans="2:18">
      <c r="B12" s="2" t="s">
        <v>23</v>
      </c>
      <c r="C12" s="17">
        <v>25</v>
      </c>
      <c r="D12" s="25"/>
      <c r="E12" s="26"/>
      <c r="F12" s="43"/>
      <c r="G12" s="54"/>
      <c r="H12" s="56"/>
      <c r="J12" s="41" t="s">
        <v>29</v>
      </c>
      <c r="O12" s="44"/>
      <c r="Q12" s="51"/>
      <c r="R12" s="51"/>
    </row>
    <row r="13" spans="2:18">
      <c r="B13" s="2" t="s">
        <v>24</v>
      </c>
      <c r="C13" s="17">
        <v>26</v>
      </c>
      <c r="D13" s="25"/>
      <c r="E13" s="26"/>
      <c r="F13" s="27"/>
      <c r="G13" s="54"/>
      <c r="H13" s="55"/>
      <c r="J13" s="41" t="s">
        <v>20</v>
      </c>
      <c r="O13" s="44"/>
      <c r="Q13" s="51"/>
      <c r="R13" s="51"/>
    </row>
    <row r="14" spans="2:18">
      <c r="B14" s="45" t="s">
        <v>25</v>
      </c>
      <c r="C14" s="17">
        <v>36</v>
      </c>
      <c r="D14" s="25"/>
      <c r="E14" s="46"/>
      <c r="F14" s="27"/>
      <c r="G14" s="57"/>
      <c r="H14" s="55"/>
    </row>
    <row r="15" spans="2:18">
      <c r="B15" s="2" t="s">
        <v>26</v>
      </c>
      <c r="C15" s="17">
        <v>23</v>
      </c>
      <c r="D15" s="25"/>
      <c r="E15" s="26"/>
      <c r="F15" s="27"/>
      <c r="G15" s="54"/>
      <c r="H15" s="55"/>
    </row>
    <row r="16" spans="2:18">
      <c r="B16" s="47" t="s">
        <v>27</v>
      </c>
      <c r="C16" s="17">
        <v>7</v>
      </c>
      <c r="D16" s="25"/>
      <c r="E16" s="48"/>
      <c r="F16" s="49"/>
      <c r="G16" s="58"/>
      <c r="H16" s="59"/>
    </row>
    <row r="17" spans="2:8">
      <c r="B17" s="2" t="s">
        <v>28</v>
      </c>
      <c r="C17" s="17">
        <v>5</v>
      </c>
      <c r="D17" s="25"/>
      <c r="E17" s="26"/>
      <c r="F17" s="27"/>
      <c r="G17" s="54"/>
      <c r="H17" s="55"/>
    </row>
    <row r="18" spans="2:8" ht="15.75" thickBot="1">
      <c r="B18" s="3" t="s">
        <v>21</v>
      </c>
      <c r="C18" s="18">
        <v>3</v>
      </c>
      <c r="D18" s="60"/>
      <c r="E18" s="50"/>
      <c r="F18" s="60"/>
      <c r="G18" s="61"/>
      <c r="H18" s="62"/>
    </row>
    <row r="19" spans="2:8">
      <c r="B19" s="29"/>
      <c r="C19" s="30"/>
      <c r="D19" s="31"/>
      <c r="E19" s="32"/>
      <c r="F19" s="31"/>
      <c r="G19" s="32"/>
      <c r="H19" s="31"/>
    </row>
    <row r="20" spans="2:8">
      <c r="B20" s="4" t="s">
        <v>3</v>
      </c>
      <c r="C20" s="19">
        <f>SUM(C10:C18)</f>
        <v>209</v>
      </c>
      <c r="D20" s="21">
        <f>SUM(D10:D18)</f>
        <v>0</v>
      </c>
      <c r="E20" s="38" t="s">
        <v>11</v>
      </c>
      <c r="F20" s="34" t="s">
        <v>11</v>
      </c>
      <c r="G20" s="33" t="s">
        <v>11</v>
      </c>
      <c r="H20" s="34" t="s">
        <v>11</v>
      </c>
    </row>
    <row r="21" spans="2:8" ht="15.75" thickBot="1">
      <c r="B21" s="35"/>
      <c r="C21" s="20"/>
      <c r="D21" s="36"/>
      <c r="E21" s="37"/>
      <c r="F21" s="36"/>
      <c r="G21" s="37"/>
      <c r="H21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Eff. et fréq. cumulée</vt:lpstr>
      <vt:lpstr>Somme.SI</vt:lpstr>
      <vt:lpstr>Critères quantitatifs discrets</vt:lpstr>
      <vt:lpstr>Critères quantitatifs continus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2018-09-14T07:26:00Z</dcterms:modified>
</cp:coreProperties>
</file>