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3895" windowHeight="94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7" i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6"/>
  <c r="J6"/>
  <c r="I6"/>
</calcChain>
</file>

<file path=xl/sharedStrings.xml><?xml version="1.0" encoding="utf-8"?>
<sst xmlns="http://schemas.openxmlformats.org/spreadsheetml/2006/main" count="38" uniqueCount="38">
  <si>
    <t>ID</t>
  </si>
  <si>
    <t>NAMES</t>
  </si>
  <si>
    <t xml:space="preserve">BASIC SALARY </t>
  </si>
  <si>
    <t>WORKING DAYS</t>
  </si>
  <si>
    <t>WORKING DAYS AMOUNT</t>
  </si>
  <si>
    <t xml:space="preserve">OVERTIME </t>
  </si>
  <si>
    <t>OVERTIME AMOUNT</t>
  </si>
  <si>
    <t>DA 10%</t>
  </si>
  <si>
    <t>GROSS SALARY</t>
  </si>
  <si>
    <t xml:space="preserve">ESI 15% </t>
  </si>
  <si>
    <t>PF 12%</t>
  </si>
  <si>
    <t>ADVANCE</t>
  </si>
  <si>
    <t>NET SALARY</t>
  </si>
  <si>
    <t>OVERTIME DAY</t>
  </si>
  <si>
    <t>DHARSHINI</t>
  </si>
  <si>
    <t>GAYATHRI</t>
  </si>
  <si>
    <t>WFZY</t>
  </si>
  <si>
    <t>IMXZ</t>
  </si>
  <si>
    <t>MANJU</t>
  </si>
  <si>
    <t>BHARGAVI</t>
  </si>
  <si>
    <t>SARAH</t>
  </si>
  <si>
    <t>ANABELL</t>
  </si>
  <si>
    <t>CONJURING</t>
  </si>
  <si>
    <t>CRYSTAL</t>
  </si>
  <si>
    <t>DAIMOND</t>
  </si>
  <si>
    <t>MOMO</t>
  </si>
  <si>
    <t>BROWNIE</t>
  </si>
  <si>
    <t>JELLY</t>
  </si>
  <si>
    <t>CHICKEN</t>
  </si>
  <si>
    <t>NUGGETS</t>
  </si>
  <si>
    <t>NOODLES</t>
  </si>
  <si>
    <t>PEANUT</t>
  </si>
  <si>
    <t>BUTTER</t>
  </si>
  <si>
    <t>BREAD</t>
  </si>
  <si>
    <t>ICE CREAM</t>
  </si>
  <si>
    <t>JAM</t>
  </si>
  <si>
    <t>PER DAY</t>
  </si>
  <si>
    <r>
      <t xml:space="preserve">                           </t>
    </r>
    <r>
      <rPr>
        <sz val="48"/>
        <color rgb="FFFF0000"/>
        <rFont val="Calibri"/>
        <family val="2"/>
        <scheme val="minor"/>
      </rPr>
      <t>salary and compensation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</si>
</sst>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Sheet1!$A$5</c:f>
              <c:strCache>
                <c:ptCount val="1"/>
                <c:pt idx="0">
                  <c:v>ID</c:v>
                </c:pt>
              </c:strCache>
            </c:strRef>
          </c:tx>
          <c:marker>
            <c:symbol val="none"/>
          </c:marker>
          <c:val>
            <c:numRef>
              <c:f>Sheet1!$A$6:$A$27</c:f>
              <c:numCache>
                <c:formatCode>General</c:formatCode>
                <c:ptCount val="22"/>
                <c:pt idx="0">
                  <c:v>101</c:v>
                </c:pt>
                <c:pt idx="1">
                  <c:v>102</c:v>
                </c:pt>
                <c:pt idx="2">
                  <c:v>103</c:v>
                </c:pt>
                <c:pt idx="3">
                  <c:v>104</c:v>
                </c:pt>
                <c:pt idx="4">
                  <c:v>105</c:v>
                </c:pt>
                <c:pt idx="5">
                  <c:v>106</c:v>
                </c:pt>
                <c:pt idx="6">
                  <c:v>107</c:v>
                </c:pt>
                <c:pt idx="7">
                  <c:v>108</c:v>
                </c:pt>
                <c:pt idx="8">
                  <c:v>109</c:v>
                </c:pt>
                <c:pt idx="9">
                  <c:v>110</c:v>
                </c:pt>
                <c:pt idx="10">
                  <c:v>111</c:v>
                </c:pt>
                <c:pt idx="11">
                  <c:v>112</c:v>
                </c:pt>
                <c:pt idx="12">
                  <c:v>113</c:v>
                </c:pt>
                <c:pt idx="13">
                  <c:v>114</c:v>
                </c:pt>
                <c:pt idx="14">
                  <c:v>115</c:v>
                </c:pt>
                <c:pt idx="15">
                  <c:v>116</c:v>
                </c:pt>
                <c:pt idx="16">
                  <c:v>117</c:v>
                </c:pt>
                <c:pt idx="17">
                  <c:v>118</c:v>
                </c:pt>
                <c:pt idx="18">
                  <c:v>119</c:v>
                </c:pt>
                <c:pt idx="19">
                  <c:v>120</c:v>
                </c:pt>
                <c:pt idx="20">
                  <c:v>121</c:v>
                </c:pt>
                <c:pt idx="21">
                  <c:v>122</c:v>
                </c:pt>
              </c:numCache>
            </c:numRef>
          </c:val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NET SALARY</c:v>
                </c:pt>
              </c:strCache>
            </c:strRef>
          </c:tx>
          <c:marker>
            <c:symbol val="none"/>
          </c:marker>
          <c:val>
            <c:numRef>
              <c:f>Sheet1!$O$6:$O$27</c:f>
              <c:numCache>
                <c:formatCode>General</c:formatCode>
                <c:ptCount val="22"/>
                <c:pt idx="0">
                  <c:v>12750</c:v>
                </c:pt>
                <c:pt idx="1">
                  <c:v>10450</c:v>
                </c:pt>
                <c:pt idx="2">
                  <c:v>7950</c:v>
                </c:pt>
                <c:pt idx="3">
                  <c:v>8250</c:v>
                </c:pt>
                <c:pt idx="4">
                  <c:v>4150</c:v>
                </c:pt>
                <c:pt idx="5">
                  <c:v>11550</c:v>
                </c:pt>
                <c:pt idx="6">
                  <c:v>13350</c:v>
                </c:pt>
                <c:pt idx="7">
                  <c:v>13250</c:v>
                </c:pt>
                <c:pt idx="8">
                  <c:v>10650</c:v>
                </c:pt>
                <c:pt idx="9">
                  <c:v>9950</c:v>
                </c:pt>
                <c:pt idx="10">
                  <c:v>10850</c:v>
                </c:pt>
                <c:pt idx="11">
                  <c:v>10850</c:v>
                </c:pt>
                <c:pt idx="12">
                  <c:v>9950</c:v>
                </c:pt>
                <c:pt idx="13">
                  <c:v>11350</c:v>
                </c:pt>
                <c:pt idx="14">
                  <c:v>11550</c:v>
                </c:pt>
                <c:pt idx="15">
                  <c:v>9050</c:v>
                </c:pt>
                <c:pt idx="16">
                  <c:v>8650</c:v>
                </c:pt>
                <c:pt idx="17">
                  <c:v>5250</c:v>
                </c:pt>
                <c:pt idx="18">
                  <c:v>3350</c:v>
                </c:pt>
                <c:pt idx="19">
                  <c:v>11950</c:v>
                </c:pt>
                <c:pt idx="20">
                  <c:v>12550</c:v>
                </c:pt>
                <c:pt idx="21">
                  <c:v>13150</c:v>
                </c:pt>
              </c:numCache>
            </c:numRef>
          </c:val>
        </c:ser>
        <c:marker val="1"/>
        <c:axId val="116762880"/>
        <c:axId val="116781056"/>
      </c:lineChart>
      <c:catAx>
        <c:axId val="116762880"/>
        <c:scaling>
          <c:orientation val="minMax"/>
        </c:scaling>
        <c:axPos val="b"/>
        <c:tickLblPos val="nextTo"/>
        <c:crossAx val="116781056"/>
        <c:crosses val="autoZero"/>
        <c:auto val="1"/>
        <c:lblAlgn val="ctr"/>
        <c:lblOffset val="100"/>
      </c:catAx>
      <c:valAx>
        <c:axId val="116781056"/>
        <c:scaling>
          <c:orientation val="minMax"/>
        </c:scaling>
        <c:axPos val="l"/>
        <c:majorGridlines/>
        <c:numFmt formatCode="General" sourceLinked="1"/>
        <c:tickLblPos val="nextTo"/>
        <c:crossAx val="116762880"/>
        <c:crosses val="autoZero"/>
        <c:crossBetween val="between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857250</xdr:colOff>
      <xdr:row>29</xdr:row>
      <xdr:rowOff>152400</xdr:rowOff>
    </xdr:from>
    <xdr:to>
      <xdr:col>9</xdr:col>
      <xdr:colOff>228600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27"/>
  <sheetViews>
    <sheetView tabSelected="1" workbookViewId="0">
      <selection sqref="A1:X4"/>
    </sheetView>
  </sheetViews>
  <sheetFormatPr defaultRowHeight="15"/>
  <cols>
    <col min="1" max="1" width="11" customWidth="1"/>
    <col min="2" max="2" width="18" customWidth="1"/>
    <col min="3" max="4" width="13" customWidth="1"/>
    <col min="5" max="5" width="11.5703125" customWidth="1"/>
    <col min="6" max="6" width="13.5703125" customWidth="1"/>
    <col min="7" max="7" width="12.140625" customWidth="1"/>
    <col min="8" max="8" width="15.140625" customWidth="1"/>
    <col min="9" max="9" width="12.5703125" customWidth="1"/>
    <col min="14" max="14" width="9.5703125" customWidth="1"/>
    <col min="15" max="15" width="12.42578125" customWidth="1"/>
  </cols>
  <sheetData>
    <row r="1" spans="1:24">
      <c r="A1" s="4" t="s">
        <v>37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50.25" customHeight="1">
      <c r="A5" s="3" t="s">
        <v>0</v>
      </c>
      <c r="B5" s="3" t="s">
        <v>1</v>
      </c>
      <c r="C5" s="3" t="s">
        <v>2</v>
      </c>
      <c r="D5" s="3" t="s">
        <v>36</v>
      </c>
      <c r="E5" s="3" t="s">
        <v>3</v>
      </c>
      <c r="F5" s="3" t="s">
        <v>4</v>
      </c>
      <c r="G5" s="3" t="s">
        <v>5</v>
      </c>
      <c r="H5" s="3" t="s">
        <v>13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3" t="s">
        <v>11</v>
      </c>
      <c r="O5" s="3" t="s">
        <v>12</v>
      </c>
      <c r="P5" s="1"/>
      <c r="Q5" s="1"/>
      <c r="R5" s="1"/>
      <c r="S5" s="1"/>
      <c r="T5" s="1"/>
      <c r="U5" s="1"/>
      <c r="V5" s="1"/>
      <c r="W5" s="1"/>
    </row>
    <row r="6" spans="1:24">
      <c r="A6" s="2">
        <v>101</v>
      </c>
      <c r="B6" s="2" t="s">
        <v>14</v>
      </c>
      <c r="C6" s="2">
        <v>15000</v>
      </c>
      <c r="D6" s="2">
        <v>500</v>
      </c>
      <c r="E6" s="2">
        <v>31</v>
      </c>
      <c r="F6" s="2">
        <f>D6*E6</f>
        <v>15500</v>
      </c>
      <c r="G6" s="2">
        <v>100</v>
      </c>
      <c r="H6" s="2">
        <v>3</v>
      </c>
      <c r="I6" s="2">
        <f>G6*H6</f>
        <v>300</v>
      </c>
      <c r="J6" s="2">
        <f>C6*10/100</f>
        <v>1500</v>
      </c>
      <c r="K6" s="2">
        <f>F6+I6+J6</f>
        <v>17300</v>
      </c>
      <c r="L6" s="2">
        <f>C6*15/100</f>
        <v>2250</v>
      </c>
      <c r="M6" s="2">
        <f>C6*12/100</f>
        <v>1800</v>
      </c>
      <c r="N6" s="2">
        <v>500</v>
      </c>
      <c r="O6" s="2">
        <f>K6-L6-M6-N6</f>
        <v>12750</v>
      </c>
    </row>
    <row r="7" spans="1:24">
      <c r="A7" s="2">
        <v>102</v>
      </c>
      <c r="B7" s="2" t="s">
        <v>15</v>
      </c>
      <c r="C7" s="2">
        <v>15000</v>
      </c>
      <c r="D7" s="2">
        <v>500</v>
      </c>
      <c r="E7" s="2">
        <v>25</v>
      </c>
      <c r="F7" s="2">
        <f t="shared" ref="F7:F27" si="0">D7*E7</f>
        <v>12500</v>
      </c>
      <c r="G7" s="2">
        <v>100</v>
      </c>
      <c r="H7" s="2">
        <v>5</v>
      </c>
      <c r="I7" s="2">
        <f t="shared" ref="I7:I27" si="1">G7*H7</f>
        <v>500</v>
      </c>
      <c r="J7" s="2">
        <f t="shared" ref="J7:J27" si="2">C7*10/100</f>
        <v>1500</v>
      </c>
      <c r="K7" s="2">
        <f t="shared" ref="K7:K27" si="3">F7+I7+J7</f>
        <v>14500</v>
      </c>
      <c r="L7" s="2">
        <f t="shared" ref="L7:L27" si="4">C7*15/100</f>
        <v>2250</v>
      </c>
      <c r="M7" s="2">
        <f t="shared" ref="M7:M27" si="5">C7*12/100</f>
        <v>1800</v>
      </c>
      <c r="N7" s="2">
        <v>0</v>
      </c>
      <c r="O7" s="2">
        <f t="shared" ref="O7:O27" si="6">K7-L7-M7-N7</f>
        <v>10450</v>
      </c>
    </row>
    <row r="8" spans="1:24">
      <c r="A8" s="2">
        <v>103</v>
      </c>
      <c r="B8" s="2" t="s">
        <v>16</v>
      </c>
      <c r="C8" s="2">
        <v>15000</v>
      </c>
      <c r="D8" s="2">
        <v>500</v>
      </c>
      <c r="E8" s="2">
        <v>20</v>
      </c>
      <c r="F8" s="2">
        <f t="shared" si="0"/>
        <v>10000</v>
      </c>
      <c r="G8" s="2">
        <v>100</v>
      </c>
      <c r="H8" s="2">
        <v>5</v>
      </c>
      <c r="I8" s="2">
        <f t="shared" si="1"/>
        <v>500</v>
      </c>
      <c r="J8" s="2">
        <f t="shared" si="2"/>
        <v>1500</v>
      </c>
      <c r="K8" s="2">
        <f t="shared" si="3"/>
        <v>12000</v>
      </c>
      <c r="L8" s="2">
        <f t="shared" si="4"/>
        <v>2250</v>
      </c>
      <c r="M8" s="2">
        <f t="shared" si="5"/>
        <v>1800</v>
      </c>
      <c r="N8" s="2">
        <v>0</v>
      </c>
      <c r="O8" s="2">
        <f t="shared" si="6"/>
        <v>7950</v>
      </c>
    </row>
    <row r="9" spans="1:24">
      <c r="A9" s="2">
        <v>104</v>
      </c>
      <c r="B9" s="2" t="s">
        <v>17</v>
      </c>
      <c r="C9" s="2">
        <v>15000</v>
      </c>
      <c r="D9" s="2">
        <v>500</v>
      </c>
      <c r="E9" s="2">
        <v>21</v>
      </c>
      <c r="F9" s="2">
        <f t="shared" si="0"/>
        <v>10500</v>
      </c>
      <c r="G9" s="2">
        <v>100</v>
      </c>
      <c r="H9" s="2">
        <v>3</v>
      </c>
      <c r="I9" s="2">
        <f t="shared" si="1"/>
        <v>300</v>
      </c>
      <c r="J9" s="2">
        <f t="shared" si="2"/>
        <v>1500</v>
      </c>
      <c r="K9" s="2">
        <f t="shared" si="3"/>
        <v>12300</v>
      </c>
      <c r="L9" s="2">
        <f t="shared" si="4"/>
        <v>2250</v>
      </c>
      <c r="M9" s="2">
        <f t="shared" si="5"/>
        <v>1800</v>
      </c>
      <c r="N9" s="2">
        <v>0</v>
      </c>
      <c r="O9" s="2">
        <f t="shared" si="6"/>
        <v>8250</v>
      </c>
    </row>
    <row r="10" spans="1:24">
      <c r="A10" s="2">
        <v>105</v>
      </c>
      <c r="B10" s="2" t="s">
        <v>18</v>
      </c>
      <c r="C10" s="2">
        <v>15000</v>
      </c>
      <c r="D10" s="2">
        <v>500</v>
      </c>
      <c r="E10" s="2">
        <v>23</v>
      </c>
      <c r="F10" s="2">
        <f t="shared" si="0"/>
        <v>11500</v>
      </c>
      <c r="G10" s="2">
        <v>100</v>
      </c>
      <c r="H10" s="2">
        <v>2</v>
      </c>
      <c r="I10" s="2">
        <f t="shared" si="1"/>
        <v>200</v>
      </c>
      <c r="J10" s="2">
        <f t="shared" si="2"/>
        <v>1500</v>
      </c>
      <c r="K10" s="2">
        <f t="shared" si="3"/>
        <v>13200</v>
      </c>
      <c r="L10" s="2">
        <f t="shared" si="4"/>
        <v>2250</v>
      </c>
      <c r="M10" s="2">
        <f t="shared" si="5"/>
        <v>1800</v>
      </c>
      <c r="N10" s="2">
        <v>5000</v>
      </c>
      <c r="O10" s="2">
        <f t="shared" si="6"/>
        <v>4150</v>
      </c>
    </row>
    <row r="11" spans="1:24">
      <c r="A11" s="2">
        <v>106</v>
      </c>
      <c r="B11" s="2" t="s">
        <v>19</v>
      </c>
      <c r="C11" s="2">
        <v>15000</v>
      </c>
      <c r="D11" s="2">
        <v>500</v>
      </c>
      <c r="E11" s="2">
        <v>28</v>
      </c>
      <c r="F11" s="2">
        <f t="shared" si="0"/>
        <v>14000</v>
      </c>
      <c r="G11" s="2">
        <v>100</v>
      </c>
      <c r="H11" s="2">
        <v>1</v>
      </c>
      <c r="I11" s="2">
        <f t="shared" si="1"/>
        <v>100</v>
      </c>
      <c r="J11" s="2">
        <f t="shared" si="2"/>
        <v>1500</v>
      </c>
      <c r="K11" s="2">
        <f t="shared" si="3"/>
        <v>15600</v>
      </c>
      <c r="L11" s="2">
        <f t="shared" si="4"/>
        <v>2250</v>
      </c>
      <c r="M11" s="2">
        <f t="shared" si="5"/>
        <v>1800</v>
      </c>
      <c r="N11" s="2">
        <v>0</v>
      </c>
      <c r="O11" s="2">
        <f t="shared" si="6"/>
        <v>11550</v>
      </c>
    </row>
    <row r="12" spans="1:24">
      <c r="A12" s="2">
        <v>107</v>
      </c>
      <c r="B12" s="2" t="s">
        <v>20</v>
      </c>
      <c r="C12" s="2">
        <v>15000</v>
      </c>
      <c r="D12" s="2">
        <v>500</v>
      </c>
      <c r="E12" s="2">
        <v>31</v>
      </c>
      <c r="F12" s="2">
        <f t="shared" si="0"/>
        <v>15500</v>
      </c>
      <c r="G12" s="2">
        <v>100</v>
      </c>
      <c r="H12" s="2">
        <v>4</v>
      </c>
      <c r="I12" s="2">
        <f t="shared" si="1"/>
        <v>400</v>
      </c>
      <c r="J12" s="2">
        <f t="shared" si="2"/>
        <v>1500</v>
      </c>
      <c r="K12" s="2">
        <f t="shared" si="3"/>
        <v>17400</v>
      </c>
      <c r="L12" s="2">
        <f t="shared" si="4"/>
        <v>2250</v>
      </c>
      <c r="M12" s="2">
        <f t="shared" si="5"/>
        <v>1800</v>
      </c>
      <c r="N12" s="2">
        <v>0</v>
      </c>
      <c r="O12" s="2">
        <f t="shared" si="6"/>
        <v>13350</v>
      </c>
    </row>
    <row r="13" spans="1:24">
      <c r="A13" s="2">
        <v>108</v>
      </c>
      <c r="B13" s="2" t="s">
        <v>21</v>
      </c>
      <c r="C13" s="2">
        <v>15000</v>
      </c>
      <c r="D13" s="2">
        <v>500</v>
      </c>
      <c r="E13" s="2">
        <v>30</v>
      </c>
      <c r="F13" s="2">
        <f t="shared" si="0"/>
        <v>15000</v>
      </c>
      <c r="G13" s="2">
        <v>100</v>
      </c>
      <c r="H13" s="2">
        <v>8</v>
      </c>
      <c r="I13" s="2">
        <f t="shared" si="1"/>
        <v>800</v>
      </c>
      <c r="J13" s="2">
        <f t="shared" si="2"/>
        <v>1500</v>
      </c>
      <c r="K13" s="2">
        <f t="shared" si="3"/>
        <v>17300</v>
      </c>
      <c r="L13" s="2">
        <f t="shared" si="4"/>
        <v>2250</v>
      </c>
      <c r="M13" s="2">
        <f t="shared" si="5"/>
        <v>1800</v>
      </c>
      <c r="N13" s="2">
        <v>0</v>
      </c>
      <c r="O13" s="2">
        <f t="shared" si="6"/>
        <v>13250</v>
      </c>
    </row>
    <row r="14" spans="1:24">
      <c r="A14" s="2">
        <v>109</v>
      </c>
      <c r="B14" s="2" t="s">
        <v>22</v>
      </c>
      <c r="C14" s="2">
        <v>15000</v>
      </c>
      <c r="D14" s="2">
        <v>500</v>
      </c>
      <c r="E14" s="2">
        <v>25</v>
      </c>
      <c r="F14" s="2">
        <f t="shared" si="0"/>
        <v>12500</v>
      </c>
      <c r="G14" s="2">
        <v>100</v>
      </c>
      <c r="H14" s="2">
        <v>7</v>
      </c>
      <c r="I14" s="2">
        <f t="shared" si="1"/>
        <v>700</v>
      </c>
      <c r="J14" s="2">
        <f t="shared" si="2"/>
        <v>1500</v>
      </c>
      <c r="K14" s="2">
        <f t="shared" si="3"/>
        <v>14700</v>
      </c>
      <c r="L14" s="2">
        <f t="shared" si="4"/>
        <v>2250</v>
      </c>
      <c r="M14" s="2">
        <f t="shared" si="5"/>
        <v>1800</v>
      </c>
      <c r="N14" s="2">
        <v>0</v>
      </c>
      <c r="O14" s="2">
        <f t="shared" si="6"/>
        <v>10650</v>
      </c>
    </row>
    <row r="15" spans="1:24">
      <c r="A15" s="2">
        <v>110</v>
      </c>
      <c r="B15" s="2" t="s">
        <v>23</v>
      </c>
      <c r="C15" s="2">
        <v>15000</v>
      </c>
      <c r="D15" s="2">
        <v>500</v>
      </c>
      <c r="E15" s="2">
        <v>24</v>
      </c>
      <c r="F15" s="2">
        <f t="shared" si="0"/>
        <v>12000</v>
      </c>
      <c r="G15" s="2">
        <v>100</v>
      </c>
      <c r="H15" s="2">
        <v>5</v>
      </c>
      <c r="I15" s="2">
        <f t="shared" si="1"/>
        <v>500</v>
      </c>
      <c r="J15" s="2">
        <f t="shared" si="2"/>
        <v>1500</v>
      </c>
      <c r="K15" s="2">
        <f t="shared" si="3"/>
        <v>14000</v>
      </c>
      <c r="L15" s="2">
        <f t="shared" si="4"/>
        <v>2250</v>
      </c>
      <c r="M15" s="2">
        <f t="shared" si="5"/>
        <v>1800</v>
      </c>
      <c r="N15" s="2">
        <v>0</v>
      </c>
      <c r="O15" s="2">
        <f t="shared" si="6"/>
        <v>9950</v>
      </c>
    </row>
    <row r="16" spans="1:24">
      <c r="A16" s="2">
        <v>111</v>
      </c>
      <c r="B16" s="2" t="s">
        <v>24</v>
      </c>
      <c r="C16" s="2">
        <v>15000</v>
      </c>
      <c r="D16" s="2">
        <v>500</v>
      </c>
      <c r="E16" s="2">
        <v>26</v>
      </c>
      <c r="F16" s="2">
        <f t="shared" si="0"/>
        <v>13000</v>
      </c>
      <c r="G16" s="2">
        <v>100</v>
      </c>
      <c r="H16" s="2">
        <v>4</v>
      </c>
      <c r="I16" s="2">
        <f t="shared" si="1"/>
        <v>400</v>
      </c>
      <c r="J16" s="2">
        <f t="shared" si="2"/>
        <v>1500</v>
      </c>
      <c r="K16" s="2">
        <f t="shared" si="3"/>
        <v>14900</v>
      </c>
      <c r="L16" s="2">
        <f t="shared" si="4"/>
        <v>2250</v>
      </c>
      <c r="M16" s="2">
        <f t="shared" si="5"/>
        <v>1800</v>
      </c>
      <c r="N16" s="2">
        <v>0</v>
      </c>
      <c r="O16" s="2">
        <f t="shared" si="6"/>
        <v>10850</v>
      </c>
    </row>
    <row r="17" spans="1:15">
      <c r="A17" s="2">
        <v>112</v>
      </c>
      <c r="B17" s="2" t="s">
        <v>25</v>
      </c>
      <c r="C17" s="2">
        <v>15000</v>
      </c>
      <c r="D17" s="2">
        <v>500</v>
      </c>
      <c r="E17" s="2">
        <v>25</v>
      </c>
      <c r="F17" s="2">
        <f t="shared" si="0"/>
        <v>12500</v>
      </c>
      <c r="G17" s="2">
        <v>100</v>
      </c>
      <c r="H17" s="2">
        <v>9</v>
      </c>
      <c r="I17" s="2">
        <f t="shared" si="1"/>
        <v>900</v>
      </c>
      <c r="J17" s="2">
        <f t="shared" si="2"/>
        <v>1500</v>
      </c>
      <c r="K17" s="2">
        <f t="shared" si="3"/>
        <v>14900</v>
      </c>
      <c r="L17" s="2">
        <f t="shared" si="4"/>
        <v>2250</v>
      </c>
      <c r="M17" s="2">
        <f t="shared" si="5"/>
        <v>1800</v>
      </c>
      <c r="N17" s="2">
        <v>0</v>
      </c>
      <c r="O17" s="2">
        <f t="shared" si="6"/>
        <v>10850</v>
      </c>
    </row>
    <row r="18" spans="1:15">
      <c r="A18" s="2">
        <v>113</v>
      </c>
      <c r="B18" s="2" t="s">
        <v>26</v>
      </c>
      <c r="C18" s="2">
        <v>15000</v>
      </c>
      <c r="D18" s="2">
        <v>500</v>
      </c>
      <c r="E18" s="2">
        <v>24</v>
      </c>
      <c r="F18" s="2">
        <f t="shared" si="0"/>
        <v>12000</v>
      </c>
      <c r="G18" s="2">
        <v>100</v>
      </c>
      <c r="H18" s="2">
        <v>5</v>
      </c>
      <c r="I18" s="2">
        <f t="shared" si="1"/>
        <v>500</v>
      </c>
      <c r="J18" s="2">
        <f t="shared" si="2"/>
        <v>1500</v>
      </c>
      <c r="K18" s="2">
        <f t="shared" si="3"/>
        <v>14000</v>
      </c>
      <c r="L18" s="2">
        <f t="shared" si="4"/>
        <v>2250</v>
      </c>
      <c r="M18" s="2">
        <f t="shared" si="5"/>
        <v>1800</v>
      </c>
      <c r="N18" s="2">
        <v>0</v>
      </c>
      <c r="O18" s="2">
        <f t="shared" si="6"/>
        <v>9950</v>
      </c>
    </row>
    <row r="19" spans="1:15">
      <c r="A19" s="2">
        <v>114</v>
      </c>
      <c r="B19" s="2" t="s">
        <v>27</v>
      </c>
      <c r="C19" s="2">
        <v>15000</v>
      </c>
      <c r="D19" s="2">
        <v>500</v>
      </c>
      <c r="E19" s="2">
        <v>27</v>
      </c>
      <c r="F19" s="2">
        <f t="shared" si="0"/>
        <v>13500</v>
      </c>
      <c r="G19" s="2">
        <v>100</v>
      </c>
      <c r="H19" s="2">
        <v>4</v>
      </c>
      <c r="I19" s="2">
        <f t="shared" si="1"/>
        <v>400</v>
      </c>
      <c r="J19" s="2">
        <f t="shared" si="2"/>
        <v>1500</v>
      </c>
      <c r="K19" s="2">
        <f t="shared" si="3"/>
        <v>15400</v>
      </c>
      <c r="L19" s="2">
        <f t="shared" si="4"/>
        <v>2250</v>
      </c>
      <c r="M19" s="2">
        <f t="shared" si="5"/>
        <v>1800</v>
      </c>
      <c r="N19" s="2">
        <v>0</v>
      </c>
      <c r="O19" s="2">
        <f t="shared" si="6"/>
        <v>11350</v>
      </c>
    </row>
    <row r="20" spans="1:15">
      <c r="A20" s="2">
        <v>115</v>
      </c>
      <c r="B20" s="2" t="s">
        <v>28</v>
      </c>
      <c r="C20" s="2">
        <v>15000</v>
      </c>
      <c r="D20" s="2">
        <v>500</v>
      </c>
      <c r="E20" s="2">
        <v>27</v>
      </c>
      <c r="F20" s="2">
        <f t="shared" si="0"/>
        <v>13500</v>
      </c>
      <c r="G20" s="2">
        <v>100</v>
      </c>
      <c r="H20" s="2">
        <v>6</v>
      </c>
      <c r="I20" s="2">
        <f t="shared" si="1"/>
        <v>600</v>
      </c>
      <c r="J20" s="2">
        <f t="shared" si="2"/>
        <v>1500</v>
      </c>
      <c r="K20" s="2">
        <f t="shared" si="3"/>
        <v>15600</v>
      </c>
      <c r="L20" s="2">
        <f t="shared" si="4"/>
        <v>2250</v>
      </c>
      <c r="M20" s="2">
        <f t="shared" si="5"/>
        <v>1800</v>
      </c>
      <c r="N20" s="2">
        <v>0</v>
      </c>
      <c r="O20" s="2">
        <f t="shared" si="6"/>
        <v>11550</v>
      </c>
    </row>
    <row r="21" spans="1:15">
      <c r="A21" s="2">
        <v>116</v>
      </c>
      <c r="B21" s="2" t="s">
        <v>29</v>
      </c>
      <c r="C21" s="2">
        <v>15000</v>
      </c>
      <c r="D21" s="2">
        <v>500</v>
      </c>
      <c r="E21" s="2">
        <v>23</v>
      </c>
      <c r="F21" s="2">
        <f t="shared" si="0"/>
        <v>11500</v>
      </c>
      <c r="G21" s="2">
        <v>100</v>
      </c>
      <c r="H21" s="2">
        <v>1</v>
      </c>
      <c r="I21" s="2">
        <f t="shared" si="1"/>
        <v>100</v>
      </c>
      <c r="J21" s="2">
        <f t="shared" si="2"/>
        <v>1500</v>
      </c>
      <c r="K21" s="2">
        <f t="shared" si="3"/>
        <v>13100</v>
      </c>
      <c r="L21" s="2">
        <f t="shared" si="4"/>
        <v>2250</v>
      </c>
      <c r="M21" s="2">
        <f t="shared" si="5"/>
        <v>1800</v>
      </c>
      <c r="N21" s="2">
        <v>0</v>
      </c>
      <c r="O21" s="2">
        <f t="shared" si="6"/>
        <v>9050</v>
      </c>
    </row>
    <row r="22" spans="1:15">
      <c r="A22" s="2">
        <v>117</v>
      </c>
      <c r="B22" s="2" t="s">
        <v>30</v>
      </c>
      <c r="C22" s="2">
        <v>15000</v>
      </c>
      <c r="D22" s="2">
        <v>500</v>
      </c>
      <c r="E22" s="2">
        <v>22</v>
      </c>
      <c r="F22" s="2">
        <f t="shared" si="0"/>
        <v>11000</v>
      </c>
      <c r="G22" s="2">
        <v>100</v>
      </c>
      <c r="H22" s="2">
        <v>2</v>
      </c>
      <c r="I22" s="2">
        <f t="shared" si="1"/>
        <v>200</v>
      </c>
      <c r="J22" s="2">
        <f t="shared" si="2"/>
        <v>1500</v>
      </c>
      <c r="K22" s="2">
        <f t="shared" si="3"/>
        <v>12700</v>
      </c>
      <c r="L22" s="2">
        <f t="shared" si="4"/>
        <v>2250</v>
      </c>
      <c r="M22" s="2">
        <f t="shared" si="5"/>
        <v>1800</v>
      </c>
      <c r="N22" s="2">
        <v>0</v>
      </c>
      <c r="O22" s="2">
        <f t="shared" si="6"/>
        <v>8650</v>
      </c>
    </row>
    <row r="23" spans="1:15">
      <c r="A23" s="2">
        <v>118</v>
      </c>
      <c r="B23" s="2" t="s">
        <v>31</v>
      </c>
      <c r="C23" s="2">
        <v>15000</v>
      </c>
      <c r="D23" s="2">
        <v>500</v>
      </c>
      <c r="E23" s="2">
        <v>15</v>
      </c>
      <c r="F23" s="2">
        <f t="shared" si="0"/>
        <v>7500</v>
      </c>
      <c r="G23" s="2">
        <v>100</v>
      </c>
      <c r="H23" s="2">
        <v>3</v>
      </c>
      <c r="I23" s="2">
        <f t="shared" si="1"/>
        <v>300</v>
      </c>
      <c r="J23" s="2">
        <f t="shared" si="2"/>
        <v>1500</v>
      </c>
      <c r="K23" s="2">
        <f t="shared" si="3"/>
        <v>9300</v>
      </c>
      <c r="L23" s="2">
        <f t="shared" si="4"/>
        <v>2250</v>
      </c>
      <c r="M23" s="2">
        <f t="shared" si="5"/>
        <v>1800</v>
      </c>
      <c r="N23" s="2">
        <v>0</v>
      </c>
      <c r="O23" s="2">
        <f t="shared" si="6"/>
        <v>5250</v>
      </c>
    </row>
    <row r="24" spans="1:15">
      <c r="A24" s="2">
        <v>119</v>
      </c>
      <c r="B24" s="2" t="s">
        <v>32</v>
      </c>
      <c r="C24" s="2">
        <v>15000</v>
      </c>
      <c r="D24" s="2">
        <v>500</v>
      </c>
      <c r="E24" s="2">
        <v>11</v>
      </c>
      <c r="F24" s="2">
        <f t="shared" si="0"/>
        <v>5500</v>
      </c>
      <c r="G24" s="2">
        <v>100</v>
      </c>
      <c r="H24" s="2">
        <v>4</v>
      </c>
      <c r="I24" s="2">
        <f t="shared" si="1"/>
        <v>400</v>
      </c>
      <c r="J24" s="2">
        <f t="shared" si="2"/>
        <v>1500</v>
      </c>
      <c r="K24" s="2">
        <f t="shared" si="3"/>
        <v>7400</v>
      </c>
      <c r="L24" s="2">
        <f t="shared" si="4"/>
        <v>2250</v>
      </c>
      <c r="M24" s="2">
        <f t="shared" si="5"/>
        <v>1800</v>
      </c>
      <c r="N24" s="2">
        <v>0</v>
      </c>
      <c r="O24" s="2">
        <f t="shared" si="6"/>
        <v>3350</v>
      </c>
    </row>
    <row r="25" spans="1:15">
      <c r="A25" s="2">
        <v>120</v>
      </c>
      <c r="B25" s="2" t="s">
        <v>33</v>
      </c>
      <c r="C25" s="2">
        <v>15000</v>
      </c>
      <c r="D25" s="2">
        <v>500</v>
      </c>
      <c r="E25" s="2">
        <v>28</v>
      </c>
      <c r="F25" s="2">
        <f t="shared" si="0"/>
        <v>14000</v>
      </c>
      <c r="G25" s="2">
        <v>100</v>
      </c>
      <c r="H25" s="2">
        <v>5</v>
      </c>
      <c r="I25" s="2">
        <f t="shared" si="1"/>
        <v>500</v>
      </c>
      <c r="J25" s="2">
        <f t="shared" si="2"/>
        <v>1500</v>
      </c>
      <c r="K25" s="2">
        <f t="shared" si="3"/>
        <v>16000</v>
      </c>
      <c r="L25" s="2">
        <f t="shared" si="4"/>
        <v>2250</v>
      </c>
      <c r="M25" s="2">
        <f t="shared" si="5"/>
        <v>1800</v>
      </c>
      <c r="N25" s="2">
        <v>0</v>
      </c>
      <c r="O25" s="2">
        <f t="shared" si="6"/>
        <v>11950</v>
      </c>
    </row>
    <row r="26" spans="1:15">
      <c r="A26" s="2">
        <v>121</v>
      </c>
      <c r="B26" s="2" t="s">
        <v>34</v>
      </c>
      <c r="C26" s="2">
        <v>15000</v>
      </c>
      <c r="D26" s="2">
        <v>500</v>
      </c>
      <c r="E26" s="2">
        <v>29</v>
      </c>
      <c r="F26" s="2">
        <f t="shared" si="0"/>
        <v>14500</v>
      </c>
      <c r="G26" s="2">
        <v>100</v>
      </c>
      <c r="H26" s="2">
        <v>6</v>
      </c>
      <c r="I26" s="2">
        <f t="shared" si="1"/>
        <v>600</v>
      </c>
      <c r="J26" s="2">
        <f t="shared" si="2"/>
        <v>1500</v>
      </c>
      <c r="K26" s="2">
        <f t="shared" si="3"/>
        <v>16600</v>
      </c>
      <c r="L26" s="2">
        <f t="shared" si="4"/>
        <v>2250</v>
      </c>
      <c r="M26" s="2">
        <f t="shared" si="5"/>
        <v>1800</v>
      </c>
      <c r="N26" s="2">
        <v>0</v>
      </c>
      <c r="O26" s="2">
        <f t="shared" si="6"/>
        <v>12550</v>
      </c>
    </row>
    <row r="27" spans="1:15">
      <c r="A27" s="2">
        <v>122</v>
      </c>
      <c r="B27" s="2" t="s">
        <v>35</v>
      </c>
      <c r="C27" s="2">
        <v>15000</v>
      </c>
      <c r="D27" s="2">
        <v>500</v>
      </c>
      <c r="E27" s="2">
        <v>30</v>
      </c>
      <c r="F27" s="2">
        <f t="shared" si="0"/>
        <v>15000</v>
      </c>
      <c r="G27" s="2">
        <v>100</v>
      </c>
      <c r="H27" s="2">
        <v>7</v>
      </c>
      <c r="I27" s="2">
        <f t="shared" si="1"/>
        <v>700</v>
      </c>
      <c r="J27" s="2">
        <f t="shared" si="2"/>
        <v>1500</v>
      </c>
      <c r="K27" s="2">
        <f t="shared" si="3"/>
        <v>17200</v>
      </c>
      <c r="L27" s="2">
        <f t="shared" si="4"/>
        <v>2250</v>
      </c>
      <c r="M27" s="2">
        <f t="shared" si="5"/>
        <v>1800</v>
      </c>
      <c r="N27" s="2">
        <v>0</v>
      </c>
      <c r="O27" s="2">
        <f t="shared" si="6"/>
        <v>13150</v>
      </c>
    </row>
  </sheetData>
  <mergeCells count="1">
    <mergeCell ref="A1:X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2024-08-22T09:14:12Z</dcterms:created>
  <dcterms:modified xsi:type="dcterms:W3CDTF">2024-09-11T07:28:38Z</dcterms:modified>
</cp:coreProperties>
</file>