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<sst xmlns="http://schemas.openxmlformats.org/spreadsheetml/2006/main" count="21" uniqueCount="21">
  <si>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Название</t>
  </si>
  <si>
    <t xml:space="preserve">Размер ключа (Биты)</t>
  </si>
  <si>
    <t xml:space="preserve">Размер сообщения (Биты)</t>
  </si>
  <si>
    <t xml:space="preserve">Количество циклов</t>
  </si>
  <si>
    <t xml:space="preserve">Ненулевые биты в ключе</t>
  </si>
  <si>
    <t xml:space="preserve">Нулевые биты в сообщении</t>
  </si>
  <si>
    <t xml:space="preserve">Ненулевые биты в сообщении</t>
  </si>
  <si>
    <t xml:space="preserve">Время шифрования (мс)</t>
  </si>
  <si>
    <t xml:space="preserve">Время расшифрования (мс)</t>
  </si>
  <si>
    <t xml:space="preserve">BlowFish</t>
  </si>
  <si>
    <t xml:space="preserve">Rc4</t>
  </si>
  <si>
    <t xml:space="preserve">AES (CFB)</t>
  </si>
  <si>
    <t xml:space="preserve">AES (OFB)</t>
  </si>
  <si>
    <t xml:space="preserve">AES (CTR)</t>
  </si>
  <si>
    <t xml:space="preserve">AES (OpenPGB)</t>
  </si>
  <si>
    <t xml:space="preserve">AES (CCM)</t>
  </si>
  <si>
    <t xml:space="preserve">AES (EAX)</t>
  </si>
  <si>
    <t xml:space="preserve">AES (GCM)</t>
  </si>
  <si>
    <t xml:space="preserve">AES (OCB)</t>
  </si>
  <si>
    <t xml:space="preserve">ChaCha20</t>
  </si>
  <si>
    <t xml:space="preserve">Salsa20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</si>
</sst>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0" activeCellId="0" sqref="H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3.48"/>
    <col collapsed="false" customWidth="true" hidden="false" outlineLevel="0" max="3" min="3" style="0" width="26.66"/>
    <col collapsed="false" customWidth="true" hidden="false" outlineLevel="0" max="4" min="4" style="0" width="40.01"/>
    <col collapsed="false" customWidth="true" hidden="false" outlineLevel="0" max="5" min="5" style="0" width="48.88"/>
    <col collapsed="false" customWidth="true" hidden="false" outlineLevel="0" max="6" min="6" style="0" width="45.62"/>
    <col collapsed="false" customWidth="true" hidden="false" outlineLevel="0" max="7" min="7" style="0" width="42"/>
    <col collapsed="false" customWidth="true" hidden="false" outlineLevel="0" max="8" min="8" style="0" width="49.8"/>
    <col collapsed="false" customWidth="true" hidden="false" outlineLevel="0" max="9" min="9" style="0" width="21.56"/>
    <col collapsed="false" customWidth="true" hidden="false" outlineLevel="0" max="10" min="10" style="0" width="25.0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3" t="n">
        <v>24</v>
      </c>
      <c r="C2" s="1" t="n">
        <v>50</v>
      </c>
      <c r="D2" s="2" t="n">
        <v>10</v>
      </c>
      <c r="E2" s="2" t="n">
        <v>74</v>
      </c>
      <c r="F2" s="1" t="n">
        <v>38</v>
      </c>
      <c r="G2" s="1" t="n">
        <v>12</v>
      </c>
      <c r="H2" s="4" t="n">
        <f aca="false">1.21*D2+B2*0.05+C2*0.05</f>
        <v>15.8</v>
      </c>
      <c r="I2" s="4" t="n">
        <v>15.91</v>
      </c>
    </row>
    <row r="3" customFormat="false" ht="12.8" hidden="false" customHeight="false" outlineLevel="0" collapsed="false">
      <c r="A3" s="0" t="s">
        <v>10</v>
      </c>
      <c r="B3" s="3" t="n">
        <v>24</v>
      </c>
      <c r="C3" s="1" t="n">
        <v>48</v>
      </c>
      <c r="D3" s="2" t="n">
        <v>5</v>
      </c>
      <c r="E3" s="2" t="n">
        <v>110</v>
      </c>
      <c r="F3" s="1" t="n">
        <v>38</v>
      </c>
      <c r="G3" s="1" t="n">
        <v>10</v>
      </c>
      <c r="H3" s="0" t="n">
        <f aca="false">1.6*D3+B3*0.05+C3*0.05</f>
        <v>11.6</v>
      </c>
      <c r="I3" s="0" t="n">
        <v>10.7</v>
      </c>
    </row>
    <row r="4" customFormat="false" ht="12.8" hidden="false" customHeight="false" outlineLevel="0" collapsed="false">
      <c r="A4" s="0" t="s">
        <v>11</v>
      </c>
      <c r="B4" s="3" t="n">
        <v>32</v>
      </c>
      <c r="C4" s="1" t="n">
        <v>36</v>
      </c>
      <c r="D4" s="2" t="n">
        <v>4</v>
      </c>
      <c r="E4" s="2" t="n">
        <v>36</v>
      </c>
      <c r="F4" s="1" t="n">
        <v>14</v>
      </c>
      <c r="G4" s="1" t="n">
        <v>22</v>
      </c>
      <c r="H4" s="0" t="n">
        <f aca="false">1.5*D4+B4*0.05+C4*0.05</f>
        <v>9.4</v>
      </c>
      <c r="I4" s="0" t="n">
        <v>9.5</v>
      </c>
    </row>
    <row r="5" customFormat="false" ht="12.8" hidden="false" customHeight="false" outlineLevel="0" collapsed="false">
      <c r="A5" s="0" t="s">
        <v>12</v>
      </c>
      <c r="B5" s="3" t="n">
        <v>16</v>
      </c>
      <c r="C5" s="1" t="n">
        <v>20</v>
      </c>
      <c r="D5" s="2" t="n">
        <v>3</v>
      </c>
      <c r="E5" s="2" t="n">
        <v>18</v>
      </c>
      <c r="F5" s="1" t="n">
        <v>5</v>
      </c>
      <c r="G5" s="1" t="n">
        <v>15</v>
      </c>
      <c r="H5" s="0" t="n">
        <f aca="false">2.6*D5+B5*0.05+C5*0.05</f>
        <v>9.6</v>
      </c>
      <c r="I5" s="1" t="n">
        <v>9.7</v>
      </c>
    </row>
    <row r="6" customFormat="false" ht="23.85" hidden="false" customHeight="false" outlineLevel="0" collapsed="false">
      <c r="A6" s="0" t="s">
        <v>13</v>
      </c>
      <c r="B6" s="3" t="n">
        <v>24</v>
      </c>
      <c r="C6" s="1" t="n">
        <v>31</v>
      </c>
      <c r="D6" s="2" t="n">
        <v>12</v>
      </c>
      <c r="E6" s="2" t="n">
        <v>83</v>
      </c>
      <c r="F6" s="1" t="n">
        <v>8</v>
      </c>
      <c r="G6" s="1" t="n">
        <v>23</v>
      </c>
      <c r="H6" s="0" t="n">
        <f aca="false">3.3*D6+B6*0.05+C6*0.05</f>
        <v>42.35</v>
      </c>
      <c r="I6" s="0" t="n">
        <v>42.4</v>
      </c>
    </row>
    <row r="7" customFormat="false" ht="23.85" hidden="false" customHeight="false" outlineLevel="0" collapsed="false">
      <c r="A7" s="0" t="s">
        <v>14</v>
      </c>
      <c r="B7" s="3" t="n">
        <v>24</v>
      </c>
      <c r="C7" s="1" t="n">
        <v>25</v>
      </c>
      <c r="D7" s="2" t="n">
        <v>30</v>
      </c>
      <c r="E7" s="2" t="n">
        <v>60</v>
      </c>
      <c r="F7" s="1" t="n">
        <v>4</v>
      </c>
      <c r="G7" s="1" t="n">
        <v>21</v>
      </c>
      <c r="H7" s="0" t="n">
        <f aca="false">1.3*D7+B7*0.05+C7*0.05</f>
        <v>41.45</v>
      </c>
      <c r="I7" s="0" t="n">
        <v>41.5</v>
      </c>
    </row>
    <row r="8" customFormat="false" ht="12.8" hidden="false" customHeight="false" outlineLevel="0" collapsed="false">
      <c r="A8" s="0" t="s">
        <v>15</v>
      </c>
      <c r="B8" s="3" t="n">
        <v>32</v>
      </c>
      <c r="C8" s="1" t="n">
        <v>76</v>
      </c>
      <c r="D8" s="2" t="n">
        <v>50</v>
      </c>
      <c r="E8" s="2" t="n">
        <v>137</v>
      </c>
      <c r="F8" s="1" t="n">
        <v>12</v>
      </c>
      <c r="G8" s="1" t="n">
        <v>64</v>
      </c>
      <c r="H8" s="0" t="n">
        <f aca="false">1.5*D8+B8*0.05+C8*0.05</f>
        <v>80.4</v>
      </c>
      <c r="I8" s="0" t="n">
        <v>80.5</v>
      </c>
    </row>
    <row r="9" customFormat="false" ht="12.8" hidden="false" customHeight="false" outlineLevel="0" collapsed="false">
      <c r="A9" s="0" t="s">
        <v>16</v>
      </c>
      <c r="B9" s="2" t="n">
        <v>16</v>
      </c>
      <c r="C9" s="1" t="n">
        <v>78</v>
      </c>
      <c r="D9" s="2" t="n">
        <v>38</v>
      </c>
      <c r="E9" s="2" t="n">
        <v>42</v>
      </c>
      <c r="F9" s="1" t="n">
        <v>34</v>
      </c>
      <c r="G9" s="1" t="n">
        <v>44</v>
      </c>
      <c r="H9" s="0" t="n">
        <f aca="false">1.2 *D9+B9*0.05+C9*0.05</f>
        <v>50.3</v>
      </c>
      <c r="I9" s="0" t="n">
        <v>50.5</v>
      </c>
    </row>
    <row r="10" customFormat="false" ht="23.85" hidden="false" customHeight="false" outlineLevel="0" collapsed="false">
      <c r="A10" s="0" t="s">
        <v>17</v>
      </c>
      <c r="B10" s="2" t="n">
        <v>24</v>
      </c>
      <c r="C10" s="1" t="n">
        <v>89</v>
      </c>
      <c r="D10" s="2" t="n">
        <v>48</v>
      </c>
      <c r="E10" s="2" t="n">
        <v>173</v>
      </c>
      <c r="F10" s="1" t="n">
        <v>60</v>
      </c>
      <c r="G10" s="1" t="n">
        <v>29</v>
      </c>
      <c r="H10" s="0" t="n">
        <f aca="false">2.4*D10+B10*0.05+C10*0.05</f>
        <v>120.85</v>
      </c>
      <c r="I10" s="0" t="n">
        <v>120.9</v>
      </c>
    </row>
    <row r="11" customFormat="false" ht="23.85" hidden="false" customHeight="false" outlineLevel="0" collapsed="false">
      <c r="A11" s="0" t="s">
        <v>18</v>
      </c>
      <c r="B11" s="2" t="n">
        <v>32</v>
      </c>
      <c r="C11" s="1" t="n">
        <v>51</v>
      </c>
      <c r="D11" s="2" t="n">
        <v>31</v>
      </c>
      <c r="E11" s="2" t="n">
        <v>110</v>
      </c>
      <c r="F11" s="1" t="n">
        <v>17</v>
      </c>
      <c r="G11" s="1" t="n">
        <v>34</v>
      </c>
      <c r="H11" s="0" t="n">
        <f aca="false">1.1*D11+B11*0.05+C11*0.05</f>
        <v>38.25</v>
      </c>
      <c r="I11" s="0" t="n">
        <v>39</v>
      </c>
    </row>
    <row r="12" customFormat="false" ht="12.8" hidden="false" customHeight="false" outlineLevel="0" collapsed="false">
      <c r="A12" s="0" t="s">
        <v>19</v>
      </c>
      <c r="B12" s="2" t="n">
        <v>32</v>
      </c>
      <c r="C12" s="1" t="n">
        <v>31</v>
      </c>
      <c r="D12" s="2" t="n">
        <v>24</v>
      </c>
      <c r="E12" s="2" t="n">
        <v>154</v>
      </c>
      <c r="F12" s="1" t="n">
        <v>3</v>
      </c>
      <c r="G12" s="1" t="n">
        <v>28</v>
      </c>
      <c r="H12" s="0" t="n">
        <f aca="false">1.2*D12+B12*0.05+C12*0.05</f>
        <v>31.95</v>
      </c>
      <c r="I12" s="0" t="n">
        <v>32</v>
      </c>
    </row>
    <row r="13" customFormat="false" ht="12.8" hidden="false" customHeight="false" outlineLevel="0" collapsed="false">
      <c r="A13" s="0" t="s">
        <v>20</v>
      </c>
      <c r="B13" s="2" t="n">
        <v>32</v>
      </c>
      <c r="C13" s="1" t="n">
        <v>48</v>
      </c>
      <c r="D13" s="2" t="n">
        <v>56</v>
      </c>
      <c r="E13" s="2" t="n">
        <v>159</v>
      </c>
      <c r="F13" s="1" t="n">
        <v>9</v>
      </c>
      <c r="G13" s="1" t="n">
        <v>39</v>
      </c>
      <c r="H13" s="0" t="n">
        <f aca="false">1.4*D13+B13*0.05+C13*0.05</f>
        <v>82.4</v>
      </c>
      <c r="I13" s="0" t="n">
        <v>82.5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2023-03-13T23:22:15Z</dcterms:created>
  <dc:creator/>
  <dc:description/>
  <dc:language>ru-RU</dc:language>
  <cp:lastModifiedBy/>
  <dcterms:modified xsi:type="dcterms:W3CDTF">2023-05-20T16:43:48Z</dcterms:modified>
  <cp:revision>20</cp:revision>
  <dc:subject/>
  <dc:title/>
</cp:coreProperties>
</file>