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dmin\Documents\"/>
    </mc:Choice>
  </mc:AlternateContent>
  <xr:revisionPtr revIDLastSave="0" documentId="8_{C9D902C7-9DC9-4631-B71C-0B75169AD248}" xr6:coauthVersionLast="47" xr6:coauthVersionMax="47" xr10:uidLastSave="{00000000-0000-0000-0000-000000000000}"/>
  <bookViews>
    <workbookView xWindow="-120" yWindow="-120" windowWidth="20730" windowHeight="11160" xr2:uid="{739262CF-6C8A-4D8B-BBED-4A5295F79C23}"/>
  </bookViews>
  <sheets>
    <sheet name="Register Form" sheetId="1" r:id="rId1"/>
    <sheet name="Login" sheetId="2" r:id="rId2"/>
    <sheet name="Logout" sheetId="3" r:id="rId3"/>
    <sheet name="Forgot Password" sheetId="5" r:id="rId4"/>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4" i="1" l="1"/>
  <c r="I3" i="1"/>
  <c r="I2" i="1"/>
  <c r="I5" i="1" s="1"/>
  <c r="H4" i="5"/>
  <c r="H3" i="5"/>
  <c r="H2" i="5"/>
  <c r="H2" i="3"/>
  <c r="H3" i="3"/>
  <c r="H4" i="3"/>
  <c r="H4" i="2"/>
  <c r="H3" i="2"/>
  <c r="H2" i="2"/>
  <c r="H5" i="5" l="1"/>
  <c r="H5" i="3"/>
  <c r="H5" i="2"/>
</calcChain>
</file>

<file path=xl/sharedStrings.xml><?xml version="1.0" encoding="utf-8"?>
<sst xmlns="http://schemas.openxmlformats.org/spreadsheetml/2006/main" count="624" uniqueCount="388">
  <si>
    <t>Company Name</t>
  </si>
  <si>
    <t>Module Name</t>
  </si>
  <si>
    <t>TC Start Date</t>
  </si>
  <si>
    <t>TC End Date</t>
  </si>
  <si>
    <t>TC Execution Start Date</t>
  </si>
  <si>
    <t>Test Case Summary</t>
  </si>
  <si>
    <t>Test Case Developed By</t>
  </si>
  <si>
    <t>Test Case Reviewed By</t>
  </si>
  <si>
    <t>Test Executed By</t>
  </si>
  <si>
    <t>Total</t>
  </si>
  <si>
    <t>Test Case ID/Name</t>
  </si>
  <si>
    <t>Test Case Description</t>
  </si>
  <si>
    <t>Test Data</t>
  </si>
  <si>
    <t>Step Description</t>
  </si>
  <si>
    <t>Actual Result</t>
  </si>
  <si>
    <t>Status</t>
  </si>
  <si>
    <t>Remarks</t>
  </si>
  <si>
    <t>TC Execution End Date</t>
  </si>
  <si>
    <t>PASS</t>
  </si>
  <si>
    <t>FAIL</t>
  </si>
  <si>
    <t>WARNING</t>
  </si>
  <si>
    <t>Othoba.com</t>
  </si>
  <si>
    <t>Browser(tested)</t>
  </si>
  <si>
    <t>Performance(tested)</t>
  </si>
  <si>
    <t>No</t>
  </si>
  <si>
    <t>TC001</t>
  </si>
  <si>
    <t>As expected</t>
  </si>
  <si>
    <t>TC002</t>
  </si>
  <si>
    <t>TC003</t>
  </si>
  <si>
    <t>TC004</t>
  </si>
  <si>
    <t>TC005</t>
  </si>
  <si>
    <t>Validate same email accept multiple users or not</t>
  </si>
  <si>
    <t>TC006</t>
  </si>
  <si>
    <t>Validate old OTP work or not</t>
  </si>
  <si>
    <t>TC007</t>
  </si>
  <si>
    <t>Validate Registering an Account by entering different passwords into 'Password' and 'Password Confirm' fields</t>
  </si>
  <si>
    <t>TC008</t>
  </si>
  <si>
    <t>TC009</t>
  </si>
  <si>
    <t>Account should be created</t>
  </si>
  <si>
    <t>Developer Name</t>
  </si>
  <si>
    <t>TC010</t>
  </si>
  <si>
    <t>Validate Registering an Account by using the Keyboard keys</t>
  </si>
  <si>
    <t>TC011</t>
  </si>
  <si>
    <t>Not Applicable</t>
  </si>
  <si>
    <t>TC012</t>
  </si>
  <si>
    <t>Validate whether the Mandatory fields in the Register Account page are accepting only spaces</t>
  </si>
  <si>
    <t>Account should not be created</t>
  </si>
  <si>
    <t>TC013</t>
  </si>
  <si>
    <t>Validate whether the Password fields in the Register Account page are following Password Complexity Standards</t>
  </si>
  <si>
    <t>Warning message should be displayed for following Password Complexity Standards</t>
  </si>
  <si>
    <t>TC014</t>
  </si>
  <si>
    <t>Validate whether the fields in the Register Account page are according the Client requirements (Examples- Height, Width, Number of characters etc.)</t>
  </si>
  <si>
    <t>Text fields should abide to the Client requirements</t>
  </si>
  <si>
    <t>Text fields abide to the Client requirements</t>
  </si>
  <si>
    <t>TC015</t>
  </si>
  <si>
    <t>Validate whether the 'Newsletter' checkbox option is not selected by default</t>
  </si>
  <si>
    <t>TC016</t>
  </si>
  <si>
    <t xml:space="preserve">Validate navigating to other pages using the options or links provided on the 'Register Account' page </t>
  </si>
  <si>
    <t>User should be navigated to the respective pages without any problems</t>
  </si>
  <si>
    <t>User is navigated to the respective pages without any problems</t>
  </si>
  <si>
    <t>Yes</t>
  </si>
  <si>
    <t>TC017</t>
  </si>
  <si>
    <t>Validate Page Heading, Page URL, Page Title of 'Register' Page</t>
  </si>
  <si>
    <t>Proper Page Heading, Page URL and Page Title should be displayed</t>
  </si>
  <si>
    <t>Proper Page Heading, Page URL and Page Title are displayed</t>
  </si>
  <si>
    <t>TC018</t>
  </si>
  <si>
    <t>Validate the UI of the 'Register' page</t>
  </si>
  <si>
    <t>Proper and good UI should be displayed on the 'Register' page</t>
  </si>
  <si>
    <t>Proper and good UI are displayed on the 'Register' page</t>
  </si>
  <si>
    <t>TC019</t>
  </si>
  <si>
    <t>User should login by authorization</t>
  </si>
  <si>
    <t>Still the feature is under development</t>
  </si>
  <si>
    <t>TC020</t>
  </si>
  <si>
    <t>Validate the Password text entered into the 'Password' and 'Confirm Password' field of 'Register' functionality is toggled to hide its visibility</t>
  </si>
  <si>
    <t>Password text entered into 'Password' and 'Confirm Password' fields need to be toggled to hide its visibilty (It should be hidden by displaying * or . Symbols)</t>
  </si>
  <si>
    <t>Password text entered into 'Password' and 'Confirm Password' fields toggled to hide its visibilty (It is hidden by displaying . Symbols)</t>
  </si>
  <si>
    <t>TC021</t>
  </si>
  <si>
    <t>Validate the details that are provided while Registering an Account are stored in the Database</t>
  </si>
  <si>
    <t>All the details entered while registering the account are successfully stored in the Database</t>
  </si>
  <si>
    <t>Details are successfully stored in the Database</t>
  </si>
  <si>
    <t>TC022</t>
  </si>
  <si>
    <t>Validate 'Register Account' functionality in all the supported environments</t>
  </si>
  <si>
    <t>Register' functionality should work in all the supported environments</t>
  </si>
  <si>
    <t>Validate Register an account using positive data</t>
  </si>
  <si>
    <t>X</t>
  </si>
  <si>
    <t>Login Form</t>
  </si>
  <si>
    <t>Validate logging into the Application using valid credentials</t>
  </si>
  <si>
    <r>
      <rPr>
        <b/>
        <sz val="12"/>
        <color theme="1"/>
        <rFont val="Calibri"/>
        <family val="2"/>
        <scheme val="minor"/>
      </rPr>
      <t>Phone:</t>
    </r>
    <r>
      <rPr>
        <sz val="12"/>
        <color theme="1"/>
        <rFont val="Calibri"/>
        <family val="2"/>
        <scheme val="minor"/>
      </rPr>
      <t xml:space="preserve"> 01531743091
</t>
    </r>
    <r>
      <rPr>
        <b/>
        <sz val="12"/>
        <color theme="1"/>
        <rFont val="Calibri"/>
        <family val="2"/>
        <scheme val="minor"/>
      </rPr>
      <t>Password:</t>
    </r>
    <r>
      <rPr>
        <sz val="12"/>
        <color theme="1"/>
        <rFont val="Calibri"/>
        <family val="2"/>
        <scheme val="minor"/>
      </rPr>
      <t xml:space="preserve"> 123456</t>
    </r>
  </si>
  <si>
    <t>User should get logged in and taken to the 'Account' page</t>
  </si>
  <si>
    <t>User got logged in and taken to the 'Account' page</t>
  </si>
  <si>
    <t>Validate logging into the Application using invalid Phone Number and valid Password)</t>
  </si>
  <si>
    <t>Warning message with text 'Login was unsuccessful. Please correct the errors and try again.
No customer account found.' should be displayed.</t>
  </si>
  <si>
    <t>Warning message with text 'Login was unsuccessful. Please correct the errors and try again.
No customer account found' got displayed.</t>
  </si>
  <si>
    <t>Validate logging into the Application using valid Phone Number and invalid Password)</t>
  </si>
  <si>
    <r>
      <rPr>
        <b/>
        <sz val="12"/>
        <color theme="1"/>
        <rFont val="Calibri"/>
        <family val="2"/>
        <scheme val="minor"/>
      </rPr>
      <t>Phone:</t>
    </r>
    <r>
      <rPr>
        <sz val="12"/>
        <color theme="1"/>
        <rFont val="Calibri"/>
        <family val="2"/>
        <scheme val="minor"/>
      </rPr>
      <t xml:space="preserve"> 01531743091
</t>
    </r>
    <r>
      <rPr>
        <b/>
        <sz val="12"/>
        <color theme="1"/>
        <rFont val="Calibri"/>
        <family val="2"/>
        <scheme val="minor"/>
      </rPr>
      <t>Password:</t>
    </r>
    <r>
      <rPr>
        <sz val="12"/>
        <color theme="1"/>
        <rFont val="Calibri"/>
        <family val="2"/>
        <scheme val="minor"/>
      </rPr>
      <t xml:space="preserve"> 123457</t>
    </r>
  </si>
  <si>
    <t>Validate logging into the Application without providing any credentials</t>
  </si>
  <si>
    <t>Warning message with the text bellow the text field'Phone Number is required, Password is required
' should be displayed</t>
  </si>
  <si>
    <t>Password warning message required</t>
  </si>
  <si>
    <t>User is taken to 'Forgotten Password' page</t>
  </si>
  <si>
    <t>Validate "Remember Me" check box work or not</t>
  </si>
  <si>
    <t>After a user login, user should have access from same machine to all its data even after session expired.</t>
  </si>
  <si>
    <t>After a user login, user access from same machine to all its data even after session expired.</t>
  </si>
  <si>
    <t>Validate logging into the Application using Keyboard keys (Tab and Enter)</t>
  </si>
  <si>
    <t>User should be able to log into the application</t>
  </si>
  <si>
    <t>User is able to log into the application</t>
  </si>
  <si>
    <t xml:space="preserve">Validate Phone Number and Password text fields in the Login page have the place holder text </t>
  </si>
  <si>
    <t>Proper place holder text should be displayed inside the 'Phone Number' and 'Password' text fields</t>
  </si>
  <si>
    <t>Proper place holder text is displayed inside the 'E-Mail Address' and 'Password' text fields</t>
  </si>
  <si>
    <t xml:space="preserve">Validate Logging into the Application and browsing back using Browser back button </t>
  </si>
  <si>
    <t>User should not logged out</t>
  </si>
  <si>
    <t>User is getting logged in</t>
  </si>
  <si>
    <t>Validate Loggingout from the Application and browsing back using Browser back button</t>
  </si>
  <si>
    <t>User should not get loggedin again</t>
  </si>
  <si>
    <t>User is getting loggged out</t>
  </si>
  <si>
    <t>Validate logging into the Application using inactive credentials</t>
  </si>
  <si>
    <t>User should not be able to login</t>
  </si>
  <si>
    <t>Warning message with the text ' Warning: Your account has exceeded allowed number of login attempts. Please try again in 1 hour.' should be displayed for the 10th time of clicking the 'Login' button with the same invalid credentials</t>
  </si>
  <si>
    <t xml:space="preserve">Validate the number of unsucessful login attempts </t>
  </si>
  <si>
    <t>User can attempt unlimited time</t>
  </si>
  <si>
    <t>Validate the text into the Password field is toggled to hide its visibility</t>
  </si>
  <si>
    <t>Text entered into the Password field should be toggled to hide its visibility (i.e. Instead of entered characters getting dispalyed, the Password field should show either * or . Symbols)</t>
  </si>
  <si>
    <t>Text entered into the Password field is toggled to hide its visibility (i.e. Instead of entered characters getting dispalyed, the Password field should show either * or . Symbols)</t>
  </si>
  <si>
    <t>Validate the copying of the text entered into the Password field</t>
  </si>
  <si>
    <t>1. Copy option in the Right click menu should be disabled
2. Password text should not be copied</t>
  </si>
  <si>
    <t xml:space="preserve">1. Copy option in the Right click menu is disabled
2. Cannot copy Password text </t>
  </si>
  <si>
    <t>Validate the Password is not visible in the Page Source</t>
  </si>
  <si>
    <t>Password text should not be visible in the Page source</t>
  </si>
  <si>
    <t>Password is not visible in the page source</t>
  </si>
  <si>
    <t>Validate Logging into the Application after changing the password</t>
  </si>
  <si>
    <t>Expected Result (ER)</t>
  </si>
  <si>
    <t>1. User should not be allowed to login
2. User should be able to login</t>
  </si>
  <si>
    <t>1. User is not allowed to login with old credentials
2. User is able to login with new credentials</t>
  </si>
  <si>
    <t>Validate Logging into the Application, closing the Browser without loggingout and opening the application in the Browser again</t>
  </si>
  <si>
    <t>Loggedin Session should be still maintained and User should not get logged out</t>
  </si>
  <si>
    <t>Validate user is able to navigate to different pages from Login page</t>
  </si>
  <si>
    <r>
      <t xml:space="preserve">Validate user is able to login with </t>
    </r>
    <r>
      <rPr>
        <b/>
        <sz val="12"/>
        <color theme="1"/>
        <rFont val="Calibri"/>
        <family val="2"/>
        <scheme val="minor"/>
      </rPr>
      <t>Facebook</t>
    </r>
  </si>
  <si>
    <t>Loggedin Session is maintained and User has not logged out</t>
  </si>
  <si>
    <t>User did not get logged in and taken to the 'Account' page</t>
  </si>
  <si>
    <t>Login with Facebook</t>
  </si>
  <si>
    <r>
      <t>1. Open any browser
2. Write in address bar</t>
    </r>
    <r>
      <rPr>
        <b/>
        <sz val="12"/>
        <color theme="1"/>
        <rFont val="Calibri"/>
        <family val="2"/>
        <scheme val="minor"/>
      </rPr>
      <t xml:space="preserve"> "https://www.othoba.com/"</t>
    </r>
    <r>
      <rPr>
        <sz val="12"/>
        <color theme="1"/>
        <rFont val="Calibri"/>
        <family val="2"/>
        <scheme val="minor"/>
      </rPr>
      <t xml:space="preserve">
3. Click on "</t>
    </r>
    <r>
      <rPr>
        <b/>
        <sz val="12"/>
        <color theme="1"/>
        <rFont val="Calibri"/>
        <family val="2"/>
        <scheme val="minor"/>
      </rPr>
      <t xml:space="preserve">Your Account </t>
    </r>
    <r>
      <rPr>
        <sz val="12"/>
        <color theme="1"/>
        <rFont val="Calibri"/>
        <family val="2"/>
        <scheme val="minor"/>
      </rPr>
      <t>&gt;&gt;</t>
    </r>
    <r>
      <rPr>
        <b/>
        <sz val="12"/>
        <color theme="1"/>
        <rFont val="Calibri"/>
        <family val="2"/>
        <scheme val="minor"/>
      </rPr>
      <t xml:space="preserve"> LOGIN</t>
    </r>
    <r>
      <rPr>
        <sz val="12"/>
        <color theme="1"/>
        <rFont val="Calibri"/>
        <family val="2"/>
        <scheme val="minor"/>
      </rPr>
      <t>"
4. Navigate back to Login page and click on different options like (Right Column options, Header options, Menu Options, Footer options and any other options)</t>
    </r>
  </si>
  <si>
    <t>User should be navigated to 'Register Account' page and User should be navigated to the Appropriate pages</t>
  </si>
  <si>
    <t>User is navigated to 'Register Account' page and User is navigated to the Appropriate pages</t>
  </si>
  <si>
    <t>Validate the Breakcrumb, Page Heading, Page Title and Page URL of Login page</t>
  </si>
  <si>
    <t>Proper Page Heading, Page URL and Page Title is displayed</t>
  </si>
  <si>
    <t>Validate the UI of the Login page</t>
  </si>
  <si>
    <r>
      <t>1. Open any browser
2. Write in address bar</t>
    </r>
    <r>
      <rPr>
        <b/>
        <sz val="12"/>
        <color theme="1"/>
        <rFont val="Calibri"/>
        <family val="2"/>
        <scheme val="minor"/>
      </rPr>
      <t xml:space="preserve"> "https://www.othoba.com/"</t>
    </r>
    <r>
      <rPr>
        <sz val="12"/>
        <color theme="1"/>
        <rFont val="Calibri"/>
        <family val="2"/>
        <scheme val="minor"/>
      </rPr>
      <t xml:space="preserve">
3. Click on "</t>
    </r>
    <r>
      <rPr>
        <b/>
        <sz val="12"/>
        <color theme="1"/>
        <rFont val="Calibri"/>
        <family val="2"/>
        <scheme val="minor"/>
      </rPr>
      <t>Your Othoba.com</t>
    </r>
    <r>
      <rPr>
        <sz val="12"/>
        <color theme="1"/>
        <rFont val="Calibri"/>
        <family val="2"/>
        <scheme val="minor"/>
      </rPr>
      <t>"</t>
    </r>
  </si>
  <si>
    <t>Login page UI should adhere to the UI checklist</t>
  </si>
  <si>
    <t>Continue as a guest</t>
  </si>
  <si>
    <t>Validate the Login page functionality in all the supported environments</t>
  </si>
  <si>
    <t>TC023</t>
  </si>
  <si>
    <t>Login functionality should work correctly in all the supported environments</t>
  </si>
  <si>
    <t>Login functionality is working correctly in all the supported environments</t>
  </si>
  <si>
    <t>1. User should be taken to the 'Account Logout' page and User should see Login option inplace of Logout under the 'Your Account' dropmenu.
2. User should be taken to the Home page</t>
  </si>
  <si>
    <t>1. User is taken to the 'Account Logout' page and User should see Login option inplace of Logout under the 'My Account' dropmenu
2. User is taken to the Home page</t>
  </si>
  <si>
    <t>Validate the Application session status, after logging and closing the Browser without logging out</t>
  </si>
  <si>
    <t>Application should not get logged out, instead the user loggedin session need to be mainitained</t>
  </si>
  <si>
    <t>Application is not logged out, instead the user loggedin session is mainitained</t>
  </si>
  <si>
    <t>Application should get logged out.</t>
  </si>
  <si>
    <t>Application is logged out.</t>
  </si>
  <si>
    <t>Validate logging out and browsing back</t>
  </si>
  <si>
    <t>User should not get logged in</t>
  </si>
  <si>
    <t>User is not getting logged in</t>
  </si>
  <si>
    <t>Logout option should not be displayed under 'Your Account' dropmenu</t>
  </si>
  <si>
    <t>Logout option is not displayed under 'Your Account' dropmenu</t>
  </si>
  <si>
    <t xml:space="preserve">Validate logging out and loggin in immediately after logout </t>
  </si>
  <si>
    <t xml:space="preserve">Same Account or Differnet Account should get loggedin </t>
  </si>
  <si>
    <t xml:space="preserve">Same Account or Differnet Account is get loggedin </t>
  </si>
  <si>
    <t>Validate 'Account Logout' page</t>
  </si>
  <si>
    <t>Proper Page Heading, Page Title is Page URL is displayed for 'Account Logout' page</t>
  </si>
  <si>
    <t>Proper Page Heading, Page Title and Page URL should displayed for 'Account Logout' page</t>
  </si>
  <si>
    <t>Validate the UI of the Logout option and the 'Account Logout' page</t>
  </si>
  <si>
    <t>Proper UI adhering to the UI checklist should be displayed for Logout option and 'Account Logout' page</t>
  </si>
  <si>
    <t>Proper UI adhering to the UI checklist is displayed for Logout option and 'Account Logout' page</t>
  </si>
  <si>
    <t>Validate the Logout functionality in all the supported environments</t>
  </si>
  <si>
    <t>Logout functionality should work correctly in all the supported environments</t>
  </si>
  <si>
    <t>Logout functionality is working correctly in all the supported environments</t>
  </si>
  <si>
    <t>Logout</t>
  </si>
  <si>
    <t>Forgot Password</t>
  </si>
  <si>
    <t>Validate User is able to reset the password</t>
  </si>
  <si>
    <t>Validate logging into the Application with the old password when you have initiated the resetting password process and have not reset the password</t>
  </si>
  <si>
    <t>Validate resetting the password for a non-registered account</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</si>
  <si>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</si>
  <si>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</si>
  <si>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</si>
  <si>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Page Heading, Page URL and Page Title of the 'Reset your Password' page</t>
  </si>
  <si>
    <t>Validate the UI of the 'Reset your Password' page</t>
  </si>
  <si>
    <t>Validate the Password entered into the 'Password' and 'Confirm' fields of 'Reset your Password' page is toggled to hide its visibility</t>
  </si>
  <si>
    <t>Validate the Password Reset functionality in all the supported environments</t>
  </si>
  <si>
    <t>1. User should be gotten an OTP to the phone number.
2. Success message with text - 'Your password has been changed. Your password has been recovered successfully. To continue shopping click here.' should be displayed and User should be navigated to 'Home' page
3. User should be able to login with the new password</t>
  </si>
  <si>
    <t>User should be able to login</t>
  </si>
  <si>
    <t>Warning message with text - 'Phone Number not found.
Please enter your Phone Number bellow. You will receive an OTP shortly.' should be displayed.</t>
  </si>
  <si>
    <t>Warning message with text - 'Phone Number not found.
Please enter your Phone Number bellow. You will receive an OTP shortly.' is displayed.</t>
  </si>
  <si>
    <t>User should be allowed to use the OTP sent in the phone number for resetting the password only once</t>
  </si>
  <si>
    <t>Validate how many times the User is able to reset the password using the old OTP sent over phone number</t>
  </si>
  <si>
    <t>A field level warning message with text - 'The new password and confirmation password do not match.' should be displayed under 'confirm' field</t>
  </si>
  <si>
    <t>A field level warning message with text - 'The new password and confirmation password do not match.' is displayed under 'confirm' field</t>
  </si>
  <si>
    <t>1. User is gotten an OTP to the phone number.
2. Success message with text - 'Your password has been changed. Your password has been recovered successfully. To continue shopping click here.' is displayed and User is navigated to 'Home' page
3. User is able to login with the new password</t>
  </si>
  <si>
    <t>User is able to login</t>
  </si>
  <si>
    <t>User is allowed to use the OTP sent in the phone number for resetting the password only once</t>
  </si>
  <si>
    <t>Proper placeholder texts should be displayed inside the 'Password' and 'Confirm' fields of the 'Reset your Password' page</t>
  </si>
  <si>
    <t>There are no placeholder texts displayed inside the 'Password' and 'Confirm' fields of the 'Reset your Password' page</t>
  </si>
  <si>
    <t>Placeholder of Resetting password</t>
  </si>
  <si>
    <t>Field level warning message with text - 'Password is required.' should be displayed for 'Password' field</t>
  </si>
  <si>
    <t>Field level warning message with text - 'Password is required.' is displayed for 'Password' field</t>
  </si>
  <si>
    <t>Validate clicking  'SKIP FOR NOW' button on the 'Reset your Password' page</t>
  </si>
  <si>
    <t>User is loggged in and navigated to 'Home' page</t>
  </si>
  <si>
    <t>User should be logged in and navigated to 'Home' page</t>
  </si>
  <si>
    <t>A proper Page Heading, Page URL and Page Title should be displayed for 'Reset your Password' page</t>
  </si>
  <si>
    <r>
      <t>A proper Page Heading and Page Title is displayed but proper Page URL</t>
    </r>
    <r>
      <rPr>
        <b/>
        <sz val="11"/>
        <color theme="1"/>
        <rFont val="Calibri"/>
        <family val="2"/>
        <scheme val="minor"/>
      </rPr>
      <t>(phone</t>
    </r>
    <r>
      <rPr>
        <b/>
        <strike/>
        <sz val="11"/>
        <color theme="1"/>
        <rFont val="Calibri"/>
        <family val="2"/>
        <scheme val="minor"/>
      </rPr>
      <t>OrEmail=</t>
    </r>
    <r>
      <rPr>
        <b/>
        <sz val="11"/>
        <color theme="1"/>
        <rFont val="Calibri"/>
        <family val="2"/>
        <scheme val="minor"/>
      </rPr>
      <t xml:space="preserve">) </t>
    </r>
    <r>
      <rPr>
        <sz val="11"/>
        <color theme="1"/>
        <rFont val="Calibri"/>
        <family val="2"/>
        <scheme val="minor"/>
      </rPr>
      <t>is not displayed for 'Reset your Password' page</t>
    </r>
  </si>
  <si>
    <t>URL of Forgot Password Page</t>
  </si>
  <si>
    <t>Proper UI adhering to the UI checklist should be displayed for 'Reset your Password' page</t>
  </si>
  <si>
    <t>Proper UI adhering to the UI checklist is displayed for 'Reset your Password' page</t>
  </si>
  <si>
    <t>Validate the UI of the 'New Password' page</t>
  </si>
  <si>
    <t>Proper UI adhering to the UI checklist should be displayed for 'New Password' page</t>
  </si>
  <si>
    <t>Meaningful text desired</t>
  </si>
  <si>
    <t>The new password page carries very little of the text for the page</t>
  </si>
  <si>
    <t>Validate reseting the Password without providing the Phone Number</t>
  </si>
  <si>
    <t xml:space="preserve"> Field level warning message with text -Phone number is required!' is not displayed for 'Enter Phone Number' field</t>
  </si>
  <si>
    <t>Verifty Placehold text is displayed in the 'Phone Number' field of 'Forgot Password' page</t>
  </si>
  <si>
    <t>Field level warning message with text -Phone number is required!' should be displayed for 'Enter Phone Number' field</t>
  </si>
  <si>
    <t>Proper Placeholder text is displayed inside the 'Phone Number' fields  of the 'Forgot Password' page</t>
  </si>
  <si>
    <t>Proper Placeholder text should be displayed inside the 'Phone Number' fields  of the 'Forgot Password' page</t>
  </si>
  <si>
    <t>Validate  'Phone Number' fied on the 'Forgot Password' page is marked as mandatory</t>
  </si>
  <si>
    <t>Phone Number' field in the 'Forgot Password' page should be marked as mandatory</t>
  </si>
  <si>
    <t>Phone Number' field in the 'Forgot Password' page is not marked as mandatory</t>
  </si>
  <si>
    <t>Validate the Phone Number provided in the 'Phone Number' field of 'Login' page, need to be carry forwarded to the 'Forgot Password' page</t>
  </si>
  <si>
    <t>User should be taken to 'Forgot Password' page and 'Phone Number' given in the Login page should be displayed in this page by default [Usability point of view]</t>
  </si>
  <si>
    <t>User is taken to 'Forgot Password' page and Phone Number given in the Login page is displayed in this page by default but after clicking Recover button Phone Number is not found message is shown</t>
  </si>
  <si>
    <t>Phone Number not Carring</t>
  </si>
  <si>
    <t>Text entered into the 'Password' and 'Confirmed' fields should be toggled to hide its visibility (i.e. * or . Symbols should be displayed)</t>
  </si>
  <si>
    <t>Text entered into the 'Password' and 'Confirmed' fields is toggled to hide its visibility (i.e. * or . Symbols should be displayed)</t>
  </si>
  <si>
    <t>Reset Password functionality should work correctly in all the supported environments</t>
  </si>
  <si>
    <t>Reset Password functionality is work correctly in all the supported environments</t>
  </si>
  <si>
    <t>A New account should be created</t>
  </si>
  <si>
    <t>Validate same user information</t>
  </si>
  <si>
    <t>An warning message with text below Phone field -'Sorry! This Phone number is already registered' should be displayed</t>
  </si>
  <si>
    <t>Validate registering with blank fields</t>
  </si>
  <si>
    <t>Warning message with text below all fields should be displayed</t>
  </si>
  <si>
    <t>Warning message with text below-'Country and Shipping zone is required.' is not displayed</t>
  </si>
  <si>
    <t xml:space="preserve">Validate with invalid information </t>
  </si>
  <si>
    <t>An warning message with text below perticular field-(Enter valid First Name, Last Name, Email, Address, City..) should be displayed</t>
  </si>
  <si>
    <t>An warning message with text below perticular field-(Enter valid First Name, Last Name, Email, Address, City..) is not displayed and account has successfully been registered</t>
  </si>
  <si>
    <t>An warning message 'The email is already registered' should be displayed</t>
  </si>
  <si>
    <t>An warning message 'The email is already registered' is not displayed.</t>
  </si>
  <si>
    <t>An warning message with text- 'Sorry! OTP does not match, Please try again' should be displayed</t>
  </si>
  <si>
    <t>An warning message with text- 'Sorry! OTP does not match, Please try again' is displayed</t>
  </si>
  <si>
    <t>An warning message with text- 'The password and confirmation password do not match.' should be displayed</t>
  </si>
  <si>
    <t>An warning message with text- 'The password and confirmation password do not match.' is displayed</t>
  </si>
  <si>
    <t>Account is created</t>
  </si>
  <si>
    <t>Validate logging into the Application using invalid Phone Number and invalid Password)</t>
  </si>
  <si>
    <t>Warning message with the text bellow the text field'Phone Number is required' got displayed
'Password is required' didn't displayed</t>
  </si>
  <si>
    <t>Validate 'Forgot Password' link is available in the Login page and is working</t>
  </si>
  <si>
    <t>User should be taken to 'Forgot Password' page</t>
  </si>
  <si>
    <t>User is not able to login</t>
  </si>
  <si>
    <t>Continue as a guest customer' text should be removed or there need a link to continue as a guest</t>
  </si>
  <si>
    <t>Validate Logging out by selecting Logout option from 'Your Account' dropmenu</t>
  </si>
  <si>
    <t>Validate the Application session status, after logging and closing the Browser without logging out when check Remember me</t>
  </si>
  <si>
    <t>Validate Logout option is not displayed under 'Your Account' menu before logging in</t>
  </si>
  <si>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Enter Phone Number into the '</t>
    </r>
    <r>
      <rPr>
        <b/>
        <sz val="12"/>
        <color theme="1"/>
        <rFont val="Calibri"/>
        <family val="2"/>
        <scheme val="minor"/>
      </rPr>
      <t>Phone Number'</t>
    </r>
    <r>
      <rPr>
        <sz val="12"/>
        <color theme="1"/>
        <rFont val="Calibri"/>
        <family val="2"/>
        <scheme val="minor"/>
      </rPr>
      <t xml:space="preserve"> field of the Login page
3. Click on '</t>
    </r>
    <r>
      <rPr>
        <b/>
        <sz val="12"/>
        <color theme="1"/>
        <rFont val="Calibri"/>
        <family val="2"/>
        <scheme val="minor"/>
      </rPr>
      <t>Forgot Password</t>
    </r>
    <r>
      <rPr>
        <sz val="12"/>
        <color theme="1"/>
        <rFont val="Calibri"/>
        <family val="2"/>
        <scheme val="minor"/>
      </rPr>
      <t>' link</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</si>
  <si>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(ER- 1)
6. Enter any text into '</t>
    </r>
    <r>
      <rPr>
        <b/>
        <sz val="12"/>
        <color theme="1"/>
        <rFont val="Calibri"/>
        <family val="2"/>
        <scheme val="minor"/>
      </rPr>
      <t>Password</t>
    </r>
    <r>
      <rPr>
        <sz val="12"/>
        <color theme="1"/>
        <rFont val="Calibri"/>
        <family val="2"/>
        <scheme val="minor"/>
      </rPr>
      <t>' and '</t>
    </r>
    <r>
      <rPr>
        <b/>
        <sz val="12"/>
        <color theme="1"/>
        <rFont val="Calibri"/>
        <family val="2"/>
        <scheme val="minor"/>
      </rPr>
      <t>Confirm</t>
    </r>
    <r>
      <rPr>
        <sz val="12"/>
        <color theme="1"/>
        <rFont val="Calibri"/>
        <family val="2"/>
        <scheme val="minor"/>
      </rPr>
      <t>' fields on the 'Reset your Password'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</si>
  <si>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link from Login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</si>
  <si>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(ER- 1)
6. Enter new password into the '</t>
    </r>
    <r>
      <rPr>
        <b/>
        <sz val="12"/>
        <color theme="1"/>
        <rFont val="Calibri"/>
        <family val="2"/>
        <scheme val="minor"/>
      </rPr>
      <t>Password</t>
    </r>
    <r>
      <rPr>
        <sz val="12"/>
        <color theme="1"/>
        <rFont val="Calibri"/>
        <family val="2"/>
        <scheme val="minor"/>
      </rPr>
      <t>' and '</t>
    </r>
    <r>
      <rPr>
        <b/>
        <sz val="12"/>
        <color theme="1"/>
        <rFont val="Calibri"/>
        <family val="2"/>
        <scheme val="minor"/>
      </rPr>
      <t>Confirm</t>
    </r>
    <r>
      <rPr>
        <sz val="12"/>
        <color theme="1"/>
        <rFont val="Calibri"/>
        <family val="2"/>
        <scheme val="minor"/>
      </rPr>
      <t>' fields and Click on '</t>
    </r>
    <r>
      <rPr>
        <b/>
        <sz val="12"/>
        <color theme="1"/>
        <rFont val="Calibri"/>
        <family val="2"/>
        <scheme val="minor"/>
      </rPr>
      <t>Save</t>
    </r>
    <r>
      <rPr>
        <sz val="12"/>
        <color theme="1"/>
        <rFont val="Calibri"/>
        <family val="2"/>
        <scheme val="minor"/>
      </rPr>
      <t xml:space="preserve">' button (ER-2)
7. Enter the </t>
    </r>
    <r>
      <rPr>
        <b/>
        <sz val="12"/>
        <color theme="1"/>
        <rFont val="Calibri"/>
        <family val="2"/>
        <scheme val="minor"/>
      </rPr>
      <t>phone number</t>
    </r>
    <r>
      <rPr>
        <sz val="12"/>
        <color theme="1"/>
        <rFont val="Calibri"/>
        <family val="2"/>
        <scheme val="minor"/>
      </rPr>
      <t xml:space="preserve"> into the Phone number field and the new resetted password into the '</t>
    </r>
    <r>
      <rPr>
        <b/>
        <sz val="12"/>
        <color theme="1"/>
        <rFont val="Calibri"/>
        <family val="2"/>
        <scheme val="minor"/>
      </rPr>
      <t>Password</t>
    </r>
    <r>
      <rPr>
        <sz val="12"/>
        <color theme="1"/>
        <rFont val="Calibri"/>
        <family val="2"/>
        <scheme val="minor"/>
      </rPr>
      <t>' field and Click on '</t>
    </r>
    <r>
      <rPr>
        <b/>
        <sz val="12"/>
        <color theme="1"/>
        <rFont val="Calibri"/>
        <family val="2"/>
        <scheme val="minor"/>
      </rPr>
      <t>Login</t>
    </r>
    <r>
      <rPr>
        <sz val="12"/>
        <color theme="1"/>
        <rFont val="Calibri"/>
        <family val="2"/>
        <scheme val="minor"/>
      </rPr>
      <t>' button (ER-3)</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</si>
  <si>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xml:space="preserve">' button
5. Enter the </t>
    </r>
    <r>
      <rPr>
        <b/>
        <sz val="12"/>
        <color theme="1"/>
        <rFont val="Calibri"/>
        <family val="2"/>
        <scheme val="minor"/>
      </rPr>
      <t>phone number</t>
    </r>
    <r>
      <rPr>
        <sz val="12"/>
        <color theme="1"/>
        <rFont val="Calibri"/>
        <family val="2"/>
        <scheme val="minor"/>
      </rPr>
      <t xml:space="preserve"> into the Phone number field and the </t>
    </r>
    <r>
      <rPr>
        <b/>
        <sz val="12"/>
        <color theme="1"/>
        <rFont val="Calibri"/>
        <family val="2"/>
        <scheme val="minor"/>
      </rPr>
      <t>old password</t>
    </r>
    <r>
      <rPr>
        <sz val="12"/>
        <color theme="1"/>
        <rFont val="Calibri"/>
        <family val="2"/>
        <scheme val="minor"/>
      </rPr>
      <t xml:space="preserve"> into the '</t>
    </r>
    <r>
      <rPr>
        <b/>
        <sz val="12"/>
        <color theme="1"/>
        <rFont val="Calibri"/>
        <family val="2"/>
        <scheme val="minor"/>
      </rPr>
      <t>Password</t>
    </r>
    <r>
      <rPr>
        <sz val="12"/>
        <color theme="1"/>
        <rFont val="Calibri"/>
        <family val="2"/>
        <scheme val="minor"/>
      </rPr>
      <t>' field and Click on '</t>
    </r>
    <r>
      <rPr>
        <b/>
        <sz val="12"/>
        <color theme="1"/>
        <rFont val="Calibri"/>
        <family val="2"/>
        <scheme val="minor"/>
      </rPr>
      <t>Login</t>
    </r>
    <r>
      <rPr>
        <sz val="12"/>
        <color theme="1"/>
        <rFont val="Calibri"/>
        <family val="2"/>
        <scheme val="minor"/>
      </rPr>
      <t>'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</si>
  <si>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4. Enter the </t>
    </r>
    <r>
      <rPr>
        <b/>
        <sz val="12"/>
        <color theme="1"/>
        <rFont val="Calibri"/>
        <family val="2"/>
        <scheme val="minor"/>
      </rPr>
      <t>phone number</t>
    </r>
    <r>
      <rPr>
        <sz val="12"/>
        <color theme="1"/>
        <rFont val="Calibri"/>
        <family val="2"/>
        <scheme val="minor"/>
      </rPr>
      <t xml:space="preserve"> for which the Account doesn't exist in the application
5. Click on '</t>
    </r>
    <r>
      <rPr>
        <b/>
        <sz val="12"/>
        <color theme="1"/>
        <rFont val="Calibri"/>
        <family val="2"/>
        <scheme val="minor"/>
      </rPr>
      <t>RECOVER</t>
    </r>
    <r>
      <rPr>
        <sz val="12"/>
        <color theme="1"/>
        <rFont val="Calibri"/>
        <family val="2"/>
        <scheme val="minor"/>
      </rPr>
      <t>'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</si>
  <si>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Enter new password into the '</t>
    </r>
    <r>
      <rPr>
        <b/>
        <sz val="12"/>
        <color theme="1"/>
        <rFont val="Calibri"/>
        <family val="2"/>
        <scheme val="minor"/>
      </rPr>
      <t>Password</t>
    </r>
    <r>
      <rPr>
        <sz val="12"/>
        <color theme="1"/>
        <rFont val="Calibri"/>
        <family val="2"/>
        <scheme val="minor"/>
      </rPr>
      <t>' and '</t>
    </r>
    <r>
      <rPr>
        <b/>
        <sz val="12"/>
        <color theme="1"/>
        <rFont val="Calibri"/>
        <family val="2"/>
        <scheme val="minor"/>
      </rPr>
      <t>Confirm</t>
    </r>
    <r>
      <rPr>
        <sz val="12"/>
        <color theme="1"/>
        <rFont val="Calibri"/>
        <family val="2"/>
        <scheme val="minor"/>
      </rPr>
      <t>' fields and Click on '</t>
    </r>
    <r>
      <rPr>
        <b/>
        <sz val="12"/>
        <color theme="1"/>
        <rFont val="Calibri"/>
        <family val="2"/>
        <scheme val="minor"/>
      </rPr>
      <t>Save</t>
    </r>
    <r>
      <rPr>
        <sz val="12"/>
        <color theme="1"/>
        <rFont val="Calibri"/>
        <family val="2"/>
        <scheme val="minor"/>
      </rPr>
      <t xml:space="preserve">' button
7. Enter the </t>
    </r>
    <r>
      <rPr>
        <b/>
        <sz val="12"/>
        <color theme="1"/>
        <rFont val="Calibri"/>
        <family val="2"/>
        <scheme val="minor"/>
      </rPr>
      <t>phone number</t>
    </r>
    <r>
      <rPr>
        <sz val="12"/>
        <color theme="1"/>
        <rFont val="Calibri"/>
        <family val="2"/>
        <scheme val="minor"/>
      </rPr>
      <t xml:space="preserve"> into the Phone number field and the new resetted password into the '</t>
    </r>
    <r>
      <rPr>
        <b/>
        <sz val="12"/>
        <color theme="1"/>
        <rFont val="Calibri"/>
        <family val="2"/>
        <scheme val="minor"/>
      </rPr>
      <t>Password</t>
    </r>
    <r>
      <rPr>
        <sz val="12"/>
        <color theme="1"/>
        <rFont val="Calibri"/>
        <family val="2"/>
        <scheme val="minor"/>
      </rPr>
      <t>' field and Click on '</t>
    </r>
    <r>
      <rPr>
        <b/>
        <sz val="12"/>
        <color theme="1"/>
        <rFont val="Calibri"/>
        <family val="2"/>
        <scheme val="minor"/>
      </rPr>
      <t>Login</t>
    </r>
    <r>
      <rPr>
        <sz val="12"/>
        <color theme="1"/>
        <rFont val="Calibri"/>
        <family val="2"/>
        <scheme val="minor"/>
      </rPr>
      <t>' button.
8.  Repeat 4 to 5 with Paste old OTP for 2 to 3 times</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</si>
  <si>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Enter new password into the '</t>
    </r>
    <r>
      <rPr>
        <b/>
        <sz val="12"/>
        <color theme="1"/>
        <rFont val="Calibri"/>
        <family val="2"/>
        <scheme val="minor"/>
      </rPr>
      <t>Password</t>
    </r>
    <r>
      <rPr>
        <sz val="12"/>
        <color theme="1"/>
        <rFont val="Calibri"/>
        <family val="2"/>
        <scheme val="minor"/>
      </rPr>
      <t>' and different password into the '</t>
    </r>
    <r>
      <rPr>
        <b/>
        <sz val="12"/>
        <color theme="1"/>
        <rFont val="Calibri"/>
        <family val="2"/>
        <scheme val="minor"/>
      </rPr>
      <t>Confirm</t>
    </r>
    <r>
      <rPr>
        <sz val="12"/>
        <color theme="1"/>
        <rFont val="Calibri"/>
        <family val="2"/>
        <scheme val="minor"/>
      </rPr>
      <t>' fields and Click on '</t>
    </r>
    <r>
      <rPr>
        <b/>
        <sz val="12"/>
        <color theme="1"/>
        <rFont val="Calibri"/>
        <family val="2"/>
        <scheme val="minor"/>
      </rPr>
      <t>Save</t>
    </r>
    <r>
      <rPr>
        <sz val="12"/>
        <color theme="1"/>
        <rFont val="Calibri"/>
        <family val="2"/>
        <scheme val="minor"/>
      </rPr>
      <t>'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</si>
  <si>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Check whether the '</t>
    </r>
    <r>
      <rPr>
        <b/>
        <sz val="12"/>
        <color theme="1"/>
        <rFont val="Calibri"/>
        <family val="2"/>
        <scheme val="minor"/>
      </rPr>
      <t>Password</t>
    </r>
    <r>
      <rPr>
        <sz val="12"/>
        <color theme="1"/>
        <rFont val="Calibri"/>
        <family val="2"/>
        <scheme val="minor"/>
      </rPr>
      <t>' and '</t>
    </r>
    <r>
      <rPr>
        <b/>
        <sz val="12"/>
        <color theme="1"/>
        <rFont val="Calibri"/>
        <family val="2"/>
        <scheme val="minor"/>
      </rPr>
      <t>Confirm Password</t>
    </r>
    <r>
      <rPr>
        <sz val="12"/>
        <color theme="1"/>
        <rFont val="Calibri"/>
        <family val="2"/>
        <scheme val="minor"/>
      </rPr>
      <t>' fields in the '</t>
    </r>
    <r>
      <rPr>
        <b/>
        <sz val="12"/>
        <color theme="1"/>
        <rFont val="Calibri"/>
        <family val="2"/>
        <scheme val="minor"/>
      </rPr>
      <t>Reset your Password</t>
    </r>
    <r>
      <rPr>
        <sz val="12"/>
        <color theme="1"/>
        <rFont val="Calibri"/>
        <family val="2"/>
        <scheme val="minor"/>
      </rPr>
      <t>'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</si>
  <si>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Don't enter any password into the '</t>
    </r>
    <r>
      <rPr>
        <b/>
        <sz val="12"/>
        <color theme="1"/>
        <rFont val="Calibri"/>
        <family val="2"/>
        <scheme val="minor"/>
      </rPr>
      <t>Password</t>
    </r>
    <r>
      <rPr>
        <sz val="12"/>
        <color theme="1"/>
        <rFont val="Calibri"/>
        <family val="2"/>
        <scheme val="minor"/>
      </rPr>
      <t>' and '</t>
    </r>
    <r>
      <rPr>
        <b/>
        <sz val="12"/>
        <color theme="1"/>
        <rFont val="Calibri"/>
        <family val="2"/>
        <scheme val="minor"/>
      </rPr>
      <t>Confirm password</t>
    </r>
    <r>
      <rPr>
        <sz val="12"/>
        <color theme="1"/>
        <rFont val="Calibri"/>
        <family val="2"/>
        <scheme val="minor"/>
      </rPr>
      <t xml:space="preserve">' fields of the 'Reset your Password' page and  click on </t>
    </r>
    <r>
      <rPr>
        <b/>
        <sz val="12"/>
        <color theme="1"/>
        <rFont val="Calibri"/>
        <family val="2"/>
        <scheme val="minor"/>
      </rPr>
      <t>save</t>
    </r>
    <r>
      <rPr>
        <sz val="12"/>
        <color theme="1"/>
        <rFont val="Calibri"/>
        <family val="2"/>
        <scheme val="minor"/>
      </rPr>
      <t xml:space="preserve">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</si>
  <si>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Click on '</t>
    </r>
    <r>
      <rPr>
        <b/>
        <sz val="12"/>
        <color theme="1"/>
        <rFont val="Calibri"/>
        <family val="2"/>
        <scheme val="minor"/>
      </rPr>
      <t>SKIP FOR NOW'</t>
    </r>
    <r>
      <rPr>
        <sz val="12"/>
        <color theme="1"/>
        <rFont val="Calibri"/>
        <family val="2"/>
        <scheme val="minor"/>
      </rPr>
      <t xml:space="preserve"> button on the browser</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</si>
  <si>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4. Check the Page </t>
    </r>
    <r>
      <rPr>
        <b/>
        <sz val="12"/>
        <color theme="1"/>
        <rFont val="Calibri"/>
        <family val="2"/>
        <scheme val="minor"/>
      </rPr>
      <t>Heading</t>
    </r>
    <r>
      <rPr>
        <sz val="12"/>
        <color theme="1"/>
        <rFont val="Calibri"/>
        <family val="2"/>
        <scheme val="minor"/>
      </rPr>
      <t xml:space="preserve">, Page </t>
    </r>
    <r>
      <rPr>
        <b/>
        <sz val="12"/>
        <color theme="1"/>
        <rFont val="Calibri"/>
        <family val="2"/>
        <scheme val="minor"/>
      </rPr>
      <t>URL</t>
    </r>
    <r>
      <rPr>
        <sz val="12"/>
        <color theme="1"/>
        <rFont val="Calibri"/>
        <family val="2"/>
        <scheme val="minor"/>
      </rPr>
      <t xml:space="preserve"> and Page </t>
    </r>
    <r>
      <rPr>
        <b/>
        <sz val="12"/>
        <color theme="1"/>
        <rFont val="Calibri"/>
        <family val="2"/>
        <scheme val="minor"/>
      </rPr>
      <t>Title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</si>
  <si>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4. Check the </t>
    </r>
    <r>
      <rPr>
        <b/>
        <sz val="12"/>
        <color theme="1"/>
        <rFont val="Calibri"/>
        <family val="2"/>
        <scheme val="minor"/>
      </rPr>
      <t>UI</t>
    </r>
    <r>
      <rPr>
        <sz val="12"/>
        <color theme="1"/>
        <rFont val="Calibri"/>
        <family val="2"/>
        <scheme val="minor"/>
      </rPr>
      <t xml:space="preserve"> of the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</si>
  <si>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(An existing Account is required)
4. Enter the </t>
    </r>
    <r>
      <rPr>
        <b/>
        <sz val="12"/>
        <color theme="1"/>
        <rFont val="Calibri"/>
        <family val="2"/>
        <scheme val="minor"/>
      </rPr>
      <t>phone number</t>
    </r>
    <r>
      <rPr>
        <sz val="12"/>
        <color theme="1"/>
        <rFont val="Calibri"/>
        <family val="2"/>
        <scheme val="minor"/>
      </rPr>
      <t xml:space="preserve"> of an existing account for which you have forgot the password and Click on '</t>
    </r>
    <r>
      <rPr>
        <b/>
        <sz val="12"/>
        <color theme="1"/>
        <rFont val="Calibri"/>
        <family val="2"/>
        <scheme val="minor"/>
      </rPr>
      <t>RECOVER</t>
    </r>
    <r>
      <rPr>
        <sz val="12"/>
        <color theme="1"/>
        <rFont val="Calibri"/>
        <family val="2"/>
        <scheme val="minor"/>
      </rPr>
      <t>' button
5. Check the registered phone number's</t>
    </r>
    <r>
      <rPr>
        <b/>
        <sz val="12"/>
        <color theme="1"/>
        <rFont val="Calibri"/>
        <family val="2"/>
        <scheme val="minor"/>
      </rPr>
      <t xml:space="preserve"> inbox</t>
    </r>
    <r>
      <rPr>
        <sz val="12"/>
        <color theme="1"/>
        <rFont val="Calibri"/>
        <family val="2"/>
        <scheme val="minor"/>
      </rPr>
      <t xml:space="preserve"> for which the password got reset and paste </t>
    </r>
    <r>
      <rPr>
        <b/>
        <sz val="12"/>
        <color theme="1"/>
        <rFont val="Calibri"/>
        <family val="2"/>
        <scheme val="minor"/>
      </rPr>
      <t>OTP</t>
    </r>
    <r>
      <rPr>
        <sz val="12"/>
        <color theme="1"/>
        <rFont val="Calibri"/>
        <family val="2"/>
        <scheme val="minor"/>
      </rPr>
      <t xml:space="preserve"> to the box of the site.
6. Check the </t>
    </r>
    <r>
      <rPr>
        <b/>
        <sz val="12"/>
        <color theme="1"/>
        <rFont val="Calibri"/>
        <family val="2"/>
        <scheme val="minor"/>
      </rPr>
      <t>UI</t>
    </r>
    <r>
      <rPr>
        <sz val="12"/>
        <color theme="1"/>
        <rFont val="Calibri"/>
        <family val="2"/>
        <scheme val="minor"/>
      </rPr>
      <t xml:space="preserve"> of the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</si>
  <si>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link from Login page
4. Don't enter anything into the '</t>
    </r>
    <r>
      <rPr>
        <b/>
        <sz val="12"/>
        <color theme="1"/>
        <rFont val="Calibri"/>
        <family val="2"/>
        <scheme val="minor"/>
      </rPr>
      <t>Phone Number</t>
    </r>
    <r>
      <rPr>
        <sz val="12"/>
        <color theme="1"/>
        <rFont val="Calibri"/>
        <family val="2"/>
        <scheme val="minor"/>
      </rPr>
      <t>' field
5. Click on '</t>
    </r>
    <r>
      <rPr>
        <b/>
        <sz val="12"/>
        <color theme="1"/>
        <rFont val="Calibri"/>
        <family val="2"/>
        <scheme val="minor"/>
      </rPr>
      <t>RECOVER</t>
    </r>
    <r>
      <rPr>
        <sz val="12"/>
        <color theme="1"/>
        <rFont val="Calibri"/>
        <family val="2"/>
        <scheme val="minor"/>
      </rPr>
      <t>'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</si>
  <si>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link from Login page
4. Check  Placeholder text for 'Phone Number' field</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</si>
  <si>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and navigate to </t>
    </r>
    <r>
      <rPr>
        <b/>
        <sz val="12"/>
        <color theme="1"/>
        <rFont val="Calibri"/>
        <family val="2"/>
        <scheme val="minor"/>
      </rPr>
      <t>Login</t>
    </r>
    <r>
      <rPr>
        <sz val="12"/>
        <color theme="1"/>
        <rFont val="Calibri"/>
        <family val="2"/>
        <scheme val="minor"/>
      </rPr>
      <t xml:space="preserve"> Page
3. Click on '</t>
    </r>
    <r>
      <rPr>
        <b/>
        <sz val="12"/>
        <color theme="1"/>
        <rFont val="Calibri"/>
        <family val="2"/>
        <scheme val="minor"/>
      </rPr>
      <t>Forgot Password</t>
    </r>
    <r>
      <rPr>
        <sz val="12"/>
        <color theme="1"/>
        <rFont val="Calibri"/>
        <family val="2"/>
        <scheme val="minor"/>
      </rPr>
      <t xml:space="preserve">' link from Login page
4. Check  the </t>
    </r>
    <r>
      <rPr>
        <b/>
        <sz val="12"/>
        <color theme="1"/>
        <rFont val="Calibri"/>
        <family val="2"/>
        <scheme val="minor"/>
      </rPr>
      <t>'Phone Number'</t>
    </r>
    <r>
      <rPr>
        <sz val="12"/>
        <color theme="1"/>
        <rFont val="Calibri"/>
        <family val="2"/>
        <scheme val="minor"/>
      </rPr>
      <t xml:space="preserve"> field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</si>
  <si>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User is </t>
    </r>
    <r>
      <rPr>
        <b/>
        <sz val="12"/>
        <color theme="1"/>
        <rFont val="Calibri"/>
        <family val="2"/>
        <scheme val="minor"/>
      </rPr>
      <t>logged in</t>
    </r>
    <r>
      <rPr>
        <sz val="12"/>
        <color theme="1"/>
        <rFont val="Calibri"/>
        <family val="2"/>
        <scheme val="minor"/>
      </rPr>
      <t xml:space="preserve">
4. Click on '</t>
    </r>
    <r>
      <rPr>
        <b/>
        <sz val="12"/>
        <color theme="1"/>
        <rFont val="Calibri"/>
        <family val="2"/>
        <scheme val="minor"/>
      </rPr>
      <t>Your Account</t>
    </r>
    <r>
      <rPr>
        <sz val="12"/>
        <color theme="1"/>
        <rFont val="Calibri"/>
        <family val="2"/>
        <scheme val="minor"/>
      </rPr>
      <t>' Dropmenu 
5. Select '</t>
    </r>
    <r>
      <rPr>
        <b/>
        <sz val="12"/>
        <color theme="1"/>
        <rFont val="Calibri"/>
        <family val="2"/>
        <scheme val="minor"/>
      </rPr>
      <t>Logout</t>
    </r>
    <r>
      <rPr>
        <sz val="12"/>
        <color theme="1"/>
        <rFont val="Calibri"/>
        <family val="2"/>
        <scheme val="minor"/>
      </rPr>
      <t>' option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</si>
  <si>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User is </t>
    </r>
    <r>
      <rPr>
        <b/>
        <sz val="12"/>
        <color theme="1"/>
        <rFont val="Calibri"/>
        <family val="2"/>
        <scheme val="minor"/>
      </rPr>
      <t>logged in</t>
    </r>
    <r>
      <rPr>
        <sz val="12"/>
        <color theme="1"/>
        <rFont val="Calibri"/>
        <family val="2"/>
        <scheme val="minor"/>
      </rPr>
      <t xml:space="preserve"> without selecting </t>
    </r>
    <r>
      <rPr>
        <b/>
        <sz val="12"/>
        <color theme="1"/>
        <rFont val="Calibri"/>
        <family val="2"/>
        <scheme val="minor"/>
      </rPr>
      <t>Remember me</t>
    </r>
    <r>
      <rPr>
        <sz val="12"/>
        <color theme="1"/>
        <rFont val="Calibri"/>
        <family val="2"/>
        <scheme val="minor"/>
      </rPr>
      <t xml:space="preserve">
4. Close the Browser without Logging out
5. Open the Browser and navigate the application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</si>
  <si>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User is </t>
    </r>
    <r>
      <rPr>
        <b/>
        <sz val="12"/>
        <color theme="1"/>
        <rFont val="Calibri"/>
        <family val="2"/>
        <scheme val="minor"/>
      </rPr>
      <t>logged in</t>
    </r>
    <r>
      <rPr>
        <sz val="12"/>
        <color theme="1"/>
        <rFont val="Calibri"/>
        <family val="2"/>
        <scheme val="minor"/>
      </rPr>
      <t xml:space="preserve"> with selecting </t>
    </r>
    <r>
      <rPr>
        <b/>
        <sz val="12"/>
        <color theme="1"/>
        <rFont val="Calibri"/>
        <family val="2"/>
        <scheme val="minor"/>
      </rPr>
      <t>Remember me</t>
    </r>
    <r>
      <rPr>
        <sz val="12"/>
        <color theme="1"/>
        <rFont val="Calibri"/>
        <family val="2"/>
        <scheme val="minor"/>
      </rPr>
      <t xml:space="preserve">
4. Close the Browser without Logging out
5. Open the Browser and navigate the application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</si>
  <si>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User is </t>
    </r>
    <r>
      <rPr>
        <b/>
        <sz val="12"/>
        <color theme="1"/>
        <rFont val="Calibri"/>
        <family val="2"/>
        <scheme val="minor"/>
      </rPr>
      <t>logged in</t>
    </r>
    <r>
      <rPr>
        <sz val="12"/>
        <color theme="1"/>
        <rFont val="Calibri"/>
        <family val="2"/>
        <scheme val="minor"/>
      </rPr>
      <t xml:space="preserve">
4. Click on '</t>
    </r>
    <r>
      <rPr>
        <b/>
        <sz val="12"/>
        <color theme="1"/>
        <rFont val="Calibri"/>
        <family val="2"/>
        <scheme val="minor"/>
      </rPr>
      <t>Your Account</t>
    </r>
    <r>
      <rPr>
        <sz val="12"/>
        <color theme="1"/>
        <rFont val="Calibri"/>
        <family val="2"/>
        <scheme val="minor"/>
      </rPr>
      <t>' Dropmenu 
5. Select '</t>
    </r>
    <r>
      <rPr>
        <b/>
        <sz val="12"/>
        <color theme="1"/>
        <rFont val="Calibri"/>
        <family val="2"/>
        <scheme val="minor"/>
      </rPr>
      <t>Logout</t>
    </r>
    <r>
      <rPr>
        <sz val="12"/>
        <color theme="1"/>
        <rFont val="Calibri"/>
        <family val="2"/>
        <scheme val="minor"/>
      </rPr>
      <t>' option
6. Click on Browser back 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</si>
  <si>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Dropmenu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</si>
  <si>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Dropmenu 
4. Select </t>
    </r>
    <r>
      <rPr>
        <b/>
        <sz val="12"/>
        <color theme="1"/>
        <rFont val="Calibri"/>
        <family val="2"/>
        <scheme val="minor"/>
      </rPr>
      <t>'Logout'</t>
    </r>
    <r>
      <rPr>
        <sz val="12"/>
        <color theme="1"/>
        <rFont val="Calibri"/>
        <family val="2"/>
        <scheme val="minor"/>
      </rPr>
      <t xml:space="preserve"> option
5. Login immediately again with same or different account</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</si>
  <si>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Dropmenu  
4. Select </t>
    </r>
    <r>
      <rPr>
        <b/>
        <sz val="12"/>
        <color theme="1"/>
        <rFont val="Calibri"/>
        <family val="2"/>
        <scheme val="minor"/>
      </rPr>
      <t>'Logout'</t>
    </r>
    <r>
      <rPr>
        <sz val="12"/>
        <color theme="1"/>
        <rFont val="Calibri"/>
        <family val="2"/>
        <scheme val="minor"/>
      </rPr>
      <t xml:space="preserve"> option
5. Check the Page Heading, Page Title and Page URL of the displayed 'Account Logout' page</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</si>
  <si>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 '</t>
    </r>
    <r>
      <rPr>
        <b/>
        <sz val="12"/>
        <color theme="1"/>
        <rFont val="Calibri"/>
        <family val="2"/>
        <scheme val="minor"/>
      </rPr>
      <t>Your Account</t>
    </r>
    <r>
      <rPr>
        <sz val="12"/>
        <color theme="1"/>
        <rFont val="Calibri"/>
        <family val="2"/>
        <scheme val="minor"/>
      </rPr>
      <t xml:space="preserve">' Dropmenu  
4. Select </t>
    </r>
    <r>
      <rPr>
        <b/>
        <sz val="12"/>
        <color theme="1"/>
        <rFont val="Calibri"/>
        <family val="2"/>
        <scheme val="minor"/>
      </rPr>
      <t xml:space="preserve">'Logout' </t>
    </r>
    <r>
      <rPr>
        <sz val="12"/>
        <color theme="1"/>
        <rFont val="Calibri"/>
        <family val="2"/>
        <scheme val="minor"/>
      </rPr>
      <t xml:space="preserve">option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</si>
  <si>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</si>
  <si>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invalid Phone Number into the</t>
    </r>
    <r>
      <rPr>
        <b/>
        <sz val="12"/>
        <color theme="1"/>
        <rFont val="Calibri"/>
        <family val="2"/>
        <scheme val="minor"/>
      </rPr>
      <t xml:space="preserve"> 'Phone Number'</t>
    </r>
    <r>
      <rPr>
        <sz val="12"/>
        <color theme="1"/>
        <rFont val="Calibri"/>
        <family val="2"/>
        <scheme val="minor"/>
      </rPr>
      <t xml:space="preserve"> field - &lt;Refer Test Data&gt;
4. Enter invalid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</si>
  <si>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invalid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</si>
  <si>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invalid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</si>
  <si>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Don't enter anything into the </t>
    </r>
    <r>
      <rPr>
        <b/>
        <sz val="12"/>
        <color theme="1"/>
        <rFont val="Calibri"/>
        <family val="2"/>
        <scheme val="minor"/>
      </rPr>
      <t>'Phone Number'</t>
    </r>
    <r>
      <rPr>
        <sz val="12"/>
        <color theme="1"/>
        <rFont val="Calibri"/>
        <family val="2"/>
        <scheme val="minor"/>
      </rPr>
      <t xml:space="preserve"> field
4. Don't enter anything into the 'Password' field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</si>
  <si>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xml:space="preserve"> field - &lt;Refer Test Data&gt;
5. Select </t>
    </r>
    <r>
      <rPr>
        <b/>
        <sz val="12"/>
        <color theme="1"/>
        <rFont val="Calibri"/>
        <family val="2"/>
        <scheme val="minor"/>
      </rPr>
      <t>"Remember Me"</t>
    </r>
    <r>
      <rPr>
        <sz val="12"/>
        <color theme="1"/>
        <rFont val="Calibri"/>
        <family val="2"/>
        <scheme val="minor"/>
      </rPr>
      <t xml:space="preserve"> checkbox
6.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</si>
  <si>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4. Click on </t>
    </r>
    <r>
      <rPr>
        <b/>
        <sz val="12"/>
        <color theme="1"/>
        <rFont val="Calibri"/>
        <family val="2"/>
        <scheme val="minor"/>
      </rPr>
      <t>"Forgot Password?"</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</si>
  <si>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
</t>
    </r>
    <r>
      <rPr>
        <sz val="12"/>
        <color theme="1"/>
        <rFont val="Calibri"/>
        <family val="2"/>
        <scheme val="minor"/>
      </rPr>
      <t>4. Press Tab keyboard key until the control comes to the</t>
    </r>
    <r>
      <rPr>
        <b/>
        <sz val="12"/>
        <color theme="1"/>
        <rFont val="Calibri"/>
        <family val="2"/>
        <scheme val="minor"/>
      </rPr>
      <t xml:space="preserve"> 'Phone Number'</t>
    </r>
    <r>
      <rPr>
        <sz val="12"/>
        <color theme="1"/>
        <rFont val="Calibri"/>
        <family val="2"/>
        <scheme val="minor"/>
      </rPr>
      <t xml:space="preserve"> text field and enter the valid 'Phone Number' - &lt;Refer Test Data&gt;
4. Press Tab keyboard key to move the control to </t>
    </r>
    <r>
      <rPr>
        <b/>
        <sz val="12"/>
        <color theme="1"/>
        <rFont val="Calibri"/>
        <family val="2"/>
        <scheme val="minor"/>
      </rPr>
      <t>Password</t>
    </r>
    <r>
      <rPr>
        <sz val="12"/>
        <color theme="1"/>
        <rFont val="Calibri"/>
        <family val="2"/>
        <scheme val="minor"/>
      </rPr>
      <t xml:space="preserve"> text field and enter the valid password - &lt;Refer Test Data&gt;
5. Press Tab keyboard key until the control comes 'Login' button and press 'Enter' key to submit</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</si>
  <si>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</si>
  <si>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of an inactive account into the '</t>
    </r>
    <r>
      <rPr>
        <b/>
        <sz val="12"/>
        <color theme="1"/>
        <rFont val="Calibri"/>
        <family val="2"/>
        <scheme val="minor"/>
      </rPr>
      <t>Phone Number</t>
    </r>
    <r>
      <rPr>
        <sz val="12"/>
        <color theme="1"/>
        <rFont val="Calibri"/>
        <family val="2"/>
        <scheme val="minor"/>
      </rPr>
      <t xml:space="preserve">' - &lt;Refer Test Data&gt;
4. Enter valid password of an inactive account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button</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</si>
  <si>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invalid password into the </t>
    </r>
    <r>
      <rPr>
        <b/>
        <sz val="12"/>
        <color theme="1"/>
        <rFont val="Calibri"/>
        <family val="2"/>
        <scheme val="minor"/>
      </rPr>
      <t>'Password'</t>
    </r>
    <r>
      <rPr>
        <sz val="12"/>
        <color theme="1"/>
        <rFont val="Calibri"/>
        <family val="2"/>
        <scheme val="minor"/>
      </rPr>
      <t xml:space="preserve"> field - &lt;Refer Test Data&gt;
5. Click on </t>
    </r>
    <r>
      <rPr>
        <b/>
        <sz val="12"/>
        <color theme="1"/>
        <rFont val="Calibri"/>
        <family val="2"/>
        <scheme val="minor"/>
      </rPr>
      <t xml:space="preserve">'LOGIN' </t>
    </r>
    <r>
      <rPr>
        <sz val="12"/>
        <color theme="1"/>
        <rFont val="Calibri"/>
        <family val="2"/>
        <scheme val="minor"/>
      </rPr>
      <t xml:space="preserve">button
6. Repeat Step 5 for 9 more times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</si>
  <si>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any text into the '</t>
    </r>
    <r>
      <rPr>
        <b/>
        <sz val="12"/>
        <color theme="1"/>
        <rFont val="Calibri"/>
        <family val="2"/>
        <scheme val="minor"/>
      </rPr>
      <t>Password</t>
    </r>
    <r>
      <rPr>
        <sz val="12"/>
        <color theme="1"/>
        <rFont val="Calibri"/>
        <family val="2"/>
        <scheme val="minor"/>
      </rPr>
      <t>' field</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</si>
  <si>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any text into the '</t>
    </r>
    <r>
      <rPr>
        <b/>
        <sz val="12"/>
        <color theme="1"/>
        <rFont val="Calibri"/>
        <family val="2"/>
        <scheme val="minor"/>
      </rPr>
      <t>Password</t>
    </r>
    <r>
      <rPr>
        <sz val="12"/>
        <color theme="1"/>
        <rFont val="Calibri"/>
        <family val="2"/>
        <scheme val="minor"/>
      </rPr>
      <t>' field
4. Select the text entered into the 'Password' field, right click to select '</t>
    </r>
    <r>
      <rPr>
        <b/>
        <sz val="12"/>
        <color theme="1"/>
        <rFont val="Calibri"/>
        <family val="2"/>
        <scheme val="minor"/>
      </rPr>
      <t>Copy</t>
    </r>
    <r>
      <rPr>
        <sz val="12"/>
        <color theme="1"/>
        <rFont val="Calibri"/>
        <family val="2"/>
        <scheme val="minor"/>
      </rPr>
      <t xml:space="preserve">' option </t>
    </r>
    <r>
      <rPr>
        <b/>
        <sz val="12"/>
        <color theme="1"/>
        <rFont val="Calibri"/>
        <family val="2"/>
        <scheme val="minor"/>
      </rPr>
      <t>(ER-1)</t>
    </r>
    <r>
      <rPr>
        <sz val="12"/>
        <color theme="1"/>
        <rFont val="Calibri"/>
        <family val="2"/>
        <scheme val="minor"/>
      </rPr>
      <t xml:space="preserve">
5. Select the text entered into the 'Password' field and press </t>
    </r>
    <r>
      <rPr>
        <b/>
        <sz val="12"/>
        <color theme="1"/>
        <rFont val="Calibri"/>
        <family val="2"/>
        <scheme val="minor"/>
      </rPr>
      <t>(Ctrl+C)</t>
    </r>
    <r>
      <rPr>
        <sz val="12"/>
        <color theme="1"/>
        <rFont val="Calibri"/>
        <family val="2"/>
        <scheme val="minor"/>
      </rPr>
      <t xml:space="preserve"> shorcut for copying </t>
    </r>
    <r>
      <rPr>
        <b/>
        <sz val="12"/>
        <color theme="1"/>
        <rFont val="Calibri"/>
        <family val="2"/>
        <scheme val="minor"/>
      </rPr>
      <t>(ER-2)</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</si>
  <si>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any text into the '</t>
    </r>
    <r>
      <rPr>
        <b/>
        <sz val="12"/>
        <color theme="1"/>
        <rFont val="Calibri"/>
        <family val="2"/>
        <scheme val="minor"/>
      </rPr>
      <t>Password</t>
    </r>
    <r>
      <rPr>
        <sz val="12"/>
        <color theme="1"/>
        <rFont val="Calibri"/>
        <family val="2"/>
        <scheme val="minor"/>
      </rPr>
      <t xml:space="preserve">' field
4. </t>
    </r>
    <r>
      <rPr>
        <b/>
        <sz val="12"/>
        <color theme="1"/>
        <rFont val="Calibri"/>
        <family val="2"/>
        <scheme val="minor"/>
      </rPr>
      <t>Inspect</t>
    </r>
    <r>
      <rPr>
        <sz val="12"/>
        <color theme="1"/>
        <rFont val="Calibri"/>
        <family val="2"/>
        <scheme val="minor"/>
      </rPr>
      <t xml:space="preserve"> the Password text field 
5. Click on '</t>
    </r>
    <r>
      <rPr>
        <b/>
        <sz val="12"/>
        <color theme="1"/>
        <rFont val="Calibri"/>
        <family val="2"/>
        <scheme val="minor"/>
      </rPr>
      <t>Login</t>
    </r>
    <r>
      <rPr>
        <sz val="12"/>
        <color theme="1"/>
        <rFont val="Calibri"/>
        <family val="2"/>
        <scheme val="minor"/>
      </rPr>
      <t xml:space="preserve">' button and inspect the Password text field </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</si>
  <si>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field - &lt;Refer Test Data&gt;
5. Click on '</t>
    </r>
    <r>
      <rPr>
        <b/>
        <sz val="12"/>
        <color theme="1"/>
        <rFont val="Calibri"/>
        <family val="2"/>
        <scheme val="minor"/>
      </rPr>
      <t>Login</t>
    </r>
    <r>
      <rPr>
        <sz val="12"/>
        <color theme="1"/>
        <rFont val="Calibri"/>
        <family val="2"/>
        <scheme val="minor"/>
      </rPr>
      <t>' button 
6. Click on '</t>
    </r>
    <r>
      <rPr>
        <b/>
        <sz val="12"/>
        <color theme="1"/>
        <rFont val="Calibri"/>
        <family val="2"/>
        <scheme val="minor"/>
      </rPr>
      <t>Forgot Password?</t>
    </r>
    <r>
      <rPr>
        <sz val="12"/>
        <color theme="1"/>
        <rFont val="Calibri"/>
        <family val="2"/>
        <scheme val="minor"/>
      </rPr>
      <t>' link
7. Enter phone number to get  '</t>
    </r>
    <r>
      <rPr>
        <b/>
        <sz val="12"/>
        <color theme="1"/>
        <rFont val="Calibri"/>
        <family val="2"/>
        <scheme val="minor"/>
      </rPr>
      <t>OTP number</t>
    </r>
    <r>
      <rPr>
        <sz val="12"/>
        <color theme="1"/>
        <rFont val="Calibri"/>
        <family val="2"/>
        <scheme val="minor"/>
      </rPr>
      <t>'
8. Enter new password into the '</t>
    </r>
    <r>
      <rPr>
        <b/>
        <sz val="12"/>
        <color theme="1"/>
        <rFont val="Calibri"/>
        <family val="2"/>
        <scheme val="minor"/>
      </rPr>
      <t>Password</t>
    </r>
    <r>
      <rPr>
        <sz val="12"/>
        <color theme="1"/>
        <rFont val="Calibri"/>
        <family val="2"/>
        <scheme val="minor"/>
      </rPr>
      <t>' and '</t>
    </r>
    <r>
      <rPr>
        <b/>
        <sz val="12"/>
        <color theme="1"/>
        <rFont val="Calibri"/>
        <family val="2"/>
        <scheme val="minor"/>
      </rPr>
      <t>Password</t>
    </r>
    <r>
      <rPr>
        <sz val="12"/>
        <color theme="1"/>
        <rFont val="Calibri"/>
        <family val="2"/>
        <scheme val="minor"/>
      </rPr>
      <t xml:space="preserve"> </t>
    </r>
    <r>
      <rPr>
        <b/>
        <sz val="12"/>
        <color theme="1"/>
        <rFont val="Calibri"/>
        <family val="2"/>
        <scheme val="minor"/>
      </rPr>
      <t>Confirm</t>
    </r>
    <r>
      <rPr>
        <sz val="12"/>
        <color theme="1"/>
        <rFont val="Calibri"/>
        <family val="2"/>
        <scheme val="minor"/>
      </rPr>
      <t>' fields
9. Click on '</t>
    </r>
    <r>
      <rPr>
        <b/>
        <sz val="12"/>
        <color theme="1"/>
        <rFont val="Calibri"/>
        <family val="2"/>
        <scheme val="minor"/>
      </rPr>
      <t>Save</t>
    </r>
    <r>
      <rPr>
        <sz val="12"/>
        <color theme="1"/>
        <rFont val="Calibri"/>
        <family val="2"/>
        <scheme val="minor"/>
      </rPr>
      <t>' button
10. Click on '</t>
    </r>
    <r>
      <rPr>
        <b/>
        <sz val="12"/>
        <color theme="1"/>
        <rFont val="Calibri"/>
        <family val="2"/>
        <scheme val="minor"/>
      </rPr>
      <t>Your</t>
    </r>
    <r>
      <rPr>
        <sz val="12"/>
        <color theme="1"/>
        <rFont val="Calibri"/>
        <family val="2"/>
        <scheme val="minor"/>
      </rPr>
      <t xml:space="preserve"> </t>
    </r>
    <r>
      <rPr>
        <b/>
        <sz val="12"/>
        <color theme="1"/>
        <rFont val="Calibri"/>
        <family val="2"/>
        <scheme val="minor"/>
      </rPr>
      <t>Account</t>
    </r>
    <r>
      <rPr>
        <sz val="12"/>
        <color theme="1"/>
        <rFont val="Calibri"/>
        <family val="2"/>
        <scheme val="minor"/>
      </rPr>
      <t>' Dropmenu and select '</t>
    </r>
    <r>
      <rPr>
        <b/>
        <sz val="12"/>
        <color theme="1"/>
        <rFont val="Calibri"/>
        <family val="2"/>
        <scheme val="minor"/>
      </rPr>
      <t>Logout</t>
    </r>
    <r>
      <rPr>
        <sz val="12"/>
        <color theme="1"/>
        <rFont val="Calibri"/>
        <family val="2"/>
        <scheme val="minor"/>
      </rPr>
      <t>' option
11. Repeat steps 1 to 5 (</t>
    </r>
    <r>
      <rPr>
        <b/>
        <sz val="12"/>
        <color theme="1"/>
        <rFont val="Calibri"/>
        <family val="2"/>
        <scheme val="minor"/>
      </rPr>
      <t>ER-1</t>
    </r>
    <r>
      <rPr>
        <sz val="12"/>
        <color theme="1"/>
        <rFont val="Calibri"/>
        <family val="2"/>
        <scheme val="minor"/>
      </rPr>
      <t>)
12. Enter new credentials given in Step 8 and click on '</t>
    </r>
    <r>
      <rPr>
        <b/>
        <sz val="12"/>
        <color theme="1"/>
        <rFont val="Calibri"/>
        <family val="2"/>
        <scheme val="minor"/>
      </rPr>
      <t>Login</t>
    </r>
    <r>
      <rPr>
        <sz val="12"/>
        <color theme="1"/>
        <rFont val="Calibri"/>
        <family val="2"/>
        <scheme val="minor"/>
      </rPr>
      <t>' button (</t>
    </r>
    <r>
      <rPr>
        <b/>
        <sz val="12"/>
        <color theme="1"/>
        <rFont val="Calibri"/>
        <family val="2"/>
        <scheme val="minor"/>
      </rPr>
      <t>ER-2</t>
    </r>
    <r>
      <rPr>
        <sz val="12"/>
        <color theme="1"/>
        <rFont val="Calibri"/>
        <family val="2"/>
        <scheme val="minor"/>
      </rPr>
      <t>)</t>
    </r>
  </si>
  <si>
    <r>
      <t xml:space="preserve">1. Open any supported browser
2. Write in address bar </t>
    </r>
    <r>
      <rPr>
        <b/>
        <sz val="12"/>
        <color theme="1"/>
        <rFont val="Calibri"/>
        <family val="2"/>
        <scheme val="minor"/>
      </rPr>
      <t>"https://www.othoba.com/"</t>
    </r>
    <r>
      <rPr>
        <sz val="12"/>
        <color theme="1"/>
        <rFont val="Calibri"/>
        <family val="2"/>
        <scheme val="minor"/>
      </rPr>
      <t xml:space="preserve">
3. Click on</t>
    </r>
    <r>
      <rPr>
        <b/>
        <sz val="12"/>
        <color theme="1"/>
        <rFont val="Calibri"/>
        <family val="2"/>
        <scheme val="minor"/>
      </rPr>
      <t xml:space="preserve"> "Your Account &gt;&gt; LOGIN"</t>
    </r>
    <r>
      <rPr>
        <sz val="12"/>
        <color theme="1"/>
        <rFont val="Calibri"/>
        <family val="2"/>
        <scheme val="minor"/>
      </rPr>
      <t xml:space="preserve">
3. Enter valid Phone Number into the</t>
    </r>
    <r>
      <rPr>
        <b/>
        <sz val="12"/>
        <color theme="1"/>
        <rFont val="Calibri"/>
        <family val="2"/>
        <scheme val="minor"/>
      </rPr>
      <t xml:space="preserve"> 'Phone Number'</t>
    </r>
    <r>
      <rPr>
        <sz val="12"/>
        <color theme="1"/>
        <rFont val="Calibri"/>
        <family val="2"/>
        <scheme val="minor"/>
      </rPr>
      <t xml:space="preserve"> field - &lt;Refer Test Data&gt;
4. Enter valid password into the </t>
    </r>
    <r>
      <rPr>
        <b/>
        <sz val="12"/>
        <color theme="1"/>
        <rFont val="Calibri"/>
        <family val="2"/>
        <scheme val="minor"/>
      </rPr>
      <t>'Password'</t>
    </r>
    <r>
      <rPr>
        <sz val="12"/>
        <color theme="1"/>
        <rFont val="Calibri"/>
        <family val="2"/>
        <scheme val="minor"/>
      </rPr>
      <t xml:space="preserve"> field - &lt;Refer Test Data&gt;
5. Click on</t>
    </r>
    <r>
      <rPr>
        <b/>
        <sz val="12"/>
        <color theme="1"/>
        <rFont val="Calibri"/>
        <family val="2"/>
        <scheme val="minor"/>
      </rPr>
      <t xml:space="preserve"> 'Remember me?' </t>
    </r>
    <r>
      <rPr>
        <sz val="12"/>
        <color theme="1"/>
        <rFont val="Calibri"/>
        <family val="2"/>
        <scheme val="minor"/>
      </rPr>
      <t xml:space="preserve">check box
5. Click on </t>
    </r>
    <r>
      <rPr>
        <b/>
        <sz val="12"/>
        <color theme="1"/>
        <rFont val="Calibri"/>
        <family val="2"/>
        <scheme val="minor"/>
      </rPr>
      <t xml:space="preserve">'LOGIN' </t>
    </r>
    <r>
      <rPr>
        <sz val="12"/>
        <color theme="1"/>
        <rFont val="Calibri"/>
        <family val="2"/>
        <scheme val="minor"/>
      </rPr>
      <t>button
6. Close the Browser
7. Open the Browser and open the Application URL</t>
    </r>
  </si>
  <si>
    <r>
      <t>1. Open any supported browser
2. Write in address bar</t>
    </r>
    <r>
      <rPr>
        <b/>
        <sz val="12"/>
        <color theme="1"/>
        <rFont val="Calibri"/>
        <family val="2"/>
        <scheme val="minor"/>
      </rPr>
      <t xml:space="preserve"> "https://www.othoba.com/"</t>
    </r>
    <r>
      <rPr>
        <sz val="12"/>
        <color theme="1"/>
        <rFont val="Calibri"/>
        <family val="2"/>
        <scheme val="minor"/>
      </rPr>
      <t xml:space="preserve">
3. Click on "</t>
    </r>
    <r>
      <rPr>
        <b/>
        <sz val="12"/>
        <color theme="1"/>
        <rFont val="Calibri"/>
        <family val="2"/>
        <scheme val="minor"/>
      </rPr>
      <t xml:space="preserve">Your Account </t>
    </r>
    <r>
      <rPr>
        <sz val="12"/>
        <color theme="1"/>
        <rFont val="Calibri"/>
        <family val="2"/>
        <scheme val="minor"/>
      </rPr>
      <t>&gt;&gt;</t>
    </r>
    <r>
      <rPr>
        <b/>
        <sz val="12"/>
        <color theme="1"/>
        <rFont val="Calibri"/>
        <family val="2"/>
        <scheme val="minor"/>
      </rPr>
      <t xml:space="preserve"> LOGIN</t>
    </r>
    <r>
      <rPr>
        <sz val="12"/>
        <color theme="1"/>
        <rFont val="Calibri"/>
        <family val="2"/>
        <scheme val="minor"/>
      </rPr>
      <t>"
4. Click on "</t>
    </r>
    <r>
      <rPr>
        <b/>
        <sz val="12"/>
        <color theme="1"/>
        <rFont val="Calibri"/>
        <family val="2"/>
        <scheme val="minor"/>
      </rPr>
      <t>Login with Facebook</t>
    </r>
    <r>
      <rPr>
        <sz val="12"/>
        <color theme="1"/>
        <rFont val="Calibri"/>
        <family val="2"/>
        <scheme val="minor"/>
      </rPr>
      <t>"</t>
    </r>
  </si>
  <si>
    <r>
      <t>1. Open any supported browser
2. Write in address bar</t>
    </r>
    <r>
      <rPr>
        <b/>
        <sz val="12"/>
        <color theme="1"/>
        <rFont val="Calibri"/>
        <family val="2"/>
        <scheme val="minor"/>
      </rPr>
      <t xml:space="preserve"> "https://www.othoba.com/"</t>
    </r>
    <r>
      <rPr>
        <sz val="12"/>
        <color theme="1"/>
        <rFont val="Calibri"/>
        <family val="2"/>
        <scheme val="minor"/>
      </rPr>
      <t xml:space="preserve">
3. Click on "</t>
    </r>
    <r>
      <rPr>
        <b/>
        <sz val="12"/>
        <color theme="1"/>
        <rFont val="Calibri"/>
        <family val="2"/>
        <scheme val="minor"/>
      </rPr>
      <t xml:space="preserve">Your Account </t>
    </r>
    <r>
      <rPr>
        <sz val="12"/>
        <color theme="1"/>
        <rFont val="Calibri"/>
        <family val="2"/>
        <scheme val="minor"/>
      </rPr>
      <t>&gt;&gt;</t>
    </r>
    <r>
      <rPr>
        <b/>
        <sz val="12"/>
        <color theme="1"/>
        <rFont val="Calibri"/>
        <family val="2"/>
        <scheme val="minor"/>
      </rPr>
      <t xml:space="preserve"> LOGIN</t>
    </r>
    <r>
      <rPr>
        <sz val="12"/>
        <color theme="1"/>
        <rFont val="Calibri"/>
        <family val="2"/>
        <scheme val="minor"/>
      </rPr>
      <t>"</t>
    </r>
  </si>
  <si>
    <t>Product Name</t>
  </si>
  <si>
    <t>Othoba</t>
  </si>
  <si>
    <t>25/08/2024</t>
  </si>
  <si>
    <t>TEST CASE SUMMARY</t>
  </si>
  <si>
    <t>Register</t>
  </si>
  <si>
    <t>Developer Name (TL)</t>
  </si>
  <si>
    <t>kalby, K.M. Dahiatul</t>
  </si>
  <si>
    <t>Browser (Tested)</t>
  </si>
  <si>
    <t>XX</t>
  </si>
  <si>
    <t>Performance (Tested)</t>
  </si>
  <si>
    <t>TOTAL</t>
  </si>
  <si>
    <t>Test Case ID</t>
  </si>
  <si>
    <t>Steps to Reproduce</t>
  </si>
  <si>
    <t>Expected Result</t>
  </si>
  <si>
    <t>Priority</t>
  </si>
  <si>
    <t>OTC_001</t>
  </si>
  <si>
    <t xml:space="preserve"> Verify Phone No field with invalid phone  number</t>
  </si>
  <si>
    <t>An alert message should be displayed like invalid phone number</t>
  </si>
  <si>
    <t>Wrong alert message is displayed</t>
  </si>
  <si>
    <t>https://prnt.sc/dyLxBXctKKuA</t>
  </si>
  <si>
    <t>OTC_002</t>
  </si>
  <si>
    <t xml:space="preserve"> Verify Phone No field with valid phone  number</t>
  </si>
  <si>
    <t>Registration will be succeeded with " You Have Been Successfully Registered" message.</t>
  </si>
  <si>
    <t>As Expected</t>
  </si>
  <si>
    <t>Click Here</t>
  </si>
  <si>
    <t>OTC_003</t>
  </si>
  <si>
    <t>Verify OTP field with invalid OTP</t>
  </si>
  <si>
    <t>An alert message should be displayed like "Sorry, OTP didnt match, please try again"</t>
  </si>
  <si>
    <t>https://prnt.sc/XK6X5pnWgTdp</t>
  </si>
  <si>
    <t>OTC_004</t>
  </si>
  <si>
    <t>1. Go to "https://www.othoba.com/"
2. Click on "Your Account"
3. Then click on "Sign up!" button
4. Fill all fields with positive value (Referred as Test Data)
5. Click on "REGISTER" Button</t>
  </si>
  <si>
    <t>OTC_005</t>
  </si>
  <si>
    <t>1. Go to "https://www.othoba.com/"                                    
2. Click on "Your Account"
3. Then click on "Sign up!" button
4. Fill all fields with existing information (Referred as Test Data)
5. Now click on "REGISTER" Button</t>
  </si>
  <si>
    <t>OTC_006</t>
  </si>
  <si>
    <t>1. Go to "https://www.othoba.com/"
2. Click on "Your Account"
3. Then click on "Sign up!" button
4. Don't enter any data to the fields
5. Now click on "REGISTER" Button</t>
  </si>
  <si>
    <t>OTC_007</t>
  </si>
  <si>
    <t xml:space="preserve">1.Go to "https://www.othoba.com/"                                      2. Click on "Your Account"
3. Then click on "Sign up!" button
4. Fill the fields with invalid information (Referred as Test Data)
5. Now click on "REGISTER" Button </t>
  </si>
  <si>
    <t>OTC_008</t>
  </si>
  <si>
    <t>1. Go to "https://www.othoba.com/"
2. Click on "Your Account"
3. Then click on "Sign up!" button
4. Fill the email field with existing (Referred as Test Data)
5. Now click on "REGISTER" Button</t>
  </si>
  <si>
    <t>OTC_009</t>
  </si>
  <si>
    <t>1. Go to "https://www.othoba.com/"
2. Click on "Your Account"
3. Then click on "Sign up!" button
4. Fill all fields with positive value 
5. Enter old OTP in the OTP field
5. Now click on "REGISTER" Button</t>
  </si>
  <si>
    <t>OTC_010</t>
  </si>
  <si>
    <t>1. Go to "https://www.othoba.com/"
2. Click on "Your Account"
3. Then click on "Sign up!" button
4. Enter another country's information (Referred as Test Data)
5. Now click on "REGISTER" Button</t>
  </si>
  <si>
    <t>OTC_011</t>
  </si>
  <si>
    <t>1. Go to "https://www.othoba.com/"
2. Click on "Your Account"
3. Then click on "Sign up!" button
4. Enter data by keyboard keys (Enter, Space, Backspace)
5. Now click on "REGISTER" Button</t>
  </si>
  <si>
    <t>OTC_012</t>
  </si>
  <si>
    <t>1. Go to  "https://www.othoba.com/"
2. Click on "Your Account"
3. Then click on "Sign up!" button
4. Enter space in mandatory fields
5. Now click on "REGISTER" Button</t>
  </si>
  <si>
    <t xml:space="preserve"> </t>
  </si>
  <si>
    <t>OTC_013</t>
  </si>
  <si>
    <t>Password: 12345</t>
  </si>
  <si>
    <t>1. Go to "https://www.othoba.com/"
2. Click on Your Account
3. Then click on "Sign up!" button
4. Check entering simple passwords (Not following Password Complexity Standars' i.e. Size of password as 8, password should contain atleast one number, symbol, lower case letter and upper case letters) 
5. Now click on "REGISTER" Button</t>
  </si>
  <si>
    <t>An warning message displayed which only shown "The password should have at least 6 characters."</t>
  </si>
  <si>
    <t>OTC_014</t>
  </si>
  <si>
    <t>1. Go to "https://www.othoba.com/"
2. Click on Your Account
3. Then click on "Sign up!" button
4. Check all the fields
5. Now click on "REGISTER" Button</t>
  </si>
  <si>
    <t>OTC_015</t>
  </si>
  <si>
    <t>Validate to login with 'Facebook'</t>
  </si>
  <si>
    <t>1. Go to "https://www.othoba.com/"
2. Click on Your Account&gt;&gt;signup
3. Click on "Login with Facebook" button</t>
  </si>
  <si>
    <t>OTC_016</t>
  </si>
  <si>
    <t>1. Go to "https://www.othoba.com/"
2. Click on "Your Account&gt;&gt; Sign up!" button
3. Check 'Newsletter' box select or not</t>
  </si>
  <si>
    <t>'Newletter' checkbox option is not selected by default</t>
  </si>
  <si>
    <t>'Newletter' checkbox option is selected by default</t>
  </si>
  <si>
    <t>OTC_017</t>
  </si>
  <si>
    <t>1. Go to "https://www.othoba.com/"
2. Click on Your Account
3. Then click on "Sign up!" button
4.Try clicking on 'Your Othoba.com' link, 'Cart' link, 'CUSTOMER SERVICE' all links, 'ABOUS US' all links, 'MY ACCOUNT' all links, 'Offline Message' icon, All socal communication icon  Menu options, Header and Footer options and any other options</t>
  </si>
  <si>
    <t>OTC_018</t>
  </si>
  <si>
    <t xml:space="preserve">
1. Go to "https://www.othoba.com/"
2. Click on Your Account
3. Then click on "Sign up!" button</t>
  </si>
  <si>
    <t>OTC_019</t>
  </si>
  <si>
    <t>1. Go to "https://www.othoba.com/"
2. Click on Your Account
3. Then click on "Sign up!" button</t>
  </si>
  <si>
    <t>OTC_020</t>
  </si>
  <si>
    <t>1. Go to "https://www.othoba.com/"
2. Click on Your Account
3. Then click on "Sign up!" button
4. Enter some Password text into the 'Password' and 'Confirm Password' fields</t>
  </si>
  <si>
    <t>OTC_021</t>
  </si>
  <si>
    <t>Phone: 017XXXXXXXX</t>
  </si>
  <si>
    <t>1. Go to "https://www.othoba.com/"
2. Click on Your Account
3. Then click on "Sign up!" button
4.Enter an existing phone number
5. Now click on "REGISTER" Button</t>
  </si>
  <si>
    <t>OTC_022</t>
  </si>
  <si>
    <t>1. Write in address bar "https://www.othoba.com/"
2. Click on Your Account
3. Then click on "Sign up!" button</t>
  </si>
  <si>
    <t>'Register' functionality work in all the supported environments</t>
  </si>
  <si>
    <t>1. Go to https://www.othoba.com/ 
2. Click Register Link
3. Insert invalid phone number in phone no field.
4. Insert  valid data in all the field except phone no field
5. Click Register button</t>
  </si>
  <si>
    <t>1. Go to https://www.othoba.com/ 
2. Click Register Button
3. Insert valid phone number in phone no field.
4. Insert valid data all the field except phone no field
5. Click Register button</t>
  </si>
  <si>
    <t>1. Go to https://www.othoba.com/                
2. Click Register Button
3. Insert valid phone number in phone no field.
4. Insert valid data in all the field except phone no field
5. Click Register button
6. Insert Invalid OTP in OTP field
7. Click Continue button</t>
  </si>
  <si>
    <r>
      <rPr>
        <b/>
        <sz val="12"/>
        <color theme="1"/>
        <rFont val="Calibri"/>
        <family val="2"/>
        <scheme val="minor"/>
      </rPr>
      <t>Phone:</t>
    </r>
    <r>
      <rPr>
        <sz val="12"/>
        <color theme="1"/>
        <rFont val="Calibri"/>
        <family val="2"/>
        <scheme val="minor"/>
      </rPr>
      <t xml:space="preserve"> 01XXXXXXXXX
</t>
    </r>
    <r>
      <rPr>
        <b/>
        <sz val="12"/>
        <color theme="1"/>
        <rFont val="Calibri"/>
        <family val="2"/>
        <scheme val="minor"/>
      </rPr>
      <t>Password:</t>
    </r>
    <r>
      <rPr>
        <sz val="12"/>
        <color theme="1"/>
        <rFont val="Calibri"/>
        <family val="2"/>
        <scheme val="minor"/>
      </rPr>
      <t xml:space="preserve"> 123456</t>
    </r>
  </si>
  <si>
    <r>
      <rPr>
        <b/>
        <sz val="12"/>
        <color theme="1"/>
        <rFont val="Calibri"/>
        <family val="2"/>
        <scheme val="minor"/>
      </rPr>
      <t>Phone:</t>
    </r>
    <r>
      <rPr>
        <sz val="12"/>
        <color theme="1"/>
        <rFont val="Calibri"/>
        <family val="2"/>
        <scheme val="minor"/>
      </rPr>
      <t xml:space="preserve"> 01XXXXXXXXX
</t>
    </r>
    <r>
      <rPr>
        <b/>
        <sz val="12"/>
        <color theme="1"/>
        <rFont val="Calibri"/>
        <family val="2"/>
        <scheme val="minor"/>
      </rPr>
      <t>Password:</t>
    </r>
    <r>
      <rPr>
        <sz val="12"/>
        <color theme="1"/>
        <rFont val="Calibri"/>
        <family val="2"/>
        <scheme val="minor"/>
      </rPr>
      <t xml:space="preserve"> 123455</t>
    </r>
  </si>
  <si>
    <r>
      <rPr>
        <b/>
        <sz val="12"/>
        <color theme="1"/>
        <rFont val="Calibri"/>
        <family val="2"/>
        <scheme val="minor"/>
      </rPr>
      <t>Phone:</t>
    </r>
    <r>
      <rPr>
        <sz val="12"/>
        <color theme="1"/>
        <rFont val="Calibri"/>
        <family val="2"/>
        <scheme val="minor"/>
      </rPr>
      <t xml:space="preserve"> 01XXXXXXXXX
</t>
    </r>
    <r>
      <rPr>
        <b/>
        <sz val="12"/>
        <color theme="1"/>
        <rFont val="Calibri"/>
        <family val="2"/>
        <scheme val="minor"/>
      </rPr>
      <t>Password:</t>
    </r>
    <r>
      <rPr>
        <sz val="12"/>
        <color theme="1"/>
        <rFont val="Calibri"/>
        <family val="2"/>
        <scheme val="minor"/>
      </rPr>
      <t xml:space="preserve"> 1234567</t>
    </r>
  </si>
  <si>
    <r>
      <rPr>
        <b/>
        <sz val="12"/>
        <color theme="1"/>
        <rFont val="Calibri"/>
        <family val="2"/>
        <scheme val="minor"/>
      </rPr>
      <t>Phone:</t>
    </r>
    <r>
      <rPr>
        <sz val="12"/>
        <color theme="1"/>
        <rFont val="Calibri"/>
        <family val="2"/>
        <scheme val="minor"/>
      </rPr>
      <t xml:space="preserve"> 01XXXXXXXXX
</t>
    </r>
    <r>
      <rPr>
        <b/>
        <sz val="12"/>
        <color theme="1"/>
        <rFont val="Calibri"/>
        <family val="2"/>
        <scheme val="minor"/>
      </rPr>
      <t>Password:</t>
    </r>
    <r>
      <rPr>
        <sz val="12"/>
        <color theme="1"/>
        <rFont val="Calibri"/>
        <family val="2"/>
        <scheme val="minor"/>
      </rPr>
      <t xml:space="preserve"> 789456</t>
    </r>
  </si>
  <si>
    <t>Phone: 01XXXXXXXXX
Password: 123456</t>
  </si>
  <si>
    <t>16/7/2024</t>
  </si>
  <si>
    <t>15/7/2024</t>
  </si>
  <si>
    <t>26/8/2024</t>
  </si>
  <si>
    <t>25/8/2024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</si>
</sst>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4"/>
      <color theme="1"/>
      <name val="Calibri"/>
      <family val="2"/>
      <scheme val="minor"/>
    </font>
    <font>
      <b/>
      <sz val="14"/>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b/>
      <sz val="18"/>
      <color theme="1"/>
      <name val="Calibri"/>
      <family val="2"/>
      <scheme val="minor"/>
    </font>
    <font>
      <sz val="8"/>
      <name val="Calibri"/>
      <family val="2"/>
      <scheme val="minor"/>
    </font>
    <font>
      <b/>
      <sz val="11"/>
      <color theme="1"/>
      <name val="Calibri"/>
      <family val="2"/>
      <scheme val="minor"/>
    </font>
    <font>
      <b/>
      <strike/>
      <sz val="11"/>
      <color theme="1"/>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rgb="FFFFFF00"/>
        <bgColor indexed="64"/>
      </patternFill>
    </fill>
    <fill>
      <patternFill patternType="solid">
        <fgColor rgb="FFFF0000"/>
        <bgColor indexed="64"/>
      </patternFill>
    </fill>
    <fill>
      <patternFill patternType="solid">
        <fgColor theme="9"/>
        <bgColor indexed="64"/>
      </patternFill>
    </fill>
    <fill>
      <patternFill patternType="solid">
        <fgColor theme="0" tint="-0.14999847407452621"/>
        <bgColor indexed="64"/>
      </patternFill>
    </fill>
    <fill>
      <patternFill patternType="solid">
        <fgColor theme="0" tint="-4.9989318521683403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horizontal="left" vertical="center" wrapText="1"/>
    </xf>
    <xf numFmtId="0" fontId="1" fillId="0" borderId="0" xfId="0" applyFont="1"/>
    <xf numFmtId="0" fontId="4" fillId="0" borderId="1" xfId="0" applyFont="1" applyBorder="1" applyAlignment="1">
      <alignment horizontal="left" vertical="center" wrapText="1"/>
    </xf>
    <xf numFmtId="0" fontId="4"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2" fillId="3" borderId="1" xfId="0" applyFont="1" applyFill="1" applyBorder="1" applyAlignment="1">
      <alignment horizontal="left" vertical="center" wrapText="1"/>
    </xf>
    <xf numFmtId="14" fontId="1" fillId="0" borderId="1" xfId="0" applyNumberFormat="1" applyFont="1" applyBorder="1" applyAlignment="1">
      <alignment horizontal="left" vertical="center" wrapText="1"/>
    </xf>
    <xf numFmtId="0" fontId="2" fillId="2"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3" fillId="0" borderId="1" xfId="1" applyBorder="1" applyAlignment="1">
      <alignment horizontal="center" vertical="center" wrapText="1"/>
    </xf>
    <xf numFmtId="0" fontId="2" fillId="0" borderId="3" xfId="0" applyFont="1" applyBorder="1" applyAlignment="1">
      <alignment horizontal="center" vertical="center" wrapText="1"/>
    </xf>
    <xf numFmtId="0" fontId="2" fillId="3" borderId="1" xfId="0" applyFont="1" applyFill="1" applyBorder="1" applyAlignment="1">
      <alignment vertical="center" wrapText="1"/>
    </xf>
    <xf numFmtId="0" fontId="4" fillId="0" borderId="1" xfId="0" quotePrefix="1" applyFont="1" applyBorder="1" applyAlignment="1">
      <alignment horizontal="left" vertical="center" wrapText="1"/>
    </xf>
    <xf numFmtId="0" fontId="4" fillId="0" borderId="1" xfId="0" quotePrefix="1" applyFont="1" applyBorder="1" applyAlignment="1">
      <alignment vertical="center" wrapText="1"/>
    </xf>
    <xf numFmtId="0" fontId="4" fillId="0" borderId="4" xfId="0" applyFont="1" applyBorder="1" applyAlignment="1">
      <alignment horizontal="left" vertical="center" wrapText="1"/>
    </xf>
    <xf numFmtId="0" fontId="6" fillId="8" borderId="1" xfId="0" applyFont="1" applyFill="1" applyBorder="1" applyAlignment="1">
      <alignment horizontal="center" vertical="center" wrapText="1"/>
    </xf>
    <xf numFmtId="0" fontId="6" fillId="7"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2" fillId="2"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8"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 fillId="0" borderId="0" xfId="0" applyFont="1" applyAlignment="1">
      <alignment wrapText="1"/>
    </xf>
    <xf numFmtId="0" fontId="0" fillId="0" borderId="0" xfId="0" applyAlignment="1">
      <alignment wrapText="1"/>
    </xf>
    <xf numFmtId="0" fontId="1" fillId="0" borderId="1" xfId="0" applyFont="1" applyBorder="1" applyAlignment="1">
      <alignment horizontal="center" wrapText="1"/>
    </xf>
    <xf numFmtId="0" fontId="0" fillId="0" borderId="0" xfId="0" applyAlignment="1">
      <alignment vertical="center" wrapText="1"/>
    </xf>
    <xf numFmtId="0" fontId="1" fillId="0" borderId="5" xfId="0" applyFont="1" applyBorder="1" applyAlignment="1">
      <alignment horizontal="left" vertical="center" wrapText="1"/>
    </xf>
    <xf numFmtId="0" fontId="4" fillId="0" borderId="5" xfId="0" applyFont="1" applyBorder="1" applyAlignment="1">
      <alignment horizontal="left" vertical="center" wrapText="1"/>
    </xf>
    <xf numFmtId="0" fontId="0" fillId="0" borderId="1" xfId="0" applyBorder="1" applyAlignment="1">
      <alignment horizontal="center" vertical="center"/>
    </xf>
    <xf numFmtId="0" fontId="0" fillId="0" borderId="1" xfId="0" applyBorder="1"/>
    <xf numFmtId="0" fontId="0" fillId="0" borderId="5" xfId="0" applyBorder="1" applyAlignment="1">
      <alignment horizontal="left" vertical="center" wrapText="1"/>
    </xf>
    <xf numFmtId="0" fontId="0" fillId="0" borderId="1" xfId="0" applyBorder="1" applyAlignment="1">
      <alignment horizontal="left" vertical="center" wrapText="1"/>
    </xf>
    <xf numFmtId="0" fontId="0" fillId="0" borderId="1" xfId="0" applyBorder="1" applyAlignment="1">
      <alignment vertical="center"/>
    </xf>
    <xf numFmtId="0" fontId="0" fillId="0" borderId="1" xfId="0" applyBorder="1" applyAlignment="1">
      <alignment horizontal="center"/>
    </xf>
    <xf numFmtId="0" fontId="2" fillId="0" borderId="1" xfId="0" applyFont="1" applyBorder="1" applyAlignment="1">
      <alignment horizontal="left" vertical="center" wrapText="1"/>
    </xf>
    <xf numFmtId="0" fontId="2" fillId="0" borderId="0" xfId="0" applyFont="1" applyAlignment="1">
      <alignment wrapText="1"/>
    </xf>
    <xf numFmtId="0" fontId="1" fillId="0" borderId="1" xfId="0" applyFont="1" applyBorder="1" applyAlignment="1">
      <alignment horizontal="center"/>
    </xf>
    <xf numFmtId="0" fontId="4" fillId="0" borderId="4" xfId="0" applyFont="1" applyBorder="1" applyAlignment="1">
      <alignment horizontal="left" vertical="top" wrapText="1"/>
    </xf>
    <xf numFmtId="0" fontId="0" fillId="0" borderId="1" xfId="0" quotePrefix="1" applyBorder="1" applyAlignment="1">
      <alignment horizontal="left" vertical="center" wrapText="1"/>
    </xf>
    <xf numFmtId="0" fontId="2" fillId="4" borderId="1" xfId="0" applyFont="1" applyFill="1" applyBorder="1" applyAlignment="1">
      <alignment horizontal="left" vertical="center" wrapText="1"/>
    </xf>
    <xf numFmtId="0" fontId="2" fillId="4" borderId="6" xfId="0" applyFont="1" applyFill="1" applyBorder="1" applyAlignment="1">
      <alignment horizontal="center" vertical="center" wrapText="1"/>
    </xf>
    <xf numFmtId="0" fontId="2" fillId="4" borderId="5" xfId="0" applyFont="1" applyFill="1" applyBorder="1" applyAlignment="1">
      <alignment horizontal="center" vertical="center" wrapText="1"/>
    </xf>
    <xf numFmtId="12" fontId="2" fillId="3" borderId="1" xfId="0" applyNumberFormat="1" applyFont="1" applyFill="1" applyBorder="1" applyAlignment="1">
      <alignment horizontal="left" vertical="center" wrapText="1"/>
    </xf>
    <xf numFmtId="14" fontId="2" fillId="4" borderId="6" xfId="0" applyNumberFormat="1" applyFont="1" applyFill="1" applyBorder="1" applyAlignment="1">
      <alignment horizontal="center" vertical="center" wrapText="1"/>
    </xf>
    <xf numFmtId="14" fontId="2" fillId="3" borderId="1" xfId="0" applyNumberFormat="1" applyFont="1" applyFill="1" applyBorder="1" applyAlignment="1">
      <alignment horizontal="left" vertical="center" wrapText="1"/>
    </xf>
    <xf numFmtId="14" fontId="2" fillId="2" borderId="1" xfId="0" applyNumberFormat="1"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9" borderId="0" xfId="0" applyFont="1" applyFill="1"/>
    <xf numFmtId="0" fontId="1" fillId="10" borderId="6" xfId="0" applyFont="1" applyFill="1" applyBorder="1" applyAlignment="1">
      <alignment horizontal="left" vertical="center" wrapText="1"/>
    </xf>
    <xf numFmtId="0" fontId="1" fillId="10" borderId="3" xfId="0" applyFont="1" applyFill="1" applyBorder="1" applyAlignment="1">
      <alignment horizontal="left" vertical="center" wrapText="1"/>
    </xf>
    <xf numFmtId="0" fontId="1" fillId="10" borderId="5" xfId="0" applyFont="1" applyFill="1" applyBorder="1" applyAlignment="1">
      <alignment horizontal="left" vertical="center" wrapText="1"/>
    </xf>
    <xf numFmtId="0" fontId="2" fillId="10" borderId="1" xfId="0" applyFont="1" applyFill="1" applyBorder="1" applyAlignment="1">
      <alignment horizontal="center" vertical="center" wrapText="1"/>
    </xf>
    <xf numFmtId="0" fontId="6" fillId="10" borderId="1" xfId="0" applyFont="1" applyFill="1" applyBorder="1" applyAlignment="1">
      <alignment horizontal="center" vertical="center" wrapText="1"/>
    </xf>
    <xf numFmtId="0" fontId="1" fillId="10" borderId="0" xfId="0" applyFont="1" applyFill="1"/>
    <xf numFmtId="0" fontId="2" fillId="9" borderId="0" xfId="0" applyFont="1" applyFill="1" applyAlignment="1">
      <alignment horizontal="center" wrapText="1"/>
    </xf>
    <xf numFmtId="0" fontId="2" fillId="9" borderId="5" xfId="0" applyFont="1" applyFill="1" applyBorder="1" applyAlignment="1">
      <alignment horizontal="center" vertical="center" wrapText="1"/>
    </xf>
    <xf numFmtId="0" fontId="1" fillId="10" borderId="1" xfId="0" applyFont="1" applyFill="1" applyBorder="1" applyAlignment="1">
      <alignment horizontal="left" vertical="center" wrapText="1"/>
    </xf>
    <xf numFmtId="0" fontId="2" fillId="10" borderId="1" xfId="0" applyFont="1" applyFill="1" applyBorder="1" applyAlignment="1">
      <alignment horizontal="left" vertical="center" wrapText="1"/>
    </xf>
    <xf numFmtId="0" fontId="1" fillId="10" borderId="0" xfId="0" applyFont="1" applyFill="1" applyAlignment="1">
      <alignment wrapText="1"/>
    </xf>
    <xf numFmtId="0" fontId="2" fillId="10" borderId="0" xfId="0" applyFont="1" applyFill="1" applyAlignment="1">
      <alignment horizontal="center" vertical="center" wrapText="1"/>
    </xf>
    <xf numFmtId="0" fontId="2" fillId="10" borderId="0" xfId="0" applyFont="1" applyFill="1" applyAlignment="1">
      <alignment vertical="center" wrapText="1"/>
    </xf>
    <xf numFmtId="0" fontId="2" fillId="10" borderId="0" xfId="0" applyFont="1" applyFill="1" applyAlignment="1">
      <alignment wrapText="1"/>
    </xf>
  </cellXfs>
  <cellStyles count="2">
    <cellStyle name="Hyperlink" xfId="1" builtinId="8"/>
    <cellStyle name="Normal" xfId="0" builtinId="0"/>
  </cellStyles>
  <dxfs count="13">
    <dxf>
      <fill>
        <patternFill patternType="solid">
          <fgColor rgb="FFB7E1CD"/>
          <bgColor rgb="FFB7E1CD"/>
        </patternFill>
      </fill>
    </dxf>
    <dxf>
      <font>
        <b/>
        <i val="0"/>
        <color theme="1"/>
      </font>
      <fill>
        <patternFill>
          <bgColor rgb="FF92D050"/>
        </patternFill>
      </fill>
    </dxf>
    <dxf>
      <font>
        <b/>
        <i val="0"/>
        <color theme="1"/>
      </font>
      <fill>
        <patternFill>
          <bgColor rgb="FFFF0000"/>
        </patternFill>
      </fill>
    </dxf>
    <dxf>
      <font>
        <b/>
        <i val="0"/>
        <color theme="1"/>
      </font>
      <fill>
        <patternFill>
          <bgColor rgb="FFFFFF00"/>
        </patternFill>
      </fill>
    </dxf>
    <dxf>
      <font>
        <b/>
        <i val="0"/>
        <color theme="1"/>
      </font>
      <fill>
        <patternFill>
          <bgColor rgb="FF92D050"/>
        </patternFill>
      </fill>
    </dxf>
    <dxf>
      <font>
        <b/>
        <i val="0"/>
        <color theme="1"/>
      </font>
      <fill>
        <patternFill>
          <bgColor rgb="FFFF0000"/>
        </patternFill>
      </fill>
    </dxf>
    <dxf>
      <font>
        <b/>
        <i val="0"/>
        <color theme="1"/>
      </font>
      <fill>
        <patternFill>
          <bgColor rgb="FFFFFF00"/>
        </patternFill>
      </fill>
    </dxf>
    <dxf>
      <font>
        <b/>
        <i val="0"/>
        <color theme="1"/>
      </font>
      <fill>
        <patternFill>
          <bgColor rgb="FF92D050"/>
        </patternFill>
      </fill>
    </dxf>
    <dxf>
      <font>
        <b/>
        <i val="0"/>
        <color theme="1"/>
      </font>
      <fill>
        <patternFill>
          <bgColor rgb="FFFF0000"/>
        </patternFill>
      </fill>
    </dxf>
    <dxf>
      <font>
        <b/>
        <i val="0"/>
        <color theme="1"/>
      </font>
      <fill>
        <patternFill>
          <bgColor rgb="FFFFFF00"/>
        </patternFill>
      </fill>
    </dxf>
    <dxf>
      <font>
        <b val="0"/>
        <i val="0"/>
      </font>
      <fill>
        <patternFill>
          <bgColor rgb="FF92D050"/>
        </patternFill>
      </fill>
    </dxf>
    <dxf>
      <fill>
        <patternFill>
          <bgColor rgb="FFFF0000"/>
        </patternFill>
      </fill>
    </dxf>
    <dxf>
      <fill>
        <patternFill>
          <bgColor rgb="FFFFFF00"/>
        </patternFill>
      </fill>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rive.google.com/file/d/1uUNdukomgsDnoDYOGE4ylFk5c9pqsLSA/view?usp=sharing" TargetMode="External"/><Relationship Id="rId7" Type="http://schemas.openxmlformats.org/officeDocument/2006/relationships/hyperlink" Target="https://drive.google.com/file/d/1hg8SDsLHkgHbZhI0JiwoKfPrw-hp723G/view?usp=sharing" TargetMode="External"/><Relationship Id="rId2" Type="http://schemas.openxmlformats.org/officeDocument/2006/relationships/hyperlink" Target="https://drive.google.com/file/d/1ncl6wEJKeGE7HKqlUidGmvDfDbURq19N/view?usp=sharing" TargetMode="External"/><Relationship Id="rId1" Type="http://schemas.openxmlformats.org/officeDocument/2006/relationships/hyperlink" Target="https://drive.google.com/file/d/1kgWZBsRCrtR1hvhGw3-peSOSXt4ZB_XL/view?usp=sharing" TargetMode="External"/><Relationship Id="rId6" Type="http://schemas.openxmlformats.org/officeDocument/2006/relationships/hyperlink" Target="https://drive.google.com/file/d/1L1H8PRcJZ45gNCGS_vY3cAUMpTb-Vgre/view?usp=sharing" TargetMode="External"/><Relationship Id="rId5" Type="http://schemas.openxmlformats.org/officeDocument/2006/relationships/hyperlink" Target="https://drive.google.com/file/d/1IaxOODALZnwKINCWDCyEkKARUgf_FmDy/view?usp=sharing" TargetMode="External"/><Relationship Id="rId4" Type="http://schemas.openxmlformats.org/officeDocument/2006/relationships/hyperlink" Target="https://drive.google.com/file/d/1oiw-ZITUoOIuxrJw8OXc0bhcrGlXffgN/view?usp=sharin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kCqUAuVttD6aWZQn68Z0N74ToKm3o-AY/view?usp=sharing" TargetMode="External"/><Relationship Id="rId2" Type="http://schemas.openxmlformats.org/officeDocument/2006/relationships/hyperlink" Target="https://drive.google.com/file/d/1YBLQm7uEJ5Sio87XwPQy_f3jPeOHKeQe/view?usp=sharing" TargetMode="External"/><Relationship Id="rId1" Type="http://schemas.openxmlformats.org/officeDocument/2006/relationships/hyperlink" Target="https://drive.google.com/file/d/1865EwcalxsFKAU9uTfytUChd6c2U97mR/view?usp=sharing"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Hpsli7C04s5rAvz59nMlCFBc5RImwxb9/view?usp=sharing" TargetMode="External"/><Relationship Id="rId2" Type="http://schemas.openxmlformats.org/officeDocument/2006/relationships/hyperlink" Target="https://drive.google.com/file/d/1AG8l2bMEUGcQtvGXGAkLC8X43AXNH4tc/view?usp=sharing" TargetMode="External"/><Relationship Id="rId1" Type="http://schemas.openxmlformats.org/officeDocument/2006/relationships/hyperlink" Target="https://drive.google.com/file/d/1tThiHOoSvn-uMTXgiNrCPrt-NeP_yT8O/view?usp=sharing" TargetMode="External"/><Relationship Id="rId4" Type="http://schemas.openxmlformats.org/officeDocument/2006/relationships/hyperlink" Target="https://drive.google.com/file/d/1GJXI_6Wl6mmRit5H6OB3LTDfHw37Jr4Q/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F0C6E-D0D6-43FA-8A8E-7681B88BDAE4}">
  <dimension ref="A1:I28"/>
  <sheetViews>
    <sheetView tabSelected="1" topLeftCell="A4" zoomScaleNormal="100" workbookViewId="0">
      <selection activeCell="A5" sqref="A5:XFD5"/>
    </sheetView>
  </sheetViews>
  <sheetFormatPr defaultRowHeight="18.75" x14ac:dyDescent="0.25"/>
  <cols>
    <col min="1" max="1" width="24.140625" style="6" customWidth="1"/>
    <col min="2" max="2" width="28.28515625" style="4" customWidth="1"/>
    <col min="3" max="3" width="31.42578125" style="7" customWidth="1"/>
    <col min="4" max="4" width="32.28515625" style="4" customWidth="1"/>
    <col min="5" max="5" width="25.7109375" style="4" customWidth="1"/>
    <col min="6" max="6" width="21.28515625" style="7" customWidth="1"/>
    <col min="7" max="7" width="13.28515625" style="1" customWidth="1"/>
    <col min="8" max="8" width="16.5703125" style="6" customWidth="1"/>
  </cols>
  <sheetData>
    <row r="1" spans="1:9" s="3" customFormat="1" ht="37.5" x14ac:dyDescent="0.3">
      <c r="A1" s="50" t="s">
        <v>301</v>
      </c>
      <c r="B1" s="2"/>
      <c r="C1" s="17" t="s">
        <v>302</v>
      </c>
      <c r="D1" s="2" t="s">
        <v>2</v>
      </c>
      <c r="E1" s="8" t="s">
        <v>303</v>
      </c>
      <c r="F1" s="1" t="s">
        <v>4</v>
      </c>
      <c r="G1" s="51" t="s">
        <v>303</v>
      </c>
      <c r="H1" s="49" t="s">
        <v>304</v>
      </c>
    </row>
    <row r="2" spans="1:9" s="3" customFormat="1" ht="37.5" x14ac:dyDescent="0.3">
      <c r="A2" s="8" t="s">
        <v>1</v>
      </c>
      <c r="B2" s="2"/>
      <c r="C2" s="17" t="s">
        <v>305</v>
      </c>
      <c r="D2" s="2" t="s">
        <v>3</v>
      </c>
      <c r="E2" s="52">
        <v>45421</v>
      </c>
      <c r="F2" s="1" t="s">
        <v>17</v>
      </c>
      <c r="G2" s="53">
        <v>45421</v>
      </c>
      <c r="H2" s="21" t="s">
        <v>18</v>
      </c>
      <c r="I2" s="3">
        <f>COUNTIF(G7:G483, "PASS")</f>
        <v>15</v>
      </c>
    </row>
    <row r="3" spans="1:9" s="3" customFormat="1" ht="37.5" x14ac:dyDescent="0.3">
      <c r="A3" s="8" t="s">
        <v>306</v>
      </c>
      <c r="B3" s="2"/>
      <c r="C3" s="17" t="s">
        <v>84</v>
      </c>
      <c r="D3" s="2" t="s">
        <v>6</v>
      </c>
      <c r="E3" s="8" t="s">
        <v>307</v>
      </c>
      <c r="F3" s="1" t="s">
        <v>308</v>
      </c>
      <c r="G3" s="11" t="s">
        <v>60</v>
      </c>
      <c r="H3" s="22" t="s">
        <v>19</v>
      </c>
      <c r="I3" s="3">
        <f>COUNTIF(G7:G483, "FAIL")</f>
        <v>4</v>
      </c>
    </row>
    <row r="4" spans="1:9" s="3" customFormat="1" ht="37.5" x14ac:dyDescent="0.3">
      <c r="A4" s="8" t="s">
        <v>8</v>
      </c>
      <c r="B4" s="2"/>
      <c r="C4" s="17" t="s">
        <v>307</v>
      </c>
      <c r="D4" s="2" t="s">
        <v>7</v>
      </c>
      <c r="E4" s="8" t="s">
        <v>309</v>
      </c>
      <c r="F4" s="1" t="s">
        <v>310</v>
      </c>
      <c r="G4" s="12" t="s">
        <v>24</v>
      </c>
      <c r="H4" s="23" t="s">
        <v>20</v>
      </c>
      <c r="I4" s="3">
        <f>COUNTIF(G7:G483, "WARNING")</f>
        <v>3</v>
      </c>
    </row>
    <row r="5" spans="1:9" s="61" customFormat="1" ht="23.25" x14ac:dyDescent="0.3">
      <c r="A5" s="56"/>
      <c r="B5" s="57"/>
      <c r="C5" s="57"/>
      <c r="D5" s="57"/>
      <c r="E5" s="57"/>
      <c r="F5" s="58"/>
      <c r="G5" s="59"/>
      <c r="H5" s="60" t="s">
        <v>311</v>
      </c>
      <c r="I5" s="61">
        <f>SUM(I2:I3:I4)</f>
        <v>22</v>
      </c>
    </row>
    <row r="6" spans="1:9" s="55" customFormat="1" x14ac:dyDescent="0.3">
      <c r="A6" s="54" t="s">
        <v>312</v>
      </c>
      <c r="B6" s="54" t="s">
        <v>11</v>
      </c>
      <c r="C6" s="54" t="s">
        <v>12</v>
      </c>
      <c r="D6" s="54" t="s">
        <v>313</v>
      </c>
      <c r="E6" s="54" t="s">
        <v>314</v>
      </c>
      <c r="F6" s="54" t="s">
        <v>14</v>
      </c>
      <c r="G6" s="54" t="s">
        <v>15</v>
      </c>
      <c r="H6" s="54" t="s">
        <v>16</v>
      </c>
      <c r="I6" s="55" t="s">
        <v>315</v>
      </c>
    </row>
    <row r="7" spans="1:9" s="5" customFormat="1" ht="126" x14ac:dyDescent="0.25">
      <c r="A7" s="6" t="s">
        <v>316</v>
      </c>
      <c r="B7" s="4" t="s">
        <v>317</v>
      </c>
      <c r="C7" s="6">
        <v>1</v>
      </c>
      <c r="D7" s="4" t="s">
        <v>376</v>
      </c>
      <c r="E7" s="4" t="s">
        <v>318</v>
      </c>
      <c r="F7" s="4" t="s">
        <v>319</v>
      </c>
      <c r="G7" s="13" t="s">
        <v>19</v>
      </c>
      <c r="H7" s="6" t="s">
        <v>320</v>
      </c>
    </row>
    <row r="8" spans="1:9" s="5" customFormat="1" ht="126" x14ac:dyDescent="0.25">
      <c r="A8" s="6" t="s">
        <v>321</v>
      </c>
      <c r="B8" s="4" t="s">
        <v>322</v>
      </c>
      <c r="C8" s="6">
        <v>2</v>
      </c>
      <c r="D8" s="4" t="s">
        <v>377</v>
      </c>
      <c r="E8" s="4" t="s">
        <v>323</v>
      </c>
      <c r="F8" s="4" t="s">
        <v>324</v>
      </c>
      <c r="G8" s="13" t="s">
        <v>18</v>
      </c>
      <c r="H8" s="6" t="s">
        <v>325</v>
      </c>
    </row>
    <row r="9" spans="1:9" s="5" customFormat="1" ht="157.5" x14ac:dyDescent="0.25">
      <c r="A9" s="6" t="s">
        <v>326</v>
      </c>
      <c r="B9" s="4" t="s">
        <v>327</v>
      </c>
      <c r="C9" s="6">
        <v>3</v>
      </c>
      <c r="D9" s="4" t="s">
        <v>378</v>
      </c>
      <c r="E9" s="4" t="s">
        <v>328</v>
      </c>
      <c r="F9" s="4" t="s">
        <v>324</v>
      </c>
      <c r="G9" s="13" t="s">
        <v>18</v>
      </c>
      <c r="H9" s="15" t="s">
        <v>329</v>
      </c>
    </row>
    <row r="10" spans="1:9" ht="126" x14ac:dyDescent="0.25">
      <c r="A10" s="6" t="s">
        <v>330</v>
      </c>
      <c r="B10" s="4" t="s">
        <v>83</v>
      </c>
      <c r="C10" s="6">
        <v>4</v>
      </c>
      <c r="D10" s="4" t="s">
        <v>331</v>
      </c>
      <c r="E10" s="4" t="s">
        <v>233</v>
      </c>
      <c r="F10" s="7" t="s">
        <v>324</v>
      </c>
      <c r="G10" s="14" t="s">
        <v>18</v>
      </c>
      <c r="H10" s="15"/>
    </row>
    <row r="11" spans="1:9" ht="157.5" x14ac:dyDescent="0.25">
      <c r="A11" s="6" t="s">
        <v>332</v>
      </c>
      <c r="B11" s="4" t="s">
        <v>234</v>
      </c>
      <c r="C11" s="6">
        <v>5</v>
      </c>
      <c r="D11" s="4" t="s">
        <v>333</v>
      </c>
      <c r="E11" s="4" t="s">
        <v>235</v>
      </c>
      <c r="F11" s="4" t="s">
        <v>324</v>
      </c>
      <c r="G11" s="14" t="s">
        <v>18</v>
      </c>
      <c r="H11" s="15"/>
    </row>
    <row r="12" spans="1:9" ht="141.75" x14ac:dyDescent="0.25">
      <c r="A12" s="6" t="s">
        <v>334</v>
      </c>
      <c r="B12" s="4" t="s">
        <v>236</v>
      </c>
      <c r="C12" s="6">
        <v>6</v>
      </c>
      <c r="D12" s="4" t="s">
        <v>335</v>
      </c>
      <c r="E12" s="4" t="s">
        <v>237</v>
      </c>
      <c r="F12" s="7" t="s">
        <v>238</v>
      </c>
      <c r="G12" s="14" t="s">
        <v>20</v>
      </c>
    </row>
    <row r="13" spans="1:9" ht="157.5" x14ac:dyDescent="0.25">
      <c r="A13" s="6" t="s">
        <v>336</v>
      </c>
      <c r="B13" s="4" t="s">
        <v>239</v>
      </c>
      <c r="C13" s="6">
        <v>7</v>
      </c>
      <c r="D13" s="4" t="s">
        <v>337</v>
      </c>
      <c r="E13" s="4" t="s">
        <v>240</v>
      </c>
      <c r="F13" s="7" t="s">
        <v>241</v>
      </c>
      <c r="G13" s="14" t="s">
        <v>19</v>
      </c>
    </row>
    <row r="14" spans="1:9" ht="141.75" x14ac:dyDescent="0.25">
      <c r="A14" s="6" t="s">
        <v>338</v>
      </c>
      <c r="B14" s="4" t="s">
        <v>31</v>
      </c>
      <c r="C14" s="6">
        <v>8</v>
      </c>
      <c r="D14" s="4" t="s">
        <v>339</v>
      </c>
      <c r="E14" s="4" t="s">
        <v>242</v>
      </c>
      <c r="F14" s="7" t="s">
        <v>243</v>
      </c>
      <c r="G14" s="14" t="s">
        <v>19</v>
      </c>
      <c r="H14" s="15"/>
    </row>
    <row r="15" spans="1:9" ht="157.5" x14ac:dyDescent="0.25">
      <c r="A15" s="6" t="s">
        <v>340</v>
      </c>
      <c r="B15" s="4" t="s">
        <v>33</v>
      </c>
      <c r="C15" s="6">
        <v>9</v>
      </c>
      <c r="D15" s="4" t="s">
        <v>341</v>
      </c>
      <c r="E15" s="4" t="s">
        <v>244</v>
      </c>
      <c r="F15" s="4" t="s">
        <v>245</v>
      </c>
      <c r="G15" s="14" t="s">
        <v>18</v>
      </c>
    </row>
    <row r="16" spans="1:9" ht="157.5" x14ac:dyDescent="0.25">
      <c r="A16" s="6" t="s">
        <v>342</v>
      </c>
      <c r="B16" s="4" t="s">
        <v>35</v>
      </c>
      <c r="C16" s="6">
        <v>10</v>
      </c>
      <c r="D16" s="4" t="s">
        <v>343</v>
      </c>
      <c r="E16" s="4" t="s">
        <v>246</v>
      </c>
      <c r="F16" s="4" t="s">
        <v>247</v>
      </c>
      <c r="G16" s="14" t="s">
        <v>18</v>
      </c>
    </row>
    <row r="17" spans="1:8" ht="141.75" x14ac:dyDescent="0.25">
      <c r="A17" s="6" t="s">
        <v>344</v>
      </c>
      <c r="B17" s="4" t="s">
        <v>41</v>
      </c>
      <c r="C17" s="6">
        <v>11</v>
      </c>
      <c r="D17" s="4" t="s">
        <v>345</v>
      </c>
      <c r="E17" s="4" t="s">
        <v>38</v>
      </c>
      <c r="F17" s="4" t="s">
        <v>248</v>
      </c>
      <c r="G17" s="14" t="s">
        <v>18</v>
      </c>
    </row>
    <row r="18" spans="1:8" ht="141.75" x14ac:dyDescent="0.25">
      <c r="A18" s="6" t="s">
        <v>346</v>
      </c>
      <c r="B18" s="4" t="s">
        <v>45</v>
      </c>
      <c r="C18" s="6">
        <v>12</v>
      </c>
      <c r="D18" s="4" t="s">
        <v>347</v>
      </c>
      <c r="E18" s="4" t="s">
        <v>46</v>
      </c>
      <c r="F18" s="7" t="s">
        <v>26</v>
      </c>
      <c r="G18" s="14" t="s">
        <v>18</v>
      </c>
      <c r="H18" s="6" t="s">
        <v>348</v>
      </c>
    </row>
    <row r="19" spans="1:8" ht="220.5" x14ac:dyDescent="0.25">
      <c r="A19" s="6" t="s">
        <v>349</v>
      </c>
      <c r="B19" s="4" t="s">
        <v>48</v>
      </c>
      <c r="C19" s="6" t="s">
        <v>350</v>
      </c>
      <c r="D19" s="4" t="s">
        <v>351</v>
      </c>
      <c r="E19" s="4" t="s">
        <v>49</v>
      </c>
      <c r="F19" s="7" t="s">
        <v>352</v>
      </c>
      <c r="G19" s="14" t="s">
        <v>20</v>
      </c>
      <c r="H19" s="15"/>
    </row>
    <row r="20" spans="1:8" ht="126" x14ac:dyDescent="0.25">
      <c r="A20" s="6" t="s">
        <v>353</v>
      </c>
      <c r="B20" s="4" t="s">
        <v>51</v>
      </c>
      <c r="C20" s="6">
        <v>14</v>
      </c>
      <c r="D20" s="4" t="s">
        <v>354</v>
      </c>
      <c r="E20" s="4" t="s">
        <v>52</v>
      </c>
      <c r="F20" s="7" t="s">
        <v>53</v>
      </c>
      <c r="G20" s="14" t="s">
        <v>18</v>
      </c>
    </row>
    <row r="21" spans="1:8" ht="94.5" x14ac:dyDescent="0.25">
      <c r="A21" s="6" t="s">
        <v>355</v>
      </c>
      <c r="B21" s="4" t="s">
        <v>356</v>
      </c>
      <c r="C21" s="6">
        <v>15</v>
      </c>
      <c r="D21" s="4" t="s">
        <v>357</v>
      </c>
      <c r="E21" s="4" t="s">
        <v>70</v>
      </c>
      <c r="F21" s="7" t="s">
        <v>71</v>
      </c>
      <c r="G21" s="16" t="s">
        <v>20</v>
      </c>
      <c r="H21" s="15"/>
    </row>
    <row r="22" spans="1:8" ht="94.5" x14ac:dyDescent="0.25">
      <c r="A22" s="6" t="s">
        <v>358</v>
      </c>
      <c r="B22" s="4" t="s">
        <v>55</v>
      </c>
      <c r="C22" s="6">
        <v>16</v>
      </c>
      <c r="D22" s="4" t="s">
        <v>359</v>
      </c>
      <c r="E22" s="18" t="s">
        <v>360</v>
      </c>
      <c r="F22" s="19" t="s">
        <v>361</v>
      </c>
      <c r="G22" s="14" t="s">
        <v>19</v>
      </c>
      <c r="H22" s="15"/>
    </row>
    <row r="23" spans="1:8" ht="220.5" x14ac:dyDescent="0.25">
      <c r="A23" s="6" t="s">
        <v>362</v>
      </c>
      <c r="B23" s="4" t="s">
        <v>57</v>
      </c>
      <c r="C23" s="6">
        <v>17</v>
      </c>
      <c r="D23" s="4" t="s">
        <v>363</v>
      </c>
      <c r="E23" s="4" t="s">
        <v>58</v>
      </c>
      <c r="F23" s="7" t="s">
        <v>59</v>
      </c>
      <c r="G23" s="14" t="s">
        <v>18</v>
      </c>
    </row>
    <row r="24" spans="1:8" ht="94.5" x14ac:dyDescent="0.25">
      <c r="A24" s="6" t="s">
        <v>364</v>
      </c>
      <c r="B24" s="4" t="s">
        <v>62</v>
      </c>
      <c r="C24" s="6">
        <v>18</v>
      </c>
      <c r="D24" s="4" t="s">
        <v>365</v>
      </c>
      <c r="E24" s="4" t="s">
        <v>63</v>
      </c>
      <c r="F24" s="7" t="s">
        <v>64</v>
      </c>
      <c r="G24" s="14" t="s">
        <v>18</v>
      </c>
    </row>
    <row r="25" spans="1:8" ht="78.75" x14ac:dyDescent="0.25">
      <c r="A25" s="6" t="s">
        <v>366</v>
      </c>
      <c r="B25" s="4" t="s">
        <v>66</v>
      </c>
      <c r="C25" s="6">
        <v>19</v>
      </c>
      <c r="D25" s="4" t="s">
        <v>367</v>
      </c>
      <c r="E25" s="4" t="s">
        <v>67</v>
      </c>
      <c r="F25" s="20" t="s">
        <v>68</v>
      </c>
      <c r="G25" s="14" t="s">
        <v>18</v>
      </c>
    </row>
    <row r="26" spans="1:8" ht="126" x14ac:dyDescent="0.25">
      <c r="A26" s="6" t="s">
        <v>368</v>
      </c>
      <c r="B26" s="4" t="s">
        <v>73</v>
      </c>
      <c r="C26" s="6">
        <v>20</v>
      </c>
      <c r="D26" s="4" t="s">
        <v>369</v>
      </c>
      <c r="E26" s="4" t="s">
        <v>74</v>
      </c>
      <c r="F26" s="7" t="s">
        <v>75</v>
      </c>
      <c r="G26" s="14" t="s">
        <v>18</v>
      </c>
    </row>
    <row r="27" spans="1:8" ht="141.75" x14ac:dyDescent="0.25">
      <c r="A27" s="6" t="s">
        <v>370</v>
      </c>
      <c r="B27" s="4" t="s">
        <v>77</v>
      </c>
      <c r="C27" s="6" t="s">
        <v>371</v>
      </c>
      <c r="D27" s="4" t="s">
        <v>372</v>
      </c>
      <c r="E27" s="4" t="s">
        <v>78</v>
      </c>
      <c r="F27" s="7" t="s">
        <v>79</v>
      </c>
      <c r="G27" s="14" t="s">
        <v>18</v>
      </c>
    </row>
    <row r="28" spans="1:8" ht="78.75" x14ac:dyDescent="0.25">
      <c r="A28" s="6" t="s">
        <v>373</v>
      </c>
      <c r="B28" s="4" t="s">
        <v>81</v>
      </c>
      <c r="C28" s="6">
        <v>22</v>
      </c>
      <c r="D28" s="4" t="s">
        <v>374</v>
      </c>
      <c r="E28" s="18" t="s">
        <v>82</v>
      </c>
      <c r="F28" s="18" t="s">
        <v>375</v>
      </c>
      <c r="G28" s="14" t="s">
        <v>18</v>
      </c>
    </row>
  </sheetData>
  <mergeCells count="2">
    <mergeCell ref="G1:H1"/>
    <mergeCell ref="A5:F5"/>
  </mergeCells>
  <conditionalFormatting sqref="G7:G28">
    <cfRule type="cellIs" dxfId="12" priority="1" operator="equal">
      <formula>$G$4</formula>
    </cfRule>
    <cfRule type="cellIs" dxfId="11" priority="2" operator="equal">
      <formula>$G$3</formula>
    </cfRule>
    <cfRule type="cellIs" dxfId="10" priority="3" operator="equal">
      <formula>$G$2</formula>
    </cfRule>
  </conditionalFormatting>
  <dataValidations count="1">
    <dataValidation type="list" showInputMessage="1" showErrorMessage="1" sqref="G7:G28" xr:uid="{E56B4FFF-98BC-40B5-B4B2-EA4943CC31EC}">
      <formula1>"PASS, FAIL, WARNING"</formula1>
    </dataValidation>
  </dataValidations>
  <hyperlinks>
    <hyperlink ref="H21" r:id="rId1" display="Facebook authorization" xr:uid="{2CDED936-7E96-4964-B7D8-792A6400FAF1}"/>
    <hyperlink ref="H22" r:id="rId2" display="Checkbox selected by default" xr:uid="{53FD96DB-0A50-4BAB-945A-5E717580764A}"/>
    <hyperlink ref="H19" r:id="rId3" display="Simple Password" xr:uid="{DE235D64-ACA0-49FC-9EE0-416EBB389F73}"/>
    <hyperlink ref="H14" r:id="rId4" display="Other country's information not allowed" xr:uid="{6C6B404B-377D-46DE-9E48-49E0E019450F}"/>
    <hyperlink ref="H11" r:id="rId5" display="Same email accept multiple users" xr:uid="{C1DCC5A9-A00B-4BC9-B36E-3419CD658786}"/>
    <hyperlink ref="H10" r:id="rId6" display="Invalid information" xr:uid="{9D98D133-FB1F-4D4C-864A-208B31CC9367}"/>
    <hyperlink ref="H9" r:id="rId7" display="Required message not showing" xr:uid="{192C7058-755C-442C-ACB5-0E7ADC81F215}"/>
  </hyperlinks>
  <pageMargins left="0.7" right="0.7" top="0.75" bottom="0.75" header="0.3" footer="0.3"/>
  <pageSetup paperSize="9" orientation="portrait"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9E9E45-57EA-483A-B3F5-6057272BC7D5}">
  <dimension ref="A1:H29"/>
  <sheetViews>
    <sheetView zoomScaleNormal="100" workbookViewId="0">
      <selection activeCell="A5" sqref="A5:XFD5"/>
    </sheetView>
  </sheetViews>
  <sheetFormatPr defaultRowHeight="18.75" x14ac:dyDescent="0.3"/>
  <cols>
    <col min="1" max="1" width="22.5703125" style="6" bestFit="1" customWidth="1"/>
    <col min="2" max="2" width="27" style="4" customWidth="1"/>
    <col min="3" max="3" width="28.85546875" style="4" bestFit="1" customWidth="1"/>
    <col min="4" max="4" width="37.7109375" style="4" customWidth="1"/>
    <col min="5" max="5" width="37.5703125" style="4" customWidth="1"/>
    <col min="6" max="6" width="25" style="4" customWidth="1"/>
    <col min="7" max="7" width="15.85546875" style="32" customWidth="1"/>
    <col min="8" max="8" width="16.140625" style="6" customWidth="1"/>
    <col min="9" max="16384" width="9.140625" style="31"/>
  </cols>
  <sheetData>
    <row r="1" spans="1:8" s="30" customFormat="1" ht="34.5" customHeight="1" x14ac:dyDescent="0.3">
      <c r="A1" s="8" t="s">
        <v>0</v>
      </c>
      <c r="B1" s="2" t="s">
        <v>21</v>
      </c>
      <c r="C1" s="8" t="s">
        <v>2</v>
      </c>
      <c r="D1" s="9">
        <v>45388</v>
      </c>
      <c r="E1" s="8" t="s">
        <v>4</v>
      </c>
      <c r="F1" s="2"/>
      <c r="G1" s="47" t="s">
        <v>5</v>
      </c>
      <c r="H1" s="47"/>
    </row>
    <row r="2" spans="1:8" s="30" customFormat="1" ht="34.5" customHeight="1" x14ac:dyDescent="0.3">
      <c r="A2" s="8" t="s">
        <v>1</v>
      </c>
      <c r="B2" s="2" t="s">
        <v>85</v>
      </c>
      <c r="C2" s="8" t="s">
        <v>3</v>
      </c>
      <c r="D2" s="9">
        <v>45419</v>
      </c>
      <c r="E2" s="8" t="s">
        <v>17</v>
      </c>
      <c r="F2" s="2"/>
      <c r="G2" s="24" t="s">
        <v>18</v>
      </c>
      <c r="H2" s="27">
        <f>COUNTIF(G7:G29, "PASS")</f>
        <v>19</v>
      </c>
    </row>
    <row r="3" spans="1:8" s="30" customFormat="1" ht="36.75" customHeight="1" x14ac:dyDescent="0.3">
      <c r="A3" s="8"/>
      <c r="B3" s="2"/>
      <c r="C3" s="8" t="s">
        <v>6</v>
      </c>
      <c r="D3" s="2" t="s">
        <v>307</v>
      </c>
      <c r="E3" s="8" t="s">
        <v>22</v>
      </c>
      <c r="F3" s="2" t="s">
        <v>60</v>
      </c>
      <c r="G3" s="25" t="s">
        <v>19</v>
      </c>
      <c r="H3" s="28">
        <f>COUNTIF(G7:G29, "FAIL")</f>
        <v>2</v>
      </c>
    </row>
    <row r="4" spans="1:8" s="30" customFormat="1" ht="36.75" customHeight="1" x14ac:dyDescent="0.3">
      <c r="A4" s="8" t="s">
        <v>39</v>
      </c>
      <c r="B4" s="2" t="s">
        <v>84</v>
      </c>
      <c r="C4" s="8" t="s">
        <v>7</v>
      </c>
      <c r="D4" s="2" t="s">
        <v>309</v>
      </c>
      <c r="E4" s="8" t="s">
        <v>23</v>
      </c>
      <c r="F4" s="2" t="s">
        <v>24</v>
      </c>
      <c r="G4" s="26" t="s">
        <v>20</v>
      </c>
      <c r="H4" s="29">
        <f>COUNTIF(G7:G29, "WARNING")</f>
        <v>2</v>
      </c>
    </row>
    <row r="5" spans="1:8" s="66" customFormat="1" ht="18" customHeight="1" x14ac:dyDescent="0.3">
      <c r="A5" s="64" t="s">
        <v>8</v>
      </c>
      <c r="B5" s="64"/>
      <c r="C5" s="64"/>
      <c r="D5" s="64"/>
      <c r="E5" s="64"/>
      <c r="F5" s="64"/>
      <c r="G5" s="65" t="s">
        <v>9</v>
      </c>
      <c r="H5" s="59">
        <f>SUM(H2:H4)</f>
        <v>23</v>
      </c>
    </row>
    <row r="6" spans="1:8" s="62" customFormat="1" ht="30" customHeight="1" x14ac:dyDescent="0.3">
      <c r="A6" s="54" t="s">
        <v>10</v>
      </c>
      <c r="B6" s="54" t="s">
        <v>11</v>
      </c>
      <c r="C6" s="54" t="s">
        <v>12</v>
      </c>
      <c r="D6" s="54" t="s">
        <v>13</v>
      </c>
      <c r="E6" s="54" t="s">
        <v>129</v>
      </c>
      <c r="F6" s="54" t="s">
        <v>14</v>
      </c>
      <c r="G6" s="54" t="s">
        <v>15</v>
      </c>
      <c r="H6" s="54" t="s">
        <v>16</v>
      </c>
    </row>
    <row r="7" spans="1:8" s="33" customFormat="1" ht="157.5" x14ac:dyDescent="0.25">
      <c r="A7" s="6" t="s">
        <v>25</v>
      </c>
      <c r="B7" s="4" t="s">
        <v>86</v>
      </c>
      <c r="C7" s="4" t="s">
        <v>379</v>
      </c>
      <c r="D7" s="4" t="s">
        <v>283</v>
      </c>
      <c r="E7" s="4" t="s">
        <v>88</v>
      </c>
      <c r="F7" s="4" t="s">
        <v>89</v>
      </c>
      <c r="G7" s="1" t="s">
        <v>18</v>
      </c>
      <c r="H7" s="6"/>
    </row>
    <row r="8" spans="1:8" ht="157.5" x14ac:dyDescent="0.25">
      <c r="A8" s="6" t="s">
        <v>27</v>
      </c>
      <c r="B8" s="4" t="s">
        <v>249</v>
      </c>
      <c r="C8" s="4" t="s">
        <v>380</v>
      </c>
      <c r="D8" s="4" t="s">
        <v>284</v>
      </c>
      <c r="E8" s="4" t="s">
        <v>91</v>
      </c>
      <c r="F8" s="4" t="s">
        <v>92</v>
      </c>
      <c r="G8" s="1" t="s">
        <v>18</v>
      </c>
    </row>
    <row r="9" spans="1:8" ht="157.5" x14ac:dyDescent="0.25">
      <c r="A9" s="6" t="s">
        <v>28</v>
      </c>
      <c r="B9" s="4" t="s">
        <v>90</v>
      </c>
      <c r="C9" s="4" t="s">
        <v>379</v>
      </c>
      <c r="D9" s="4" t="s">
        <v>285</v>
      </c>
      <c r="E9" s="4" t="s">
        <v>91</v>
      </c>
      <c r="F9" s="4" t="s">
        <v>92</v>
      </c>
      <c r="G9" s="1" t="s">
        <v>18</v>
      </c>
    </row>
    <row r="10" spans="1:8" ht="157.5" x14ac:dyDescent="0.25">
      <c r="A10" s="6" t="s">
        <v>29</v>
      </c>
      <c r="B10" s="4" t="s">
        <v>93</v>
      </c>
      <c r="C10" s="4" t="s">
        <v>94</v>
      </c>
      <c r="D10" s="4" t="s">
        <v>286</v>
      </c>
      <c r="E10" s="4" t="s">
        <v>91</v>
      </c>
      <c r="F10" s="4" t="s">
        <v>92</v>
      </c>
      <c r="G10" s="1" t="s">
        <v>18</v>
      </c>
    </row>
    <row r="11" spans="1:8" ht="141.75" x14ac:dyDescent="0.25">
      <c r="A11" s="6" t="s">
        <v>30</v>
      </c>
      <c r="B11" s="4" t="s">
        <v>95</v>
      </c>
      <c r="C11" s="4" t="s">
        <v>43</v>
      </c>
      <c r="D11" s="4" t="s">
        <v>287</v>
      </c>
      <c r="E11" s="4" t="s">
        <v>96</v>
      </c>
      <c r="F11" s="4" t="s">
        <v>250</v>
      </c>
      <c r="G11" s="1" t="s">
        <v>20</v>
      </c>
      <c r="H11" s="15" t="s">
        <v>97</v>
      </c>
    </row>
    <row r="12" spans="1:8" ht="173.25" x14ac:dyDescent="0.25">
      <c r="A12" s="6" t="s">
        <v>30</v>
      </c>
      <c r="B12" s="4" t="s">
        <v>99</v>
      </c>
      <c r="C12" s="4" t="s">
        <v>379</v>
      </c>
      <c r="D12" s="4" t="s">
        <v>288</v>
      </c>
      <c r="E12" s="4" t="s">
        <v>100</v>
      </c>
      <c r="F12" s="4" t="s">
        <v>101</v>
      </c>
      <c r="G12" s="1" t="s">
        <v>18</v>
      </c>
      <c r="H12" s="15"/>
    </row>
    <row r="13" spans="1:8" ht="78.75" x14ac:dyDescent="0.25">
      <c r="A13" s="6" t="s">
        <v>34</v>
      </c>
      <c r="B13" s="4" t="s">
        <v>251</v>
      </c>
      <c r="C13" s="4" t="s">
        <v>43</v>
      </c>
      <c r="D13" s="4" t="s">
        <v>289</v>
      </c>
      <c r="E13" s="4" t="s">
        <v>252</v>
      </c>
      <c r="F13" s="4" t="s">
        <v>98</v>
      </c>
      <c r="G13" s="1" t="s">
        <v>18</v>
      </c>
    </row>
    <row r="14" spans="1:8" ht="236.25" x14ac:dyDescent="0.25">
      <c r="A14" s="6" t="s">
        <v>36</v>
      </c>
      <c r="B14" s="4" t="s">
        <v>102</v>
      </c>
      <c r="C14" s="4" t="s">
        <v>87</v>
      </c>
      <c r="D14" s="4" t="s">
        <v>290</v>
      </c>
      <c r="E14" s="4" t="s">
        <v>103</v>
      </c>
      <c r="F14" s="4" t="s">
        <v>104</v>
      </c>
      <c r="G14" s="1" t="s">
        <v>18</v>
      </c>
    </row>
    <row r="15" spans="1:8" ht="63" x14ac:dyDescent="0.25">
      <c r="A15" s="6" t="s">
        <v>37</v>
      </c>
      <c r="B15" s="4" t="s">
        <v>105</v>
      </c>
      <c r="C15" s="4" t="s">
        <v>43</v>
      </c>
      <c r="D15" s="4" t="s">
        <v>291</v>
      </c>
      <c r="E15" s="4" t="s">
        <v>106</v>
      </c>
      <c r="F15" s="4" t="s">
        <v>107</v>
      </c>
      <c r="G15" s="1" t="s">
        <v>18</v>
      </c>
    </row>
    <row r="16" spans="1:8" ht="157.5" x14ac:dyDescent="0.25">
      <c r="A16" s="6" t="s">
        <v>40</v>
      </c>
      <c r="B16" s="4" t="s">
        <v>108</v>
      </c>
      <c r="C16" s="4" t="s">
        <v>87</v>
      </c>
      <c r="D16" s="4" t="s">
        <v>283</v>
      </c>
      <c r="E16" s="4" t="s">
        <v>109</v>
      </c>
      <c r="F16" s="4" t="s">
        <v>110</v>
      </c>
      <c r="G16" s="1" t="s">
        <v>18</v>
      </c>
    </row>
    <row r="17" spans="1:8" ht="157.5" x14ac:dyDescent="0.25">
      <c r="A17" s="6" t="s">
        <v>42</v>
      </c>
      <c r="B17" s="20" t="s">
        <v>111</v>
      </c>
      <c r="C17" s="4" t="s">
        <v>87</v>
      </c>
      <c r="D17" s="4" t="s">
        <v>283</v>
      </c>
      <c r="E17" s="4" t="s">
        <v>112</v>
      </c>
      <c r="F17" s="4" t="s">
        <v>113</v>
      </c>
      <c r="G17" s="1" t="s">
        <v>18</v>
      </c>
    </row>
    <row r="18" spans="1:8" ht="173.25" x14ac:dyDescent="0.25">
      <c r="A18" s="6" t="s">
        <v>44</v>
      </c>
      <c r="B18" s="4" t="s">
        <v>114</v>
      </c>
      <c r="C18" s="4" t="s">
        <v>383</v>
      </c>
      <c r="D18" s="4" t="s">
        <v>292</v>
      </c>
      <c r="E18" s="4" t="s">
        <v>115</v>
      </c>
      <c r="F18" s="4" t="s">
        <v>253</v>
      </c>
      <c r="G18" s="1" t="s">
        <v>18</v>
      </c>
    </row>
    <row r="19" spans="1:8" ht="173.25" x14ac:dyDescent="0.25">
      <c r="A19" s="6" t="s">
        <v>47</v>
      </c>
      <c r="B19" s="4" t="s">
        <v>117</v>
      </c>
      <c r="C19" s="4" t="s">
        <v>382</v>
      </c>
      <c r="D19" s="4" t="s">
        <v>293</v>
      </c>
      <c r="E19" s="4" t="s">
        <v>116</v>
      </c>
      <c r="F19" s="4" t="s">
        <v>118</v>
      </c>
      <c r="G19" s="1" t="s">
        <v>19</v>
      </c>
    </row>
    <row r="20" spans="1:8" ht="126" x14ac:dyDescent="0.25">
      <c r="A20" s="6" t="s">
        <v>50</v>
      </c>
      <c r="B20" s="4" t="s">
        <v>119</v>
      </c>
      <c r="C20" s="4" t="s">
        <v>43</v>
      </c>
      <c r="D20" s="4" t="s">
        <v>294</v>
      </c>
      <c r="E20" s="4" t="s">
        <v>120</v>
      </c>
      <c r="F20" s="4" t="s">
        <v>121</v>
      </c>
      <c r="G20" s="1" t="s">
        <v>18</v>
      </c>
    </row>
    <row r="21" spans="1:8" ht="189" x14ac:dyDescent="0.25">
      <c r="A21" s="6" t="s">
        <v>54</v>
      </c>
      <c r="B21" s="4" t="s">
        <v>122</v>
      </c>
      <c r="C21" s="4" t="s">
        <v>43</v>
      </c>
      <c r="D21" s="4" t="s">
        <v>295</v>
      </c>
      <c r="E21" s="4" t="s">
        <v>123</v>
      </c>
      <c r="F21" s="4" t="s">
        <v>124</v>
      </c>
      <c r="G21" s="1" t="s">
        <v>18</v>
      </c>
    </row>
    <row r="22" spans="1:8" ht="141.75" x14ac:dyDescent="0.25">
      <c r="A22" s="6" t="s">
        <v>56</v>
      </c>
      <c r="B22" s="4" t="s">
        <v>125</v>
      </c>
      <c r="C22" s="4" t="s">
        <v>43</v>
      </c>
      <c r="D22" s="4" t="s">
        <v>296</v>
      </c>
      <c r="E22" s="4" t="s">
        <v>126</v>
      </c>
      <c r="F22" s="4" t="s">
        <v>127</v>
      </c>
      <c r="G22" s="1" t="s">
        <v>18</v>
      </c>
    </row>
    <row r="23" spans="1:8" ht="367.5" customHeight="1" x14ac:dyDescent="0.25">
      <c r="A23" s="6" t="s">
        <v>61</v>
      </c>
      <c r="B23" s="4" t="s">
        <v>128</v>
      </c>
      <c r="C23" s="4" t="s">
        <v>379</v>
      </c>
      <c r="D23" s="4" t="s">
        <v>297</v>
      </c>
      <c r="E23" s="4" t="s">
        <v>130</v>
      </c>
      <c r="F23" s="4" t="s">
        <v>131</v>
      </c>
      <c r="G23" s="1" t="s">
        <v>18</v>
      </c>
    </row>
    <row r="24" spans="1:8" ht="236.25" x14ac:dyDescent="0.25">
      <c r="A24" s="6" t="s">
        <v>65</v>
      </c>
      <c r="B24" s="4" t="s">
        <v>132</v>
      </c>
      <c r="C24" s="4" t="s">
        <v>381</v>
      </c>
      <c r="D24" s="4" t="s">
        <v>298</v>
      </c>
      <c r="E24" s="4" t="s">
        <v>133</v>
      </c>
      <c r="F24" s="4" t="s">
        <v>136</v>
      </c>
      <c r="G24" s="1" t="s">
        <v>18</v>
      </c>
    </row>
    <row r="25" spans="1:8" ht="78.75" x14ac:dyDescent="0.25">
      <c r="A25" s="6" t="s">
        <v>69</v>
      </c>
      <c r="B25" s="4" t="s">
        <v>135</v>
      </c>
      <c r="C25" s="4" t="s">
        <v>43</v>
      </c>
      <c r="D25" s="4" t="s">
        <v>299</v>
      </c>
      <c r="E25" s="4" t="s">
        <v>88</v>
      </c>
      <c r="F25" s="4" t="s">
        <v>137</v>
      </c>
      <c r="G25" s="1" t="s">
        <v>19</v>
      </c>
      <c r="H25" s="15" t="s">
        <v>138</v>
      </c>
    </row>
    <row r="26" spans="1:8" ht="141.75" x14ac:dyDescent="0.25">
      <c r="A26" s="6" t="s">
        <v>72</v>
      </c>
      <c r="B26" s="4" t="s">
        <v>134</v>
      </c>
      <c r="C26" s="4" t="s">
        <v>43</v>
      </c>
      <c r="D26" s="4" t="s">
        <v>139</v>
      </c>
      <c r="E26" s="4" t="s">
        <v>140</v>
      </c>
      <c r="F26" s="4" t="s">
        <v>141</v>
      </c>
      <c r="G26" s="1" t="s">
        <v>18</v>
      </c>
    </row>
    <row r="27" spans="1:8" ht="63" x14ac:dyDescent="0.25">
      <c r="A27" s="6" t="s">
        <v>76</v>
      </c>
      <c r="B27" s="4" t="s">
        <v>142</v>
      </c>
      <c r="C27" s="4" t="s">
        <v>43</v>
      </c>
      <c r="D27" s="4" t="s">
        <v>300</v>
      </c>
      <c r="E27" s="4" t="s">
        <v>63</v>
      </c>
      <c r="F27" s="4" t="s">
        <v>143</v>
      </c>
      <c r="G27" s="1" t="s">
        <v>18</v>
      </c>
    </row>
    <row r="28" spans="1:8" ht="78.75" x14ac:dyDescent="0.25">
      <c r="A28" s="6" t="s">
        <v>80</v>
      </c>
      <c r="B28" s="4" t="s">
        <v>144</v>
      </c>
      <c r="C28" s="4" t="s">
        <v>43</v>
      </c>
      <c r="D28" s="4" t="s">
        <v>145</v>
      </c>
      <c r="E28" s="4" t="s">
        <v>146</v>
      </c>
      <c r="F28" s="18" t="s">
        <v>254</v>
      </c>
      <c r="G28" s="1" t="s">
        <v>20</v>
      </c>
      <c r="H28" s="15" t="s">
        <v>147</v>
      </c>
    </row>
    <row r="29" spans="1:8" ht="63" x14ac:dyDescent="0.25">
      <c r="A29" s="6" t="s">
        <v>149</v>
      </c>
      <c r="B29" s="4" t="s">
        <v>148</v>
      </c>
      <c r="C29" s="4" t="s">
        <v>43</v>
      </c>
      <c r="D29" s="4" t="s">
        <v>300</v>
      </c>
      <c r="E29" s="4" t="s">
        <v>150</v>
      </c>
      <c r="F29" s="4" t="s">
        <v>151</v>
      </c>
      <c r="G29" s="1" t="s">
        <v>18</v>
      </c>
    </row>
  </sheetData>
  <mergeCells count="2">
    <mergeCell ref="G1:H1"/>
    <mergeCell ref="A5:F5"/>
  </mergeCells>
  <conditionalFormatting sqref="G7:G29">
    <cfRule type="cellIs" dxfId="9" priority="1" operator="equal">
      <formula>"WARNING"</formula>
    </cfRule>
    <cfRule type="cellIs" dxfId="8" priority="2" operator="equal">
      <formula>"FAIL"</formula>
    </cfRule>
    <cfRule type="cellIs" dxfId="7" priority="3" operator="equal">
      <formula>"PASS"</formula>
    </cfRule>
  </conditionalFormatting>
  <dataValidations count="1">
    <dataValidation type="list" allowBlank="1" showInputMessage="1" showErrorMessage="1" sqref="G7:G29" xr:uid="{8AAD6360-4342-42A2-82DA-DF775B51E156}">
      <formula1>"PASS, FAIL, WARNING"</formula1>
    </dataValidation>
  </dataValidations>
  <hyperlinks>
    <hyperlink ref="H11" r:id="rId1" xr:uid="{DFABA83B-06EB-4C91-8196-7FB63BA8E517}"/>
    <hyperlink ref="H25" r:id="rId2" xr:uid="{ED1F95B7-3B1E-47D5-9E1C-ED227E916D1A}"/>
    <hyperlink ref="H28" r:id="rId3" xr:uid="{F6C4311D-8227-4AA1-BE6E-E34EBF2F4ED6}"/>
  </hyperlinks>
  <pageMargins left="0.7" right="0.7" top="0.75" bottom="0.75" header="0.3" footer="0.3"/>
  <pageSetup paperSize="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B3BE03-8F4F-43CF-AB49-7DD7F971C4F3}">
  <dimension ref="A1:H15"/>
  <sheetViews>
    <sheetView zoomScaleNormal="100" workbookViewId="0">
      <selection activeCell="A5" sqref="A5:XFD5"/>
    </sheetView>
  </sheetViews>
  <sheetFormatPr defaultRowHeight="18.75" x14ac:dyDescent="0.3"/>
  <cols>
    <col min="1" max="1" width="23.28515625" style="36" bestFit="1" customWidth="1"/>
    <col min="2" max="2" width="26.28515625" style="38" bestFit="1" customWidth="1"/>
    <col min="3" max="3" width="28.85546875" style="40" bestFit="1" customWidth="1"/>
    <col min="4" max="4" width="33" style="37" customWidth="1"/>
    <col min="5" max="5" width="28.42578125" style="39" bestFit="1" customWidth="1"/>
    <col min="6" max="6" width="20.42578125" style="39" customWidth="1"/>
    <col min="7" max="7" width="13.28515625" style="44" customWidth="1"/>
    <col min="8" max="8" width="15.85546875" style="41" customWidth="1"/>
  </cols>
  <sheetData>
    <row r="1" spans="1:8" s="43" customFormat="1" ht="34.5" customHeight="1" x14ac:dyDescent="0.3">
      <c r="A1" s="8" t="s">
        <v>0</v>
      </c>
      <c r="B1" s="34" t="s">
        <v>21</v>
      </c>
      <c r="C1" s="8" t="s">
        <v>2</v>
      </c>
      <c r="D1" s="9" t="s">
        <v>385</v>
      </c>
      <c r="E1" s="8" t="s">
        <v>4</v>
      </c>
      <c r="F1" s="42"/>
      <c r="G1" s="48" t="s">
        <v>5</v>
      </c>
      <c r="H1" s="49"/>
    </row>
    <row r="2" spans="1:8" s="43" customFormat="1" ht="34.5" customHeight="1" x14ac:dyDescent="0.3">
      <c r="A2" s="8" t="s">
        <v>1</v>
      </c>
      <c r="B2" s="34" t="s">
        <v>176</v>
      </c>
      <c r="C2" s="8" t="s">
        <v>3</v>
      </c>
      <c r="D2" s="9" t="s">
        <v>384</v>
      </c>
      <c r="E2" s="8" t="s">
        <v>17</v>
      </c>
      <c r="F2" s="42"/>
      <c r="G2" s="10" t="s">
        <v>18</v>
      </c>
      <c r="H2" s="27">
        <f>COUNTIF(G7:G21, "PASS")</f>
        <v>9</v>
      </c>
    </row>
    <row r="3" spans="1:8" s="43" customFormat="1" ht="36.75" customHeight="1" x14ac:dyDescent="0.3">
      <c r="A3" s="8"/>
      <c r="B3" s="34"/>
      <c r="C3" s="8" t="s">
        <v>6</v>
      </c>
      <c r="D3" s="2" t="s">
        <v>307</v>
      </c>
      <c r="E3" s="8" t="s">
        <v>22</v>
      </c>
      <c r="F3" s="42" t="s">
        <v>60</v>
      </c>
      <c r="G3" s="11" t="s">
        <v>19</v>
      </c>
      <c r="H3" s="28">
        <f>COUNTIF(G7:G21, "FAIL")</f>
        <v>0</v>
      </c>
    </row>
    <row r="4" spans="1:8" s="43" customFormat="1" ht="36.75" customHeight="1" x14ac:dyDescent="0.3">
      <c r="A4" s="8" t="s">
        <v>39</v>
      </c>
      <c r="B4" s="34" t="s">
        <v>84</v>
      </c>
      <c r="C4" s="8" t="s">
        <v>7</v>
      </c>
      <c r="D4" s="2" t="s">
        <v>309</v>
      </c>
      <c r="E4" s="8" t="s">
        <v>23</v>
      </c>
      <c r="F4" s="42" t="s">
        <v>24</v>
      </c>
      <c r="G4" s="12" t="s">
        <v>20</v>
      </c>
      <c r="H4" s="29">
        <f>COUNTIF(G7:G21, "WARNING")</f>
        <v>0</v>
      </c>
    </row>
    <row r="5" spans="1:8" s="69" customFormat="1" ht="18" customHeight="1" x14ac:dyDescent="0.3">
      <c r="A5" s="67" t="s">
        <v>8</v>
      </c>
      <c r="B5" s="68"/>
      <c r="C5" s="68"/>
      <c r="D5" s="68"/>
      <c r="E5" s="68"/>
      <c r="F5" s="68"/>
      <c r="G5" s="59" t="s">
        <v>9</v>
      </c>
      <c r="H5" s="59">
        <f>SUM(H2:H4)</f>
        <v>9</v>
      </c>
    </row>
    <row r="6" spans="1:8" s="62" customFormat="1" ht="30" customHeight="1" x14ac:dyDescent="0.3">
      <c r="A6" s="54" t="s">
        <v>10</v>
      </c>
      <c r="B6" s="63" t="s">
        <v>11</v>
      </c>
      <c r="C6" s="54" t="s">
        <v>12</v>
      </c>
      <c r="D6" s="54" t="s">
        <v>13</v>
      </c>
      <c r="E6" s="54" t="s">
        <v>129</v>
      </c>
      <c r="F6" s="54" t="s">
        <v>14</v>
      </c>
      <c r="G6" s="54" t="s">
        <v>15</v>
      </c>
      <c r="H6" s="54" t="s">
        <v>16</v>
      </c>
    </row>
    <row r="7" spans="1:8" s="33" customFormat="1" ht="157.5" customHeight="1" x14ac:dyDescent="0.25">
      <c r="A7" s="6" t="s">
        <v>25</v>
      </c>
      <c r="B7" s="35" t="s">
        <v>255</v>
      </c>
      <c r="C7" s="4" t="s">
        <v>43</v>
      </c>
      <c r="D7" s="4" t="s">
        <v>275</v>
      </c>
      <c r="E7" s="4" t="s">
        <v>152</v>
      </c>
      <c r="F7" s="4" t="s">
        <v>153</v>
      </c>
      <c r="G7" s="1" t="s">
        <v>18</v>
      </c>
      <c r="H7" s="6"/>
    </row>
    <row r="8" spans="1:8" ht="141.75" customHeight="1" x14ac:dyDescent="0.25">
      <c r="A8" s="6" t="s">
        <v>27</v>
      </c>
      <c r="B8" s="35" t="s">
        <v>154</v>
      </c>
      <c r="C8" s="4" t="s">
        <v>43</v>
      </c>
      <c r="D8" s="4" t="s">
        <v>276</v>
      </c>
      <c r="E8" s="20" t="s">
        <v>157</v>
      </c>
      <c r="F8" s="20" t="s">
        <v>158</v>
      </c>
      <c r="G8" s="1" t="s">
        <v>18</v>
      </c>
      <c r="H8" s="6"/>
    </row>
    <row r="9" spans="1:8" ht="141.75" customHeight="1" x14ac:dyDescent="0.25">
      <c r="A9" s="6" t="s">
        <v>28</v>
      </c>
      <c r="B9" s="35" t="s">
        <v>256</v>
      </c>
      <c r="C9" s="4" t="s">
        <v>43</v>
      </c>
      <c r="D9" s="4" t="s">
        <v>277</v>
      </c>
      <c r="E9" s="4" t="s">
        <v>155</v>
      </c>
      <c r="F9" s="4" t="s">
        <v>156</v>
      </c>
      <c r="G9" s="1" t="s">
        <v>18</v>
      </c>
      <c r="H9" s="6"/>
    </row>
    <row r="10" spans="1:8" ht="159" customHeight="1" x14ac:dyDescent="0.25">
      <c r="A10" s="6" t="s">
        <v>29</v>
      </c>
      <c r="B10" s="35" t="s">
        <v>159</v>
      </c>
      <c r="C10" s="4" t="s">
        <v>43</v>
      </c>
      <c r="D10" s="4" t="s">
        <v>278</v>
      </c>
      <c r="E10" s="4" t="s">
        <v>160</v>
      </c>
      <c r="F10" s="4" t="s">
        <v>161</v>
      </c>
      <c r="G10" s="1" t="s">
        <v>18</v>
      </c>
      <c r="H10" s="6"/>
    </row>
    <row r="11" spans="1:8" ht="78.75" x14ac:dyDescent="0.25">
      <c r="A11" s="36" t="s">
        <v>30</v>
      </c>
      <c r="B11" s="38" t="s">
        <v>257</v>
      </c>
      <c r="C11" s="40" t="s">
        <v>43</v>
      </c>
      <c r="D11" s="4" t="s">
        <v>279</v>
      </c>
      <c r="E11" s="39" t="s">
        <v>162</v>
      </c>
      <c r="F11" s="39" t="s">
        <v>163</v>
      </c>
      <c r="G11" s="1" t="s">
        <v>18</v>
      </c>
    </row>
    <row r="12" spans="1:8" ht="126" x14ac:dyDescent="0.25">
      <c r="A12" s="36" t="s">
        <v>32</v>
      </c>
      <c r="B12" s="38" t="s">
        <v>164</v>
      </c>
      <c r="C12" s="40" t="s">
        <v>43</v>
      </c>
      <c r="D12" s="4" t="s">
        <v>280</v>
      </c>
      <c r="E12" s="4" t="s">
        <v>165</v>
      </c>
      <c r="F12" s="39" t="s">
        <v>166</v>
      </c>
      <c r="G12" s="1" t="s">
        <v>18</v>
      </c>
    </row>
    <row r="13" spans="1:8" ht="141.75" x14ac:dyDescent="0.25">
      <c r="A13" s="36" t="s">
        <v>34</v>
      </c>
      <c r="B13" s="38" t="s">
        <v>167</v>
      </c>
      <c r="C13" s="40" t="s">
        <v>43</v>
      </c>
      <c r="D13" s="4" t="s">
        <v>281</v>
      </c>
      <c r="E13" s="39" t="s">
        <v>169</v>
      </c>
      <c r="F13" s="39" t="s">
        <v>168</v>
      </c>
      <c r="G13" s="1" t="s">
        <v>18</v>
      </c>
    </row>
    <row r="14" spans="1:8" ht="110.25" x14ac:dyDescent="0.25">
      <c r="A14" s="36" t="s">
        <v>36</v>
      </c>
      <c r="B14" s="38" t="s">
        <v>170</v>
      </c>
      <c r="C14" s="40" t="s">
        <v>43</v>
      </c>
      <c r="D14" s="4" t="s">
        <v>282</v>
      </c>
      <c r="E14" s="39" t="s">
        <v>171</v>
      </c>
      <c r="F14" s="39" t="s">
        <v>172</v>
      </c>
      <c r="G14" s="1" t="s">
        <v>18</v>
      </c>
    </row>
    <row r="15" spans="1:8" ht="110.25" x14ac:dyDescent="0.25">
      <c r="A15" s="36" t="s">
        <v>37</v>
      </c>
      <c r="B15" s="38" t="s">
        <v>173</v>
      </c>
      <c r="C15" s="40" t="s">
        <v>43</v>
      </c>
      <c r="D15" s="4" t="s">
        <v>282</v>
      </c>
      <c r="E15" s="39" t="s">
        <v>174</v>
      </c>
      <c r="F15" s="39" t="s">
        <v>175</v>
      </c>
      <c r="G15" s="1" t="s">
        <v>18</v>
      </c>
    </row>
  </sheetData>
  <mergeCells count="1">
    <mergeCell ref="G1:H1"/>
  </mergeCells>
  <phoneticPr fontId="7" type="noConversion"/>
  <conditionalFormatting sqref="G7:G15">
    <cfRule type="cellIs" dxfId="6" priority="1" operator="equal">
      <formula>"WARNING"</formula>
    </cfRule>
    <cfRule type="cellIs" dxfId="5" priority="2" operator="equal">
      <formula>"FAIL"</formula>
    </cfRule>
    <cfRule type="cellIs" dxfId="4" priority="3" operator="equal">
      <formula>"PASS"</formula>
    </cfRule>
  </conditionalFormatting>
  <dataValidations count="1">
    <dataValidation type="list" allowBlank="1" showInputMessage="1" showErrorMessage="1" sqref="G7:G15" xr:uid="{D58B66CF-1242-47CA-9CBD-CC93D5FD4BB8}">
      <formula1>"PASS, FAIL, WARNING"</formula1>
    </dataValidation>
  </dataValidations>
  <pageMargins left="0.7" right="0.7" top="0.75" bottom="0.75" header="0.3" footer="0.3"/>
  <pageSetup paperSize="0" orientation="portrait"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E8DC92-23DD-4E61-ACCA-08F3C772CAE4}">
  <dimension ref="A1:H23"/>
  <sheetViews>
    <sheetView topLeftCell="A4" workbookViewId="0">
      <selection activeCell="A5" sqref="A5:XFD5"/>
    </sheetView>
  </sheetViews>
  <sheetFormatPr defaultRowHeight="18.75" x14ac:dyDescent="0.3"/>
  <cols>
    <col min="1" max="1" width="23.28515625" style="36" bestFit="1" customWidth="1"/>
    <col min="2" max="2" width="26.28515625" style="38" bestFit="1" customWidth="1"/>
    <col min="3" max="3" width="15.140625" style="40" customWidth="1"/>
    <col min="4" max="4" width="44.42578125" style="37" customWidth="1"/>
    <col min="5" max="5" width="28.42578125" style="39" bestFit="1" customWidth="1"/>
    <col min="6" max="6" width="20.42578125" style="39" customWidth="1"/>
    <col min="7" max="7" width="13.28515625" style="44" customWidth="1"/>
    <col min="8" max="8" width="15.85546875" style="41" customWidth="1"/>
  </cols>
  <sheetData>
    <row r="1" spans="1:8" s="43" customFormat="1" ht="34.5" customHeight="1" x14ac:dyDescent="0.3">
      <c r="A1" s="8" t="s">
        <v>0</v>
      </c>
      <c r="B1" s="34" t="s">
        <v>21</v>
      </c>
      <c r="C1" s="8" t="s">
        <v>2</v>
      </c>
      <c r="D1" s="9" t="s">
        <v>387</v>
      </c>
      <c r="E1" s="8" t="s">
        <v>4</v>
      </c>
      <c r="F1" s="42"/>
      <c r="G1" s="48" t="s">
        <v>5</v>
      </c>
      <c r="H1" s="49"/>
    </row>
    <row r="2" spans="1:8" s="43" customFormat="1" ht="34.5" customHeight="1" x14ac:dyDescent="0.3">
      <c r="A2" s="8" t="s">
        <v>1</v>
      </c>
      <c r="B2" s="34" t="s">
        <v>177</v>
      </c>
      <c r="C2" s="8" t="s">
        <v>3</v>
      </c>
      <c r="D2" s="9" t="s">
        <v>386</v>
      </c>
      <c r="E2" s="8" t="s">
        <v>17</v>
      </c>
      <c r="F2" s="42"/>
      <c r="G2" s="10" t="s">
        <v>18</v>
      </c>
      <c r="H2" s="27">
        <f>COUNTIF(G7:G23, "PASS")</f>
        <v>10</v>
      </c>
    </row>
    <row r="3" spans="1:8" s="43" customFormat="1" ht="36.75" customHeight="1" x14ac:dyDescent="0.3">
      <c r="A3" s="8"/>
      <c r="B3" s="34"/>
      <c r="C3" s="8" t="s">
        <v>6</v>
      </c>
      <c r="D3" s="2" t="s">
        <v>307</v>
      </c>
      <c r="E3" s="8" t="s">
        <v>22</v>
      </c>
      <c r="F3" s="42" t="s">
        <v>60</v>
      </c>
      <c r="G3" s="11" t="s">
        <v>19</v>
      </c>
      <c r="H3" s="28">
        <f>COUNTIF(G7:G23, "FAIL")</f>
        <v>2</v>
      </c>
    </row>
    <row r="4" spans="1:8" s="43" customFormat="1" ht="36.75" customHeight="1" x14ac:dyDescent="0.3">
      <c r="A4" s="8" t="s">
        <v>39</v>
      </c>
      <c r="B4" s="34" t="s">
        <v>84</v>
      </c>
      <c r="C4" s="8" t="s">
        <v>7</v>
      </c>
      <c r="D4" s="2" t="s">
        <v>309</v>
      </c>
      <c r="E4" s="8" t="s">
        <v>23</v>
      </c>
      <c r="F4" s="42" t="s">
        <v>24</v>
      </c>
      <c r="G4" s="12" t="s">
        <v>20</v>
      </c>
      <c r="H4" s="29">
        <f>COUNTIF(G7:G23, "WARNING")</f>
        <v>5</v>
      </c>
    </row>
    <row r="5" spans="1:8" s="69" customFormat="1" ht="18" customHeight="1" x14ac:dyDescent="0.3">
      <c r="A5" s="67" t="s">
        <v>8</v>
      </c>
      <c r="B5" s="68"/>
      <c r="C5" s="68"/>
      <c r="D5" s="68"/>
      <c r="E5" s="68"/>
      <c r="F5" s="68"/>
      <c r="G5" s="59" t="s">
        <v>9</v>
      </c>
      <c r="H5" s="59">
        <f>SUM(H2:H4)</f>
        <v>17</v>
      </c>
    </row>
    <row r="6" spans="1:8" s="62" customFormat="1" ht="30" customHeight="1" x14ac:dyDescent="0.3">
      <c r="A6" s="54" t="s">
        <v>10</v>
      </c>
      <c r="B6" s="63" t="s">
        <v>11</v>
      </c>
      <c r="C6" s="54" t="s">
        <v>12</v>
      </c>
      <c r="D6" s="54" t="s">
        <v>13</v>
      </c>
      <c r="E6" s="54" t="s">
        <v>129</v>
      </c>
      <c r="F6" s="54" t="s">
        <v>14</v>
      </c>
      <c r="G6" s="54" t="s">
        <v>15</v>
      </c>
      <c r="H6" s="54" t="s">
        <v>16</v>
      </c>
    </row>
    <row r="7" spans="1:8" s="33" customFormat="1" ht="299.25" customHeight="1" x14ac:dyDescent="0.25">
      <c r="A7" s="6" t="s">
        <v>25</v>
      </c>
      <c r="B7" s="20" t="s">
        <v>178</v>
      </c>
      <c r="C7" s="4" t="s">
        <v>43</v>
      </c>
      <c r="D7" s="45" t="s">
        <v>261</v>
      </c>
      <c r="E7" s="4" t="s">
        <v>188</v>
      </c>
      <c r="F7" s="4" t="s">
        <v>196</v>
      </c>
      <c r="G7" s="1" t="s">
        <v>18</v>
      </c>
      <c r="H7" s="6"/>
    </row>
    <row r="8" spans="1:8" ht="189" x14ac:dyDescent="0.25">
      <c r="A8" s="36" t="s">
        <v>27</v>
      </c>
      <c r="B8" s="20" t="s">
        <v>179</v>
      </c>
      <c r="C8" s="4" t="s">
        <v>43</v>
      </c>
      <c r="D8" s="45" t="s">
        <v>262</v>
      </c>
      <c r="E8" s="39" t="s">
        <v>189</v>
      </c>
      <c r="F8" s="39" t="s">
        <v>197</v>
      </c>
      <c r="G8" s="1" t="s">
        <v>18</v>
      </c>
    </row>
    <row r="9" spans="1:8" ht="141.75" x14ac:dyDescent="0.25">
      <c r="A9" s="36" t="s">
        <v>28</v>
      </c>
      <c r="B9" s="20" t="s">
        <v>180</v>
      </c>
      <c r="C9" s="4" t="s">
        <v>43</v>
      </c>
      <c r="D9" s="45" t="s">
        <v>263</v>
      </c>
      <c r="E9" s="39" t="s">
        <v>190</v>
      </c>
      <c r="F9" s="39" t="s">
        <v>191</v>
      </c>
      <c r="G9" s="1" t="s">
        <v>18</v>
      </c>
    </row>
    <row r="10" spans="1:8" ht="299.25" customHeight="1" x14ac:dyDescent="0.25">
      <c r="A10" s="36" t="s">
        <v>29</v>
      </c>
      <c r="B10" s="38" t="s">
        <v>193</v>
      </c>
      <c r="C10" s="4" t="s">
        <v>43</v>
      </c>
      <c r="D10" s="45" t="s">
        <v>264</v>
      </c>
      <c r="E10" s="39" t="s">
        <v>192</v>
      </c>
      <c r="F10" s="39" t="s">
        <v>198</v>
      </c>
      <c r="G10" s="1" t="s">
        <v>18</v>
      </c>
    </row>
    <row r="11" spans="1:8" ht="236.25" x14ac:dyDescent="0.25">
      <c r="A11" s="36" t="s">
        <v>30</v>
      </c>
      <c r="B11" s="38" t="s">
        <v>181</v>
      </c>
      <c r="C11" s="40" t="s">
        <v>43</v>
      </c>
      <c r="D11" s="45" t="s">
        <v>265</v>
      </c>
      <c r="E11" s="39" t="s">
        <v>194</v>
      </c>
      <c r="F11" s="39" t="s">
        <v>195</v>
      </c>
      <c r="G11" s="1" t="s">
        <v>18</v>
      </c>
    </row>
    <row r="12" spans="1:8" ht="222.75" customHeight="1" x14ac:dyDescent="0.25">
      <c r="A12" s="36" t="s">
        <v>32</v>
      </c>
      <c r="B12" s="45" t="s">
        <v>182</v>
      </c>
      <c r="C12" s="40" t="s">
        <v>43</v>
      </c>
      <c r="D12" s="45" t="s">
        <v>266</v>
      </c>
      <c r="E12" s="39" t="s">
        <v>199</v>
      </c>
      <c r="F12" s="39" t="s">
        <v>200</v>
      </c>
      <c r="G12" s="1" t="s">
        <v>19</v>
      </c>
      <c r="H12" s="15" t="s">
        <v>201</v>
      </c>
    </row>
    <row r="13" spans="1:8" ht="252" x14ac:dyDescent="0.25">
      <c r="A13" s="36" t="s">
        <v>34</v>
      </c>
      <c r="B13" s="45" t="s">
        <v>183</v>
      </c>
      <c r="C13" s="40" t="s">
        <v>43</v>
      </c>
      <c r="D13" s="45" t="s">
        <v>267</v>
      </c>
      <c r="E13" s="39" t="s">
        <v>202</v>
      </c>
      <c r="F13" s="39" t="s">
        <v>203</v>
      </c>
      <c r="G13" s="1" t="s">
        <v>18</v>
      </c>
    </row>
    <row r="14" spans="1:8" ht="220.5" x14ac:dyDescent="0.25">
      <c r="A14" s="36" t="s">
        <v>36</v>
      </c>
      <c r="B14" s="20" t="s">
        <v>204</v>
      </c>
      <c r="C14" s="40" t="s">
        <v>43</v>
      </c>
      <c r="D14" s="45" t="s">
        <v>268</v>
      </c>
      <c r="E14" s="39" t="s">
        <v>206</v>
      </c>
      <c r="F14" s="39" t="s">
        <v>205</v>
      </c>
      <c r="G14" s="1" t="s">
        <v>18</v>
      </c>
    </row>
    <row r="15" spans="1:8" ht="126" x14ac:dyDescent="0.25">
      <c r="A15" s="36" t="s">
        <v>37</v>
      </c>
      <c r="B15" s="20" t="s">
        <v>184</v>
      </c>
      <c r="C15" s="40" t="s">
        <v>43</v>
      </c>
      <c r="D15" s="45" t="s">
        <v>269</v>
      </c>
      <c r="E15" s="39" t="s">
        <v>207</v>
      </c>
      <c r="F15" s="39" t="s">
        <v>208</v>
      </c>
      <c r="G15" s="1" t="s">
        <v>20</v>
      </c>
      <c r="H15" s="15" t="s">
        <v>209</v>
      </c>
    </row>
    <row r="16" spans="1:8" ht="110.25" x14ac:dyDescent="0.25">
      <c r="A16" s="36" t="s">
        <v>40</v>
      </c>
      <c r="B16" s="20" t="s">
        <v>185</v>
      </c>
      <c r="C16" s="40" t="s">
        <v>43</v>
      </c>
      <c r="D16" s="45" t="s">
        <v>270</v>
      </c>
      <c r="E16" s="39" t="s">
        <v>210</v>
      </c>
      <c r="F16" s="39" t="s">
        <v>211</v>
      </c>
      <c r="G16" s="1" t="s">
        <v>18</v>
      </c>
    </row>
    <row r="17" spans="1:8" ht="204.75" x14ac:dyDescent="0.25">
      <c r="A17" s="36" t="s">
        <v>42</v>
      </c>
      <c r="B17" s="20" t="s">
        <v>212</v>
      </c>
      <c r="C17" s="40" t="s">
        <v>43</v>
      </c>
      <c r="D17" s="45" t="s">
        <v>271</v>
      </c>
      <c r="E17" s="39" t="s">
        <v>213</v>
      </c>
      <c r="F17" s="39" t="s">
        <v>215</v>
      </c>
      <c r="G17" s="1" t="s">
        <v>20</v>
      </c>
      <c r="H17" s="15" t="s">
        <v>214</v>
      </c>
    </row>
    <row r="18" spans="1:8" ht="141.75" x14ac:dyDescent="0.25">
      <c r="A18" s="36" t="s">
        <v>44</v>
      </c>
      <c r="B18" s="20" t="s">
        <v>216</v>
      </c>
      <c r="C18" s="40" t="s">
        <v>43</v>
      </c>
      <c r="D18" s="45" t="s">
        <v>272</v>
      </c>
      <c r="E18" s="39" t="s">
        <v>219</v>
      </c>
      <c r="F18" s="39" t="s">
        <v>217</v>
      </c>
      <c r="G18" s="1" t="s">
        <v>20</v>
      </c>
    </row>
    <row r="19" spans="1:8" ht="126" x14ac:dyDescent="0.25">
      <c r="A19" s="36" t="s">
        <v>47</v>
      </c>
      <c r="B19" s="20" t="s">
        <v>218</v>
      </c>
      <c r="C19" s="40" t="s">
        <v>43</v>
      </c>
      <c r="D19" s="45" t="s">
        <v>273</v>
      </c>
      <c r="E19" s="39" t="s">
        <v>221</v>
      </c>
      <c r="F19" s="39" t="s">
        <v>220</v>
      </c>
      <c r="G19" s="1" t="s">
        <v>20</v>
      </c>
    </row>
    <row r="20" spans="1:8" ht="110.25" x14ac:dyDescent="0.25">
      <c r="A20" s="36" t="s">
        <v>50</v>
      </c>
      <c r="B20" s="45" t="s">
        <v>222</v>
      </c>
      <c r="C20" s="40" t="s">
        <v>43</v>
      </c>
      <c r="D20" s="45" t="s">
        <v>274</v>
      </c>
      <c r="E20" s="46" t="s">
        <v>223</v>
      </c>
      <c r="F20" s="46" t="s">
        <v>224</v>
      </c>
      <c r="G20" s="1" t="s">
        <v>20</v>
      </c>
    </row>
    <row r="21" spans="1:8" ht="165" x14ac:dyDescent="0.25">
      <c r="A21" s="36" t="s">
        <v>54</v>
      </c>
      <c r="B21" s="20" t="s">
        <v>225</v>
      </c>
      <c r="C21" s="40" t="s">
        <v>43</v>
      </c>
      <c r="D21" s="45" t="s">
        <v>258</v>
      </c>
      <c r="E21" s="39" t="s">
        <v>226</v>
      </c>
      <c r="F21" s="39" t="s">
        <v>227</v>
      </c>
      <c r="G21" s="1" t="s">
        <v>19</v>
      </c>
      <c r="H21" s="15" t="s">
        <v>228</v>
      </c>
    </row>
    <row r="22" spans="1:8" ht="236.25" x14ac:dyDescent="0.25">
      <c r="A22" s="36" t="s">
        <v>56</v>
      </c>
      <c r="B22" s="20" t="s">
        <v>186</v>
      </c>
      <c r="C22" s="40" t="s">
        <v>43</v>
      </c>
      <c r="D22" s="45" t="s">
        <v>259</v>
      </c>
      <c r="E22" s="39" t="s">
        <v>229</v>
      </c>
      <c r="F22" s="39" t="s">
        <v>230</v>
      </c>
      <c r="G22" s="1" t="s">
        <v>18</v>
      </c>
    </row>
    <row r="23" spans="1:8" ht="94.5" x14ac:dyDescent="0.25">
      <c r="A23" s="36" t="s">
        <v>61</v>
      </c>
      <c r="B23" s="20" t="s">
        <v>187</v>
      </c>
      <c r="C23" s="40" t="s">
        <v>43</v>
      </c>
      <c r="D23" s="45" t="s">
        <v>260</v>
      </c>
      <c r="E23" s="39" t="s">
        <v>231</v>
      </c>
      <c r="F23" s="39" t="s">
        <v>232</v>
      </c>
      <c r="G23" s="1" t="s">
        <v>18</v>
      </c>
    </row>
  </sheetData>
  <mergeCells count="1">
    <mergeCell ref="G1:H1"/>
  </mergeCells>
  <conditionalFormatting sqref="G7:G23">
    <cfRule type="cellIs" dxfId="3" priority="1" operator="equal">
      <formula>"WARNING"</formula>
    </cfRule>
    <cfRule type="cellIs" dxfId="2" priority="2" operator="equal">
      <formula>"FAIL"</formula>
    </cfRule>
    <cfRule type="cellIs" dxfId="1" priority="3" operator="equal">
      <formula>"PASS"</formula>
    </cfRule>
  </conditionalFormatting>
  <dataValidations count="1">
    <dataValidation type="list" allowBlank="1" showInputMessage="1" showErrorMessage="1" sqref="G7:G23" xr:uid="{8D10D070-F485-4127-9A8D-5ED868603E17}">
      <formula1>"PASS, FAIL, WARNING"</formula1>
    </dataValidation>
  </dataValidations>
  <hyperlinks>
    <hyperlink ref="H12" r:id="rId1" xr:uid="{AFE72BDA-93F3-4201-8738-08E296801E9F}"/>
    <hyperlink ref="H15" r:id="rId2" display="URL of Forgot Password Pad" xr:uid="{3E92BAAA-5890-4DEE-B225-E5D8123EC9B7}"/>
    <hyperlink ref="H17" r:id="rId3" xr:uid="{6B2BC7FC-09FD-44AA-9FC4-1198B38BDF90}"/>
    <hyperlink ref="H21" r:id="rId4" xr:uid="{6FA6439A-3CDE-4BEA-A87A-38381CFBD91E}"/>
  </hyperlinks>
  <pageMargins left="0.7" right="0.7" top="0.75" bottom="0.75" header="0.3" footer="0.3"/>
  <pageSetup paperSize="0" orientation="portrait" horizontalDpi="0" verticalDpi="0" copie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Register Form</vt:lpstr>
      <vt:lpstr>Login</vt:lpstr>
      <vt:lpstr>Logout</vt:lpstr>
      <vt:lpstr>Forgot 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MaTy KhAn</cp:lastModifiedBy>
  <dcterms:created xsi:type="dcterms:W3CDTF">2022-01-06T12:21:57Z</dcterms:created>
  <dcterms:modified xsi:type="dcterms:W3CDTF">2024-09-08T22:40:38Z</dcterms:modified>
</cp:coreProperties>
</file>