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oPD\M&amp;E System Assessment\Tool\Final Tools\"/>
    </mc:Choice>
  </mc:AlternateContent>
  <xr:revisionPtr revIDLastSave="0" documentId="13_ncr:1_{DAEC781A-DCF2-4CCC-85E7-1296F482E62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Guideline" sheetId="4" r:id="rId1"/>
    <sheet name="Respondents Data" sheetId="1" r:id="rId2"/>
    <sheet name="Skills analysis Tables" sheetId="2" r:id="rId3"/>
    <sheet name="Graphs" sheetId="3" r:id="rId4"/>
  </sheets>
  <definedNames>
    <definedName name="_xlnm._FilterDatabase" localSheetId="1" hidden="1">'Respondents Data'!$A$1:$DF$137</definedName>
    <definedName name="_xlchart.v1.0" hidden="1">'Skills analysis Tables'!$A$4:$A$19</definedName>
    <definedName name="_xlchart.v1.1" hidden="1">'Skills analysis Tables'!$B$3</definedName>
    <definedName name="_xlchart.v1.2" hidden="1">'Skills analysis Tables'!$B$4:$B$19</definedName>
    <definedName name="_xlchart.v1.3" hidden="1">'Skills analysis Tables'!$A$23:$A$30</definedName>
    <definedName name="_xlchart.v1.4" hidden="1">'Skills analysis Tables'!$B$22</definedName>
    <definedName name="_xlchart.v1.5" hidden="1">'Skills analysis Tables'!$B$23:$B$30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1" l="1"/>
  <c r="G134" i="1"/>
  <c r="H134" i="1"/>
  <c r="H135" i="1" s="1"/>
  <c r="B24" i="2" s="1"/>
  <c r="I134" i="1"/>
  <c r="I135" i="1" s="1"/>
  <c r="B25" i="2" s="1"/>
  <c r="J134" i="1"/>
  <c r="J135" i="1" s="1"/>
  <c r="B26" i="2" s="1"/>
  <c r="K134" i="1"/>
  <c r="K135" i="1" s="1"/>
  <c r="B27" i="2" s="1"/>
  <c r="L134" i="1"/>
  <c r="L135" i="1" s="1"/>
  <c r="B28" i="2" s="1"/>
  <c r="M134" i="1"/>
  <c r="M135" i="1" s="1"/>
  <c r="B29" i="2" s="1"/>
  <c r="N134" i="1"/>
  <c r="O134" i="1"/>
  <c r="O135" i="1" s="1"/>
  <c r="P134" i="1"/>
  <c r="P135" i="1" s="1"/>
  <c r="Q134" i="1"/>
  <c r="Q135" i="1" s="1"/>
  <c r="R134" i="1"/>
  <c r="R135" i="1" s="1"/>
  <c r="T134" i="1"/>
  <c r="U134" i="1"/>
  <c r="V134" i="1"/>
  <c r="W134" i="1"/>
  <c r="W135" i="1" s="1"/>
  <c r="X134" i="1"/>
  <c r="X135" i="1" s="1"/>
  <c r="Y134" i="1"/>
  <c r="Z134" i="1"/>
  <c r="Z135" i="1" s="1"/>
  <c r="AA134" i="1"/>
  <c r="AA135" i="1" s="1"/>
  <c r="AB134" i="1"/>
  <c r="AB135" i="1" s="1"/>
  <c r="AC134" i="1"/>
  <c r="AC135" i="1" s="1"/>
  <c r="AD134" i="1"/>
  <c r="AD135" i="1" s="1"/>
  <c r="AE134" i="1"/>
  <c r="AF134" i="1"/>
  <c r="AG134" i="1"/>
  <c r="AH134" i="1"/>
  <c r="AI134" i="1"/>
  <c r="AJ134" i="1"/>
  <c r="AK134" i="1"/>
  <c r="AL134" i="1"/>
  <c r="AM134" i="1"/>
  <c r="AN134" i="1"/>
  <c r="AN135" i="1" s="1"/>
  <c r="AO134" i="1"/>
  <c r="AO135" i="1" s="1"/>
  <c r="AQ134" i="1"/>
  <c r="AR134" i="1"/>
  <c r="AS134" i="1"/>
  <c r="AS135" i="1" s="1"/>
  <c r="AT134" i="1"/>
  <c r="AU134" i="1"/>
  <c r="AV134" i="1"/>
  <c r="AV135" i="1" s="1"/>
  <c r="AW134" i="1"/>
  <c r="AW135" i="1" s="1"/>
  <c r="AX134" i="1"/>
  <c r="AX135" i="1" s="1"/>
  <c r="AY134" i="1"/>
  <c r="AY135" i="1" s="1"/>
  <c r="AZ134" i="1"/>
  <c r="AZ135" i="1" s="1"/>
  <c r="BA134" i="1"/>
  <c r="BA135" i="1" s="1"/>
  <c r="BC134" i="1"/>
  <c r="BD134" i="1"/>
  <c r="BF134" i="1"/>
  <c r="BG134" i="1"/>
  <c r="BG135" i="1" s="1"/>
  <c r="BH134" i="1"/>
  <c r="BH135" i="1" s="1"/>
  <c r="BI134" i="1"/>
  <c r="BI135" i="1" s="1"/>
  <c r="BJ134" i="1"/>
  <c r="BJ135" i="1" s="1"/>
  <c r="BK134" i="1"/>
  <c r="BK135" i="1" s="1"/>
  <c r="BL134" i="1"/>
  <c r="BL135" i="1" s="1"/>
  <c r="BN134" i="1"/>
  <c r="BN135" i="1" s="1"/>
  <c r="BO134" i="1"/>
  <c r="BP134" i="1"/>
  <c r="BQ134" i="1"/>
  <c r="BT134" i="1"/>
  <c r="BU134" i="1"/>
  <c r="BW134" i="1"/>
  <c r="BX134" i="1"/>
  <c r="BX135" i="1" s="1"/>
  <c r="BY134" i="1"/>
  <c r="BY135" i="1" s="1"/>
  <c r="BZ134" i="1"/>
  <c r="BZ135" i="1" s="1"/>
  <c r="CA134" i="1"/>
  <c r="CB134" i="1"/>
  <c r="CC134" i="1"/>
  <c r="CD134" i="1"/>
  <c r="CE134" i="1"/>
  <c r="CF134" i="1"/>
  <c r="CF135" i="1" s="1"/>
  <c r="CG134" i="1"/>
  <c r="CG135" i="1" s="1"/>
  <c r="CH134" i="1"/>
  <c r="CH135" i="1" s="1"/>
  <c r="CI134" i="1"/>
  <c r="CI135" i="1" s="1"/>
  <c r="CJ134" i="1"/>
  <c r="CK134" i="1"/>
  <c r="CK135" i="1" s="1"/>
  <c r="CL134" i="1"/>
  <c r="CL135" i="1" s="1"/>
  <c r="CM134" i="1"/>
  <c r="CN134" i="1"/>
  <c r="CO134" i="1"/>
  <c r="CO135" i="1" s="1"/>
  <c r="CP134" i="1"/>
  <c r="CQ134" i="1"/>
  <c r="CQ135" i="1" s="1"/>
  <c r="CR134" i="1"/>
  <c r="CR135" i="1" s="1"/>
  <c r="CS134" i="1"/>
  <c r="CS135" i="1" s="1"/>
  <c r="CT134" i="1"/>
  <c r="CT135" i="1" s="1"/>
  <c r="CU134" i="1"/>
  <c r="CU135" i="1" s="1"/>
  <c r="CV134" i="1"/>
  <c r="CV135" i="1" s="1"/>
  <c r="CW134" i="1"/>
  <c r="CW135" i="1" s="1"/>
  <c r="CP133" i="1"/>
  <c r="CX133" i="1" s="1"/>
  <c r="CY133" i="1" s="1"/>
  <c r="CJ133" i="1"/>
  <c r="CE133" i="1"/>
  <c r="BV133" i="1"/>
  <c r="BS133" i="1"/>
  <c r="BR133" i="1" s="1"/>
  <c r="BM133" i="1"/>
  <c r="BE133" i="1"/>
  <c r="BB133" i="1" s="1"/>
  <c r="AP133" i="1"/>
  <c r="AK133" i="1"/>
  <c r="Y133" i="1"/>
  <c r="S133" i="1"/>
  <c r="N133" i="1"/>
  <c r="F133" i="1"/>
  <c r="CP132" i="1"/>
  <c r="CX132" i="1" s="1"/>
  <c r="CY132" i="1" s="1"/>
  <c r="CJ132" i="1"/>
  <c r="CE132" i="1" s="1"/>
  <c r="BV132" i="1"/>
  <c r="BS132" i="1"/>
  <c r="BR132" i="1"/>
  <c r="BM132" i="1"/>
  <c r="BE132" i="1"/>
  <c r="BB132" i="1" s="1"/>
  <c r="AP132" i="1"/>
  <c r="AK132" i="1"/>
  <c r="Y132" i="1"/>
  <c r="S132" i="1"/>
  <c r="N132" i="1"/>
  <c r="F132" i="1"/>
  <c r="CP131" i="1"/>
  <c r="CX131" i="1" s="1"/>
  <c r="CY131" i="1" s="1"/>
  <c r="CJ131" i="1"/>
  <c r="CE131" i="1"/>
  <c r="BV131" i="1"/>
  <c r="BS131" i="1"/>
  <c r="BR131" i="1" s="1"/>
  <c r="BM131" i="1"/>
  <c r="BE131" i="1"/>
  <c r="BB131" i="1"/>
  <c r="AP131" i="1"/>
  <c r="AK131" i="1"/>
  <c r="Y131" i="1"/>
  <c r="S131" i="1"/>
  <c r="N131" i="1"/>
  <c r="F131" i="1"/>
  <c r="CP130" i="1"/>
  <c r="CX130" i="1" s="1"/>
  <c r="CY130" i="1" s="1"/>
  <c r="CJ130" i="1"/>
  <c r="CE130" i="1" s="1"/>
  <c r="BV130" i="1"/>
  <c r="BS130" i="1"/>
  <c r="BR130" i="1" s="1"/>
  <c r="BM130" i="1"/>
  <c r="BE130" i="1"/>
  <c r="BB130" i="1" s="1"/>
  <c r="AP130" i="1"/>
  <c r="AK130" i="1"/>
  <c r="Y130" i="1"/>
  <c r="S130" i="1"/>
  <c r="N130" i="1"/>
  <c r="F130" i="1"/>
  <c r="CX129" i="1"/>
  <c r="CY129" i="1" s="1"/>
  <c r="CP129" i="1"/>
  <c r="CJ129" i="1"/>
  <c r="CE129" i="1"/>
  <c r="BV129" i="1"/>
  <c r="BS129" i="1"/>
  <c r="BR129" i="1" s="1"/>
  <c r="BM129" i="1"/>
  <c r="BE129" i="1"/>
  <c r="BB129" i="1"/>
  <c r="AP129" i="1"/>
  <c r="AK129" i="1"/>
  <c r="Y129" i="1"/>
  <c r="S129" i="1"/>
  <c r="N129" i="1"/>
  <c r="F129" i="1"/>
  <c r="CP128" i="1"/>
  <c r="CX128" i="1" s="1"/>
  <c r="CY128" i="1" s="1"/>
  <c r="CJ128" i="1"/>
  <c r="CE128" i="1"/>
  <c r="BV128" i="1"/>
  <c r="BS128" i="1"/>
  <c r="BR128" i="1"/>
  <c r="BM128" i="1"/>
  <c r="BE128" i="1"/>
  <c r="BB128" i="1"/>
  <c r="AP128" i="1"/>
  <c r="AK128" i="1"/>
  <c r="Y128" i="1"/>
  <c r="S128" i="1"/>
  <c r="N128" i="1"/>
  <c r="F128" i="1"/>
  <c r="CP127" i="1"/>
  <c r="CX127" i="1" s="1"/>
  <c r="CY127" i="1" s="1"/>
  <c r="CJ127" i="1"/>
  <c r="CE127" i="1" s="1"/>
  <c r="BV127" i="1"/>
  <c r="BS127" i="1"/>
  <c r="BR127" i="1" s="1"/>
  <c r="BM127" i="1"/>
  <c r="BE127" i="1"/>
  <c r="BB127" i="1" s="1"/>
  <c r="AP127" i="1"/>
  <c r="AK127" i="1"/>
  <c r="Y127" i="1"/>
  <c r="S127" i="1"/>
  <c r="N127" i="1"/>
  <c r="F127" i="1"/>
  <c r="CP126" i="1"/>
  <c r="CX126" i="1" s="1"/>
  <c r="CY126" i="1" s="1"/>
  <c r="CJ126" i="1"/>
  <c r="CE126" i="1" s="1"/>
  <c r="BV126" i="1"/>
  <c r="BS126" i="1"/>
  <c r="BR126" i="1" s="1"/>
  <c r="BM126" i="1"/>
  <c r="BE126" i="1"/>
  <c r="BB126" i="1" s="1"/>
  <c r="AP126" i="1"/>
  <c r="AK126" i="1"/>
  <c r="Y126" i="1"/>
  <c r="S126" i="1"/>
  <c r="N126" i="1"/>
  <c r="F126" i="1"/>
  <c r="CP125" i="1"/>
  <c r="CX125" i="1" s="1"/>
  <c r="CY125" i="1" s="1"/>
  <c r="CJ125" i="1"/>
  <c r="CE125" i="1"/>
  <c r="BV125" i="1"/>
  <c r="BS125" i="1"/>
  <c r="BR125" i="1" s="1"/>
  <c r="BM125" i="1"/>
  <c r="BE125" i="1"/>
  <c r="BB125" i="1"/>
  <c r="AP125" i="1"/>
  <c r="AK125" i="1"/>
  <c r="Y125" i="1"/>
  <c r="S125" i="1"/>
  <c r="N125" i="1"/>
  <c r="F125" i="1"/>
  <c r="CP124" i="1"/>
  <c r="CX124" i="1" s="1"/>
  <c r="CY124" i="1" s="1"/>
  <c r="CJ124" i="1"/>
  <c r="CE124" i="1" s="1"/>
  <c r="BV124" i="1"/>
  <c r="BS124" i="1"/>
  <c r="BR124" i="1"/>
  <c r="BM124" i="1"/>
  <c r="BE124" i="1"/>
  <c r="BB124" i="1" s="1"/>
  <c r="AP124" i="1"/>
  <c r="AK124" i="1"/>
  <c r="Y124" i="1"/>
  <c r="S124" i="1"/>
  <c r="N124" i="1"/>
  <c r="F124" i="1"/>
  <c r="CP123" i="1"/>
  <c r="CX123" i="1" s="1"/>
  <c r="CY123" i="1" s="1"/>
  <c r="CJ123" i="1"/>
  <c r="CE123" i="1"/>
  <c r="BV123" i="1"/>
  <c r="BS123" i="1"/>
  <c r="BR123" i="1" s="1"/>
  <c r="BM123" i="1"/>
  <c r="BE123" i="1"/>
  <c r="BB123" i="1"/>
  <c r="AP123" i="1"/>
  <c r="AK123" i="1"/>
  <c r="Y123" i="1"/>
  <c r="S123" i="1"/>
  <c r="N123" i="1"/>
  <c r="F123" i="1"/>
  <c r="CP122" i="1"/>
  <c r="CX122" i="1" s="1"/>
  <c r="CY122" i="1" s="1"/>
  <c r="CJ122" i="1"/>
  <c r="CE122" i="1" s="1"/>
  <c r="BV122" i="1"/>
  <c r="BS122" i="1"/>
  <c r="BR122" i="1"/>
  <c r="BM122" i="1"/>
  <c r="BE122" i="1"/>
  <c r="BB122" i="1"/>
  <c r="AP122" i="1"/>
  <c r="AK122" i="1"/>
  <c r="Y122" i="1"/>
  <c r="S122" i="1"/>
  <c r="N122" i="1"/>
  <c r="F122" i="1"/>
  <c r="CP121" i="1"/>
  <c r="CX121" i="1" s="1"/>
  <c r="CY121" i="1" s="1"/>
  <c r="CJ121" i="1"/>
  <c r="CE121" i="1"/>
  <c r="BV121" i="1"/>
  <c r="BS121" i="1"/>
  <c r="BR121" i="1" s="1"/>
  <c r="BM121" i="1"/>
  <c r="BE121" i="1"/>
  <c r="BB121" i="1" s="1"/>
  <c r="AP121" i="1"/>
  <c r="AK121" i="1"/>
  <c r="Y121" i="1"/>
  <c r="S121" i="1"/>
  <c r="N121" i="1"/>
  <c r="F121" i="1"/>
  <c r="CP120" i="1"/>
  <c r="CX120" i="1" s="1"/>
  <c r="CY120" i="1" s="1"/>
  <c r="CJ120" i="1"/>
  <c r="CE120" i="1" s="1"/>
  <c r="BV120" i="1"/>
  <c r="BS120" i="1"/>
  <c r="BR120" i="1"/>
  <c r="BM120" i="1"/>
  <c r="BE120" i="1"/>
  <c r="BB120" i="1" s="1"/>
  <c r="AP120" i="1"/>
  <c r="AK120" i="1"/>
  <c r="Y120" i="1"/>
  <c r="S120" i="1"/>
  <c r="N120" i="1"/>
  <c r="F120" i="1"/>
  <c r="CP119" i="1"/>
  <c r="CX119" i="1" s="1"/>
  <c r="CY119" i="1" s="1"/>
  <c r="CJ119" i="1"/>
  <c r="CE119" i="1"/>
  <c r="BV119" i="1"/>
  <c r="BS119" i="1"/>
  <c r="BR119" i="1" s="1"/>
  <c r="BM119" i="1"/>
  <c r="BE119" i="1"/>
  <c r="BB119" i="1"/>
  <c r="AP119" i="1"/>
  <c r="AK119" i="1"/>
  <c r="Y119" i="1"/>
  <c r="S119" i="1"/>
  <c r="N119" i="1"/>
  <c r="F119" i="1"/>
  <c r="CP118" i="1"/>
  <c r="CX118" i="1" s="1"/>
  <c r="CY118" i="1" s="1"/>
  <c r="CJ118" i="1"/>
  <c r="CE118" i="1" s="1"/>
  <c r="BV118" i="1"/>
  <c r="BS118" i="1"/>
  <c r="BR118" i="1" s="1"/>
  <c r="BM118" i="1"/>
  <c r="BE118" i="1"/>
  <c r="BB118" i="1" s="1"/>
  <c r="AP118" i="1"/>
  <c r="AK118" i="1"/>
  <c r="Y118" i="1"/>
  <c r="S118" i="1"/>
  <c r="N118" i="1"/>
  <c r="F118" i="1"/>
  <c r="CX117" i="1"/>
  <c r="CY117" i="1" s="1"/>
  <c r="CP117" i="1"/>
  <c r="CJ117" i="1"/>
  <c r="CE117" i="1"/>
  <c r="BV117" i="1"/>
  <c r="BS117" i="1"/>
  <c r="BR117" i="1" s="1"/>
  <c r="BM117" i="1"/>
  <c r="BE117" i="1"/>
  <c r="BB117" i="1"/>
  <c r="AP117" i="1"/>
  <c r="AK117" i="1"/>
  <c r="Y117" i="1"/>
  <c r="S117" i="1"/>
  <c r="N117" i="1"/>
  <c r="F117" i="1"/>
  <c r="CP116" i="1"/>
  <c r="CX116" i="1" s="1"/>
  <c r="CY116" i="1" s="1"/>
  <c r="CJ116" i="1"/>
  <c r="CE116" i="1"/>
  <c r="BV116" i="1"/>
  <c r="BS116" i="1"/>
  <c r="BR116" i="1"/>
  <c r="BM116" i="1"/>
  <c r="BE116" i="1"/>
  <c r="BB116" i="1" s="1"/>
  <c r="AP116" i="1"/>
  <c r="AK116" i="1"/>
  <c r="Y116" i="1"/>
  <c r="S116" i="1"/>
  <c r="N116" i="1"/>
  <c r="F116" i="1"/>
  <c r="CP115" i="1"/>
  <c r="CX115" i="1" s="1"/>
  <c r="CY115" i="1" s="1"/>
  <c r="CJ115" i="1"/>
  <c r="CE115" i="1" s="1"/>
  <c r="BV115" i="1"/>
  <c r="BS115" i="1"/>
  <c r="BR115" i="1" s="1"/>
  <c r="BM115" i="1"/>
  <c r="BE115" i="1"/>
  <c r="BB115" i="1"/>
  <c r="AP115" i="1"/>
  <c r="AK115" i="1"/>
  <c r="Y115" i="1"/>
  <c r="S115" i="1"/>
  <c r="N115" i="1"/>
  <c r="F115" i="1"/>
  <c r="AF135" i="1"/>
  <c r="BD135" i="1"/>
  <c r="CB135" i="1"/>
  <c r="CC135" i="1"/>
  <c r="G135" i="1"/>
  <c r="B23" i="2" s="1"/>
  <c r="CP114" i="1"/>
  <c r="CX114" i="1" s="1"/>
  <c r="CY114" i="1" s="1"/>
  <c r="CJ114" i="1"/>
  <c r="CE114" i="1" s="1"/>
  <c r="BV114" i="1"/>
  <c r="BS114" i="1"/>
  <c r="BR114" i="1" s="1"/>
  <c r="BM114" i="1"/>
  <c r="BE114" i="1"/>
  <c r="BB114" i="1"/>
  <c r="AP114" i="1"/>
  <c r="AK114" i="1"/>
  <c r="Y114" i="1"/>
  <c r="S114" i="1"/>
  <c r="N114" i="1"/>
  <c r="F114" i="1"/>
  <c r="CP113" i="1"/>
  <c r="CX113" i="1" s="1"/>
  <c r="CY113" i="1" s="1"/>
  <c r="CJ113" i="1"/>
  <c r="CE113" i="1" s="1"/>
  <c r="BV113" i="1"/>
  <c r="BS113" i="1"/>
  <c r="BR113" i="1" s="1"/>
  <c r="BM113" i="1"/>
  <c r="BE113" i="1"/>
  <c r="BB113" i="1" s="1"/>
  <c r="AP113" i="1"/>
  <c r="AK113" i="1"/>
  <c r="Y113" i="1"/>
  <c r="S113" i="1"/>
  <c r="N113" i="1"/>
  <c r="F113" i="1"/>
  <c r="CP112" i="1"/>
  <c r="CX112" i="1" s="1"/>
  <c r="CY112" i="1" s="1"/>
  <c r="CJ112" i="1"/>
  <c r="CE112" i="1" s="1"/>
  <c r="BV112" i="1"/>
  <c r="BS112" i="1"/>
  <c r="BR112" i="1" s="1"/>
  <c r="BM112" i="1"/>
  <c r="BE112" i="1"/>
  <c r="BB112" i="1" s="1"/>
  <c r="AP112" i="1"/>
  <c r="AK112" i="1"/>
  <c r="Y112" i="1"/>
  <c r="S112" i="1"/>
  <c r="N112" i="1"/>
  <c r="F112" i="1"/>
  <c r="CP111" i="1"/>
  <c r="CX111" i="1" s="1"/>
  <c r="CY111" i="1" s="1"/>
  <c r="CJ111" i="1"/>
  <c r="CE111" i="1" s="1"/>
  <c r="BV111" i="1"/>
  <c r="BS111" i="1"/>
  <c r="BR111" i="1" s="1"/>
  <c r="BM111" i="1"/>
  <c r="BE111" i="1"/>
  <c r="BB111" i="1" s="1"/>
  <c r="AP111" i="1"/>
  <c r="AK111" i="1"/>
  <c r="Y111" i="1"/>
  <c r="S111" i="1"/>
  <c r="N111" i="1"/>
  <c r="F111" i="1"/>
  <c r="CP110" i="1"/>
  <c r="CX110" i="1" s="1"/>
  <c r="CY110" i="1" s="1"/>
  <c r="CJ110" i="1"/>
  <c r="CE110" i="1" s="1"/>
  <c r="BV110" i="1"/>
  <c r="BS110" i="1"/>
  <c r="BR110" i="1" s="1"/>
  <c r="BM110" i="1"/>
  <c r="BE110" i="1"/>
  <c r="BB110" i="1" s="1"/>
  <c r="AP110" i="1"/>
  <c r="AK110" i="1"/>
  <c r="Y110" i="1"/>
  <c r="S110" i="1"/>
  <c r="N110" i="1"/>
  <c r="F110" i="1"/>
  <c r="CP109" i="1"/>
  <c r="CX109" i="1" s="1"/>
  <c r="CY109" i="1" s="1"/>
  <c r="CJ109" i="1"/>
  <c r="CE109" i="1"/>
  <c r="BV109" i="1"/>
  <c r="BS109" i="1"/>
  <c r="BR109" i="1" s="1"/>
  <c r="BM109" i="1"/>
  <c r="BE109" i="1"/>
  <c r="BB109" i="1"/>
  <c r="AP109" i="1"/>
  <c r="AK109" i="1"/>
  <c r="Y109" i="1"/>
  <c r="S109" i="1"/>
  <c r="N109" i="1"/>
  <c r="F109" i="1"/>
  <c r="CP108" i="1"/>
  <c r="CX108" i="1" s="1"/>
  <c r="CY108" i="1" s="1"/>
  <c r="CJ108" i="1"/>
  <c r="CE108" i="1" s="1"/>
  <c r="BV108" i="1"/>
  <c r="BS108" i="1"/>
  <c r="BR108" i="1"/>
  <c r="BM108" i="1"/>
  <c r="BE108" i="1"/>
  <c r="BB108" i="1"/>
  <c r="AP108" i="1"/>
  <c r="AK108" i="1"/>
  <c r="Y108" i="1"/>
  <c r="S108" i="1"/>
  <c r="N108" i="1"/>
  <c r="F108" i="1"/>
  <c r="CP107" i="1"/>
  <c r="CX107" i="1" s="1"/>
  <c r="CY107" i="1" s="1"/>
  <c r="CJ107" i="1"/>
  <c r="CE107" i="1" s="1"/>
  <c r="BV107" i="1"/>
  <c r="BS107" i="1"/>
  <c r="BR107" i="1" s="1"/>
  <c r="BM107" i="1"/>
  <c r="BE107" i="1"/>
  <c r="BB107" i="1" s="1"/>
  <c r="AP107" i="1"/>
  <c r="AK107" i="1"/>
  <c r="Y107" i="1"/>
  <c r="S107" i="1"/>
  <c r="N107" i="1"/>
  <c r="F107" i="1"/>
  <c r="CP106" i="1"/>
  <c r="CX106" i="1" s="1"/>
  <c r="CY106" i="1" s="1"/>
  <c r="CJ106" i="1"/>
  <c r="CE106" i="1"/>
  <c r="BV106" i="1"/>
  <c r="BS106" i="1"/>
  <c r="BR106" i="1" s="1"/>
  <c r="BM106" i="1"/>
  <c r="BE106" i="1"/>
  <c r="BB106" i="1" s="1"/>
  <c r="AP106" i="1"/>
  <c r="AK106" i="1"/>
  <c r="Y106" i="1"/>
  <c r="S106" i="1"/>
  <c r="N106" i="1"/>
  <c r="F106" i="1"/>
  <c r="CP105" i="1"/>
  <c r="CX105" i="1" s="1"/>
  <c r="CY105" i="1" s="1"/>
  <c r="CJ105" i="1"/>
  <c r="CE105" i="1" s="1"/>
  <c r="BV105" i="1"/>
  <c r="BS105" i="1"/>
  <c r="BR105" i="1" s="1"/>
  <c r="BM105" i="1"/>
  <c r="BE105" i="1"/>
  <c r="BB105" i="1" s="1"/>
  <c r="AP105" i="1"/>
  <c r="AK105" i="1"/>
  <c r="Y105" i="1"/>
  <c r="S105" i="1"/>
  <c r="N105" i="1"/>
  <c r="F105" i="1"/>
  <c r="CP104" i="1"/>
  <c r="CX104" i="1" s="1"/>
  <c r="CY104" i="1" s="1"/>
  <c r="CJ104" i="1"/>
  <c r="CE104" i="1" s="1"/>
  <c r="BV104" i="1"/>
  <c r="BS104" i="1"/>
  <c r="BR104" i="1" s="1"/>
  <c r="BM104" i="1"/>
  <c r="BE104" i="1"/>
  <c r="BB104" i="1" s="1"/>
  <c r="AP104" i="1"/>
  <c r="AK104" i="1"/>
  <c r="Y104" i="1"/>
  <c r="S104" i="1"/>
  <c r="N104" i="1"/>
  <c r="F104" i="1"/>
  <c r="CP103" i="1"/>
  <c r="CX103" i="1" s="1"/>
  <c r="CY103" i="1" s="1"/>
  <c r="CJ103" i="1"/>
  <c r="CE103" i="1" s="1"/>
  <c r="BV103" i="1"/>
  <c r="BS103" i="1"/>
  <c r="BR103" i="1" s="1"/>
  <c r="BM103" i="1"/>
  <c r="BE103" i="1"/>
  <c r="BB103" i="1" s="1"/>
  <c r="AP103" i="1"/>
  <c r="AK103" i="1"/>
  <c r="Y103" i="1"/>
  <c r="S103" i="1"/>
  <c r="N103" i="1"/>
  <c r="F103" i="1"/>
  <c r="CP102" i="1"/>
  <c r="CX102" i="1" s="1"/>
  <c r="CY102" i="1" s="1"/>
  <c r="CJ102" i="1"/>
  <c r="CE102" i="1" s="1"/>
  <c r="BV102" i="1"/>
  <c r="BS102" i="1"/>
  <c r="BR102" i="1" s="1"/>
  <c r="BM102" i="1"/>
  <c r="BE102" i="1"/>
  <c r="BB102" i="1"/>
  <c r="AP102" i="1"/>
  <c r="AK102" i="1"/>
  <c r="Y102" i="1"/>
  <c r="S102" i="1"/>
  <c r="N102" i="1"/>
  <c r="F102" i="1"/>
  <c r="CP101" i="1"/>
  <c r="CX101" i="1" s="1"/>
  <c r="CY101" i="1" s="1"/>
  <c r="CJ101" i="1"/>
  <c r="CE101" i="1" s="1"/>
  <c r="BV101" i="1"/>
  <c r="BS101" i="1"/>
  <c r="BR101" i="1" s="1"/>
  <c r="BM101" i="1"/>
  <c r="BE101" i="1"/>
  <c r="BB101" i="1" s="1"/>
  <c r="AP101" i="1"/>
  <c r="AK101" i="1"/>
  <c r="Y101" i="1"/>
  <c r="S101" i="1"/>
  <c r="N101" i="1"/>
  <c r="F101" i="1"/>
  <c r="CP100" i="1"/>
  <c r="CX100" i="1" s="1"/>
  <c r="CY100" i="1" s="1"/>
  <c r="CJ100" i="1"/>
  <c r="CE100" i="1" s="1"/>
  <c r="BV100" i="1"/>
  <c r="BS100" i="1"/>
  <c r="BR100" i="1" s="1"/>
  <c r="BM100" i="1"/>
  <c r="BE100" i="1"/>
  <c r="BB100" i="1" s="1"/>
  <c r="AP100" i="1"/>
  <c r="AK100" i="1"/>
  <c r="Y100" i="1"/>
  <c r="S100" i="1"/>
  <c r="N100" i="1"/>
  <c r="F100" i="1"/>
  <c r="CP99" i="1"/>
  <c r="CX99" i="1" s="1"/>
  <c r="CY99" i="1" s="1"/>
  <c r="CJ99" i="1"/>
  <c r="CE99" i="1" s="1"/>
  <c r="BV99" i="1"/>
  <c r="BS99" i="1"/>
  <c r="BR99" i="1" s="1"/>
  <c r="BM99" i="1"/>
  <c r="BE99" i="1"/>
  <c r="BB99" i="1" s="1"/>
  <c r="AP99" i="1"/>
  <c r="AK99" i="1"/>
  <c r="Y99" i="1"/>
  <c r="S99" i="1"/>
  <c r="N99" i="1"/>
  <c r="F99" i="1"/>
  <c r="CP98" i="1"/>
  <c r="CX98" i="1" s="1"/>
  <c r="CY98" i="1" s="1"/>
  <c r="CJ98" i="1"/>
  <c r="CE98" i="1" s="1"/>
  <c r="BV98" i="1"/>
  <c r="BS98" i="1"/>
  <c r="BR98" i="1" s="1"/>
  <c r="BM98" i="1"/>
  <c r="BE98" i="1"/>
  <c r="BB98" i="1" s="1"/>
  <c r="AP98" i="1"/>
  <c r="AK98" i="1"/>
  <c r="Y98" i="1"/>
  <c r="S98" i="1"/>
  <c r="N98" i="1"/>
  <c r="F98" i="1"/>
  <c r="CP97" i="1"/>
  <c r="CX97" i="1" s="1"/>
  <c r="CY97" i="1" s="1"/>
  <c r="CJ97" i="1"/>
  <c r="CE97" i="1" s="1"/>
  <c r="BV97" i="1"/>
  <c r="BS97" i="1"/>
  <c r="BR97" i="1" s="1"/>
  <c r="BM97" i="1"/>
  <c r="BE97" i="1"/>
  <c r="BB97" i="1" s="1"/>
  <c r="AP97" i="1"/>
  <c r="AK97" i="1"/>
  <c r="Y97" i="1"/>
  <c r="S97" i="1"/>
  <c r="N97" i="1"/>
  <c r="F97" i="1"/>
  <c r="CP96" i="1"/>
  <c r="CX96" i="1" s="1"/>
  <c r="CY96" i="1" s="1"/>
  <c r="CJ96" i="1"/>
  <c r="CE96" i="1"/>
  <c r="BV96" i="1"/>
  <c r="BS96" i="1"/>
  <c r="BR96" i="1" s="1"/>
  <c r="BM96" i="1"/>
  <c r="BE96" i="1"/>
  <c r="BB96" i="1" s="1"/>
  <c r="AP96" i="1"/>
  <c r="AK96" i="1"/>
  <c r="Y96" i="1"/>
  <c r="S96" i="1"/>
  <c r="N96" i="1"/>
  <c r="F96" i="1"/>
  <c r="CP95" i="1"/>
  <c r="CX95" i="1" s="1"/>
  <c r="CY95" i="1" s="1"/>
  <c r="CJ95" i="1"/>
  <c r="CE95" i="1" s="1"/>
  <c r="BV95" i="1"/>
  <c r="BS95" i="1"/>
  <c r="BR95" i="1" s="1"/>
  <c r="BM95" i="1"/>
  <c r="BE95" i="1"/>
  <c r="BB95" i="1" s="1"/>
  <c r="AP95" i="1"/>
  <c r="AK95" i="1"/>
  <c r="Y95" i="1"/>
  <c r="S95" i="1"/>
  <c r="N95" i="1"/>
  <c r="F95" i="1"/>
  <c r="CP94" i="1"/>
  <c r="CX94" i="1" s="1"/>
  <c r="CY94" i="1" s="1"/>
  <c r="CJ94" i="1"/>
  <c r="CE94" i="1" s="1"/>
  <c r="BV94" i="1"/>
  <c r="BS94" i="1"/>
  <c r="BR94" i="1" s="1"/>
  <c r="BM94" i="1"/>
  <c r="BE94" i="1"/>
  <c r="BB94" i="1" s="1"/>
  <c r="AP94" i="1"/>
  <c r="AK94" i="1"/>
  <c r="Y94" i="1"/>
  <c r="S94" i="1"/>
  <c r="N94" i="1"/>
  <c r="F94" i="1"/>
  <c r="CP93" i="1"/>
  <c r="CX93" i="1" s="1"/>
  <c r="CY93" i="1" s="1"/>
  <c r="CJ93" i="1"/>
  <c r="CE93" i="1" s="1"/>
  <c r="BV93" i="1"/>
  <c r="BS93" i="1"/>
  <c r="BR93" i="1" s="1"/>
  <c r="BM93" i="1"/>
  <c r="BE93" i="1"/>
  <c r="BB93" i="1"/>
  <c r="AP93" i="1"/>
  <c r="AK93" i="1"/>
  <c r="Y93" i="1"/>
  <c r="S93" i="1"/>
  <c r="N93" i="1"/>
  <c r="F93" i="1"/>
  <c r="CP92" i="1"/>
  <c r="CX92" i="1" s="1"/>
  <c r="CY92" i="1" s="1"/>
  <c r="CJ92" i="1"/>
  <c r="CE92" i="1" s="1"/>
  <c r="BV92" i="1"/>
  <c r="BS92" i="1"/>
  <c r="BR92" i="1"/>
  <c r="BM92" i="1"/>
  <c r="BE92" i="1"/>
  <c r="BB92" i="1" s="1"/>
  <c r="AP92" i="1"/>
  <c r="AK92" i="1"/>
  <c r="Y92" i="1"/>
  <c r="S92" i="1"/>
  <c r="N92" i="1"/>
  <c r="F92" i="1"/>
  <c r="CP91" i="1"/>
  <c r="CX91" i="1" s="1"/>
  <c r="CY91" i="1" s="1"/>
  <c r="CJ91" i="1"/>
  <c r="CE91" i="1" s="1"/>
  <c r="BV91" i="1"/>
  <c r="BS91" i="1"/>
  <c r="BR91" i="1" s="1"/>
  <c r="BM91" i="1"/>
  <c r="BE91" i="1"/>
  <c r="BB91" i="1" s="1"/>
  <c r="AP91" i="1"/>
  <c r="AK91" i="1"/>
  <c r="Y91" i="1"/>
  <c r="S91" i="1"/>
  <c r="N91" i="1"/>
  <c r="F91" i="1"/>
  <c r="CP90" i="1"/>
  <c r="CX90" i="1" s="1"/>
  <c r="CY90" i="1" s="1"/>
  <c r="CJ90" i="1"/>
  <c r="CE90" i="1" s="1"/>
  <c r="BV90" i="1"/>
  <c r="BS90" i="1"/>
  <c r="BR90" i="1" s="1"/>
  <c r="BM90" i="1"/>
  <c r="BE90" i="1"/>
  <c r="BB90" i="1" s="1"/>
  <c r="AP90" i="1"/>
  <c r="AK90" i="1"/>
  <c r="Y90" i="1"/>
  <c r="S90" i="1"/>
  <c r="N90" i="1"/>
  <c r="F90" i="1"/>
  <c r="CP89" i="1"/>
  <c r="CX89" i="1" s="1"/>
  <c r="CY89" i="1" s="1"/>
  <c r="CJ89" i="1"/>
  <c r="CE89" i="1" s="1"/>
  <c r="BV89" i="1"/>
  <c r="BS89" i="1"/>
  <c r="BR89" i="1" s="1"/>
  <c r="BM89" i="1"/>
  <c r="BE89" i="1"/>
  <c r="BB89" i="1" s="1"/>
  <c r="AP89" i="1"/>
  <c r="AK89" i="1"/>
  <c r="Y89" i="1"/>
  <c r="S89" i="1"/>
  <c r="N89" i="1"/>
  <c r="F89" i="1"/>
  <c r="CP88" i="1"/>
  <c r="CX88" i="1" s="1"/>
  <c r="CY88" i="1" s="1"/>
  <c r="CJ88" i="1"/>
  <c r="CE88" i="1" s="1"/>
  <c r="BV88" i="1"/>
  <c r="BS88" i="1"/>
  <c r="BR88" i="1" s="1"/>
  <c r="BM88" i="1"/>
  <c r="BE88" i="1"/>
  <c r="BB88" i="1" s="1"/>
  <c r="AP88" i="1"/>
  <c r="AK88" i="1"/>
  <c r="Y88" i="1"/>
  <c r="S88" i="1"/>
  <c r="N88" i="1"/>
  <c r="F88" i="1"/>
  <c r="CP87" i="1"/>
  <c r="CX87" i="1" s="1"/>
  <c r="CY87" i="1" s="1"/>
  <c r="CJ87" i="1"/>
  <c r="CE87" i="1" s="1"/>
  <c r="BV87" i="1"/>
  <c r="BS87" i="1"/>
  <c r="BR87" i="1" s="1"/>
  <c r="BM87" i="1"/>
  <c r="BE87" i="1"/>
  <c r="BB87" i="1" s="1"/>
  <c r="AP87" i="1"/>
  <c r="AK87" i="1"/>
  <c r="Y87" i="1"/>
  <c r="S87" i="1"/>
  <c r="N87" i="1"/>
  <c r="F87" i="1"/>
  <c r="CP86" i="1"/>
  <c r="CX86" i="1" s="1"/>
  <c r="CY86" i="1" s="1"/>
  <c r="CJ86" i="1"/>
  <c r="CE86" i="1" s="1"/>
  <c r="BV86" i="1"/>
  <c r="BS86" i="1"/>
  <c r="BR86" i="1" s="1"/>
  <c r="BM86" i="1"/>
  <c r="BE86" i="1"/>
  <c r="BB86" i="1" s="1"/>
  <c r="AP86" i="1"/>
  <c r="AK86" i="1"/>
  <c r="Y86" i="1"/>
  <c r="S86" i="1"/>
  <c r="N86" i="1"/>
  <c r="F86" i="1"/>
  <c r="CP85" i="1"/>
  <c r="CX85" i="1" s="1"/>
  <c r="CY85" i="1" s="1"/>
  <c r="CJ85" i="1"/>
  <c r="CE85" i="1" s="1"/>
  <c r="BV85" i="1"/>
  <c r="BS85" i="1"/>
  <c r="BR85" i="1" s="1"/>
  <c r="BM85" i="1"/>
  <c r="BE85" i="1"/>
  <c r="BB85" i="1" s="1"/>
  <c r="AP85" i="1"/>
  <c r="AK85" i="1"/>
  <c r="Y85" i="1"/>
  <c r="S85" i="1"/>
  <c r="N85" i="1"/>
  <c r="F85" i="1"/>
  <c r="CP84" i="1"/>
  <c r="CX84" i="1" s="1"/>
  <c r="CY84" i="1" s="1"/>
  <c r="CJ84" i="1"/>
  <c r="CE84" i="1" s="1"/>
  <c r="BV84" i="1"/>
  <c r="BS84" i="1"/>
  <c r="BR84" i="1" s="1"/>
  <c r="BM84" i="1"/>
  <c r="BE84" i="1"/>
  <c r="BB84" i="1"/>
  <c r="AP84" i="1"/>
  <c r="AK84" i="1"/>
  <c r="Y84" i="1"/>
  <c r="S84" i="1"/>
  <c r="N84" i="1"/>
  <c r="F84" i="1"/>
  <c r="CP83" i="1"/>
  <c r="CX83" i="1" s="1"/>
  <c r="CY83" i="1" s="1"/>
  <c r="CJ83" i="1"/>
  <c r="CE83" i="1" s="1"/>
  <c r="BV83" i="1"/>
  <c r="BS83" i="1"/>
  <c r="BR83" i="1" s="1"/>
  <c r="BM83" i="1"/>
  <c r="BE83" i="1"/>
  <c r="BB83" i="1"/>
  <c r="AP83" i="1"/>
  <c r="AK83" i="1"/>
  <c r="Y83" i="1"/>
  <c r="S83" i="1"/>
  <c r="N83" i="1"/>
  <c r="F83" i="1"/>
  <c r="CP82" i="1"/>
  <c r="CX82" i="1" s="1"/>
  <c r="CY82" i="1" s="1"/>
  <c r="CJ82" i="1"/>
  <c r="CE82" i="1" s="1"/>
  <c r="BV82" i="1"/>
  <c r="BS82" i="1"/>
  <c r="BR82" i="1"/>
  <c r="BM82" i="1"/>
  <c r="BE82" i="1"/>
  <c r="BB82" i="1" s="1"/>
  <c r="AP82" i="1"/>
  <c r="AK82" i="1"/>
  <c r="Y82" i="1"/>
  <c r="S82" i="1"/>
  <c r="N82" i="1"/>
  <c r="F82" i="1"/>
  <c r="CP81" i="1"/>
  <c r="CX81" i="1" s="1"/>
  <c r="CY81" i="1" s="1"/>
  <c r="CJ81" i="1"/>
  <c r="CE81" i="1" s="1"/>
  <c r="BV81" i="1"/>
  <c r="BS81" i="1"/>
  <c r="BR81" i="1" s="1"/>
  <c r="BM81" i="1"/>
  <c r="BE81" i="1"/>
  <c r="BB81" i="1"/>
  <c r="AP81" i="1"/>
  <c r="AK81" i="1"/>
  <c r="Y81" i="1"/>
  <c r="S81" i="1"/>
  <c r="N81" i="1"/>
  <c r="F81" i="1"/>
  <c r="CP80" i="1"/>
  <c r="CX80" i="1" s="1"/>
  <c r="CY80" i="1" s="1"/>
  <c r="CJ80" i="1"/>
  <c r="CE80" i="1" s="1"/>
  <c r="BV80" i="1"/>
  <c r="BS80" i="1"/>
  <c r="BR80" i="1" s="1"/>
  <c r="BM80" i="1"/>
  <c r="BE80" i="1"/>
  <c r="BB80" i="1" s="1"/>
  <c r="AP80" i="1"/>
  <c r="AK80" i="1"/>
  <c r="Y80" i="1"/>
  <c r="S80" i="1"/>
  <c r="N80" i="1"/>
  <c r="F80" i="1"/>
  <c r="CP79" i="1"/>
  <c r="CX79" i="1" s="1"/>
  <c r="CY79" i="1" s="1"/>
  <c r="CJ79" i="1"/>
  <c r="CE79" i="1" s="1"/>
  <c r="BV79" i="1"/>
  <c r="BS79" i="1"/>
  <c r="BR79" i="1" s="1"/>
  <c r="BM79" i="1"/>
  <c r="BE79" i="1"/>
  <c r="BB79" i="1" s="1"/>
  <c r="AP79" i="1"/>
  <c r="AK79" i="1"/>
  <c r="Y79" i="1"/>
  <c r="S79" i="1"/>
  <c r="N79" i="1"/>
  <c r="F79" i="1"/>
  <c r="CP78" i="1"/>
  <c r="CX78" i="1" s="1"/>
  <c r="CY78" i="1" s="1"/>
  <c r="CJ78" i="1"/>
  <c r="CE78" i="1" s="1"/>
  <c r="BV78" i="1"/>
  <c r="BS78" i="1"/>
  <c r="BR78" i="1" s="1"/>
  <c r="BM78" i="1"/>
  <c r="BE78" i="1"/>
  <c r="BB78" i="1" s="1"/>
  <c r="AP78" i="1"/>
  <c r="AK78" i="1"/>
  <c r="Y78" i="1"/>
  <c r="S78" i="1"/>
  <c r="N78" i="1"/>
  <c r="F78" i="1"/>
  <c r="CP77" i="1"/>
  <c r="CX77" i="1" s="1"/>
  <c r="CY77" i="1" s="1"/>
  <c r="CJ77" i="1"/>
  <c r="CE77" i="1" s="1"/>
  <c r="BV77" i="1"/>
  <c r="BS77" i="1"/>
  <c r="BR77" i="1" s="1"/>
  <c r="BM77" i="1"/>
  <c r="BE77" i="1"/>
  <c r="BB77" i="1" s="1"/>
  <c r="AP77" i="1"/>
  <c r="AK77" i="1"/>
  <c r="Y77" i="1"/>
  <c r="S77" i="1"/>
  <c r="N77" i="1"/>
  <c r="F77" i="1"/>
  <c r="CP76" i="1"/>
  <c r="CX76" i="1" s="1"/>
  <c r="CY76" i="1" s="1"/>
  <c r="CJ76" i="1"/>
  <c r="CE76" i="1" s="1"/>
  <c r="BV76" i="1"/>
  <c r="BS76" i="1"/>
  <c r="BR76" i="1" s="1"/>
  <c r="BM76" i="1"/>
  <c r="BE76" i="1"/>
  <c r="BB76" i="1" s="1"/>
  <c r="AP76" i="1"/>
  <c r="AK76" i="1"/>
  <c r="Y76" i="1"/>
  <c r="S76" i="1"/>
  <c r="N76" i="1"/>
  <c r="F76" i="1"/>
  <c r="CP75" i="1"/>
  <c r="CX75" i="1" s="1"/>
  <c r="CY75" i="1" s="1"/>
  <c r="CJ75" i="1"/>
  <c r="CE75" i="1" s="1"/>
  <c r="BV75" i="1"/>
  <c r="BS75" i="1"/>
  <c r="BR75" i="1" s="1"/>
  <c r="BM75" i="1"/>
  <c r="BE75" i="1"/>
  <c r="BB75" i="1" s="1"/>
  <c r="AP75" i="1"/>
  <c r="AK75" i="1"/>
  <c r="Y75" i="1"/>
  <c r="S75" i="1"/>
  <c r="N75" i="1"/>
  <c r="F75" i="1"/>
  <c r="CP74" i="1"/>
  <c r="CX74" i="1" s="1"/>
  <c r="CY74" i="1" s="1"/>
  <c r="CJ74" i="1"/>
  <c r="CE74" i="1" s="1"/>
  <c r="BV74" i="1"/>
  <c r="BS74" i="1"/>
  <c r="BR74" i="1" s="1"/>
  <c r="BM74" i="1"/>
  <c r="BE74" i="1"/>
  <c r="BB74" i="1" s="1"/>
  <c r="AP74" i="1"/>
  <c r="AK74" i="1"/>
  <c r="Y74" i="1"/>
  <c r="S74" i="1"/>
  <c r="N74" i="1"/>
  <c r="F74" i="1"/>
  <c r="CP73" i="1"/>
  <c r="CX73" i="1" s="1"/>
  <c r="CY73" i="1" s="1"/>
  <c r="CJ73" i="1"/>
  <c r="CE73" i="1" s="1"/>
  <c r="BV73" i="1"/>
  <c r="BS73" i="1"/>
  <c r="BR73" i="1" s="1"/>
  <c r="BM73" i="1"/>
  <c r="BE73" i="1"/>
  <c r="BB73" i="1" s="1"/>
  <c r="AP73" i="1"/>
  <c r="AK73" i="1"/>
  <c r="Y73" i="1"/>
  <c r="S73" i="1"/>
  <c r="N73" i="1"/>
  <c r="F73" i="1"/>
  <c r="CP72" i="1"/>
  <c r="CX72" i="1" s="1"/>
  <c r="CY72" i="1" s="1"/>
  <c r="CJ72" i="1"/>
  <c r="CE72" i="1" s="1"/>
  <c r="BV72" i="1"/>
  <c r="BS72" i="1"/>
  <c r="BR72" i="1" s="1"/>
  <c r="BM72" i="1"/>
  <c r="BE72" i="1"/>
  <c r="BB72" i="1"/>
  <c r="AP72" i="1"/>
  <c r="AK72" i="1"/>
  <c r="Y72" i="1"/>
  <c r="S72" i="1"/>
  <c r="N72" i="1"/>
  <c r="F72" i="1"/>
  <c r="CP71" i="1"/>
  <c r="CX71" i="1" s="1"/>
  <c r="CY71" i="1" s="1"/>
  <c r="CJ71" i="1"/>
  <c r="CE71" i="1" s="1"/>
  <c r="BV71" i="1"/>
  <c r="BS71" i="1"/>
  <c r="BR71" i="1" s="1"/>
  <c r="BM71" i="1"/>
  <c r="BE71" i="1"/>
  <c r="BB71" i="1" s="1"/>
  <c r="AP71" i="1"/>
  <c r="AK71" i="1"/>
  <c r="Y71" i="1"/>
  <c r="S71" i="1"/>
  <c r="N71" i="1"/>
  <c r="F71" i="1"/>
  <c r="CP70" i="1"/>
  <c r="CX70" i="1" s="1"/>
  <c r="CY70" i="1" s="1"/>
  <c r="CJ70" i="1"/>
  <c r="CE70" i="1"/>
  <c r="BV70" i="1"/>
  <c r="BS70" i="1"/>
  <c r="BR70" i="1" s="1"/>
  <c r="BM70" i="1"/>
  <c r="BE70" i="1"/>
  <c r="BB70" i="1"/>
  <c r="AP70" i="1"/>
  <c r="AK70" i="1"/>
  <c r="Y70" i="1"/>
  <c r="S70" i="1"/>
  <c r="N70" i="1"/>
  <c r="F70" i="1"/>
  <c r="CP69" i="1"/>
  <c r="CX69" i="1" s="1"/>
  <c r="CY69" i="1" s="1"/>
  <c r="CJ69" i="1"/>
  <c r="CE69" i="1" s="1"/>
  <c r="BV69" i="1"/>
  <c r="BS69" i="1"/>
  <c r="BR69" i="1" s="1"/>
  <c r="BM69" i="1"/>
  <c r="BE69" i="1"/>
  <c r="BB69" i="1" s="1"/>
  <c r="AP69" i="1"/>
  <c r="AK69" i="1"/>
  <c r="Y69" i="1"/>
  <c r="S69" i="1"/>
  <c r="N69" i="1"/>
  <c r="F69" i="1"/>
  <c r="CP68" i="1"/>
  <c r="CX68" i="1" s="1"/>
  <c r="CY68" i="1" s="1"/>
  <c r="CJ68" i="1"/>
  <c r="CE68" i="1" s="1"/>
  <c r="BV68" i="1"/>
  <c r="BS68" i="1"/>
  <c r="BR68" i="1" s="1"/>
  <c r="BM68" i="1"/>
  <c r="BE68" i="1"/>
  <c r="BB68" i="1" s="1"/>
  <c r="AP68" i="1"/>
  <c r="AK68" i="1"/>
  <c r="Y68" i="1"/>
  <c r="S68" i="1"/>
  <c r="N68" i="1"/>
  <c r="F68" i="1"/>
  <c r="CP67" i="1"/>
  <c r="CX67" i="1" s="1"/>
  <c r="CY67" i="1" s="1"/>
  <c r="CJ67" i="1"/>
  <c r="CE67" i="1"/>
  <c r="BV67" i="1"/>
  <c r="BS67" i="1"/>
  <c r="BR67" i="1" s="1"/>
  <c r="BM67" i="1"/>
  <c r="BE67" i="1"/>
  <c r="BB67" i="1" s="1"/>
  <c r="AP67" i="1"/>
  <c r="AK67" i="1"/>
  <c r="Y67" i="1"/>
  <c r="S67" i="1"/>
  <c r="N67" i="1"/>
  <c r="F67" i="1"/>
  <c r="CP66" i="1"/>
  <c r="CX66" i="1" s="1"/>
  <c r="CY66" i="1" s="1"/>
  <c r="CJ66" i="1"/>
  <c r="CE66" i="1" s="1"/>
  <c r="BV66" i="1"/>
  <c r="BS66" i="1"/>
  <c r="BR66" i="1" s="1"/>
  <c r="BM66" i="1"/>
  <c r="BE66" i="1"/>
  <c r="BB66" i="1" s="1"/>
  <c r="AP66" i="1"/>
  <c r="AK66" i="1"/>
  <c r="Y66" i="1"/>
  <c r="S66" i="1"/>
  <c r="N66" i="1"/>
  <c r="F66" i="1"/>
  <c r="CP65" i="1"/>
  <c r="CX65" i="1" s="1"/>
  <c r="CY65" i="1" s="1"/>
  <c r="CJ65" i="1"/>
  <c r="CE65" i="1" s="1"/>
  <c r="BV65" i="1"/>
  <c r="BS65" i="1"/>
  <c r="BR65" i="1" s="1"/>
  <c r="BM65" i="1"/>
  <c r="BE65" i="1"/>
  <c r="BB65" i="1" s="1"/>
  <c r="AP65" i="1"/>
  <c r="AK65" i="1"/>
  <c r="Y65" i="1"/>
  <c r="S65" i="1"/>
  <c r="N65" i="1"/>
  <c r="F65" i="1"/>
  <c r="CP64" i="1"/>
  <c r="CX64" i="1" s="1"/>
  <c r="CY64" i="1" s="1"/>
  <c r="CJ64" i="1"/>
  <c r="CE64" i="1" s="1"/>
  <c r="BV64" i="1"/>
  <c r="BS64" i="1"/>
  <c r="BR64" i="1" s="1"/>
  <c r="BM64" i="1"/>
  <c r="BE64" i="1"/>
  <c r="BB64" i="1"/>
  <c r="AP64" i="1"/>
  <c r="AK64" i="1"/>
  <c r="Y64" i="1"/>
  <c r="S64" i="1"/>
  <c r="N64" i="1"/>
  <c r="F64" i="1"/>
  <c r="CP63" i="1"/>
  <c r="CX63" i="1" s="1"/>
  <c r="CY63" i="1" s="1"/>
  <c r="CJ63" i="1"/>
  <c r="CE63" i="1" s="1"/>
  <c r="BV63" i="1"/>
  <c r="BS63" i="1"/>
  <c r="BR63" i="1" s="1"/>
  <c r="BM63" i="1"/>
  <c r="BE63" i="1"/>
  <c r="BB63" i="1" s="1"/>
  <c r="AP63" i="1"/>
  <c r="AK63" i="1"/>
  <c r="Y63" i="1"/>
  <c r="S63" i="1"/>
  <c r="N63" i="1"/>
  <c r="F63" i="1"/>
  <c r="CP62" i="1"/>
  <c r="CX62" i="1" s="1"/>
  <c r="CY62" i="1" s="1"/>
  <c r="CJ62" i="1"/>
  <c r="CE62" i="1" s="1"/>
  <c r="BV62" i="1"/>
  <c r="BS62" i="1"/>
  <c r="BR62" i="1"/>
  <c r="BM62" i="1"/>
  <c r="BE62" i="1"/>
  <c r="BB62" i="1" s="1"/>
  <c r="AP62" i="1"/>
  <c r="AK62" i="1"/>
  <c r="Y62" i="1"/>
  <c r="S62" i="1"/>
  <c r="N62" i="1"/>
  <c r="F62" i="1"/>
  <c r="F60" i="1"/>
  <c r="N60" i="1"/>
  <c r="S60" i="1"/>
  <c r="Y60" i="1"/>
  <c r="AK60" i="1"/>
  <c r="AP60" i="1"/>
  <c r="BE60" i="1"/>
  <c r="BB60" i="1" s="1"/>
  <c r="BM60" i="1"/>
  <c r="BS60" i="1"/>
  <c r="BR60" i="1" s="1"/>
  <c r="BV60" i="1"/>
  <c r="CJ60" i="1"/>
  <c r="CE60" i="1" s="1"/>
  <c r="CP60" i="1"/>
  <c r="CX60" i="1" s="1"/>
  <c r="CY60" i="1" s="1"/>
  <c r="F61" i="1"/>
  <c r="N61" i="1"/>
  <c r="S61" i="1"/>
  <c r="Y61" i="1"/>
  <c r="AK61" i="1"/>
  <c r="AP61" i="1"/>
  <c r="BE61" i="1"/>
  <c r="BB61" i="1" s="1"/>
  <c r="BM61" i="1"/>
  <c r="BS61" i="1"/>
  <c r="BR61" i="1" s="1"/>
  <c r="BV61" i="1"/>
  <c r="CJ61" i="1"/>
  <c r="CE61" i="1" s="1"/>
  <c r="CP61" i="1"/>
  <c r="CX61" i="1" s="1"/>
  <c r="CY61" i="1" s="1"/>
  <c r="F35" i="1"/>
  <c r="N35" i="1"/>
  <c r="S35" i="1"/>
  <c r="Y35" i="1"/>
  <c r="AK35" i="1"/>
  <c r="AP35" i="1"/>
  <c r="BE35" i="1"/>
  <c r="BB35" i="1" s="1"/>
  <c r="BM35" i="1"/>
  <c r="BS35" i="1"/>
  <c r="BR35" i="1" s="1"/>
  <c r="BV35" i="1"/>
  <c r="CJ35" i="1"/>
  <c r="CE35" i="1" s="1"/>
  <c r="CP35" i="1"/>
  <c r="CX35" i="1" s="1"/>
  <c r="CY35" i="1" s="1"/>
  <c r="F36" i="1"/>
  <c r="N36" i="1"/>
  <c r="S36" i="1"/>
  <c r="Y36" i="1"/>
  <c r="AK36" i="1"/>
  <c r="AP36" i="1"/>
  <c r="BE36" i="1"/>
  <c r="BB36" i="1" s="1"/>
  <c r="BM36" i="1"/>
  <c r="BS36" i="1"/>
  <c r="BR36" i="1" s="1"/>
  <c r="BV36" i="1"/>
  <c r="CJ36" i="1"/>
  <c r="CE36" i="1" s="1"/>
  <c r="CP36" i="1"/>
  <c r="CX36" i="1" s="1"/>
  <c r="CY36" i="1" s="1"/>
  <c r="F37" i="1"/>
  <c r="N37" i="1"/>
  <c r="S37" i="1"/>
  <c r="Y37" i="1"/>
  <c r="AK37" i="1"/>
  <c r="AP37" i="1"/>
  <c r="BE37" i="1"/>
  <c r="BB37" i="1" s="1"/>
  <c r="BM37" i="1"/>
  <c r="BS37" i="1"/>
  <c r="BR37" i="1" s="1"/>
  <c r="BV37" i="1"/>
  <c r="CJ37" i="1"/>
  <c r="CE37" i="1" s="1"/>
  <c r="CP37" i="1"/>
  <c r="CX37" i="1" s="1"/>
  <c r="CY37" i="1" s="1"/>
  <c r="F38" i="1"/>
  <c r="N38" i="1"/>
  <c r="S38" i="1"/>
  <c r="Y38" i="1"/>
  <c r="AK38" i="1"/>
  <c r="AP38" i="1"/>
  <c r="BE38" i="1"/>
  <c r="BB38" i="1" s="1"/>
  <c r="BM38" i="1"/>
  <c r="BS38" i="1"/>
  <c r="BR38" i="1" s="1"/>
  <c r="BV38" i="1"/>
  <c r="CJ38" i="1"/>
  <c r="CE38" i="1" s="1"/>
  <c r="CP38" i="1"/>
  <c r="CX38" i="1" s="1"/>
  <c r="CY38" i="1" s="1"/>
  <c r="F39" i="1"/>
  <c r="N39" i="1"/>
  <c r="S39" i="1"/>
  <c r="Y39" i="1"/>
  <c r="AK39" i="1"/>
  <c r="AP39" i="1"/>
  <c r="BE39" i="1"/>
  <c r="BB39" i="1" s="1"/>
  <c r="BM39" i="1"/>
  <c r="BS39" i="1"/>
  <c r="BR39" i="1" s="1"/>
  <c r="BV39" i="1"/>
  <c r="CJ39" i="1"/>
  <c r="CE39" i="1" s="1"/>
  <c r="CP39" i="1"/>
  <c r="CX39" i="1" s="1"/>
  <c r="CY39" i="1" s="1"/>
  <c r="F40" i="1"/>
  <c r="N40" i="1"/>
  <c r="S40" i="1"/>
  <c r="Y40" i="1"/>
  <c r="AK40" i="1"/>
  <c r="AP40" i="1"/>
  <c r="BE40" i="1"/>
  <c r="BB40" i="1" s="1"/>
  <c r="BM40" i="1"/>
  <c r="BS40" i="1"/>
  <c r="BR40" i="1" s="1"/>
  <c r="BV40" i="1"/>
  <c r="CJ40" i="1"/>
  <c r="CE40" i="1" s="1"/>
  <c r="CP40" i="1"/>
  <c r="CX40" i="1" s="1"/>
  <c r="CY40" i="1" s="1"/>
  <c r="F41" i="1"/>
  <c r="N41" i="1"/>
  <c r="S41" i="1"/>
  <c r="Y41" i="1"/>
  <c r="AK41" i="1"/>
  <c r="AP41" i="1"/>
  <c r="BE41" i="1"/>
  <c r="BB41" i="1" s="1"/>
  <c r="BM41" i="1"/>
  <c r="BS41" i="1"/>
  <c r="BR41" i="1" s="1"/>
  <c r="BV41" i="1"/>
  <c r="CJ41" i="1"/>
  <c r="CE41" i="1" s="1"/>
  <c r="CP41" i="1"/>
  <c r="CX41" i="1" s="1"/>
  <c r="CY41" i="1" s="1"/>
  <c r="F42" i="1"/>
  <c r="N42" i="1"/>
  <c r="S42" i="1"/>
  <c r="Y42" i="1"/>
  <c r="AK42" i="1"/>
  <c r="AP42" i="1"/>
  <c r="BE42" i="1"/>
  <c r="BB42" i="1" s="1"/>
  <c r="BM42" i="1"/>
  <c r="BS42" i="1"/>
  <c r="BR42" i="1" s="1"/>
  <c r="BV42" i="1"/>
  <c r="CJ42" i="1"/>
  <c r="CE42" i="1" s="1"/>
  <c r="CP42" i="1"/>
  <c r="CX42" i="1" s="1"/>
  <c r="CY42" i="1" s="1"/>
  <c r="F43" i="1"/>
  <c r="N43" i="1"/>
  <c r="S43" i="1"/>
  <c r="Y43" i="1"/>
  <c r="AK43" i="1"/>
  <c r="AP43" i="1"/>
  <c r="BE43" i="1"/>
  <c r="BB43" i="1" s="1"/>
  <c r="BM43" i="1"/>
  <c r="BS43" i="1"/>
  <c r="BR43" i="1" s="1"/>
  <c r="BV43" i="1"/>
  <c r="CJ43" i="1"/>
  <c r="CE43" i="1" s="1"/>
  <c r="CP43" i="1"/>
  <c r="CX43" i="1" s="1"/>
  <c r="CY43" i="1" s="1"/>
  <c r="F44" i="1"/>
  <c r="N44" i="1"/>
  <c r="S44" i="1"/>
  <c r="Y44" i="1"/>
  <c r="AK44" i="1"/>
  <c r="AP44" i="1"/>
  <c r="BE44" i="1"/>
  <c r="BB44" i="1" s="1"/>
  <c r="BM44" i="1"/>
  <c r="BS44" i="1"/>
  <c r="BR44" i="1" s="1"/>
  <c r="BV44" i="1"/>
  <c r="CJ44" i="1"/>
  <c r="CE44" i="1" s="1"/>
  <c r="CP44" i="1"/>
  <c r="CX44" i="1" s="1"/>
  <c r="CY44" i="1" s="1"/>
  <c r="F45" i="1"/>
  <c r="N45" i="1"/>
  <c r="S45" i="1"/>
  <c r="Y45" i="1"/>
  <c r="AK45" i="1"/>
  <c r="AP45" i="1"/>
  <c r="BE45" i="1"/>
  <c r="BB45" i="1" s="1"/>
  <c r="BM45" i="1"/>
  <c r="BS45" i="1"/>
  <c r="BR45" i="1" s="1"/>
  <c r="BV45" i="1"/>
  <c r="CJ45" i="1"/>
  <c r="CE45" i="1" s="1"/>
  <c r="CP45" i="1"/>
  <c r="CX45" i="1" s="1"/>
  <c r="CY45" i="1" s="1"/>
  <c r="F46" i="1"/>
  <c r="N46" i="1"/>
  <c r="S46" i="1"/>
  <c r="Y46" i="1"/>
  <c r="AK46" i="1"/>
  <c r="AP46" i="1"/>
  <c r="BE46" i="1"/>
  <c r="BB46" i="1" s="1"/>
  <c r="BM46" i="1"/>
  <c r="BS46" i="1"/>
  <c r="BR46" i="1" s="1"/>
  <c r="BV46" i="1"/>
  <c r="CJ46" i="1"/>
  <c r="CE46" i="1" s="1"/>
  <c r="CP46" i="1"/>
  <c r="CX46" i="1" s="1"/>
  <c r="CY46" i="1" s="1"/>
  <c r="F47" i="1"/>
  <c r="N47" i="1"/>
  <c r="S47" i="1"/>
  <c r="Y47" i="1"/>
  <c r="AK47" i="1"/>
  <c r="AP47" i="1"/>
  <c r="BE47" i="1"/>
  <c r="BB47" i="1" s="1"/>
  <c r="BM47" i="1"/>
  <c r="BS47" i="1"/>
  <c r="BR47" i="1" s="1"/>
  <c r="BV47" i="1"/>
  <c r="CJ47" i="1"/>
  <c r="CE47" i="1" s="1"/>
  <c r="CP47" i="1"/>
  <c r="CX47" i="1" s="1"/>
  <c r="CY47" i="1" s="1"/>
  <c r="F48" i="1"/>
  <c r="N48" i="1"/>
  <c r="S48" i="1"/>
  <c r="Y48" i="1"/>
  <c r="AK48" i="1"/>
  <c r="AP48" i="1"/>
  <c r="BE48" i="1"/>
  <c r="BB48" i="1" s="1"/>
  <c r="BM48" i="1"/>
  <c r="BS48" i="1"/>
  <c r="BR48" i="1" s="1"/>
  <c r="BV48" i="1"/>
  <c r="CJ48" i="1"/>
  <c r="CE48" i="1" s="1"/>
  <c r="CP48" i="1"/>
  <c r="CX48" i="1" s="1"/>
  <c r="CY48" i="1" s="1"/>
  <c r="F49" i="1"/>
  <c r="N49" i="1"/>
  <c r="S49" i="1"/>
  <c r="Y49" i="1"/>
  <c r="AK49" i="1"/>
  <c r="AP49" i="1"/>
  <c r="BE49" i="1"/>
  <c r="BB49" i="1" s="1"/>
  <c r="BM49" i="1"/>
  <c r="BS49" i="1"/>
  <c r="BR49" i="1" s="1"/>
  <c r="BV49" i="1"/>
  <c r="CJ49" i="1"/>
  <c r="CE49" i="1" s="1"/>
  <c r="CP49" i="1"/>
  <c r="CX49" i="1" s="1"/>
  <c r="CY49" i="1" s="1"/>
  <c r="F50" i="1"/>
  <c r="N50" i="1"/>
  <c r="S50" i="1"/>
  <c r="Y50" i="1"/>
  <c r="AK50" i="1"/>
  <c r="AP50" i="1"/>
  <c r="BE50" i="1"/>
  <c r="BB50" i="1" s="1"/>
  <c r="BM50" i="1"/>
  <c r="BS50" i="1"/>
  <c r="BR50" i="1" s="1"/>
  <c r="BV50" i="1"/>
  <c r="CJ50" i="1"/>
  <c r="CE50" i="1" s="1"/>
  <c r="CP50" i="1"/>
  <c r="CX50" i="1" s="1"/>
  <c r="CY50" i="1" s="1"/>
  <c r="F51" i="1"/>
  <c r="N51" i="1"/>
  <c r="S51" i="1"/>
  <c r="Y51" i="1"/>
  <c r="AK51" i="1"/>
  <c r="AP51" i="1"/>
  <c r="BE51" i="1"/>
  <c r="BB51" i="1" s="1"/>
  <c r="BM51" i="1"/>
  <c r="BS51" i="1"/>
  <c r="BR51" i="1" s="1"/>
  <c r="BV51" i="1"/>
  <c r="CJ51" i="1"/>
  <c r="CE51" i="1" s="1"/>
  <c r="CP51" i="1"/>
  <c r="CX51" i="1" s="1"/>
  <c r="CY51" i="1" s="1"/>
  <c r="F52" i="1"/>
  <c r="N52" i="1"/>
  <c r="S52" i="1"/>
  <c r="Y52" i="1"/>
  <c r="AK52" i="1"/>
  <c r="AP52" i="1"/>
  <c r="BE52" i="1"/>
  <c r="BB52" i="1" s="1"/>
  <c r="BM52" i="1"/>
  <c r="BS52" i="1"/>
  <c r="BR52" i="1" s="1"/>
  <c r="BV52" i="1"/>
  <c r="CJ52" i="1"/>
  <c r="CE52" i="1" s="1"/>
  <c r="CP52" i="1"/>
  <c r="CX52" i="1" s="1"/>
  <c r="CY52" i="1" s="1"/>
  <c r="F53" i="1"/>
  <c r="N53" i="1"/>
  <c r="S53" i="1"/>
  <c r="Y53" i="1"/>
  <c r="AK53" i="1"/>
  <c r="AP53" i="1"/>
  <c r="BE53" i="1"/>
  <c r="BB53" i="1" s="1"/>
  <c r="BM53" i="1"/>
  <c r="BS53" i="1"/>
  <c r="BR53" i="1" s="1"/>
  <c r="BV53" i="1"/>
  <c r="CJ53" i="1"/>
  <c r="CE53" i="1" s="1"/>
  <c r="CP53" i="1"/>
  <c r="CX53" i="1" s="1"/>
  <c r="CY53" i="1" s="1"/>
  <c r="F54" i="1"/>
  <c r="N54" i="1"/>
  <c r="S54" i="1"/>
  <c r="Y54" i="1"/>
  <c r="AK54" i="1"/>
  <c r="AP54" i="1"/>
  <c r="BE54" i="1"/>
  <c r="BB54" i="1" s="1"/>
  <c r="BM54" i="1"/>
  <c r="BS54" i="1"/>
  <c r="BR54" i="1" s="1"/>
  <c r="BV54" i="1"/>
  <c r="CJ54" i="1"/>
  <c r="CE54" i="1" s="1"/>
  <c r="CP54" i="1"/>
  <c r="CX54" i="1" s="1"/>
  <c r="CY54" i="1" s="1"/>
  <c r="F55" i="1"/>
  <c r="N55" i="1"/>
  <c r="S55" i="1"/>
  <c r="Y55" i="1"/>
  <c r="AK55" i="1"/>
  <c r="AP55" i="1"/>
  <c r="BE55" i="1"/>
  <c r="BB55" i="1" s="1"/>
  <c r="BM55" i="1"/>
  <c r="BS55" i="1"/>
  <c r="BR55" i="1" s="1"/>
  <c r="BV55" i="1"/>
  <c r="CJ55" i="1"/>
  <c r="CE55" i="1" s="1"/>
  <c r="CP55" i="1"/>
  <c r="CX55" i="1" s="1"/>
  <c r="CY55" i="1" s="1"/>
  <c r="F56" i="1"/>
  <c r="N56" i="1"/>
  <c r="S56" i="1"/>
  <c r="Y56" i="1"/>
  <c r="AK56" i="1"/>
  <c r="AP56" i="1"/>
  <c r="BE56" i="1"/>
  <c r="BB56" i="1" s="1"/>
  <c r="BM56" i="1"/>
  <c r="BS56" i="1"/>
  <c r="BR56" i="1" s="1"/>
  <c r="BV56" i="1"/>
  <c r="CJ56" i="1"/>
  <c r="CE56" i="1" s="1"/>
  <c r="CP56" i="1"/>
  <c r="CX56" i="1" s="1"/>
  <c r="CY56" i="1" s="1"/>
  <c r="F57" i="1"/>
  <c r="N57" i="1"/>
  <c r="S57" i="1"/>
  <c r="Y57" i="1"/>
  <c r="AK57" i="1"/>
  <c r="AP57" i="1"/>
  <c r="BE57" i="1"/>
  <c r="BB57" i="1" s="1"/>
  <c r="BM57" i="1"/>
  <c r="BS57" i="1"/>
  <c r="BR57" i="1" s="1"/>
  <c r="BV57" i="1"/>
  <c r="CJ57" i="1"/>
  <c r="CE57" i="1" s="1"/>
  <c r="CP57" i="1"/>
  <c r="CX57" i="1" s="1"/>
  <c r="CY57" i="1" s="1"/>
  <c r="F58" i="1"/>
  <c r="N58" i="1"/>
  <c r="S58" i="1"/>
  <c r="Y58" i="1"/>
  <c r="AK58" i="1"/>
  <c r="AP58" i="1"/>
  <c r="BE58" i="1"/>
  <c r="BB58" i="1" s="1"/>
  <c r="BM58" i="1"/>
  <c r="BS58" i="1"/>
  <c r="BR58" i="1" s="1"/>
  <c r="BV58" i="1"/>
  <c r="CJ58" i="1"/>
  <c r="CE58" i="1" s="1"/>
  <c r="CP58" i="1"/>
  <c r="CX58" i="1" s="1"/>
  <c r="CY58" i="1" s="1"/>
  <c r="F59" i="1"/>
  <c r="N59" i="1"/>
  <c r="S59" i="1"/>
  <c r="Y59" i="1"/>
  <c r="AK59" i="1"/>
  <c r="AP59" i="1"/>
  <c r="BE59" i="1"/>
  <c r="BB59" i="1" s="1"/>
  <c r="BM59" i="1"/>
  <c r="BS59" i="1"/>
  <c r="BR59" i="1" s="1"/>
  <c r="BV59" i="1"/>
  <c r="CJ59" i="1"/>
  <c r="CE59" i="1" s="1"/>
  <c r="CP59" i="1"/>
  <c r="CX59" i="1" s="1"/>
  <c r="CY59" i="1" s="1"/>
  <c r="F2" i="1"/>
  <c r="F134" i="1" s="1"/>
  <c r="N2" i="1"/>
  <c r="S2" i="1"/>
  <c r="S134" i="1" s="1"/>
  <c r="Y2" i="1"/>
  <c r="AK2" i="1"/>
  <c r="AP2" i="1"/>
  <c r="AP134" i="1" s="1"/>
  <c r="BE2" i="1"/>
  <c r="BE134" i="1" s="1"/>
  <c r="BM2" i="1"/>
  <c r="BM134" i="1" s="1"/>
  <c r="BS2" i="1"/>
  <c r="BR2" i="1" s="1"/>
  <c r="BR134" i="1" s="1"/>
  <c r="BV2" i="1"/>
  <c r="BV134" i="1" s="1"/>
  <c r="BV135" i="1" s="1"/>
  <c r="CJ2" i="1"/>
  <c r="CE2" i="1" s="1"/>
  <c r="CP2" i="1"/>
  <c r="F3" i="1"/>
  <c r="N3" i="1"/>
  <c r="S3" i="1"/>
  <c r="Y3" i="1"/>
  <c r="AK3" i="1"/>
  <c r="AP3" i="1"/>
  <c r="BE3" i="1"/>
  <c r="BB3" i="1" s="1"/>
  <c r="BM3" i="1"/>
  <c r="BS3" i="1"/>
  <c r="BR3" i="1" s="1"/>
  <c r="BV3" i="1"/>
  <c r="CJ3" i="1"/>
  <c r="CE3" i="1" s="1"/>
  <c r="CP3" i="1"/>
  <c r="F4" i="1"/>
  <c r="N4" i="1"/>
  <c r="S4" i="1"/>
  <c r="Y4" i="1"/>
  <c r="AK4" i="1"/>
  <c r="AP4" i="1"/>
  <c r="BE4" i="1"/>
  <c r="BB4" i="1" s="1"/>
  <c r="BM4" i="1"/>
  <c r="BS4" i="1"/>
  <c r="BR4" i="1" s="1"/>
  <c r="BV4" i="1"/>
  <c r="CJ4" i="1"/>
  <c r="CP4" i="1"/>
  <c r="F5" i="1"/>
  <c r="N5" i="1"/>
  <c r="S5" i="1"/>
  <c r="Y5" i="1"/>
  <c r="AK5" i="1"/>
  <c r="AP5" i="1"/>
  <c r="BE5" i="1"/>
  <c r="BB5" i="1" s="1"/>
  <c r="BM5" i="1"/>
  <c r="BS5" i="1"/>
  <c r="BR5" i="1" s="1"/>
  <c r="BV5" i="1"/>
  <c r="CJ5" i="1"/>
  <c r="CE5" i="1" s="1"/>
  <c r="CP5" i="1"/>
  <c r="F6" i="1"/>
  <c r="N6" i="1"/>
  <c r="S6" i="1"/>
  <c r="Y6" i="1"/>
  <c r="AK6" i="1"/>
  <c r="AP6" i="1"/>
  <c r="BE6" i="1"/>
  <c r="BB6" i="1" s="1"/>
  <c r="BM6" i="1"/>
  <c r="BS6" i="1"/>
  <c r="BR6" i="1" s="1"/>
  <c r="BV6" i="1"/>
  <c r="CJ6" i="1"/>
  <c r="CE6" i="1" s="1"/>
  <c r="CP6" i="1"/>
  <c r="F7" i="1"/>
  <c r="N7" i="1"/>
  <c r="S7" i="1"/>
  <c r="Y7" i="1"/>
  <c r="AK7" i="1"/>
  <c r="AP7" i="1"/>
  <c r="BE7" i="1"/>
  <c r="BB7" i="1" s="1"/>
  <c r="BM7" i="1"/>
  <c r="BS7" i="1"/>
  <c r="BV7" i="1"/>
  <c r="CJ7" i="1"/>
  <c r="CE7" i="1" s="1"/>
  <c r="CP7" i="1"/>
  <c r="F8" i="1"/>
  <c r="N8" i="1"/>
  <c r="S8" i="1"/>
  <c r="Y8" i="1"/>
  <c r="AK8" i="1"/>
  <c r="AP8" i="1"/>
  <c r="BE8" i="1"/>
  <c r="BB8" i="1" s="1"/>
  <c r="BM8" i="1"/>
  <c r="BS8" i="1"/>
  <c r="BR8" i="1" s="1"/>
  <c r="BV8" i="1"/>
  <c r="CJ8" i="1"/>
  <c r="CE8" i="1" s="1"/>
  <c r="CP8" i="1"/>
  <c r="F9" i="1"/>
  <c r="N9" i="1"/>
  <c r="S9" i="1"/>
  <c r="Y9" i="1"/>
  <c r="AK9" i="1"/>
  <c r="AP9" i="1"/>
  <c r="BE9" i="1"/>
  <c r="BB9" i="1" s="1"/>
  <c r="BM9" i="1"/>
  <c r="BS9" i="1"/>
  <c r="BR9" i="1" s="1"/>
  <c r="BV9" i="1"/>
  <c r="CJ9" i="1"/>
  <c r="CE9" i="1" s="1"/>
  <c r="CP9" i="1"/>
  <c r="F10" i="1"/>
  <c r="N10" i="1"/>
  <c r="S10" i="1"/>
  <c r="Y10" i="1"/>
  <c r="AK10" i="1"/>
  <c r="AP10" i="1"/>
  <c r="BE10" i="1"/>
  <c r="BM10" i="1"/>
  <c r="BS10" i="1"/>
  <c r="BR10" i="1" s="1"/>
  <c r="BV10" i="1"/>
  <c r="CJ10" i="1"/>
  <c r="CE10" i="1" s="1"/>
  <c r="CP10" i="1"/>
  <c r="F11" i="1"/>
  <c r="N11" i="1"/>
  <c r="S11" i="1"/>
  <c r="Y11" i="1"/>
  <c r="AK11" i="1"/>
  <c r="AP11" i="1"/>
  <c r="BE11" i="1"/>
  <c r="BM11" i="1"/>
  <c r="BS11" i="1"/>
  <c r="BR11" i="1" s="1"/>
  <c r="BV11" i="1"/>
  <c r="CJ11" i="1"/>
  <c r="CE11" i="1" s="1"/>
  <c r="CP11" i="1"/>
  <c r="F12" i="1"/>
  <c r="N12" i="1"/>
  <c r="S12" i="1"/>
  <c r="Y12" i="1"/>
  <c r="AK12" i="1"/>
  <c r="AP12" i="1"/>
  <c r="BE12" i="1"/>
  <c r="BB12" i="1" s="1"/>
  <c r="BM12" i="1"/>
  <c r="BS12" i="1"/>
  <c r="BR12" i="1" s="1"/>
  <c r="BV12" i="1"/>
  <c r="CJ12" i="1"/>
  <c r="CE12" i="1" s="1"/>
  <c r="CP12" i="1"/>
  <c r="F13" i="1"/>
  <c r="N13" i="1"/>
  <c r="S13" i="1"/>
  <c r="Y13" i="1"/>
  <c r="AK13" i="1"/>
  <c r="AP13" i="1"/>
  <c r="BE13" i="1"/>
  <c r="BB13" i="1" s="1"/>
  <c r="BM13" i="1"/>
  <c r="BS13" i="1"/>
  <c r="BR13" i="1" s="1"/>
  <c r="BV13" i="1"/>
  <c r="CJ13" i="1"/>
  <c r="CE13" i="1" s="1"/>
  <c r="CP13" i="1"/>
  <c r="F14" i="1"/>
  <c r="N14" i="1"/>
  <c r="S14" i="1"/>
  <c r="Y14" i="1"/>
  <c r="AK14" i="1"/>
  <c r="AP14" i="1"/>
  <c r="BE14" i="1"/>
  <c r="BB14" i="1" s="1"/>
  <c r="BM14" i="1"/>
  <c r="BS14" i="1"/>
  <c r="BR14" i="1" s="1"/>
  <c r="BV14" i="1"/>
  <c r="CJ14" i="1"/>
  <c r="CE14" i="1" s="1"/>
  <c r="CP14" i="1"/>
  <c r="F15" i="1"/>
  <c r="N15" i="1"/>
  <c r="S15" i="1"/>
  <c r="Y15" i="1"/>
  <c r="AK15" i="1"/>
  <c r="AP15" i="1"/>
  <c r="BE15" i="1"/>
  <c r="BB15" i="1" s="1"/>
  <c r="BM15" i="1"/>
  <c r="BS15" i="1"/>
  <c r="BR15" i="1" s="1"/>
  <c r="BV15" i="1"/>
  <c r="CJ15" i="1"/>
  <c r="CE15" i="1" s="1"/>
  <c r="CP15" i="1"/>
  <c r="F16" i="1"/>
  <c r="N16" i="1"/>
  <c r="S16" i="1"/>
  <c r="Y16" i="1"/>
  <c r="AK16" i="1"/>
  <c r="AP16" i="1"/>
  <c r="BE16" i="1"/>
  <c r="BB16" i="1" s="1"/>
  <c r="BM16" i="1"/>
  <c r="BS16" i="1"/>
  <c r="BR16" i="1" s="1"/>
  <c r="BV16" i="1"/>
  <c r="CJ16" i="1"/>
  <c r="CP16" i="1"/>
  <c r="F17" i="1"/>
  <c r="N17" i="1"/>
  <c r="S17" i="1"/>
  <c r="Y17" i="1"/>
  <c r="AK17" i="1"/>
  <c r="AP17" i="1"/>
  <c r="BE17" i="1"/>
  <c r="BB17" i="1" s="1"/>
  <c r="BM17" i="1"/>
  <c r="BS17" i="1"/>
  <c r="BR17" i="1" s="1"/>
  <c r="BV17" i="1"/>
  <c r="CJ17" i="1"/>
  <c r="CP17" i="1"/>
  <c r="F18" i="1"/>
  <c r="N18" i="1"/>
  <c r="S18" i="1"/>
  <c r="Y18" i="1"/>
  <c r="AK18" i="1"/>
  <c r="AP18" i="1"/>
  <c r="BE18" i="1"/>
  <c r="BB18" i="1" s="1"/>
  <c r="BM18" i="1"/>
  <c r="BS18" i="1"/>
  <c r="BR18" i="1" s="1"/>
  <c r="BV18" i="1"/>
  <c r="CJ18" i="1"/>
  <c r="CE18" i="1" s="1"/>
  <c r="CP18" i="1"/>
  <c r="F19" i="1"/>
  <c r="N19" i="1"/>
  <c r="S19" i="1"/>
  <c r="Y19" i="1"/>
  <c r="AK19" i="1"/>
  <c r="AP19" i="1"/>
  <c r="BE19" i="1"/>
  <c r="BB19" i="1" s="1"/>
  <c r="BM19" i="1"/>
  <c r="BS19" i="1"/>
  <c r="BR19" i="1" s="1"/>
  <c r="BV19" i="1"/>
  <c r="CJ19" i="1"/>
  <c r="CE19" i="1" s="1"/>
  <c r="CP19" i="1"/>
  <c r="F20" i="1"/>
  <c r="N20" i="1"/>
  <c r="S20" i="1"/>
  <c r="Y20" i="1"/>
  <c r="AK20" i="1"/>
  <c r="AP20" i="1"/>
  <c r="BE20" i="1"/>
  <c r="BB20" i="1" s="1"/>
  <c r="BM20" i="1"/>
  <c r="BS20" i="1"/>
  <c r="BV20" i="1"/>
  <c r="CJ20" i="1"/>
  <c r="CE20" i="1" s="1"/>
  <c r="CP20" i="1"/>
  <c r="F21" i="1"/>
  <c r="N21" i="1"/>
  <c r="S21" i="1"/>
  <c r="Y21" i="1"/>
  <c r="AK21" i="1"/>
  <c r="AP21" i="1"/>
  <c r="BE21" i="1"/>
  <c r="BB21" i="1" s="1"/>
  <c r="BM21" i="1"/>
  <c r="BS21" i="1"/>
  <c r="BR21" i="1" s="1"/>
  <c r="BV21" i="1"/>
  <c r="CJ21" i="1"/>
  <c r="CE21" i="1" s="1"/>
  <c r="CP21" i="1"/>
  <c r="F22" i="1"/>
  <c r="N22" i="1"/>
  <c r="S22" i="1"/>
  <c r="Y22" i="1"/>
  <c r="AK22" i="1"/>
  <c r="AP22" i="1"/>
  <c r="BE22" i="1"/>
  <c r="BB22" i="1" s="1"/>
  <c r="BM22" i="1"/>
  <c r="BS22" i="1"/>
  <c r="BR22" i="1" s="1"/>
  <c r="BV22" i="1"/>
  <c r="CJ22" i="1"/>
  <c r="CE22" i="1" s="1"/>
  <c r="CP22" i="1"/>
  <c r="F23" i="1"/>
  <c r="N23" i="1"/>
  <c r="S23" i="1"/>
  <c r="Y23" i="1"/>
  <c r="AK23" i="1"/>
  <c r="AP23" i="1"/>
  <c r="BE23" i="1"/>
  <c r="BM23" i="1"/>
  <c r="BS23" i="1"/>
  <c r="BR23" i="1" s="1"/>
  <c r="BV23" i="1"/>
  <c r="CJ23" i="1"/>
  <c r="CE23" i="1" s="1"/>
  <c r="CP23" i="1"/>
  <c r="F24" i="1"/>
  <c r="N24" i="1"/>
  <c r="S24" i="1"/>
  <c r="Y24" i="1"/>
  <c r="AK24" i="1"/>
  <c r="AP24" i="1"/>
  <c r="BE24" i="1"/>
  <c r="BB24" i="1" s="1"/>
  <c r="BM24" i="1"/>
  <c r="BS24" i="1"/>
  <c r="BR24" i="1" s="1"/>
  <c r="BV24" i="1"/>
  <c r="CJ24" i="1"/>
  <c r="CE24" i="1" s="1"/>
  <c r="CP24" i="1"/>
  <c r="F25" i="1"/>
  <c r="N25" i="1"/>
  <c r="S25" i="1"/>
  <c r="Y25" i="1"/>
  <c r="AK25" i="1"/>
  <c r="AP25" i="1"/>
  <c r="BE25" i="1"/>
  <c r="BB25" i="1" s="1"/>
  <c r="BM25" i="1"/>
  <c r="BS25" i="1"/>
  <c r="BR25" i="1" s="1"/>
  <c r="BV25" i="1"/>
  <c r="CJ25" i="1"/>
  <c r="CE25" i="1" s="1"/>
  <c r="CP25" i="1"/>
  <c r="F26" i="1"/>
  <c r="N26" i="1"/>
  <c r="S26" i="1"/>
  <c r="Y26" i="1"/>
  <c r="AK26" i="1"/>
  <c r="AP26" i="1"/>
  <c r="BE26" i="1"/>
  <c r="BB26" i="1" s="1"/>
  <c r="BM26" i="1"/>
  <c r="BS26" i="1"/>
  <c r="BR26" i="1" s="1"/>
  <c r="BV26" i="1"/>
  <c r="CJ26" i="1"/>
  <c r="CE26" i="1" s="1"/>
  <c r="CP26" i="1"/>
  <c r="F27" i="1"/>
  <c r="N27" i="1"/>
  <c r="S27" i="1"/>
  <c r="Y27" i="1"/>
  <c r="AK27" i="1"/>
  <c r="AP27" i="1"/>
  <c r="BE27" i="1"/>
  <c r="BB27" i="1" s="1"/>
  <c r="BM27" i="1"/>
  <c r="BS27" i="1"/>
  <c r="BR27" i="1" s="1"/>
  <c r="BV27" i="1"/>
  <c r="CJ27" i="1"/>
  <c r="CE27" i="1" s="1"/>
  <c r="CP27" i="1"/>
  <c r="F28" i="1"/>
  <c r="N28" i="1"/>
  <c r="S28" i="1"/>
  <c r="Y28" i="1"/>
  <c r="AK28" i="1"/>
  <c r="AP28" i="1"/>
  <c r="BE28" i="1"/>
  <c r="BB28" i="1" s="1"/>
  <c r="BM28" i="1"/>
  <c r="BS28" i="1"/>
  <c r="BR28" i="1" s="1"/>
  <c r="BV28" i="1"/>
  <c r="CJ28" i="1"/>
  <c r="CP28" i="1"/>
  <c r="F29" i="1"/>
  <c r="N29" i="1"/>
  <c r="S29" i="1"/>
  <c r="Y29" i="1"/>
  <c r="AK29" i="1"/>
  <c r="AP29" i="1"/>
  <c r="BE29" i="1"/>
  <c r="BM29" i="1"/>
  <c r="BS29" i="1"/>
  <c r="BR29" i="1" s="1"/>
  <c r="BV29" i="1"/>
  <c r="CJ29" i="1"/>
  <c r="CP29" i="1"/>
  <c r="F30" i="1"/>
  <c r="N30" i="1"/>
  <c r="S30" i="1"/>
  <c r="Y30" i="1"/>
  <c r="AK30" i="1"/>
  <c r="AP30" i="1"/>
  <c r="BE30" i="1"/>
  <c r="BB30" i="1" s="1"/>
  <c r="BM30" i="1"/>
  <c r="BS30" i="1"/>
  <c r="BR30" i="1" s="1"/>
  <c r="BV30" i="1"/>
  <c r="CJ30" i="1"/>
  <c r="CE30" i="1" s="1"/>
  <c r="CP30" i="1"/>
  <c r="F31" i="1"/>
  <c r="N31" i="1"/>
  <c r="S31" i="1"/>
  <c r="Y31" i="1"/>
  <c r="AK31" i="1"/>
  <c r="AP31" i="1"/>
  <c r="BE31" i="1"/>
  <c r="BB31" i="1" s="1"/>
  <c r="BM31" i="1"/>
  <c r="BS31" i="1"/>
  <c r="BR31" i="1" s="1"/>
  <c r="BV31" i="1"/>
  <c r="CJ31" i="1"/>
  <c r="CE31" i="1" s="1"/>
  <c r="CP31" i="1"/>
  <c r="F32" i="1"/>
  <c r="N32" i="1"/>
  <c r="S32" i="1"/>
  <c r="Y32" i="1"/>
  <c r="AK32" i="1"/>
  <c r="AP32" i="1"/>
  <c r="BE32" i="1"/>
  <c r="BB32" i="1" s="1"/>
  <c r="BM32" i="1"/>
  <c r="BS32" i="1"/>
  <c r="BV32" i="1"/>
  <c r="CJ32" i="1"/>
  <c r="CE32" i="1" s="1"/>
  <c r="CP32" i="1"/>
  <c r="F33" i="1"/>
  <c r="N33" i="1"/>
  <c r="S33" i="1"/>
  <c r="Y33" i="1"/>
  <c r="AK33" i="1"/>
  <c r="AP33" i="1"/>
  <c r="BE33" i="1"/>
  <c r="BB33" i="1" s="1"/>
  <c r="BM33" i="1"/>
  <c r="BS33" i="1"/>
  <c r="BR33" i="1" s="1"/>
  <c r="BV33" i="1"/>
  <c r="CJ33" i="1"/>
  <c r="CE33" i="1" s="1"/>
  <c r="CP33" i="1"/>
  <c r="F34" i="1"/>
  <c r="N34" i="1"/>
  <c r="S34" i="1"/>
  <c r="Y34" i="1"/>
  <c r="AK34" i="1"/>
  <c r="AP34" i="1"/>
  <c r="BE34" i="1"/>
  <c r="BB34" i="1" s="1"/>
  <c r="BM34" i="1"/>
  <c r="BS34" i="1"/>
  <c r="BR34" i="1" s="1"/>
  <c r="BV34" i="1"/>
  <c r="CJ34" i="1"/>
  <c r="CE34" i="1" s="1"/>
  <c r="CP34" i="1"/>
  <c r="T135" i="1"/>
  <c r="U135" i="1"/>
  <c r="V135" i="1"/>
  <c r="AG135" i="1"/>
  <c r="AI135" i="1"/>
  <c r="AJ135" i="1"/>
  <c r="AL135" i="1"/>
  <c r="AM135" i="1"/>
  <c r="BC135" i="1"/>
  <c r="BO135" i="1"/>
  <c r="BP135" i="1"/>
  <c r="BQ135" i="1"/>
  <c r="BT135" i="1"/>
  <c r="BU135" i="1"/>
  <c r="CA135" i="1"/>
  <c r="CM135" i="1"/>
  <c r="CN135" i="1"/>
  <c r="F7" i="2"/>
  <c r="F6" i="2"/>
  <c r="F5" i="2"/>
  <c r="F4" i="2"/>
  <c r="C18" i="2"/>
  <c r="C17" i="2"/>
  <c r="C16" i="2"/>
  <c r="C13" i="2"/>
  <c r="C10" i="2"/>
  <c r="C9" i="2"/>
  <c r="C8" i="2"/>
  <c r="C7" i="2"/>
  <c r="C6" i="2"/>
  <c r="C38" i="2"/>
  <c r="C5" i="2"/>
  <c r="C141" i="2"/>
  <c r="C131" i="2"/>
  <c r="C123" i="2"/>
  <c r="C116" i="2"/>
  <c r="C101" i="2"/>
  <c r="C83" i="2"/>
  <c r="C68" i="2"/>
  <c r="C60" i="2"/>
  <c r="C46" i="2"/>
  <c r="A72" i="2"/>
  <c r="A71" i="2"/>
  <c r="A67" i="2"/>
  <c r="A65" i="2"/>
  <c r="A66" i="2"/>
  <c r="A64" i="2"/>
  <c r="A63" i="2"/>
  <c r="A7" i="2"/>
  <c r="A41" i="2"/>
  <c r="A42" i="2"/>
  <c r="A43" i="2"/>
  <c r="A44" i="2"/>
  <c r="A45" i="2"/>
  <c r="A48" i="2"/>
  <c r="A49" i="2"/>
  <c r="A50" i="2"/>
  <c r="A51" i="2"/>
  <c r="A52" i="2"/>
  <c r="A53" i="2"/>
  <c r="A54" i="2"/>
  <c r="A55" i="2"/>
  <c r="A56" i="2"/>
  <c r="A57" i="2"/>
  <c r="A58" i="2"/>
  <c r="A59" i="2"/>
  <c r="A40" i="2"/>
  <c r="A37" i="2"/>
  <c r="A35" i="2"/>
  <c r="A36" i="2"/>
  <c r="A34" i="2"/>
  <c r="A33" i="2"/>
  <c r="A16" i="2"/>
  <c r="C30" i="2"/>
  <c r="C4" i="2" s="1"/>
  <c r="C19" i="2" s="1"/>
  <c r="A18" i="2"/>
  <c r="A17" i="2"/>
  <c r="A15" i="2"/>
  <c r="A14" i="2"/>
  <c r="A13" i="2"/>
  <c r="A12" i="2"/>
  <c r="A11" i="2"/>
  <c r="A10" i="2"/>
  <c r="A9" i="2"/>
  <c r="A8" i="2"/>
  <c r="A6" i="2"/>
  <c r="A5" i="2"/>
  <c r="A4" i="2"/>
  <c r="A22" i="2" s="1"/>
  <c r="BS134" i="1" l="1"/>
  <c r="BS135" i="1" s="1"/>
  <c r="CP135" i="1"/>
  <c r="B18" i="2" s="1"/>
  <c r="CJ135" i="1"/>
  <c r="B17" i="2" s="1"/>
  <c r="AP135" i="1"/>
  <c r="Y135" i="1"/>
  <c r="B30" i="2"/>
  <c r="AK135" i="1"/>
  <c r="BM135" i="1"/>
  <c r="N135" i="1"/>
  <c r="B5" i="2" s="1"/>
  <c r="B87" i="2"/>
  <c r="B99" i="2"/>
  <c r="B114" i="2"/>
  <c r="B130" i="2"/>
  <c r="B112" i="2"/>
  <c r="B106" i="2"/>
  <c r="AE135" i="1"/>
  <c r="B54" i="2" s="1"/>
  <c r="B98" i="2"/>
  <c r="B111" i="2"/>
  <c r="B74" i="2"/>
  <c r="AR135" i="1"/>
  <c r="B73" i="2" s="1"/>
  <c r="B105" i="2"/>
  <c r="AQ135" i="1"/>
  <c r="B72" i="2" s="1"/>
  <c r="B83" i="2" s="1"/>
  <c r="B100" i="2"/>
  <c r="B113" i="2"/>
  <c r="B93" i="2"/>
  <c r="B42" i="2"/>
  <c r="B128" i="2"/>
  <c r="B110" i="2"/>
  <c r="B92" i="2"/>
  <c r="B56" i="2"/>
  <c r="B41" i="2"/>
  <c r="B46" i="2" s="1"/>
  <c r="AU135" i="1"/>
  <c r="B76" i="2" s="1"/>
  <c r="B90" i="2"/>
  <c r="B86" i="2"/>
  <c r="BW135" i="1"/>
  <c r="B108" i="2" s="1"/>
  <c r="B129" i="2"/>
  <c r="B77" i="2"/>
  <c r="B109" i="2"/>
  <c r="B91" i="2"/>
  <c r="B55" i="2"/>
  <c r="CD135" i="1"/>
  <c r="B115" i="2" s="1"/>
  <c r="BF135" i="1"/>
  <c r="B89" i="2" s="1"/>
  <c r="AT135" i="1"/>
  <c r="B75" i="2" s="1"/>
  <c r="AH135" i="1"/>
  <c r="B57" i="2" s="1"/>
  <c r="B4" i="2"/>
  <c r="B126" i="2"/>
  <c r="B131" i="2" s="1"/>
  <c r="B35" i="2"/>
  <c r="B67" i="2"/>
  <c r="B82" i="2"/>
  <c r="B66" i="2"/>
  <c r="B65" i="2"/>
  <c r="B135" i="2"/>
  <c r="B97" i="2"/>
  <c r="B80" i="2"/>
  <c r="B64" i="2"/>
  <c r="B68" i="2" s="1"/>
  <c r="B45" i="2"/>
  <c r="B127" i="2"/>
  <c r="B140" i="2"/>
  <c r="B139" i="2"/>
  <c r="B52" i="2"/>
  <c r="B51" i="2"/>
  <c r="B136" i="2"/>
  <c r="B81" i="2"/>
  <c r="B49" i="2"/>
  <c r="B60" i="2" s="1"/>
  <c r="B134" i="2"/>
  <c r="B141" i="2" s="1"/>
  <c r="B95" i="2"/>
  <c r="B79" i="2"/>
  <c r="B59" i="2"/>
  <c r="B44" i="2"/>
  <c r="B37" i="2"/>
  <c r="B36" i="2"/>
  <c r="B53" i="2"/>
  <c r="B34" i="2"/>
  <c r="B38" i="2" s="1"/>
  <c r="B138" i="2"/>
  <c r="B137" i="2"/>
  <c r="B50" i="2"/>
  <c r="B94" i="2"/>
  <c r="B78" i="2"/>
  <c r="B58" i="2"/>
  <c r="B43" i="2"/>
  <c r="BR32" i="1"/>
  <c r="BB2" i="1"/>
  <c r="BB134" i="1" s="1"/>
  <c r="BB29" i="1"/>
  <c r="CE17" i="1"/>
  <c r="CE29" i="1"/>
  <c r="BR20" i="1"/>
  <c r="BB23" i="1"/>
  <c r="BB11" i="1"/>
  <c r="BE135" i="1"/>
  <c r="CX32" i="1"/>
  <c r="CY32" i="1" s="1"/>
  <c r="CX5" i="1"/>
  <c r="CY5" i="1" s="1"/>
  <c r="CX17" i="1"/>
  <c r="CY17" i="1" s="1"/>
  <c r="CX30" i="1"/>
  <c r="CY30" i="1" s="1"/>
  <c r="CX25" i="1"/>
  <c r="CY25" i="1" s="1"/>
  <c r="CX13" i="1"/>
  <c r="CY13" i="1" s="1"/>
  <c r="CX23" i="1"/>
  <c r="CY23" i="1" s="1"/>
  <c r="CX11" i="1"/>
  <c r="CY11" i="1" s="1"/>
  <c r="CX24" i="1"/>
  <c r="CY24" i="1" s="1"/>
  <c r="CX12" i="1"/>
  <c r="CY12" i="1" s="1"/>
  <c r="CX34" i="1"/>
  <c r="CY34" i="1" s="1"/>
  <c r="CX33" i="1"/>
  <c r="CY33" i="1" s="1"/>
  <c r="CX22" i="1"/>
  <c r="CY22" i="1" s="1"/>
  <c r="CX21" i="1"/>
  <c r="CY21" i="1" s="1"/>
  <c r="CX9" i="1"/>
  <c r="CY9" i="1" s="1"/>
  <c r="CX31" i="1"/>
  <c r="CY31" i="1" s="1"/>
  <c r="CX19" i="1"/>
  <c r="CY19" i="1" s="1"/>
  <c r="CX29" i="1"/>
  <c r="CY29" i="1" s="1"/>
  <c r="CX20" i="1"/>
  <c r="CY20" i="1" s="1"/>
  <c r="CX16" i="1"/>
  <c r="CY16" i="1" s="1"/>
  <c r="CX8" i="1"/>
  <c r="CY8" i="1" s="1"/>
  <c r="CX26" i="1"/>
  <c r="CY26" i="1" s="1"/>
  <c r="CX14" i="1"/>
  <c r="CY14" i="1" s="1"/>
  <c r="CX2" i="1"/>
  <c r="CX134" i="1" s="1"/>
  <c r="CX18" i="1"/>
  <c r="CY18" i="1" s="1"/>
  <c r="CX6" i="1"/>
  <c r="CY6" i="1" s="1"/>
  <c r="CE28" i="1"/>
  <c r="CX28" i="1" s="1"/>
  <c r="CY28" i="1" s="1"/>
  <c r="CE16" i="1"/>
  <c r="BB10" i="1"/>
  <c r="CX10" i="1" s="1"/>
  <c r="CY10" i="1" s="1"/>
  <c r="BR7" i="1"/>
  <c r="BR135" i="1" s="1"/>
  <c r="CE4" i="1"/>
  <c r="CE135" i="1" s="1"/>
  <c r="CX27" i="1"/>
  <c r="CY27" i="1" s="1"/>
  <c r="CX15" i="1"/>
  <c r="CY15" i="1" s="1"/>
  <c r="CX3" i="1"/>
  <c r="CY3" i="1" s="1"/>
  <c r="B122" i="2"/>
  <c r="F8" i="2"/>
  <c r="G8" i="2" s="1"/>
  <c r="B7" i="2"/>
  <c r="B8" i="2"/>
  <c r="B9" i="2"/>
  <c r="S135" i="1" l="1"/>
  <c r="B6" i="2" s="1"/>
  <c r="BB135" i="1"/>
  <c r="CX7" i="1"/>
  <c r="CY7" i="1" s="1"/>
  <c r="CX4" i="1"/>
  <c r="CY4" i="1" s="1"/>
  <c r="CY2" i="1"/>
  <c r="B121" i="2"/>
  <c r="B15" i="2"/>
  <c r="B107" i="2"/>
  <c r="B14" i="2"/>
  <c r="B104" i="2"/>
  <c r="B12" i="2"/>
  <c r="B96" i="2"/>
  <c r="B11" i="2"/>
  <c r="B88" i="2"/>
  <c r="G5" i="2"/>
  <c r="G6" i="2"/>
  <c r="G7" i="2"/>
  <c r="G4" i="2"/>
  <c r="H4" i="2" s="1"/>
  <c r="CY138" i="1" l="1"/>
  <c r="CY134" i="1"/>
  <c r="CY135" i="1" s="1"/>
  <c r="CX135" i="1"/>
  <c r="B120" i="2"/>
  <c r="B10" i="2"/>
  <c r="B13" i="2"/>
  <c r="B116" i="2"/>
  <c r="B101" i="2"/>
  <c r="H5" i="2"/>
  <c r="H6" i="2" s="1"/>
  <c r="H7" i="2" s="1"/>
  <c r="B16" i="2" l="1"/>
  <c r="B19" i="2" s="1"/>
  <c r="F21" i="2" s="1"/>
  <c r="B119" i="2"/>
  <c r="B123" i="2" s="1"/>
  <c r="F19" i="2" l="1"/>
  <c r="CY137" i="1"/>
  <c r="F18" i="2" s="1"/>
  <c r="F20" i="2" l="1"/>
  <c r="CY136" i="1"/>
  <c r="F17" i="2" s="1"/>
</calcChain>
</file>

<file path=xl/sharedStrings.xml><?xml version="1.0" encoding="utf-8"?>
<sst xmlns="http://schemas.openxmlformats.org/spreadsheetml/2006/main" count="238" uniqueCount="135">
  <si>
    <t>Timestamp</t>
  </si>
  <si>
    <t>a. Understand the basic monitoring and evaluation concepts and the purpose of M&amp;E</t>
  </si>
  <si>
    <t>b. Clearly define project cycle</t>
  </si>
  <si>
    <t>c. Clearly define results chain (outputs/ outcomes/ impact/ interventions)</t>
  </si>
  <si>
    <t>d. Understand and interpret results framework, M&amp;E Framework and  IPTT [Indicator Performance Tracking Table]</t>
  </si>
  <si>
    <t>e. Understand the difference between descriptive and inferential statistics</t>
  </si>
  <si>
    <t>f. Understand the concept of participatory monitoring</t>
  </si>
  <si>
    <t>g. Knowledge of planning and using mixed (quantitative and qualitative) methods</t>
  </si>
  <si>
    <t>a. Diagnosis / assessment of needs &amp; opportunities</t>
  </si>
  <si>
    <t>b. Causal (problem) analysis and objective hierarchy</t>
  </si>
  <si>
    <t>c. Determining activities/ process/ outputs/ outcomes/ impact.</t>
  </si>
  <si>
    <t>d. Developing a results framework and log frame</t>
  </si>
  <si>
    <t>a. Knowledge of commonly used probability and purposive sampling techniques</t>
  </si>
  <si>
    <t>b. Understand the difference between probability and non probability sampling</t>
  </si>
  <si>
    <t>c. Design sampling strategy based on the objective of the study</t>
  </si>
  <si>
    <t>d. Calculate sample size</t>
  </si>
  <si>
    <t>e. Develop sampling frame and draw samples</t>
  </si>
  <si>
    <t>a.      Developing M&amp;E Framework</t>
  </si>
  <si>
    <t>b.      Determining information needs &amp; identifying indicators</t>
  </si>
  <si>
    <t>c.      Developing information gathering strategies and instruments</t>
  </si>
  <si>
    <t>d.      Developing detailed M&amp;E plan</t>
  </si>
  <si>
    <t>e.      Identifying and detailing out key M&amp;E activities</t>
  </si>
  <si>
    <t>f.       Identifying resource and capacity needs for the M&amp;E system</t>
  </si>
  <si>
    <t xml:space="preserve">g.      Assessing the capacity gaps </t>
  </si>
  <si>
    <t>h.      Identifying the resource needs for the M&amp;E system</t>
  </si>
  <si>
    <t>i.       Identifying and addressing institutional challenges</t>
  </si>
  <si>
    <t>j.         Development and use of an analytical framework to guide interpretation and triangulation of mixed method findings</t>
  </si>
  <si>
    <t>k.       Managing external technical assistance? Consultants etc..</t>
  </si>
  <si>
    <t>a.      Understanding the fundamental concepts of data quality</t>
  </si>
  <si>
    <t xml:space="preserve">b.      Develop and implement strategies to improve data quality  </t>
  </si>
  <si>
    <t>c.      Knowledge of tactics for assessing the quality of collected data for indicators</t>
  </si>
  <si>
    <t>d.      Knowledge of data pitfalls, issues, and strategies</t>
  </si>
  <si>
    <t>a.           Design qualitative study</t>
  </si>
  <si>
    <t xml:space="preserve">b.          Develop topical outlines/ key topics to facilitate discussions </t>
  </si>
  <si>
    <t>c.   Organize and oversee logistics of data collection</t>
  </si>
  <si>
    <t xml:space="preserve">d. Knows how to use key qualitative tools  </t>
  </si>
  <si>
    <t>e. Use o f direct observation as an M&amp;E tool</t>
  </si>
  <si>
    <t xml:space="preserve">f.   Facilitating Key informant interviews </t>
  </si>
  <si>
    <t xml:space="preserve">g.  Facilitating Group discussions </t>
  </si>
  <si>
    <t xml:space="preserve">h.    Facilitating Focus group discussions </t>
  </si>
  <si>
    <t xml:space="preserve">i.   Facilitating other commonly used PRA tools </t>
  </si>
  <si>
    <t xml:space="preserve">j.  Measures of improving quality of information during information gathering and processing phase </t>
  </si>
  <si>
    <t xml:space="preserve">k.  Training staff on using qualitative tools </t>
  </si>
  <si>
    <t>a.  Observation skills (particularly important for behavioral indicators; for example hand washing techniques)</t>
  </si>
  <si>
    <t>b.  Physical measurements (i.e. anthropometric, infrastructure)</t>
  </si>
  <si>
    <t xml:space="preserve">I.  Questionnaire design </t>
  </si>
  <si>
    <t xml:space="preserve">II.  Questionnaire pre-testing </t>
  </si>
  <si>
    <t xml:space="preserve">III.  Data collection errors and strategy to minimize them </t>
  </si>
  <si>
    <t xml:space="preserve">IV. Data recording errors and strategy to minimize them </t>
  </si>
  <si>
    <t>V.    Interviewing techniques</t>
  </si>
  <si>
    <t xml:space="preserve">VI.    Training of data collectors in the field </t>
  </si>
  <si>
    <t xml:space="preserve">VII. Coordinating different teams during the survey </t>
  </si>
  <si>
    <t xml:space="preserve">I.    Logistics planning </t>
  </si>
  <si>
    <t xml:space="preserve">II.  Gathering required information to construct sampling frame </t>
  </si>
  <si>
    <t xml:space="preserve">III.  Provide training to enumerators </t>
  </si>
  <si>
    <t xml:space="preserve">IV.   Overseeing data collection </t>
  </si>
  <si>
    <t xml:space="preserve">  I. Create indices, and computed indicators </t>
  </si>
  <si>
    <t xml:space="preserve">II.  Generate frequency tables, bi-variate cross tables, mean, median, standard deviation </t>
  </si>
  <si>
    <t xml:space="preserve">I.  Descriptive </t>
  </si>
  <si>
    <t xml:space="preserve"> II. Content </t>
  </si>
  <si>
    <t xml:space="preserve">III. Inductive </t>
  </si>
  <si>
    <t xml:space="preserve">IV.  Logical analysis </t>
  </si>
  <si>
    <t xml:space="preserve">c.  GIS (Geographical Information Systems) </t>
  </si>
  <si>
    <t xml:space="preserve">d. Synthesize qualitative information and write up reports </t>
  </si>
  <si>
    <t xml:space="preserve">e.      Analyze quantitative data </t>
  </si>
  <si>
    <t xml:space="preserve">f.  Interpretation of statistical data for use in decision-making </t>
  </si>
  <si>
    <t xml:space="preserve">a.  Design data base using commonly used data base package (MS Access/ CsPro/ SPSS/ EpiInfo) </t>
  </si>
  <si>
    <t xml:space="preserve">b. Design data entry template and data masks </t>
  </si>
  <si>
    <t>c.  Clean data using commonly used technique</t>
  </si>
  <si>
    <t>d.    Analyze quantitative data using commonly used data analysis package (SPSS/ STATA/ EpiInfo/ Nutri survey)</t>
  </si>
  <si>
    <t>a.      Criteria for using baselines</t>
  </si>
  <si>
    <t>b. Criteria for using control/comparison groups</t>
  </si>
  <si>
    <t>c.  TOR for baseline survey</t>
  </si>
  <si>
    <t>d.  TOR for mid-term evaluations</t>
  </si>
  <si>
    <t>e.  TOR for final evaluations</t>
  </si>
  <si>
    <t>a. Narrative report writing</t>
  </si>
  <si>
    <t>I.  Use of tables</t>
  </si>
  <si>
    <t>II.  Use of graphs</t>
  </si>
  <si>
    <t xml:space="preserve"> III.  Use of case studies</t>
  </si>
  <si>
    <t xml:space="preserve"> IV.   Use of quotations</t>
  </si>
  <si>
    <t>V.  Oral presentations</t>
  </si>
  <si>
    <t xml:space="preserve"> VI.  Use of power point</t>
  </si>
  <si>
    <t xml:space="preserve">Information gathering , Organizing, Storing anf Disseminating X
</t>
  </si>
  <si>
    <t>Respondent #</t>
  </si>
  <si>
    <t>Average</t>
  </si>
  <si>
    <t>a.      Quantitative analysis</t>
  </si>
  <si>
    <t>b.      Qualitative analysis</t>
  </si>
  <si>
    <t>Target</t>
  </si>
  <si>
    <t xml:space="preserve"> 1. M&amp;E Concepts</t>
  </si>
  <si>
    <t xml:space="preserve"> 3. Sampling for qualitative studies and quantitative survey</t>
  </si>
  <si>
    <t xml:space="preserve"> 5.  Data Quality Management for all data collection activities</t>
  </si>
  <si>
    <t xml:space="preserve"> 6. Qualitative techniques for data collection</t>
  </si>
  <si>
    <t xml:space="preserve"> 7. Quantitative techniques for data collection</t>
  </si>
  <si>
    <t xml:space="preserve"> 8.   Data analysis</t>
  </si>
  <si>
    <t xml:space="preserve"> 9.  Use of statistical software</t>
  </si>
  <si>
    <t xml:space="preserve"> 10. Evaluation design</t>
  </si>
  <si>
    <t xml:space="preserve"> 11.Techniques for presenting information</t>
  </si>
  <si>
    <t>Frequency</t>
  </si>
  <si>
    <t>Total</t>
  </si>
  <si>
    <t>%</t>
  </si>
  <si>
    <t>Percentage</t>
  </si>
  <si>
    <t>1. Structured Survey</t>
  </si>
  <si>
    <t>2. Managing Survey</t>
  </si>
  <si>
    <t xml:space="preserve"> 2.  Project/Program design</t>
  </si>
  <si>
    <t xml:space="preserve"> 4. Developing Corporate/Program/project M&amp;E system</t>
  </si>
  <si>
    <t>Total Avearge for Each Respondent</t>
  </si>
  <si>
    <t>51-70% score</t>
  </si>
  <si>
    <t>Morethan 70% score</t>
  </si>
  <si>
    <t>Individual score Range</t>
  </si>
  <si>
    <t>Less Than 25% Score</t>
  </si>
  <si>
    <t>25-50% score</t>
  </si>
  <si>
    <t>Cummulative %</t>
  </si>
  <si>
    <t>Median</t>
  </si>
  <si>
    <t>Highest Score</t>
  </si>
  <si>
    <t>Smallest Score</t>
  </si>
  <si>
    <t>Score</t>
  </si>
  <si>
    <t>Design, Monitoring &amp; Evaluation Knowledge/Skills Sets by Major Catagories</t>
  </si>
  <si>
    <t>Individual score by Group Range</t>
  </si>
  <si>
    <t>Analysis Tables for MoPD  M&amp;E Experts Design, Monitoring &amp; Evaluation Knowledge/Skills Sets Assessment</t>
  </si>
  <si>
    <t>Total Avearge for Each Respondent (%)</t>
  </si>
  <si>
    <t>Group Range</t>
  </si>
  <si>
    <t>Average Score</t>
  </si>
  <si>
    <t xml:space="preserve">  M&amp;E Experts Design, Monitoring &amp; Evaluation Knowledge/Skills Sets Assessment Tool</t>
  </si>
  <si>
    <t>Establish a baseline data where the M&amp;E staff are and use that data to target which specific skills are needed to be prioratized for training and capacity building activities</t>
  </si>
  <si>
    <t>How to conduct the survey</t>
  </si>
  <si>
    <t>The sample survey attached is conducted through Google Form</t>
  </si>
  <si>
    <t>Help organizations at all level use a standardized tool to assess their current status in terms of staff M&amp;E capacity band skills</t>
  </si>
  <si>
    <t>Help lineministries to use automated analysis tables and graphs to do the analysis (narrative) report</t>
  </si>
  <si>
    <t>Highest-Lowest</t>
  </si>
  <si>
    <t>Objectives of the tool</t>
  </si>
  <si>
    <t>However MoPD Can share the already prepared google form or you can create your own survey through any other platform</t>
  </si>
  <si>
    <t>Age</t>
  </si>
  <si>
    <t>Number of years of experience</t>
  </si>
  <si>
    <t>Department/Divison</t>
  </si>
  <si>
    <t>https://docs.google.com/forms/d/1KpIpkP41W6rgq6Jl0pj6UK8pR78xaJH1H4B1PQpsUIY/edit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</si>
</sst>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2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i/>
      <sz val="12"/>
      <color theme="1"/>
      <name val="Calibri"/>
      <family val="2"/>
    </font>
    <font>
      <sz val="10"/>
      <color theme="1"/>
      <name val="Arial"/>
      <family val="2"/>
      <scheme val="minor"/>
    </font>
    <font>
      <i/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2"/>
      <name val="Calibri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16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0" fillId="3" borderId="0" xfId="0" applyFont="1" applyFill="1" applyAlignment="1"/>
    <xf numFmtId="0" fontId="4" fillId="3" borderId="0" xfId="0" applyFont="1" applyFill="1" applyAlignment="1">
      <alignment vertical="center"/>
    </xf>
    <xf numFmtId="9" fontId="0" fillId="3" borderId="0" xfId="1" applyFont="1" applyFill="1" applyAlignment="1">
      <alignment horizontal="center"/>
    </xf>
    <xf numFmtId="9" fontId="0" fillId="3" borderId="0" xfId="1" applyFont="1" applyFill="1" applyAlignment="1">
      <alignment horizontal="center" vertical="center"/>
    </xf>
    <xf numFmtId="0" fontId="11" fillId="5" borderId="1" xfId="0" applyFont="1" applyFill="1" applyBorder="1" applyAlignment="1" applyProtection="1">
      <alignment vertical="center" wrapText="1"/>
      <protection hidden="1"/>
    </xf>
    <xf numFmtId="9" fontId="11" fillId="5" borderId="1" xfId="1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left" wrapText="1"/>
      <protection hidden="1"/>
    </xf>
    <xf numFmtId="9" fontId="0" fillId="3" borderId="1" xfId="1" applyFont="1" applyFill="1" applyBorder="1" applyAlignment="1" applyProtection="1">
      <alignment horizontal="center" vertical="center"/>
      <protection hidden="1"/>
    </xf>
    <xf numFmtId="9" fontId="0" fillId="3" borderId="1" xfId="1" applyFont="1" applyFill="1" applyBorder="1" applyAlignment="1" applyProtection="1">
      <alignment horizontal="center"/>
      <protection hidden="1"/>
    </xf>
    <xf numFmtId="0" fontId="8" fillId="3" borderId="0" xfId="0" applyFont="1" applyFill="1" applyAlignment="1" applyProtection="1">
      <alignment wrapText="1"/>
      <protection hidden="1"/>
    </xf>
    <xf numFmtId="9" fontId="0" fillId="3" borderId="0" xfId="1" applyFont="1" applyFill="1" applyAlignment="1" applyProtection="1">
      <alignment horizontal="center" vertical="center"/>
      <protection hidden="1"/>
    </xf>
    <xf numFmtId="9" fontId="0" fillId="3" borderId="0" xfId="1" applyFont="1" applyFill="1" applyAlignment="1" applyProtection="1">
      <alignment horizontal="center"/>
      <protection hidden="1"/>
    </xf>
    <xf numFmtId="0" fontId="9" fillId="3" borderId="1" xfId="0" applyFont="1" applyFill="1" applyBorder="1" applyAlignment="1" applyProtection="1">
      <alignment horizontal="left" wrapText="1"/>
      <protection hidden="1"/>
    </xf>
    <xf numFmtId="0" fontId="8" fillId="3" borderId="1" xfId="0" applyFont="1" applyFill="1" applyBorder="1" applyAlignment="1" applyProtection="1">
      <alignment wrapText="1"/>
      <protection hidden="1"/>
    </xf>
    <xf numFmtId="9" fontId="0" fillId="3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/>
    </xf>
    <xf numFmtId="9" fontId="4" fillId="5" borderId="1" xfId="1" applyFont="1" applyFill="1" applyBorder="1" applyAlignment="1" applyProtection="1">
      <alignment horizontal="center" wrapText="1"/>
      <protection hidden="1"/>
    </xf>
    <xf numFmtId="0" fontId="12" fillId="5" borderId="1" xfId="0" applyFont="1" applyFill="1" applyBorder="1" applyAlignment="1" applyProtection="1">
      <alignment vertical="center" wrapText="1"/>
      <protection hidden="1"/>
    </xf>
    <xf numFmtId="9" fontId="12" fillId="5" borderId="1" xfId="1" applyFont="1" applyFill="1" applyBorder="1" applyAlignment="1" applyProtection="1">
      <alignment horizontal="center" vertical="center" wrapText="1"/>
      <protection hidden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/>
    <xf numFmtId="0" fontId="10" fillId="3" borderId="1" xfId="0" applyFont="1" applyFill="1" applyBorder="1" applyAlignment="1" applyProtection="1">
      <alignment vertical="center" wrapText="1"/>
      <protection hidden="1"/>
    </xf>
    <xf numFmtId="0" fontId="6" fillId="7" borderId="1" xfId="0" applyFont="1" applyFill="1" applyBorder="1" applyAlignment="1" applyProtection="1">
      <alignment horizontal="left" wrapText="1"/>
      <protection hidden="1"/>
    </xf>
    <xf numFmtId="0" fontId="6" fillId="7" borderId="1" xfId="0" applyFont="1" applyFill="1" applyBorder="1" applyAlignment="1" applyProtection="1">
      <alignment horizontal="right" wrapText="1"/>
      <protection hidden="1"/>
    </xf>
    <xf numFmtId="0" fontId="0" fillId="3" borderId="0" xfId="0" applyFont="1" applyFill="1" applyAlignment="1">
      <alignment horizontal="center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9" fontId="4" fillId="3" borderId="1" xfId="1" applyFont="1" applyFill="1" applyBorder="1" applyAlignment="1">
      <alignment horizontal="center" vertical="center"/>
    </xf>
    <xf numFmtId="9" fontId="0" fillId="3" borderId="0" xfId="1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 textRotation="90" wrapText="1"/>
      <protection hidden="1"/>
    </xf>
    <xf numFmtId="165" fontId="5" fillId="4" borderId="1" xfId="0" applyNumberFormat="1" applyFont="1" applyFill="1" applyBorder="1" applyAlignment="1" applyProtection="1">
      <alignment horizontal="center" vertical="center" textRotation="90" wrapText="1"/>
      <protection hidden="1"/>
    </xf>
    <xf numFmtId="0" fontId="6" fillId="2" borderId="1" xfId="0" applyFont="1" applyFill="1" applyBorder="1" applyAlignment="1" applyProtection="1">
      <alignment horizontal="center" vertical="center" textRotation="90" wrapText="1"/>
      <protection hidden="1"/>
    </xf>
    <xf numFmtId="0" fontId="7" fillId="2" borderId="1" xfId="0" applyFont="1" applyFill="1" applyBorder="1" applyAlignment="1" applyProtection="1">
      <alignment horizontal="center" vertical="center" textRotation="90" wrapText="1"/>
      <protection hidden="1"/>
    </xf>
    <xf numFmtId="165" fontId="3" fillId="2" borderId="1" xfId="0" applyNumberFormat="1" applyFont="1" applyFill="1" applyBorder="1" applyAlignment="1" applyProtection="1">
      <alignment horizontal="center" vertical="center" textRotation="90" wrapText="1"/>
      <protection hidden="1"/>
    </xf>
    <xf numFmtId="0" fontId="3" fillId="2" borderId="1" xfId="0" applyFont="1" applyFill="1" applyBorder="1" applyAlignment="1" applyProtection="1">
      <alignment horizontal="center" vertical="center" textRotation="90" wrapText="1"/>
      <protection hidden="1"/>
    </xf>
    <xf numFmtId="0" fontId="3" fillId="7" borderId="1" xfId="0" applyFont="1" applyFill="1" applyBorder="1" applyAlignment="1" applyProtection="1">
      <alignment horizontal="center" vertical="center" textRotation="90" wrapText="1"/>
      <protection hidden="1"/>
    </xf>
    <xf numFmtId="0" fontId="8" fillId="2" borderId="1" xfId="0" applyFont="1" applyFill="1" applyBorder="1" applyAlignment="1" applyProtection="1">
      <alignment vertical="center" textRotation="90"/>
      <protection hidden="1"/>
    </xf>
    <xf numFmtId="164" fontId="1" fillId="0" borderId="0" xfId="0" applyNumberFormat="1" applyFont="1" applyProtection="1">
      <protection hidden="1"/>
    </xf>
    <xf numFmtId="1" fontId="3" fillId="5" borderId="0" xfId="0" applyNumberFormat="1" applyFont="1" applyFill="1" applyAlignment="1" applyProtection="1">
      <alignment horizontal="center" vertical="center"/>
      <protection hidden="1"/>
    </xf>
    <xf numFmtId="165" fontId="1" fillId="4" borderId="0" xfId="0" applyNumberFormat="1" applyFont="1" applyFill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/>
      <protection hidden="1"/>
    </xf>
    <xf numFmtId="165" fontId="1" fillId="6" borderId="0" xfId="0" applyNumberFormat="1" applyFont="1" applyFill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center"/>
      <protection hidden="1"/>
    </xf>
    <xf numFmtId="165" fontId="3" fillId="7" borderId="0" xfId="0" applyNumberFormat="1" applyFont="1" applyFill="1" applyAlignment="1" applyProtection="1">
      <alignment horizontal="center"/>
      <protection hidden="1"/>
    </xf>
    <xf numFmtId="9" fontId="3" fillId="7" borderId="0" xfId="1" applyFont="1" applyFill="1" applyAlignment="1" applyProtection="1">
      <alignment horizontal="center"/>
      <protection hidden="1"/>
    </xf>
    <xf numFmtId="9" fontId="3" fillId="7" borderId="0" xfId="1" applyFont="1" applyFill="1" applyAlignment="1" applyProtection="1">
      <alignment horizontal="left"/>
      <protection hidden="1"/>
    </xf>
    <xf numFmtId="0" fontId="0" fillId="0" borderId="0" xfId="0" applyProtection="1">
      <protection hidden="1"/>
    </xf>
    <xf numFmtId="165" fontId="1" fillId="0" borderId="0" xfId="0" applyNumberFormat="1" applyFont="1" applyProtection="1">
      <protection hidden="1"/>
    </xf>
    <xf numFmtId="165" fontId="3" fillId="4" borderId="0" xfId="0" applyNumberFormat="1" applyFont="1" applyFill="1" applyAlignment="1" applyProtection="1">
      <alignment horizontal="center" wrapText="1"/>
      <protection hidden="1"/>
    </xf>
    <xf numFmtId="165" fontId="3" fillId="7" borderId="0" xfId="1" applyNumberFormat="1" applyFont="1" applyFill="1" applyAlignment="1" applyProtection="1">
      <alignment horizontal="left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165" fontId="0" fillId="0" borderId="0" xfId="0" applyNumberFormat="1" applyProtection="1">
      <protection hidden="1"/>
    </xf>
    <xf numFmtId="9" fontId="1" fillId="0" borderId="0" xfId="1" applyNumberFormat="1" applyFont="1" applyProtection="1">
      <protection hidden="1"/>
    </xf>
    <xf numFmtId="9" fontId="3" fillId="4" borderId="0" xfId="1" applyNumberFormat="1" applyFont="1" applyFill="1" applyAlignment="1" applyProtection="1">
      <alignment horizontal="center" wrapText="1"/>
      <protection hidden="1"/>
    </xf>
    <xf numFmtId="9" fontId="3" fillId="7" borderId="0" xfId="1" applyNumberFormat="1" applyFont="1" applyFill="1" applyAlignment="1" applyProtection="1">
      <alignment horizontal="left" wrapText="1"/>
      <protection hidden="1"/>
    </xf>
    <xf numFmtId="9" fontId="0" fillId="0" borderId="0" xfId="1" applyNumberFormat="1" applyFont="1" applyProtection="1">
      <protection hidden="1"/>
    </xf>
    <xf numFmtId="1" fontId="1" fillId="0" borderId="0" xfId="0" applyNumberFormat="1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9" fontId="0" fillId="0" borderId="0" xfId="0" applyNumberFormat="1" applyAlignment="1" applyProtection="1">
      <alignment horizont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0" fillId="0" borderId="0" xfId="0" applyFont="1" applyAlignment="1" applyProtection="1">
      <alignment horizontal="left"/>
      <protection hidden="1"/>
    </xf>
    <xf numFmtId="0" fontId="0" fillId="0" borderId="0" xfId="0" applyFont="1" applyAlignment="1" applyProtection="1">
      <alignment horizontal="center"/>
      <protection hidden="1"/>
    </xf>
    <xf numFmtId="165" fontId="0" fillId="3" borderId="0" xfId="0" applyNumberFormat="1" applyFont="1" applyFill="1" applyAlignment="1" applyProtection="1">
      <alignment horizontal="center" wrapText="1"/>
      <protection hidden="1"/>
    </xf>
    <xf numFmtId="0" fontId="0" fillId="0" borderId="0" xfId="0" applyFont="1" applyAlignment="1" applyProtection="1">
      <alignment horizontal="center" wrapText="1"/>
      <protection hidden="1"/>
    </xf>
    <xf numFmtId="165" fontId="0" fillId="0" borderId="0" xfId="0" applyNumberFormat="1" applyFont="1" applyAlignment="1" applyProtection="1">
      <alignment horizontal="center"/>
      <protection hidden="1"/>
    </xf>
    <xf numFmtId="0" fontId="0" fillId="0" borderId="0" xfId="0" applyFont="1" applyAlignment="1" applyProtection="1">
      <protection hidden="1"/>
    </xf>
    <xf numFmtId="165" fontId="0" fillId="0" borderId="0" xfId="0" applyNumberFormat="1" applyFont="1" applyAlignment="1" applyProtection="1">
      <alignment horizontal="center" wrapText="1"/>
      <protection hidden="1"/>
    </xf>
    <xf numFmtId="0" fontId="8" fillId="9" borderId="1" xfId="0" applyFont="1" applyFill="1" applyBorder="1" applyAlignment="1" applyProtection="1">
      <alignment horizontal="right" wrapText="1"/>
      <protection hidden="1"/>
    </xf>
    <xf numFmtId="9" fontId="4" fillId="3" borderId="1" xfId="1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wrapText="1"/>
      <protection hidden="1"/>
    </xf>
    <xf numFmtId="9" fontId="0" fillId="3" borderId="0" xfId="1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 vertical="center" wrapText="1"/>
      <protection hidden="1"/>
    </xf>
    <xf numFmtId="165" fontId="3" fillId="2" borderId="1" xfId="0" applyNumberFormat="1" applyFont="1" applyFill="1" applyBorder="1" applyAlignment="1" applyProtection="1">
      <alignment horizontal="left" vertical="center" wrapText="1"/>
      <protection hidden="1"/>
    </xf>
    <xf numFmtId="0" fontId="3" fillId="2" borderId="1" xfId="0" applyFont="1" applyFill="1" applyBorder="1" applyAlignment="1" applyProtection="1">
      <alignment horizontal="left" vertical="center" wrapText="1"/>
      <protection hidden="1"/>
    </xf>
    <xf numFmtId="0" fontId="0" fillId="3" borderId="1" xfId="0" applyFont="1" applyFill="1" applyBorder="1" applyAlignment="1" applyProtection="1">
      <alignment horizontal="center"/>
      <protection hidden="1"/>
    </xf>
    <xf numFmtId="9" fontId="14" fillId="3" borderId="1" xfId="1" applyFont="1" applyFill="1" applyBorder="1" applyAlignment="1" applyProtection="1">
      <alignment horizontal="center"/>
      <protection hidden="1"/>
    </xf>
    <xf numFmtId="9" fontId="3" fillId="7" borderId="1" xfId="1" applyFont="1" applyFill="1" applyBorder="1" applyAlignment="1" applyProtection="1">
      <alignment horizontal="left"/>
      <protection hidden="1"/>
    </xf>
    <xf numFmtId="9" fontId="3" fillId="8" borderId="1" xfId="1" applyFont="1" applyFill="1" applyBorder="1" applyAlignment="1" applyProtection="1">
      <alignment horizontal="left"/>
      <protection hidden="1"/>
    </xf>
    <xf numFmtId="0" fontId="0" fillId="8" borderId="1" xfId="0" applyFont="1" applyFill="1" applyBorder="1" applyAlignment="1" applyProtection="1">
      <alignment horizontal="center"/>
      <protection hidden="1"/>
    </xf>
    <xf numFmtId="9" fontId="0" fillId="8" borderId="1" xfId="1" applyFont="1" applyFill="1" applyBorder="1" applyAlignment="1" applyProtection="1">
      <alignment horizontal="center"/>
      <protection hidden="1"/>
    </xf>
    <xf numFmtId="0" fontId="0" fillId="3" borderId="0" xfId="0" applyFont="1" applyFill="1" applyAlignment="1" applyProtection="1">
      <protection hidden="1"/>
    </xf>
    <xf numFmtId="0" fontId="0" fillId="3" borderId="0" xfId="0" applyFont="1" applyFill="1" applyAlignment="1" applyProtection="1">
      <alignment horizontal="center"/>
      <protection hidden="1"/>
    </xf>
    <xf numFmtId="9" fontId="15" fillId="3" borderId="1" xfId="1" applyFont="1" applyFill="1" applyBorder="1" applyAlignment="1" applyProtection="1">
      <alignment horizontal="center"/>
      <protection hidden="1"/>
    </xf>
    <xf numFmtId="9" fontId="0" fillId="8" borderId="1" xfId="0" applyNumberFormat="1" applyFont="1" applyFill="1" applyBorder="1" applyAlignment="1" applyProtection="1">
      <alignment horizontal="center"/>
      <protection hidden="1"/>
    </xf>
    <xf numFmtId="9" fontId="0" fillId="3" borderId="1" xfId="1" applyFont="1" applyFill="1" applyBorder="1" applyAlignment="1" applyProtection="1">
      <alignment horizontal="center"/>
      <protection locked="0"/>
    </xf>
    <xf numFmtId="9" fontId="0" fillId="3" borderId="1" xfId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0" fillId="3" borderId="0" xfId="0" applyFill="1" applyProtection="1">
      <protection hidden="1"/>
    </xf>
    <xf numFmtId="165" fontId="1" fillId="3" borderId="0" xfId="0" applyNumberFormat="1" applyFont="1" applyFill="1" applyAlignment="1" applyProtection="1">
      <alignment horizontal="center"/>
      <protection hidden="1"/>
    </xf>
    <xf numFmtId="9" fontId="0" fillId="3" borderId="0" xfId="1" applyNumberFormat="1" applyFont="1" applyFill="1" applyProtection="1">
      <protection hidden="1"/>
    </xf>
    <xf numFmtId="0" fontId="8" fillId="2" borderId="4" xfId="0" applyFont="1" applyFill="1" applyBorder="1" applyAlignment="1" applyProtection="1">
      <alignment vertical="center" textRotation="90"/>
      <protection hidden="1"/>
    </xf>
    <xf numFmtId="0" fontId="6" fillId="3" borderId="0" xfId="0" applyFont="1" applyFill="1" applyBorder="1" applyAlignment="1" applyProtection="1">
      <alignment vertical="center" textRotation="90" wrapText="1"/>
      <protection hidden="1"/>
    </xf>
    <xf numFmtId="0" fontId="8" fillId="3" borderId="0" xfId="0" applyFont="1" applyFill="1" applyBorder="1" applyAlignment="1" applyProtection="1">
      <alignment vertical="center" textRotation="90"/>
      <protection hidden="1"/>
    </xf>
    <xf numFmtId="0" fontId="0" fillId="3" borderId="0" xfId="0" applyFill="1" applyBorder="1" applyProtection="1">
      <protection hidden="1"/>
    </xf>
    <xf numFmtId="165" fontId="1" fillId="3" borderId="0" xfId="0" applyNumberFormat="1" applyFont="1" applyFill="1" applyBorder="1" applyAlignment="1" applyProtection="1">
      <alignment horizontal="center"/>
      <protection hidden="1"/>
    </xf>
    <xf numFmtId="165" fontId="0" fillId="3" borderId="0" xfId="0" applyNumberFormat="1" applyFill="1" applyBorder="1" applyAlignment="1" applyProtection="1">
      <alignment horizontal="center"/>
      <protection hidden="1"/>
    </xf>
    <xf numFmtId="165" fontId="0" fillId="3" borderId="0" xfId="0" applyNumberFormat="1" applyFill="1" applyBorder="1" applyProtection="1">
      <protection hidden="1"/>
    </xf>
    <xf numFmtId="9" fontId="0" fillId="3" borderId="0" xfId="1" applyNumberFormat="1" applyFont="1" applyFill="1" applyBorder="1" applyProtection="1">
      <protection hidden="1"/>
    </xf>
    <xf numFmtId="0" fontId="0" fillId="3" borderId="0" xfId="0" applyFont="1" applyFill="1" applyBorder="1" applyAlignment="1" applyProtection="1">
      <protection hidden="1"/>
    </xf>
    <xf numFmtId="0" fontId="6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0" xfId="0" applyFont="1" applyFill="1" applyAlignment="1" applyProtection="1">
      <alignment wrapText="1"/>
      <protection hidden="1"/>
    </xf>
    <xf numFmtId="0" fontId="11" fillId="3" borderId="0" xfId="0" applyFont="1" applyFill="1" applyBorder="1" applyAlignment="1" applyProtection="1">
      <alignment vertical="center" wrapText="1"/>
      <protection hidden="1"/>
    </xf>
    <xf numFmtId="9" fontId="11" fillId="3" borderId="0" xfId="1" applyFont="1" applyFill="1" applyBorder="1" applyAlignment="1" applyProtection="1">
      <alignment horizontal="center" vertical="center" wrapText="1"/>
      <protection hidden="1"/>
    </xf>
    <xf numFmtId="0" fontId="0" fillId="3" borderId="0" xfId="0" applyFont="1" applyFill="1" applyBorder="1" applyAlignment="1"/>
    <xf numFmtId="1" fontId="8" fillId="3" borderId="0" xfId="1" applyNumberFormat="1" applyFont="1" applyFill="1" applyBorder="1" applyAlignment="1" applyProtection="1">
      <alignment horizontal="center"/>
      <protection hidden="1"/>
    </xf>
    <xf numFmtId="1" fontId="0" fillId="3" borderId="0" xfId="1" applyNumberFormat="1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right" wrapText="1"/>
      <protection hidden="1"/>
    </xf>
    <xf numFmtId="0" fontId="17" fillId="3" borderId="0" xfId="2" applyFill="1" applyAlignment="1"/>
    <xf numFmtId="0" fontId="8" fillId="0" borderId="5" xfId="0" applyFont="1" applyBorder="1" applyAlignment="1">
      <alignment horizontal="center" wrapText="1"/>
    </xf>
    <xf numFmtId="0" fontId="18" fillId="5" borderId="1" xfId="0" applyFont="1" applyFill="1" applyBorder="1" applyAlignment="1" applyProtection="1">
      <alignment horizontal="center" vertical="center" wrapText="1"/>
      <protection hidden="1"/>
    </xf>
    <xf numFmtId="9" fontId="20" fillId="3" borderId="1" xfId="1" applyFont="1" applyFill="1" applyBorder="1" applyAlignment="1" applyProtection="1">
      <alignment horizontal="center"/>
      <protection hidden="1"/>
    </xf>
    <xf numFmtId="9" fontId="19" fillId="3" borderId="1" xfId="1" applyFont="1" applyFill="1" applyBorder="1" applyAlignment="1" applyProtection="1">
      <alignment horizontal="center"/>
      <protection hidden="1"/>
    </xf>
    <xf numFmtId="9" fontId="21" fillId="3" borderId="1" xfId="1" applyFont="1" applyFill="1" applyBorder="1" applyAlignment="1" applyProtection="1">
      <alignment horizontal="center" vertical="center"/>
      <protection hidden="1"/>
    </xf>
    <xf numFmtId="0" fontId="8" fillId="9" borderId="1" xfId="0" applyFont="1" applyFill="1" applyBorder="1" applyAlignment="1" applyProtection="1">
      <alignment horizontal="right" vertical="center" wrapText="1"/>
      <protection hidden="1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/>
    <xf numFmtId="0" fontId="16" fillId="8" borderId="0" xfId="0" applyFont="1" applyFill="1" applyAlignment="1">
      <alignment horizontal="center" vertical="center"/>
    </xf>
    <xf numFmtId="0" fontId="10" fillId="10" borderId="2" xfId="0" applyFont="1" applyFill="1" applyBorder="1" applyAlignment="1" applyProtection="1">
      <alignment horizontal="center" vertical="center" wrapText="1"/>
      <protection hidden="1"/>
    </xf>
    <xf numFmtId="0" fontId="10" fillId="10" borderId="0" xfId="0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 applyAlignment="1">
      <alignment horizontal="left" wrapText="1"/>
    </xf>
    <xf numFmtId="0" fontId="0" fillId="11" borderId="6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Individual score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'Skills analysis Tables'!$F$3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0D-42D7-9A85-C7BC7C785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0D-42D7-9A85-C7BC7C7855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90D-42D7-9A85-C7BC7C7855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0D-42D7-9A85-C7BC7C7855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'Skills analysis Tables'!$E$4:$E$7</c:f>
              <c:strCache>
                <c:ptCount val="4"/>
                <c:pt idx="0">
                  <c:v>Less Than 25% Score</c:v>
                </c:pt>
                <c:pt idx="1">
                  <c:v>25-50% score</c:v>
                </c:pt>
                <c:pt idx="2">
                  <c:v>51-70% score</c:v>
                </c:pt>
                <c:pt idx="3">
                  <c:v>Morethan 70% score</c:v>
                </c:pt>
              </c:strCache>
            </c:strRef>
          </c:cat>
          <c:val>
            <c:numRef>
              <c:f>'Skills analysis Tables'!$F$4:$F$7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3-4984-800B-B0A5F957BF76}"/>
            </c:ext>
          </c:extLst>
        </c:ser>
        <c:ser>
          <c:idx val="1"/>
          <c:order val="1"/>
          <c:tx>
            <c:strRef>
              <c:f>'Skills analysis Tables'!$G$3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0D-42D7-9A85-C7BC7C785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0D-42D7-9A85-C7BC7C7855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0D-42D7-9A85-C7BC7C7855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0D-42D7-9A85-C7BC7C78555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'Skills analysis Tables'!$E$4:$E$7</c:f>
              <c:strCache>
                <c:ptCount val="4"/>
                <c:pt idx="0">
                  <c:v>Less Than 25% Score</c:v>
                </c:pt>
                <c:pt idx="1">
                  <c:v>25-50% score</c:v>
                </c:pt>
                <c:pt idx="2">
                  <c:v>51-70% score</c:v>
                </c:pt>
                <c:pt idx="3">
                  <c:v>Morethan 70% score</c:v>
                </c:pt>
              </c:strCache>
            </c:strRef>
          </c:cat>
          <c:val>
            <c:numRef>
              <c:f>'Skills analysis Tables'!$G$4:$G$7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3-4984-800B-B0A5F957BF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/>
              <a:t>Score Range :Maximum, mininum and Median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'Skills analysis Tables'!$F$16</c:f>
              <c:strCache>
                <c:ptCount val="1"/>
                <c:pt idx="0">
                  <c:v>Score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'Skills analysis Tables'!$E$17:$E$19</c:f>
              <c:strCache>
                <c:ptCount val="3"/>
                <c:pt idx="0">
                  <c:v>Median</c:v>
                </c:pt>
                <c:pt idx="1">
                  <c:v>Smallest Score</c:v>
                </c:pt>
                <c:pt idx="2">
                  <c:v>Highest Score</c:v>
                </c:pt>
              </c:strCache>
            </c:strRef>
          </c:cat>
          <c:val>
            <c:numRef>
              <c:f>'Skills analysis Tables'!$F$17:$F$19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0-4670-8B92-F59533DA8C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76868608"/>
        <c:axId val="876871888"/>
      </c:barChart>
      <c:catAx>
        <c:axId val="8768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71888"/>
        <c:crosses val="autoZero"/>
        <c:auto val="1"/>
        <c:lblAlgn val="ctr"/>
        <c:lblOffset val="100"/>
        <c:noMultiLvlLbl val="0"/>
      </c:catAx>
      <c:valAx>
        <c:axId val="8768718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768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Average Scores for the 11 Design, M&amp;E Knowlege/Skill sets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Arial"/>
              <a:cs typeface="Arial"/>
            </a:rPr>
            <a:t>Average Scores for the 11 Design, M&amp;E Knowlege/Skill sets</a:t>
          </a:r>
        </a:p>
      </cx:txPr>
    </cx:title>
    <cx:plotArea>
      <cx:plotAreaRegion>
        <cx:series layoutId="clusteredColumn" uniqueId="{F4F7A338-0DB6-42F6-AC95-DC29696EFDE0}" formatIdx="0">
          <cx:tx>
            <cx:txData>
              <cx:f>_xlchart.v1.1</cx:f>
              <cx:v>Average Score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21CF7D8-F491-47E3-96C0-FF95BAFA8543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rgbClr val="FFFFFF">
                  <a:lumMod val="95000"/>
                </a:srgbClr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M&amp;E concepts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M&amp;E concepts</a:t>
          </a:r>
        </a:p>
      </cx:txPr>
    </cx:title>
    <cx:plotArea>
      <cx:plotAreaRegion>
        <cx:series layoutId="sunburst" uniqueId="{F52723E7-8464-4013-B63A-CB4584250F2E}">
          <cx:tx>
            <cx:txData>
              <cx:f>_xlchart.v1.4</cx:f>
              <cx:v>Average</cx:v>
            </cx:txData>
          </cx:tx>
          <cx:dataLabels pos="ctr">
            <cx:visibility seriesName="0" categoryName="0" value="1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57150</xdr:rowOff>
    </xdr:from>
    <xdr:to>
      <xdr:col>9</xdr:col>
      <xdr:colOff>69851</xdr:colOff>
      <xdr:row>15</xdr:row>
      <xdr:rowOff>112222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45D649-016D-40ED-B595-2887E86E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5850"/>
          <a:ext cx="5556250" cy="237282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181428</xdr:colOff>
      <xdr:row>0</xdr:row>
      <xdr:rowOff>108857</xdr:rowOff>
    </xdr:from>
    <xdr:to>
      <xdr:col>13</xdr:col>
      <xdr:colOff>533400</xdr:colOff>
      <xdr:row>34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D31C3F-9317-4935-B7FC-6E45F440F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428" y="108857"/>
              <a:ext cx="8276772" cy="5428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36</xdr:row>
      <xdr:rowOff>12700</xdr:rowOff>
    </xdr:from>
    <xdr:to>
      <xdr:col>10</xdr:col>
      <xdr:colOff>208644</xdr:colOff>
      <xdr:row>59</xdr:row>
      <xdr:rowOff>1233714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AF1FDD-50CA-4B39-91F9-04F0B4137D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5727700"/>
              <a:ext cx="6304643" cy="3824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1917700</xdr:colOff>
      <xdr:row>0</xdr:row>
      <xdr:rowOff>114300</xdr:rowOff>
    </xdr:from>
    <xdr:to>
      <xdr:col>28</xdr:col>
      <xdr:colOff>469900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9F424-2B37-4836-B346-A51682B69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584200</xdr:colOff>
      <xdr:row>0</xdr:row>
      <xdr:rowOff>101600</xdr:rowOff>
    </xdr:from>
    <xdr:to>
      <xdr:col>17</xdr:col>
      <xdr:colOff>1816100</xdr:colOff>
      <xdr:row>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14BAE-6A7D-46A7-9770-97BAF316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KpIpkP41W6rgq6Jl0pj6UK8pR78xaJH1H4B1PQpsUIY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E851-0724-4D2D-A9C4-B0A40CE9C47D}">
  <dimension ref="B2:S19"/>
  <sheetViews>
    <sheetView workbookViewId="0">
      <selection activeCell="R15" sqref="R15"/>
    </sheetView>
  </sheetViews>
  <sheetFormatPr defaultRowHeight="12.5" x14ac:dyDescent="0.25"/>
  <cols>
    <col min="1" max="9" width="8.7265625" style="1"/>
    <col min="10" max="11" width="2" style="1" customWidth="1"/>
    <col min="12" max="16384" width="8.7265625" style="1"/>
  </cols>
  <sheetData>
    <row r="2" spans="2:19" ht="46" customHeight="1" x14ac:dyDescent="0.25">
      <c r="B2" s="118" t="s">
        <v>122</v>
      </c>
      <c r="C2" s="119"/>
      <c r="D2" s="119"/>
      <c r="E2" s="119"/>
      <c r="F2" s="119"/>
      <c r="G2" s="119"/>
      <c r="H2" s="119"/>
      <c r="I2" s="119"/>
      <c r="L2" s="117" t="s">
        <v>129</v>
      </c>
      <c r="M2" s="117"/>
      <c r="N2" s="117"/>
      <c r="O2" s="117"/>
      <c r="P2" s="117"/>
      <c r="Q2" s="117"/>
      <c r="R2" s="117"/>
      <c r="S2" s="117"/>
    </row>
    <row r="3" spans="2:19" ht="7.5" customHeight="1" x14ac:dyDescent="0.25"/>
    <row r="4" spans="2:19" ht="7.5" customHeight="1" x14ac:dyDescent="0.25"/>
    <row r="5" spans="2:19" ht="7.5" customHeight="1" x14ac:dyDescent="0.25"/>
    <row r="6" spans="2:19" ht="26" customHeight="1" x14ac:dyDescent="0.25">
      <c r="K6" s="115">
        <v>1</v>
      </c>
      <c r="L6" s="120" t="s">
        <v>126</v>
      </c>
      <c r="M6" s="120"/>
      <c r="N6" s="120"/>
      <c r="O6" s="120"/>
      <c r="P6" s="120"/>
      <c r="Q6" s="120"/>
      <c r="R6" s="120"/>
      <c r="S6" s="120"/>
    </row>
    <row r="7" spans="2:19" ht="13" x14ac:dyDescent="0.25">
      <c r="K7" s="115"/>
    </row>
    <row r="8" spans="2:19" ht="30" customHeight="1" x14ac:dyDescent="0.25">
      <c r="K8" s="115">
        <v>2</v>
      </c>
      <c r="L8" s="120" t="s">
        <v>123</v>
      </c>
      <c r="M8" s="120"/>
      <c r="N8" s="120"/>
      <c r="O8" s="120"/>
      <c r="P8" s="120"/>
      <c r="Q8" s="120"/>
      <c r="R8" s="120"/>
      <c r="S8" s="120"/>
    </row>
    <row r="9" spans="2:19" ht="13" x14ac:dyDescent="0.25">
      <c r="K9" s="115"/>
    </row>
    <row r="10" spans="2:19" ht="35" customHeight="1" x14ac:dyDescent="0.25">
      <c r="K10" s="115">
        <v>3</v>
      </c>
      <c r="L10" s="120" t="s">
        <v>127</v>
      </c>
      <c r="M10" s="120"/>
      <c r="N10" s="120"/>
      <c r="O10" s="120"/>
      <c r="P10" s="120"/>
      <c r="Q10" s="120"/>
      <c r="R10" s="120"/>
      <c r="S10" s="120"/>
    </row>
    <row r="13" spans="2:19" ht="15.5" x14ac:dyDescent="0.25">
      <c r="L13" s="117" t="s">
        <v>124</v>
      </c>
      <c r="M13" s="117"/>
      <c r="N13" s="117"/>
      <c r="O13" s="117"/>
      <c r="P13" s="117"/>
      <c r="Q13" s="117"/>
      <c r="R13" s="117"/>
      <c r="S13" s="117"/>
    </row>
    <row r="15" spans="2:19" x14ac:dyDescent="0.25">
      <c r="L15" s="1" t="s">
        <v>125</v>
      </c>
      <c r="R15" s="108" t="s">
        <v>134</v>
      </c>
    </row>
    <row r="16" spans="2:19" x14ac:dyDescent="0.25">
      <c r="L16" s="116" t="s">
        <v>130</v>
      </c>
    </row>
    <row r="19" ht="48.5" customHeight="1" x14ac:dyDescent="0.25"/>
  </sheetData>
  <mergeCells count="6">
    <mergeCell ref="L13:S13"/>
    <mergeCell ref="B2:I2"/>
    <mergeCell ref="L6:S6"/>
    <mergeCell ref="L8:S8"/>
    <mergeCell ref="L10:S10"/>
    <mergeCell ref="L2:S2"/>
  </mergeCells>
  <hyperlinks>
    <hyperlink ref="R15" r:id="rId1" xr:uid="{0E250E5B-B97E-41ED-AFFF-E712EAE40DA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R176"/>
  <sheetViews>
    <sheetView zoomScale="80" zoomScaleNormal="80" workbookViewId="0">
      <pane xSplit="2" ySplit="1" topLeftCell="C126" activePane="bottomRight" state="frozen"/>
      <selection pane="topRight" activeCell="C1" sqref="C1"/>
      <selection pane="bottomLeft" activeCell="A2" sqref="A2"/>
      <selection pane="bottomRight" activeCell="F136" sqref="F136"/>
    </sheetView>
  </sheetViews>
  <sheetFormatPr defaultColWidth="12.6328125" defaultRowHeight="15.75" customHeight="1" x14ac:dyDescent="0.25"/>
  <cols>
    <col min="1" max="1" width="4.36328125" style="61" customWidth="1"/>
    <col min="2" max="2" width="9" style="62" bestFit="1" customWidth="1"/>
    <col min="3" max="5" width="3.453125" style="62" customWidth="1"/>
    <col min="6" max="6" width="6.1796875" style="67" customWidth="1"/>
    <col min="7" max="7" width="9.7265625" style="62" customWidth="1"/>
    <col min="8" max="8" width="7.1796875" style="62" customWidth="1"/>
    <col min="9" max="9" width="6.36328125" style="62" customWidth="1"/>
    <col min="10" max="11" width="6" style="62" customWidth="1"/>
    <col min="12" max="12" width="6" style="64" customWidth="1"/>
    <col min="13" max="13" width="8.36328125" style="62" customWidth="1"/>
    <col min="14" max="14" width="6.1796875" style="67" customWidth="1"/>
    <col min="15" max="18" width="7" style="62" customWidth="1"/>
    <col min="19" max="19" width="6.1796875" style="67" customWidth="1"/>
    <col min="20" max="24" width="6.54296875" style="62" customWidth="1"/>
    <col min="25" max="25" width="6.1796875" style="67" customWidth="1"/>
    <col min="26" max="27" width="8" style="62" customWidth="1"/>
    <col min="28" max="28" width="9.1796875" style="62" customWidth="1"/>
    <col min="29" max="34" width="8" style="62" customWidth="1"/>
    <col min="35" max="35" width="12" style="62" customWidth="1"/>
    <col min="36" max="36" width="8" style="62" customWidth="1"/>
    <col min="37" max="37" width="6.1796875" style="67" customWidth="1"/>
    <col min="38" max="41" width="8.81640625" style="62" customWidth="1"/>
    <col min="42" max="42" width="6.1796875" style="67" customWidth="1"/>
    <col min="43" max="53" width="6.26953125" style="62" customWidth="1"/>
    <col min="54" max="54" width="6.1796875" style="67" customWidth="1"/>
    <col min="55" max="55" width="11.7265625" style="62" customWidth="1"/>
    <col min="56" max="56" width="5.7265625" style="62" customWidth="1"/>
    <col min="57" max="57" width="4.6328125" style="65" customWidth="1"/>
    <col min="58" max="64" width="5.7265625" style="62" customWidth="1"/>
    <col min="65" max="65" width="5.1796875" style="65" customWidth="1"/>
    <col min="66" max="69" width="5.08984375" style="62" customWidth="1"/>
    <col min="70" max="70" width="9.7265625" style="67" bestFit="1" customWidth="1"/>
    <col min="71" max="71" width="5.08984375" style="62" customWidth="1"/>
    <col min="72" max="73" width="9.1796875" style="62" customWidth="1"/>
    <col min="74" max="74" width="5.6328125" style="62" customWidth="1"/>
    <col min="75" max="78" width="5.54296875" style="62" customWidth="1"/>
    <col min="79" max="82" width="6.90625" style="62" customWidth="1"/>
    <col min="83" max="83" width="6.1796875" style="67" customWidth="1"/>
    <col min="84" max="84" width="10.1796875" style="62" customWidth="1"/>
    <col min="85" max="87" width="7.1796875" style="62" customWidth="1"/>
    <col min="88" max="88" width="6.1796875" style="67" customWidth="1"/>
    <col min="89" max="93" width="7.1796875" style="62" customWidth="1"/>
    <col min="94" max="94" width="6.1796875" style="67" customWidth="1"/>
    <col min="95" max="101" width="8.36328125" style="62" bestFit="1" customWidth="1"/>
    <col min="102" max="102" width="5.81640625" style="62" customWidth="1"/>
    <col min="103" max="103" width="6.54296875" style="62" customWidth="1"/>
    <col min="104" max="104" width="20.1796875" style="61" bestFit="1" customWidth="1"/>
    <col min="105" max="105" width="18.90625" style="81" customWidth="1"/>
    <col min="106" max="110" width="18.90625" style="99" customWidth="1"/>
    <col min="111" max="251" width="12.6328125" style="99"/>
    <col min="252" max="16384" width="12.6328125" style="66"/>
  </cols>
  <sheetData>
    <row r="1" spans="1:252" s="36" customFormat="1" ht="142.5" customHeight="1" x14ac:dyDescent="0.25">
      <c r="A1" s="29" t="s">
        <v>0</v>
      </c>
      <c r="B1" s="29" t="s">
        <v>83</v>
      </c>
      <c r="C1" s="29" t="s">
        <v>131</v>
      </c>
      <c r="D1" s="29" t="s">
        <v>132</v>
      </c>
      <c r="E1" s="29" t="s">
        <v>133</v>
      </c>
      <c r="F1" s="30" t="s">
        <v>88</v>
      </c>
      <c r="G1" s="31" t="s">
        <v>1</v>
      </c>
      <c r="H1" s="31" t="s">
        <v>2</v>
      </c>
      <c r="I1" s="31" t="s">
        <v>3</v>
      </c>
      <c r="J1" s="31" t="s">
        <v>4</v>
      </c>
      <c r="K1" s="31" t="s">
        <v>5</v>
      </c>
      <c r="L1" s="32" t="s">
        <v>6</v>
      </c>
      <c r="M1" s="31" t="s">
        <v>7</v>
      </c>
      <c r="N1" s="30" t="s">
        <v>103</v>
      </c>
      <c r="O1" s="31" t="s">
        <v>8</v>
      </c>
      <c r="P1" s="31" t="s">
        <v>9</v>
      </c>
      <c r="Q1" s="31" t="s">
        <v>10</v>
      </c>
      <c r="R1" s="31" t="s">
        <v>11</v>
      </c>
      <c r="S1" s="30" t="s">
        <v>89</v>
      </c>
      <c r="T1" s="31" t="s">
        <v>12</v>
      </c>
      <c r="U1" s="31" t="s">
        <v>13</v>
      </c>
      <c r="V1" s="31" t="s">
        <v>14</v>
      </c>
      <c r="W1" s="31" t="s">
        <v>15</v>
      </c>
      <c r="X1" s="31" t="s">
        <v>16</v>
      </c>
      <c r="Y1" s="30" t="s">
        <v>104</v>
      </c>
      <c r="Z1" s="31" t="s">
        <v>17</v>
      </c>
      <c r="AA1" s="31" t="s">
        <v>18</v>
      </c>
      <c r="AB1" s="31" t="s">
        <v>19</v>
      </c>
      <c r="AC1" s="31" t="s">
        <v>20</v>
      </c>
      <c r="AD1" s="31" t="s">
        <v>21</v>
      </c>
      <c r="AE1" s="31" t="s">
        <v>22</v>
      </c>
      <c r="AF1" s="31" t="s">
        <v>23</v>
      </c>
      <c r="AG1" s="31" t="s">
        <v>24</v>
      </c>
      <c r="AH1" s="31" t="s">
        <v>25</v>
      </c>
      <c r="AI1" s="31" t="s">
        <v>26</v>
      </c>
      <c r="AJ1" s="31" t="s">
        <v>27</v>
      </c>
      <c r="AK1" s="30" t="s">
        <v>90</v>
      </c>
      <c r="AL1" s="31" t="s">
        <v>28</v>
      </c>
      <c r="AM1" s="31" t="s">
        <v>29</v>
      </c>
      <c r="AN1" s="31" t="s">
        <v>30</v>
      </c>
      <c r="AO1" s="31" t="s">
        <v>31</v>
      </c>
      <c r="AP1" s="30" t="s">
        <v>91</v>
      </c>
      <c r="AQ1" s="31" t="s">
        <v>32</v>
      </c>
      <c r="AR1" s="31" t="s">
        <v>33</v>
      </c>
      <c r="AS1" s="31" t="s">
        <v>34</v>
      </c>
      <c r="AT1" s="31" t="s">
        <v>35</v>
      </c>
      <c r="AU1" s="31" t="s">
        <v>36</v>
      </c>
      <c r="AV1" s="31" t="s">
        <v>37</v>
      </c>
      <c r="AW1" s="31" t="s">
        <v>38</v>
      </c>
      <c r="AX1" s="31" t="s">
        <v>39</v>
      </c>
      <c r="AY1" s="31" t="s">
        <v>40</v>
      </c>
      <c r="AZ1" s="31" t="s">
        <v>41</v>
      </c>
      <c r="BA1" s="31" t="s">
        <v>42</v>
      </c>
      <c r="BB1" s="30" t="s">
        <v>92</v>
      </c>
      <c r="BC1" s="31" t="s">
        <v>43</v>
      </c>
      <c r="BD1" s="31" t="s">
        <v>44</v>
      </c>
      <c r="BE1" s="33" t="s">
        <v>101</v>
      </c>
      <c r="BF1" s="31" t="s">
        <v>45</v>
      </c>
      <c r="BG1" s="31" t="s">
        <v>46</v>
      </c>
      <c r="BH1" s="31" t="s">
        <v>47</v>
      </c>
      <c r="BI1" s="31" t="s">
        <v>48</v>
      </c>
      <c r="BJ1" s="31" t="s">
        <v>49</v>
      </c>
      <c r="BK1" s="31" t="s">
        <v>50</v>
      </c>
      <c r="BL1" s="31" t="s">
        <v>51</v>
      </c>
      <c r="BM1" s="33" t="s">
        <v>102</v>
      </c>
      <c r="BN1" s="31" t="s">
        <v>52</v>
      </c>
      <c r="BO1" s="31" t="s">
        <v>53</v>
      </c>
      <c r="BP1" s="31" t="s">
        <v>54</v>
      </c>
      <c r="BQ1" s="31" t="s">
        <v>55</v>
      </c>
      <c r="BR1" s="30" t="s">
        <v>93</v>
      </c>
      <c r="BS1" s="34" t="s">
        <v>85</v>
      </c>
      <c r="BT1" s="31" t="s">
        <v>56</v>
      </c>
      <c r="BU1" s="31" t="s">
        <v>57</v>
      </c>
      <c r="BV1" s="34" t="s">
        <v>86</v>
      </c>
      <c r="BW1" s="31" t="s">
        <v>58</v>
      </c>
      <c r="BX1" s="31" t="s">
        <v>59</v>
      </c>
      <c r="BY1" s="31" t="s">
        <v>60</v>
      </c>
      <c r="BZ1" s="31" t="s">
        <v>61</v>
      </c>
      <c r="CA1" s="31" t="s">
        <v>62</v>
      </c>
      <c r="CB1" s="31" t="s">
        <v>63</v>
      </c>
      <c r="CC1" s="31" t="s">
        <v>64</v>
      </c>
      <c r="CD1" s="31" t="s">
        <v>65</v>
      </c>
      <c r="CE1" s="30" t="s">
        <v>94</v>
      </c>
      <c r="CF1" s="31" t="s">
        <v>66</v>
      </c>
      <c r="CG1" s="31" t="s">
        <v>67</v>
      </c>
      <c r="CH1" s="31" t="s">
        <v>68</v>
      </c>
      <c r="CI1" s="31" t="s">
        <v>69</v>
      </c>
      <c r="CJ1" s="30" t="s">
        <v>95</v>
      </c>
      <c r="CK1" s="31" t="s">
        <v>70</v>
      </c>
      <c r="CL1" s="31" t="s">
        <v>71</v>
      </c>
      <c r="CM1" s="31" t="s">
        <v>72</v>
      </c>
      <c r="CN1" s="31" t="s">
        <v>73</v>
      </c>
      <c r="CO1" s="31" t="s">
        <v>74</v>
      </c>
      <c r="CP1" s="30" t="s">
        <v>96</v>
      </c>
      <c r="CQ1" s="31" t="s">
        <v>75</v>
      </c>
      <c r="CR1" s="31" t="s">
        <v>76</v>
      </c>
      <c r="CS1" s="31" t="s">
        <v>77</v>
      </c>
      <c r="CT1" s="31" t="s">
        <v>78</v>
      </c>
      <c r="CU1" s="31" t="s">
        <v>79</v>
      </c>
      <c r="CV1" s="31" t="s">
        <v>80</v>
      </c>
      <c r="CW1" s="31" t="s">
        <v>81</v>
      </c>
      <c r="CX1" s="35" t="s">
        <v>105</v>
      </c>
      <c r="CY1" s="35" t="s">
        <v>119</v>
      </c>
      <c r="CZ1" s="35" t="s">
        <v>120</v>
      </c>
      <c r="DA1" s="100"/>
      <c r="DB1" s="92"/>
      <c r="DC1" s="92"/>
      <c r="DD1" s="92"/>
      <c r="DE1" s="92"/>
      <c r="DF1" s="92"/>
      <c r="DG1" s="93"/>
      <c r="DH1" s="93"/>
      <c r="DI1" s="93"/>
      <c r="DJ1" s="93"/>
      <c r="DK1" s="93"/>
      <c r="DL1" s="93"/>
      <c r="DM1" s="93"/>
      <c r="DN1" s="93"/>
      <c r="DO1" s="93"/>
      <c r="DP1" s="93"/>
      <c r="DQ1" s="93"/>
      <c r="DR1" s="93"/>
      <c r="DS1" s="93"/>
      <c r="DT1" s="93"/>
      <c r="DU1" s="93"/>
      <c r="DV1" s="93"/>
      <c r="DW1" s="93"/>
      <c r="DX1" s="93"/>
      <c r="DY1" s="93"/>
      <c r="DZ1" s="93"/>
      <c r="EA1" s="93"/>
      <c r="EB1" s="93"/>
      <c r="EC1" s="93"/>
      <c r="ED1" s="93"/>
      <c r="EE1" s="93"/>
      <c r="EF1" s="93"/>
      <c r="EG1" s="93"/>
      <c r="EH1" s="93"/>
      <c r="EI1" s="93"/>
      <c r="EJ1" s="93"/>
      <c r="EK1" s="93"/>
      <c r="EL1" s="93"/>
      <c r="EM1" s="93"/>
      <c r="EN1" s="93"/>
      <c r="EO1" s="93"/>
      <c r="EP1" s="93"/>
      <c r="EQ1" s="93"/>
      <c r="ER1" s="93"/>
      <c r="ES1" s="93"/>
      <c r="ET1" s="93"/>
      <c r="EU1" s="93"/>
      <c r="EV1" s="93"/>
      <c r="EW1" s="93"/>
      <c r="EX1" s="93"/>
      <c r="EY1" s="93"/>
      <c r="EZ1" s="93"/>
      <c r="FA1" s="93"/>
      <c r="FB1" s="93"/>
      <c r="FC1" s="93"/>
      <c r="FD1" s="93"/>
      <c r="FE1" s="93"/>
      <c r="FF1" s="93"/>
      <c r="FG1" s="93"/>
      <c r="FH1" s="93"/>
      <c r="FI1" s="93"/>
      <c r="FJ1" s="93"/>
      <c r="FK1" s="93"/>
      <c r="FL1" s="93"/>
      <c r="FM1" s="93"/>
      <c r="FN1" s="93"/>
      <c r="FO1" s="93"/>
      <c r="FP1" s="93"/>
      <c r="FQ1" s="93"/>
      <c r="FR1" s="93"/>
      <c r="FS1" s="93"/>
      <c r="FT1" s="93"/>
      <c r="FU1" s="93"/>
      <c r="FV1" s="93"/>
      <c r="FW1" s="93"/>
      <c r="FX1" s="93"/>
      <c r="FY1" s="93"/>
      <c r="FZ1" s="93"/>
      <c r="GA1" s="93"/>
      <c r="GB1" s="93"/>
      <c r="GC1" s="93"/>
      <c r="GD1" s="93"/>
      <c r="GE1" s="93"/>
      <c r="GF1" s="93"/>
      <c r="GG1" s="93"/>
      <c r="GH1" s="93"/>
      <c r="GI1" s="93"/>
      <c r="GJ1" s="93"/>
      <c r="GK1" s="93"/>
      <c r="GL1" s="93"/>
      <c r="GM1" s="93"/>
      <c r="GN1" s="93"/>
      <c r="GO1" s="93"/>
      <c r="GP1" s="93"/>
      <c r="GQ1" s="93"/>
      <c r="GR1" s="93"/>
      <c r="GS1" s="93"/>
      <c r="GT1" s="93"/>
      <c r="GU1" s="93"/>
      <c r="GV1" s="93"/>
      <c r="GW1" s="93"/>
      <c r="GX1" s="93"/>
      <c r="GY1" s="93"/>
      <c r="GZ1" s="93"/>
      <c r="HA1" s="93"/>
      <c r="HB1" s="93"/>
      <c r="HC1" s="93"/>
      <c r="HD1" s="93"/>
      <c r="HE1" s="93"/>
      <c r="HF1" s="93"/>
      <c r="HG1" s="93"/>
      <c r="HH1" s="93"/>
      <c r="HI1" s="93"/>
      <c r="HJ1" s="93"/>
      <c r="HK1" s="93"/>
      <c r="HL1" s="93"/>
      <c r="HM1" s="93"/>
      <c r="HN1" s="93"/>
      <c r="HO1" s="93"/>
      <c r="HP1" s="93"/>
      <c r="HQ1" s="93"/>
      <c r="HR1" s="93"/>
      <c r="HS1" s="93"/>
      <c r="HT1" s="93"/>
      <c r="HU1" s="93"/>
      <c r="HV1" s="93"/>
      <c r="HW1" s="93"/>
      <c r="HX1" s="93"/>
      <c r="HY1" s="93"/>
      <c r="HZ1" s="93"/>
      <c r="IA1" s="93"/>
      <c r="IB1" s="93"/>
      <c r="IC1" s="93"/>
      <c r="ID1" s="93"/>
      <c r="IE1" s="93"/>
      <c r="IF1" s="93"/>
      <c r="IG1" s="93"/>
      <c r="IH1" s="93"/>
      <c r="II1" s="93"/>
      <c r="IJ1" s="93"/>
      <c r="IK1" s="93"/>
      <c r="IL1" s="93"/>
      <c r="IM1" s="93"/>
      <c r="IN1" s="93"/>
      <c r="IO1" s="93"/>
      <c r="IP1" s="93"/>
      <c r="IQ1" s="93"/>
      <c r="IR1" s="91"/>
    </row>
    <row r="2" spans="1:252" s="46" customFormat="1" ht="15.75" customHeight="1" x14ac:dyDescent="0.3">
      <c r="A2" s="37">
        <v>44827.292770729167</v>
      </c>
      <c r="B2" s="38">
        <v>1</v>
      </c>
      <c r="C2" s="38"/>
      <c r="D2" s="38"/>
      <c r="E2" s="38"/>
      <c r="F2" s="39">
        <f>AVERAGE(G2:M2)</f>
        <v>8.1428571428571423</v>
      </c>
      <c r="G2" s="121">
        <v>8</v>
      </c>
      <c r="H2" s="121">
        <v>8</v>
      </c>
      <c r="I2" s="121">
        <v>8</v>
      </c>
      <c r="J2" s="121">
        <v>6</v>
      </c>
      <c r="K2" s="121">
        <v>9</v>
      </c>
      <c r="L2" s="121">
        <v>9</v>
      </c>
      <c r="M2" s="121">
        <v>9</v>
      </c>
      <c r="N2" s="39" t="e">
        <f t="shared" ref="N2:N34" si="0">AVERAGE(O2:R2)</f>
        <v>#DIV/0!</v>
      </c>
      <c r="O2" s="40"/>
      <c r="P2" s="40"/>
      <c r="Q2" s="40"/>
      <c r="R2" s="40"/>
      <c r="S2" s="39" t="e">
        <f>AVERAGE(T2:X2)</f>
        <v>#DIV/0!</v>
      </c>
      <c r="T2" s="40"/>
      <c r="U2" s="40"/>
      <c r="V2" s="40"/>
      <c r="W2" s="40"/>
      <c r="X2" s="40"/>
      <c r="Y2" s="39" t="e">
        <f>AVERAGE(Z2:AJ2)</f>
        <v>#DIV/0!</v>
      </c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39" t="e">
        <f t="shared" ref="AK2:AK34" si="1">AVERAGE(AL2:AO2)</f>
        <v>#DIV/0!</v>
      </c>
      <c r="AL2" s="40"/>
      <c r="AM2" s="40"/>
      <c r="AN2" s="40"/>
      <c r="AO2" s="40"/>
      <c r="AP2" s="39" t="e">
        <f t="shared" ref="AP2:AP34" si="2">AVERAGE(AQ2:BA2)</f>
        <v>#DIV/0!</v>
      </c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39" t="e">
        <f>AVERAGE(BC2,BD2,BE2,BM2)</f>
        <v>#DIV/0!</v>
      </c>
      <c r="BC2" s="40"/>
      <c r="BD2" s="40"/>
      <c r="BE2" s="41" t="e">
        <f t="shared" ref="BE2:BE34" si="3">AVERAGE(BF2:BL2)</f>
        <v>#DIV/0!</v>
      </c>
      <c r="BF2" s="40"/>
      <c r="BG2" s="40"/>
      <c r="BH2" s="40"/>
      <c r="BI2" s="40"/>
      <c r="BJ2" s="40"/>
      <c r="BK2" s="40"/>
      <c r="BL2" s="40"/>
      <c r="BM2" s="41" t="e">
        <f t="shared" ref="BM2:BM34" si="4">AVERAGE(BN2:BQ2)</f>
        <v>#DIV/0!</v>
      </c>
      <c r="BN2" s="40"/>
      <c r="BO2" s="40"/>
      <c r="BP2" s="40"/>
      <c r="BQ2" s="40"/>
      <c r="BR2" s="39" t="e">
        <f>AVERAGE(BS2,BV2,CA2,CB2,CC2,CD2)</f>
        <v>#DIV/0!</v>
      </c>
      <c r="BS2" s="42" t="e">
        <f t="shared" ref="BS2:BS33" si="5">AVERAGE(BT2:BU2)</f>
        <v>#DIV/0!</v>
      </c>
      <c r="BT2" s="40"/>
      <c r="BU2" s="40"/>
      <c r="BV2" s="41" t="e">
        <f>AVERAGE(BW2:BZ2)</f>
        <v>#DIV/0!</v>
      </c>
      <c r="BW2" s="40"/>
      <c r="BX2" s="40"/>
      <c r="BY2" s="40"/>
      <c r="BZ2" s="40"/>
      <c r="CA2" s="40"/>
      <c r="CB2" s="40"/>
      <c r="CC2" s="40"/>
      <c r="CD2" s="40"/>
      <c r="CE2" s="39" t="e">
        <f t="shared" ref="CE2:CE34" si="6">AVERAGE(CF2:CQ2)</f>
        <v>#DIV/0!</v>
      </c>
      <c r="CF2" s="40"/>
      <c r="CG2" s="40"/>
      <c r="CH2" s="40"/>
      <c r="CI2" s="40"/>
      <c r="CJ2" s="39" t="e">
        <f t="shared" ref="CJ2:CJ34" si="7">AVERAGE(CK2:CO2)</f>
        <v>#DIV/0!</v>
      </c>
      <c r="CK2" s="40"/>
      <c r="CL2" s="40"/>
      <c r="CM2" s="40"/>
      <c r="CN2" s="40"/>
      <c r="CO2" s="40"/>
      <c r="CP2" s="39" t="e">
        <f t="shared" ref="CP2:CP34" si="8">AVERAGE(CQ2:CW2)</f>
        <v>#DIV/0!</v>
      </c>
      <c r="CQ2" s="40"/>
      <c r="CR2" s="40"/>
      <c r="CS2" s="40"/>
      <c r="CT2" s="40"/>
      <c r="CU2" s="40"/>
      <c r="CV2" s="40"/>
      <c r="CW2" s="40"/>
      <c r="CX2" s="43" t="e">
        <f>AVERAGE(CP2,CJ2,CE2,BR2,BB2,AP2,AK2,Y2,S2,N2,F2)</f>
        <v>#DIV/0!</v>
      </c>
      <c r="CY2" s="44" t="e">
        <f>CX2/10</f>
        <v>#DIV/0!</v>
      </c>
      <c r="CZ2" s="45"/>
      <c r="DA2" s="88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  <c r="FW2" s="94"/>
      <c r="FX2" s="94"/>
      <c r="FY2" s="94"/>
      <c r="FZ2" s="94"/>
      <c r="GA2" s="94"/>
      <c r="GB2" s="94"/>
      <c r="GC2" s="94"/>
      <c r="GD2" s="94"/>
      <c r="GE2" s="94"/>
      <c r="GF2" s="94"/>
      <c r="GG2" s="94"/>
      <c r="GH2" s="94"/>
      <c r="GI2" s="94"/>
      <c r="GJ2" s="94"/>
      <c r="GK2" s="94"/>
      <c r="GL2" s="94"/>
      <c r="GM2" s="94"/>
      <c r="GN2" s="94"/>
      <c r="GO2" s="94"/>
      <c r="GP2" s="94"/>
      <c r="GQ2" s="94"/>
      <c r="GR2" s="94"/>
      <c r="GS2" s="94"/>
      <c r="GT2" s="94"/>
      <c r="GU2" s="94"/>
      <c r="GV2" s="94"/>
      <c r="GW2" s="94"/>
      <c r="GX2" s="94"/>
      <c r="GY2" s="94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4"/>
      <c r="HK2" s="94"/>
      <c r="HL2" s="94"/>
      <c r="HM2" s="94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94"/>
      <c r="IE2" s="94"/>
      <c r="IF2" s="94"/>
      <c r="IG2" s="94"/>
      <c r="IH2" s="94"/>
      <c r="II2" s="94"/>
      <c r="IJ2" s="94"/>
      <c r="IK2" s="94"/>
      <c r="IL2" s="94"/>
      <c r="IM2" s="94"/>
      <c r="IN2" s="94"/>
      <c r="IO2" s="94"/>
      <c r="IP2" s="94"/>
      <c r="IQ2" s="94"/>
    </row>
    <row r="3" spans="1:252" s="46" customFormat="1" ht="15.75" customHeight="1" x14ac:dyDescent="0.3">
      <c r="A3" s="37">
        <v>44827.300973425925</v>
      </c>
      <c r="B3" s="38">
        <v>2</v>
      </c>
      <c r="C3" s="38"/>
      <c r="D3" s="38"/>
      <c r="E3" s="38"/>
      <c r="F3" s="39">
        <f t="shared" ref="F3:F34" si="9">AVERAGE(G3:M3)</f>
        <v>8</v>
      </c>
      <c r="G3" s="122">
        <v>8</v>
      </c>
      <c r="H3" s="122">
        <v>8</v>
      </c>
      <c r="I3" s="122">
        <v>8</v>
      </c>
      <c r="J3" s="122">
        <v>8</v>
      </c>
      <c r="K3" s="122">
        <v>7</v>
      </c>
      <c r="L3" s="122">
        <v>9</v>
      </c>
      <c r="M3" s="122">
        <v>8</v>
      </c>
      <c r="N3" s="39" t="e">
        <f t="shared" si="0"/>
        <v>#DIV/0!</v>
      </c>
      <c r="O3" s="40"/>
      <c r="P3" s="40"/>
      <c r="Q3" s="40"/>
      <c r="R3" s="40"/>
      <c r="S3" s="39" t="e">
        <f t="shared" ref="S3:S34" si="10">AVERAGE(T3:X3)</f>
        <v>#DIV/0!</v>
      </c>
      <c r="T3" s="40"/>
      <c r="U3" s="40"/>
      <c r="V3" s="40"/>
      <c r="W3" s="40"/>
      <c r="X3" s="40"/>
      <c r="Y3" s="39" t="e">
        <f t="shared" ref="Y3:Y34" si="11">AVERAGE(Z3:AJ3)</f>
        <v>#DIV/0!</v>
      </c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39" t="e">
        <f t="shared" si="1"/>
        <v>#DIV/0!</v>
      </c>
      <c r="AL3" s="40"/>
      <c r="AM3" s="40"/>
      <c r="AN3" s="40"/>
      <c r="AO3" s="40"/>
      <c r="AP3" s="39" t="e">
        <f t="shared" si="2"/>
        <v>#DIV/0!</v>
      </c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39" t="e">
        <f t="shared" ref="BB3:BB34" si="12">AVERAGE(BC3,BD3,BE3,BM3)</f>
        <v>#DIV/0!</v>
      </c>
      <c r="BC3" s="40"/>
      <c r="BD3" s="40"/>
      <c r="BE3" s="41" t="e">
        <f t="shared" si="3"/>
        <v>#DIV/0!</v>
      </c>
      <c r="BF3" s="40"/>
      <c r="BG3" s="40"/>
      <c r="BH3" s="40"/>
      <c r="BI3" s="40"/>
      <c r="BJ3" s="40"/>
      <c r="BK3" s="40"/>
      <c r="BL3" s="40"/>
      <c r="BM3" s="41" t="e">
        <f t="shared" si="4"/>
        <v>#DIV/0!</v>
      </c>
      <c r="BN3" s="40"/>
      <c r="BO3" s="40"/>
      <c r="BP3" s="40"/>
      <c r="BQ3" s="40"/>
      <c r="BR3" s="39" t="e">
        <f t="shared" ref="BR3:BR34" si="13">AVERAGE(BS3,BV3,CA3,CB3,CC3,CD3)</f>
        <v>#DIV/0!</v>
      </c>
      <c r="BS3" s="42" t="e">
        <f t="shared" si="5"/>
        <v>#DIV/0!</v>
      </c>
      <c r="BT3" s="40"/>
      <c r="BU3" s="40"/>
      <c r="BV3" s="41" t="e">
        <f t="shared" ref="BV3:BV34" si="14">AVERAGE(BW3:BZ3)</f>
        <v>#DIV/0!</v>
      </c>
      <c r="BW3" s="40"/>
      <c r="BX3" s="40"/>
      <c r="BY3" s="40"/>
      <c r="BZ3" s="40"/>
      <c r="CA3" s="40"/>
      <c r="CB3" s="40"/>
      <c r="CC3" s="40"/>
      <c r="CD3" s="40"/>
      <c r="CE3" s="39" t="e">
        <f t="shared" si="6"/>
        <v>#DIV/0!</v>
      </c>
      <c r="CF3" s="40"/>
      <c r="CG3" s="40"/>
      <c r="CH3" s="40"/>
      <c r="CI3" s="40"/>
      <c r="CJ3" s="39" t="e">
        <f t="shared" si="7"/>
        <v>#DIV/0!</v>
      </c>
      <c r="CK3" s="40"/>
      <c r="CL3" s="40"/>
      <c r="CM3" s="40"/>
      <c r="CN3" s="40"/>
      <c r="CO3" s="40"/>
      <c r="CP3" s="39" t="e">
        <f t="shared" si="8"/>
        <v>#DIV/0!</v>
      </c>
      <c r="CQ3" s="40"/>
      <c r="CR3" s="40"/>
      <c r="CS3" s="40"/>
      <c r="CT3" s="40"/>
      <c r="CU3" s="40"/>
      <c r="CV3" s="40"/>
      <c r="CW3" s="40"/>
      <c r="CX3" s="43" t="e">
        <f t="shared" ref="CX3:CX34" si="15">AVERAGE(CP3,CJ3,CE3,BR3,BB3,AP3,AK3,Y3,S3,N3,F3)</f>
        <v>#DIV/0!</v>
      </c>
      <c r="CY3" s="44" t="e">
        <f t="shared" ref="CY3:CY34" si="16">CX3/10</f>
        <v>#DIV/0!</v>
      </c>
      <c r="CZ3" s="45"/>
      <c r="DA3" s="88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4"/>
      <c r="FO3" s="94"/>
      <c r="FP3" s="94"/>
      <c r="FQ3" s="94"/>
      <c r="FR3" s="94"/>
      <c r="FS3" s="94"/>
      <c r="FT3" s="94"/>
      <c r="FU3" s="94"/>
      <c r="FV3" s="94"/>
      <c r="FW3" s="94"/>
      <c r="FX3" s="94"/>
      <c r="FY3" s="94"/>
      <c r="FZ3" s="94"/>
      <c r="GA3" s="94"/>
      <c r="GB3" s="94"/>
      <c r="GC3" s="94"/>
      <c r="GD3" s="94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94"/>
      <c r="GY3" s="94"/>
      <c r="GZ3" s="94"/>
      <c r="HA3" s="94"/>
      <c r="HB3" s="94"/>
      <c r="HC3" s="94"/>
      <c r="HD3" s="94"/>
      <c r="HE3" s="94"/>
      <c r="HF3" s="94"/>
      <c r="HG3" s="94"/>
      <c r="HH3" s="94"/>
      <c r="HI3" s="94"/>
      <c r="HJ3" s="94"/>
      <c r="HK3" s="94"/>
      <c r="HL3" s="94"/>
      <c r="HM3" s="94"/>
      <c r="HN3" s="94"/>
      <c r="HO3" s="94"/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  <c r="IL3" s="94"/>
      <c r="IM3" s="94"/>
      <c r="IN3" s="94"/>
      <c r="IO3" s="94"/>
      <c r="IP3" s="94"/>
      <c r="IQ3" s="94"/>
    </row>
    <row r="4" spans="1:252" s="46" customFormat="1" ht="15.75" customHeight="1" x14ac:dyDescent="0.3">
      <c r="A4" s="37">
        <v>44827.335198668981</v>
      </c>
      <c r="B4" s="38">
        <v>3</v>
      </c>
      <c r="C4" s="38"/>
      <c r="D4" s="38"/>
      <c r="E4" s="38"/>
      <c r="F4" s="39">
        <f t="shared" si="9"/>
        <v>5.8571428571428568</v>
      </c>
      <c r="G4" s="121">
        <v>6</v>
      </c>
      <c r="H4" s="121">
        <v>5</v>
      </c>
      <c r="I4" s="121">
        <v>6</v>
      </c>
      <c r="J4" s="121">
        <v>5</v>
      </c>
      <c r="K4" s="121">
        <v>6</v>
      </c>
      <c r="L4" s="121">
        <v>7</v>
      </c>
      <c r="M4" s="121">
        <v>6</v>
      </c>
      <c r="N4" s="39" t="e">
        <f t="shared" si="0"/>
        <v>#DIV/0!</v>
      </c>
      <c r="O4" s="40"/>
      <c r="P4" s="40"/>
      <c r="Q4" s="40"/>
      <c r="R4" s="40"/>
      <c r="S4" s="39" t="e">
        <f t="shared" si="10"/>
        <v>#DIV/0!</v>
      </c>
      <c r="T4" s="40"/>
      <c r="U4" s="40"/>
      <c r="V4" s="40"/>
      <c r="W4" s="40"/>
      <c r="X4" s="40"/>
      <c r="Y4" s="39" t="e">
        <f t="shared" si="11"/>
        <v>#DIV/0!</v>
      </c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9" t="e">
        <f t="shared" si="1"/>
        <v>#DIV/0!</v>
      </c>
      <c r="AL4" s="40"/>
      <c r="AM4" s="40"/>
      <c r="AN4" s="40"/>
      <c r="AO4" s="40"/>
      <c r="AP4" s="39" t="e">
        <f t="shared" si="2"/>
        <v>#DIV/0!</v>
      </c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39" t="e">
        <f t="shared" si="12"/>
        <v>#DIV/0!</v>
      </c>
      <c r="BC4" s="40"/>
      <c r="BD4" s="40"/>
      <c r="BE4" s="41" t="e">
        <f t="shared" si="3"/>
        <v>#DIV/0!</v>
      </c>
      <c r="BF4" s="40"/>
      <c r="BG4" s="40"/>
      <c r="BH4" s="40"/>
      <c r="BI4" s="40"/>
      <c r="BJ4" s="40"/>
      <c r="BK4" s="40"/>
      <c r="BL4" s="40"/>
      <c r="BM4" s="41" t="e">
        <f t="shared" si="4"/>
        <v>#DIV/0!</v>
      </c>
      <c r="BN4" s="40"/>
      <c r="BO4" s="40"/>
      <c r="BP4" s="40"/>
      <c r="BQ4" s="40"/>
      <c r="BR4" s="39" t="e">
        <f t="shared" si="13"/>
        <v>#DIV/0!</v>
      </c>
      <c r="BS4" s="42" t="e">
        <f t="shared" si="5"/>
        <v>#DIV/0!</v>
      </c>
      <c r="BT4" s="40"/>
      <c r="BU4" s="40"/>
      <c r="BV4" s="41" t="e">
        <f t="shared" si="14"/>
        <v>#DIV/0!</v>
      </c>
      <c r="BW4" s="40"/>
      <c r="BX4" s="40"/>
      <c r="BY4" s="40"/>
      <c r="BZ4" s="40"/>
      <c r="CA4" s="40"/>
      <c r="CB4" s="40"/>
      <c r="CC4" s="40"/>
      <c r="CD4" s="40"/>
      <c r="CE4" s="39" t="e">
        <f t="shared" si="6"/>
        <v>#DIV/0!</v>
      </c>
      <c r="CF4" s="40"/>
      <c r="CG4" s="40"/>
      <c r="CH4" s="40"/>
      <c r="CI4" s="40"/>
      <c r="CJ4" s="39" t="e">
        <f t="shared" si="7"/>
        <v>#DIV/0!</v>
      </c>
      <c r="CK4" s="40"/>
      <c r="CL4" s="40"/>
      <c r="CM4" s="40"/>
      <c r="CN4" s="40"/>
      <c r="CO4" s="40"/>
      <c r="CP4" s="39" t="e">
        <f t="shared" si="8"/>
        <v>#DIV/0!</v>
      </c>
      <c r="CQ4" s="40"/>
      <c r="CR4" s="40"/>
      <c r="CS4" s="40"/>
      <c r="CT4" s="40"/>
      <c r="CU4" s="40"/>
      <c r="CV4" s="40"/>
      <c r="CW4" s="40"/>
      <c r="CX4" s="43" t="e">
        <f t="shared" si="15"/>
        <v>#DIV/0!</v>
      </c>
      <c r="CY4" s="44" t="e">
        <f t="shared" si="16"/>
        <v>#DIV/0!</v>
      </c>
      <c r="CZ4" s="45"/>
      <c r="DA4" s="88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  <c r="GM4" s="94"/>
      <c r="GN4" s="94"/>
      <c r="GO4" s="94"/>
      <c r="GP4" s="94"/>
      <c r="GQ4" s="94"/>
      <c r="GR4" s="94"/>
      <c r="GS4" s="94"/>
      <c r="GT4" s="94"/>
      <c r="GU4" s="94"/>
      <c r="GV4" s="94"/>
      <c r="GW4" s="94"/>
      <c r="GX4" s="94"/>
      <c r="GY4" s="94"/>
      <c r="GZ4" s="94"/>
      <c r="HA4" s="94"/>
      <c r="HB4" s="94"/>
      <c r="HC4" s="94"/>
      <c r="HD4" s="94"/>
      <c r="HE4" s="94"/>
      <c r="HF4" s="94"/>
      <c r="HG4" s="94"/>
      <c r="HH4" s="94"/>
      <c r="HI4" s="94"/>
      <c r="HJ4" s="94"/>
      <c r="HK4" s="94"/>
      <c r="HL4" s="94"/>
      <c r="HM4" s="94"/>
      <c r="HN4" s="94"/>
      <c r="HO4" s="94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  <c r="IA4" s="94"/>
      <c r="IB4" s="94"/>
      <c r="IC4" s="94"/>
      <c r="ID4" s="94"/>
      <c r="IE4" s="94"/>
      <c r="IF4" s="94"/>
      <c r="IG4" s="94"/>
      <c r="IH4" s="94"/>
      <c r="II4" s="94"/>
      <c r="IJ4" s="94"/>
      <c r="IK4" s="94"/>
      <c r="IL4" s="94"/>
      <c r="IM4" s="94"/>
      <c r="IN4" s="94"/>
      <c r="IO4" s="94"/>
      <c r="IP4" s="94"/>
      <c r="IQ4" s="94"/>
    </row>
    <row r="5" spans="1:252" s="46" customFormat="1" ht="15.75" customHeight="1" x14ac:dyDescent="0.3">
      <c r="A5" s="37">
        <v>44827.336773645831</v>
      </c>
      <c r="B5" s="38">
        <v>4</v>
      </c>
      <c r="C5" s="38"/>
      <c r="D5" s="38"/>
      <c r="E5" s="38"/>
      <c r="F5" s="39">
        <f t="shared" si="9"/>
        <v>5</v>
      </c>
      <c r="G5" s="122">
        <v>6</v>
      </c>
      <c r="H5" s="122">
        <v>5</v>
      </c>
      <c r="I5" s="122">
        <v>3</v>
      </c>
      <c r="J5" s="122">
        <v>5</v>
      </c>
      <c r="K5" s="122">
        <v>6</v>
      </c>
      <c r="L5" s="122">
        <v>5</v>
      </c>
      <c r="M5" s="122">
        <v>5</v>
      </c>
      <c r="N5" s="39" t="e">
        <f t="shared" si="0"/>
        <v>#DIV/0!</v>
      </c>
      <c r="O5" s="40"/>
      <c r="P5" s="40"/>
      <c r="Q5" s="40"/>
      <c r="R5" s="40"/>
      <c r="S5" s="39" t="e">
        <f t="shared" si="10"/>
        <v>#DIV/0!</v>
      </c>
      <c r="T5" s="40"/>
      <c r="U5" s="40"/>
      <c r="V5" s="40"/>
      <c r="W5" s="40"/>
      <c r="X5" s="40"/>
      <c r="Y5" s="39" t="e">
        <f t="shared" si="11"/>
        <v>#DIV/0!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39" t="e">
        <f t="shared" si="1"/>
        <v>#DIV/0!</v>
      </c>
      <c r="AL5" s="40"/>
      <c r="AM5" s="40"/>
      <c r="AN5" s="40"/>
      <c r="AO5" s="40"/>
      <c r="AP5" s="39" t="e">
        <f t="shared" si="2"/>
        <v>#DIV/0!</v>
      </c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39" t="e">
        <f t="shared" si="12"/>
        <v>#DIV/0!</v>
      </c>
      <c r="BC5" s="40"/>
      <c r="BD5" s="40"/>
      <c r="BE5" s="41" t="e">
        <f t="shared" si="3"/>
        <v>#DIV/0!</v>
      </c>
      <c r="BF5" s="40"/>
      <c r="BG5" s="40"/>
      <c r="BH5" s="40"/>
      <c r="BI5" s="40"/>
      <c r="BJ5" s="40"/>
      <c r="BK5" s="40"/>
      <c r="BL5" s="40"/>
      <c r="BM5" s="41" t="e">
        <f t="shared" si="4"/>
        <v>#DIV/0!</v>
      </c>
      <c r="BN5" s="40"/>
      <c r="BO5" s="40"/>
      <c r="BP5" s="40"/>
      <c r="BQ5" s="40"/>
      <c r="BR5" s="39" t="e">
        <f t="shared" si="13"/>
        <v>#DIV/0!</v>
      </c>
      <c r="BS5" s="42" t="e">
        <f t="shared" si="5"/>
        <v>#DIV/0!</v>
      </c>
      <c r="BT5" s="40"/>
      <c r="BU5" s="40"/>
      <c r="BV5" s="41" t="e">
        <f t="shared" si="14"/>
        <v>#DIV/0!</v>
      </c>
      <c r="BW5" s="40"/>
      <c r="BX5" s="40"/>
      <c r="BY5" s="40"/>
      <c r="BZ5" s="40"/>
      <c r="CA5" s="40"/>
      <c r="CB5" s="40"/>
      <c r="CC5" s="40"/>
      <c r="CD5" s="40"/>
      <c r="CE5" s="39" t="e">
        <f t="shared" si="6"/>
        <v>#DIV/0!</v>
      </c>
      <c r="CF5" s="40"/>
      <c r="CG5" s="40"/>
      <c r="CH5" s="40"/>
      <c r="CI5" s="40"/>
      <c r="CJ5" s="39" t="e">
        <f t="shared" si="7"/>
        <v>#DIV/0!</v>
      </c>
      <c r="CK5" s="40"/>
      <c r="CL5" s="40"/>
      <c r="CM5" s="40"/>
      <c r="CN5" s="40"/>
      <c r="CO5" s="40"/>
      <c r="CP5" s="39" t="e">
        <f t="shared" si="8"/>
        <v>#DIV/0!</v>
      </c>
      <c r="CQ5" s="40"/>
      <c r="CR5" s="40"/>
      <c r="CS5" s="40"/>
      <c r="CT5" s="40"/>
      <c r="CU5" s="40"/>
      <c r="CV5" s="40"/>
      <c r="CW5" s="40"/>
      <c r="CX5" s="43" t="e">
        <f t="shared" si="15"/>
        <v>#DIV/0!</v>
      </c>
      <c r="CY5" s="44" t="e">
        <f t="shared" si="16"/>
        <v>#DIV/0!</v>
      </c>
      <c r="CZ5" s="45"/>
      <c r="DA5" s="88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94"/>
      <c r="FO5" s="94"/>
      <c r="FP5" s="94"/>
      <c r="FQ5" s="94"/>
      <c r="FR5" s="94"/>
      <c r="FS5" s="94"/>
      <c r="FT5" s="94"/>
      <c r="FU5" s="94"/>
      <c r="FV5" s="94"/>
      <c r="FW5" s="94"/>
      <c r="FX5" s="94"/>
      <c r="FY5" s="94"/>
      <c r="FZ5" s="94"/>
      <c r="GA5" s="94"/>
      <c r="GB5" s="94"/>
      <c r="GC5" s="94"/>
      <c r="GD5" s="94"/>
      <c r="GE5" s="94"/>
      <c r="GF5" s="94"/>
      <c r="GG5" s="94"/>
      <c r="GH5" s="94"/>
      <c r="GI5" s="94"/>
      <c r="GJ5" s="94"/>
      <c r="GK5" s="94"/>
      <c r="GL5" s="94"/>
      <c r="GM5" s="94"/>
      <c r="GN5" s="94"/>
      <c r="GO5" s="94"/>
      <c r="GP5" s="94"/>
      <c r="GQ5" s="94"/>
      <c r="GR5" s="94"/>
      <c r="GS5" s="94"/>
      <c r="GT5" s="94"/>
      <c r="GU5" s="94"/>
      <c r="GV5" s="94"/>
      <c r="GW5" s="94"/>
      <c r="GX5" s="94"/>
      <c r="GY5" s="94"/>
      <c r="GZ5" s="94"/>
      <c r="HA5" s="94"/>
      <c r="HB5" s="94"/>
      <c r="HC5" s="94"/>
      <c r="HD5" s="94"/>
      <c r="HE5" s="94"/>
      <c r="HF5" s="94"/>
      <c r="HG5" s="94"/>
      <c r="HH5" s="94"/>
      <c r="HI5" s="94"/>
      <c r="HJ5" s="94"/>
      <c r="HK5" s="94"/>
      <c r="HL5" s="94"/>
      <c r="HM5" s="94"/>
      <c r="HN5" s="94"/>
      <c r="HO5" s="94"/>
      <c r="HP5" s="94"/>
      <c r="HQ5" s="94"/>
      <c r="HR5" s="94"/>
      <c r="HS5" s="94"/>
      <c r="HT5" s="94"/>
      <c r="HU5" s="94"/>
      <c r="HV5" s="94"/>
      <c r="HW5" s="94"/>
      <c r="HX5" s="94"/>
      <c r="HY5" s="94"/>
      <c r="HZ5" s="94"/>
      <c r="IA5" s="94"/>
      <c r="IB5" s="94"/>
      <c r="IC5" s="94"/>
      <c r="ID5" s="94"/>
      <c r="IE5" s="94"/>
      <c r="IF5" s="94"/>
      <c r="IG5" s="94"/>
      <c r="IH5" s="94"/>
      <c r="II5" s="94"/>
      <c r="IJ5" s="94"/>
      <c r="IK5" s="94"/>
      <c r="IL5" s="94"/>
      <c r="IM5" s="94"/>
      <c r="IN5" s="94"/>
      <c r="IO5" s="94"/>
      <c r="IP5" s="94"/>
      <c r="IQ5" s="94"/>
    </row>
    <row r="6" spans="1:252" s="46" customFormat="1" ht="15.75" customHeight="1" x14ac:dyDescent="0.3">
      <c r="A6" s="37">
        <v>44827.352368217587</v>
      </c>
      <c r="B6" s="38">
        <v>5</v>
      </c>
      <c r="C6" s="38"/>
      <c r="D6" s="38"/>
      <c r="E6" s="38"/>
      <c r="F6" s="39">
        <f t="shared" si="9"/>
        <v>8.5714285714285712</v>
      </c>
      <c r="G6" s="121">
        <v>9</v>
      </c>
      <c r="H6" s="121">
        <v>9</v>
      </c>
      <c r="I6" s="121">
        <v>8</v>
      </c>
      <c r="J6" s="121">
        <v>8</v>
      </c>
      <c r="K6" s="121">
        <v>8</v>
      </c>
      <c r="L6" s="121">
        <v>9</v>
      </c>
      <c r="M6" s="121">
        <v>9</v>
      </c>
      <c r="N6" s="39" t="e">
        <f t="shared" si="0"/>
        <v>#DIV/0!</v>
      </c>
      <c r="O6" s="40"/>
      <c r="P6" s="40"/>
      <c r="Q6" s="40"/>
      <c r="R6" s="40"/>
      <c r="S6" s="39" t="e">
        <f t="shared" si="10"/>
        <v>#DIV/0!</v>
      </c>
      <c r="T6" s="40"/>
      <c r="U6" s="40"/>
      <c r="V6" s="40"/>
      <c r="W6" s="40"/>
      <c r="X6" s="40"/>
      <c r="Y6" s="39" t="e">
        <f t="shared" si="11"/>
        <v>#DIV/0!</v>
      </c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39" t="e">
        <f t="shared" si="1"/>
        <v>#DIV/0!</v>
      </c>
      <c r="AL6" s="40"/>
      <c r="AM6" s="40"/>
      <c r="AN6" s="40"/>
      <c r="AO6" s="40"/>
      <c r="AP6" s="39" t="e">
        <f t="shared" si="2"/>
        <v>#DIV/0!</v>
      </c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9" t="e">
        <f t="shared" si="12"/>
        <v>#DIV/0!</v>
      </c>
      <c r="BC6" s="40"/>
      <c r="BD6" s="40"/>
      <c r="BE6" s="41" t="e">
        <f t="shared" si="3"/>
        <v>#DIV/0!</v>
      </c>
      <c r="BF6" s="40"/>
      <c r="BG6" s="40"/>
      <c r="BH6" s="40"/>
      <c r="BI6" s="40"/>
      <c r="BJ6" s="40"/>
      <c r="BK6" s="40"/>
      <c r="BL6" s="40"/>
      <c r="BM6" s="41" t="e">
        <f t="shared" si="4"/>
        <v>#DIV/0!</v>
      </c>
      <c r="BN6" s="40"/>
      <c r="BO6" s="40"/>
      <c r="BP6" s="40"/>
      <c r="BQ6" s="40"/>
      <c r="BR6" s="39" t="e">
        <f t="shared" si="13"/>
        <v>#DIV/0!</v>
      </c>
      <c r="BS6" s="42" t="e">
        <f t="shared" si="5"/>
        <v>#DIV/0!</v>
      </c>
      <c r="BT6" s="40"/>
      <c r="BU6" s="40"/>
      <c r="BV6" s="41" t="e">
        <f t="shared" si="14"/>
        <v>#DIV/0!</v>
      </c>
      <c r="BW6" s="40"/>
      <c r="BX6" s="40"/>
      <c r="BY6" s="40"/>
      <c r="BZ6" s="40"/>
      <c r="CA6" s="40"/>
      <c r="CB6" s="40"/>
      <c r="CC6" s="40"/>
      <c r="CD6" s="40"/>
      <c r="CE6" s="39" t="e">
        <f t="shared" si="6"/>
        <v>#DIV/0!</v>
      </c>
      <c r="CF6" s="40"/>
      <c r="CG6" s="40"/>
      <c r="CH6" s="40"/>
      <c r="CI6" s="40"/>
      <c r="CJ6" s="39" t="e">
        <f t="shared" si="7"/>
        <v>#DIV/0!</v>
      </c>
      <c r="CK6" s="40"/>
      <c r="CL6" s="40"/>
      <c r="CM6" s="40"/>
      <c r="CN6" s="40"/>
      <c r="CO6" s="40"/>
      <c r="CP6" s="39" t="e">
        <f t="shared" si="8"/>
        <v>#DIV/0!</v>
      </c>
      <c r="CQ6" s="40"/>
      <c r="CR6" s="40"/>
      <c r="CS6" s="40"/>
      <c r="CT6" s="40"/>
      <c r="CU6" s="40"/>
      <c r="CV6" s="40"/>
      <c r="CW6" s="40"/>
      <c r="CX6" s="43" t="e">
        <f t="shared" si="15"/>
        <v>#DIV/0!</v>
      </c>
      <c r="CY6" s="44" t="e">
        <f t="shared" si="16"/>
        <v>#DIV/0!</v>
      </c>
      <c r="CZ6" s="45"/>
      <c r="DA6" s="88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94"/>
      <c r="FO6" s="94"/>
      <c r="FP6" s="94"/>
      <c r="FQ6" s="94"/>
      <c r="FR6" s="94"/>
      <c r="FS6" s="94"/>
      <c r="FT6" s="94"/>
      <c r="FU6" s="94"/>
      <c r="FV6" s="94"/>
      <c r="FW6" s="94"/>
      <c r="FX6" s="94"/>
      <c r="FY6" s="94"/>
      <c r="FZ6" s="94"/>
      <c r="GA6" s="94"/>
      <c r="GB6" s="94"/>
      <c r="GC6" s="94"/>
      <c r="GD6" s="94"/>
      <c r="GE6" s="94"/>
      <c r="GF6" s="94"/>
      <c r="GG6" s="94"/>
      <c r="GH6" s="94"/>
      <c r="GI6" s="94"/>
      <c r="GJ6" s="94"/>
      <c r="GK6" s="94"/>
      <c r="GL6" s="94"/>
      <c r="GM6" s="94"/>
      <c r="GN6" s="94"/>
      <c r="GO6" s="94"/>
      <c r="GP6" s="94"/>
      <c r="GQ6" s="94"/>
      <c r="GR6" s="94"/>
      <c r="GS6" s="94"/>
      <c r="GT6" s="94"/>
      <c r="GU6" s="94"/>
      <c r="GV6" s="94"/>
      <c r="GW6" s="94"/>
      <c r="GX6" s="94"/>
      <c r="GY6" s="94"/>
      <c r="GZ6" s="94"/>
      <c r="HA6" s="94"/>
      <c r="HB6" s="94"/>
      <c r="HC6" s="94"/>
      <c r="HD6" s="94"/>
      <c r="HE6" s="94"/>
      <c r="HF6" s="94"/>
      <c r="HG6" s="94"/>
      <c r="HH6" s="94"/>
      <c r="HI6" s="94"/>
      <c r="HJ6" s="94"/>
      <c r="HK6" s="94"/>
      <c r="HL6" s="94"/>
      <c r="HM6" s="94"/>
      <c r="HN6" s="94"/>
      <c r="HO6" s="94"/>
      <c r="HP6" s="94"/>
      <c r="HQ6" s="94"/>
      <c r="HR6" s="94"/>
      <c r="HS6" s="94"/>
      <c r="HT6" s="94"/>
      <c r="HU6" s="94"/>
      <c r="HV6" s="94"/>
      <c r="HW6" s="94"/>
      <c r="HX6" s="94"/>
      <c r="HY6" s="94"/>
      <c r="HZ6" s="94"/>
      <c r="IA6" s="94"/>
      <c r="IB6" s="94"/>
      <c r="IC6" s="94"/>
      <c r="ID6" s="94"/>
      <c r="IE6" s="94"/>
      <c r="IF6" s="94"/>
      <c r="IG6" s="94"/>
      <c r="IH6" s="94"/>
      <c r="II6" s="94"/>
      <c r="IJ6" s="94"/>
      <c r="IK6" s="94"/>
      <c r="IL6" s="94"/>
      <c r="IM6" s="94"/>
      <c r="IN6" s="94"/>
      <c r="IO6" s="94"/>
      <c r="IP6" s="94"/>
      <c r="IQ6" s="94"/>
    </row>
    <row r="7" spans="1:252" s="46" customFormat="1" ht="15.75" customHeight="1" x14ac:dyDescent="0.3">
      <c r="A7" s="37">
        <v>44827.366101701387</v>
      </c>
      <c r="B7" s="38">
        <v>6</v>
      </c>
      <c r="C7" s="38"/>
      <c r="D7" s="38"/>
      <c r="E7" s="38"/>
      <c r="F7" s="39">
        <f t="shared" si="9"/>
        <v>7.5714285714285712</v>
      </c>
      <c r="G7" s="122">
        <v>8</v>
      </c>
      <c r="H7" s="122">
        <v>8</v>
      </c>
      <c r="I7" s="122">
        <v>7</v>
      </c>
      <c r="J7" s="122">
        <v>6</v>
      </c>
      <c r="K7" s="122">
        <v>8</v>
      </c>
      <c r="L7" s="122">
        <v>8</v>
      </c>
      <c r="M7" s="122">
        <v>8</v>
      </c>
      <c r="N7" s="39" t="e">
        <f t="shared" si="0"/>
        <v>#DIV/0!</v>
      </c>
      <c r="O7" s="40"/>
      <c r="P7" s="40"/>
      <c r="Q7" s="40"/>
      <c r="R7" s="40"/>
      <c r="S7" s="39" t="e">
        <f t="shared" si="10"/>
        <v>#DIV/0!</v>
      </c>
      <c r="T7" s="40"/>
      <c r="U7" s="40"/>
      <c r="V7" s="40"/>
      <c r="W7" s="40"/>
      <c r="X7" s="40"/>
      <c r="Y7" s="39" t="e">
        <f t="shared" si="11"/>
        <v>#DIV/0!</v>
      </c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39" t="e">
        <f t="shared" si="1"/>
        <v>#DIV/0!</v>
      </c>
      <c r="AL7" s="40"/>
      <c r="AM7" s="40"/>
      <c r="AN7" s="40"/>
      <c r="AO7" s="40"/>
      <c r="AP7" s="39" t="e">
        <f t="shared" si="2"/>
        <v>#DIV/0!</v>
      </c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9" t="e">
        <f t="shared" si="12"/>
        <v>#DIV/0!</v>
      </c>
      <c r="BC7" s="40"/>
      <c r="BD7" s="40"/>
      <c r="BE7" s="41" t="e">
        <f t="shared" si="3"/>
        <v>#DIV/0!</v>
      </c>
      <c r="BF7" s="40"/>
      <c r="BG7" s="40"/>
      <c r="BH7" s="40"/>
      <c r="BI7" s="40"/>
      <c r="BJ7" s="40"/>
      <c r="BK7" s="40"/>
      <c r="BL7" s="40"/>
      <c r="BM7" s="41" t="e">
        <f t="shared" si="4"/>
        <v>#DIV/0!</v>
      </c>
      <c r="BN7" s="40"/>
      <c r="BO7" s="40"/>
      <c r="BP7" s="40"/>
      <c r="BQ7" s="40"/>
      <c r="BR7" s="39" t="e">
        <f t="shared" si="13"/>
        <v>#DIV/0!</v>
      </c>
      <c r="BS7" s="42" t="e">
        <f t="shared" si="5"/>
        <v>#DIV/0!</v>
      </c>
      <c r="BT7" s="40"/>
      <c r="BU7" s="40"/>
      <c r="BV7" s="41" t="e">
        <f t="shared" si="14"/>
        <v>#DIV/0!</v>
      </c>
      <c r="BW7" s="40"/>
      <c r="BX7" s="40"/>
      <c r="BY7" s="40"/>
      <c r="BZ7" s="40"/>
      <c r="CA7" s="40"/>
      <c r="CB7" s="40"/>
      <c r="CC7" s="40"/>
      <c r="CD7" s="40"/>
      <c r="CE7" s="39" t="e">
        <f t="shared" si="6"/>
        <v>#DIV/0!</v>
      </c>
      <c r="CF7" s="40"/>
      <c r="CG7" s="40"/>
      <c r="CH7" s="40"/>
      <c r="CI7" s="40"/>
      <c r="CJ7" s="39" t="e">
        <f t="shared" si="7"/>
        <v>#DIV/0!</v>
      </c>
      <c r="CK7" s="40"/>
      <c r="CL7" s="40"/>
      <c r="CM7" s="40"/>
      <c r="CN7" s="40"/>
      <c r="CO7" s="40"/>
      <c r="CP7" s="39" t="e">
        <f t="shared" si="8"/>
        <v>#DIV/0!</v>
      </c>
      <c r="CQ7" s="40"/>
      <c r="CR7" s="40"/>
      <c r="CS7" s="40"/>
      <c r="CT7" s="40"/>
      <c r="CU7" s="40"/>
      <c r="CV7" s="40"/>
      <c r="CW7" s="40"/>
      <c r="CX7" s="43" t="e">
        <f t="shared" si="15"/>
        <v>#DIV/0!</v>
      </c>
      <c r="CY7" s="44" t="e">
        <f t="shared" si="16"/>
        <v>#DIV/0!</v>
      </c>
      <c r="CZ7" s="45"/>
      <c r="DA7" s="88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94"/>
      <c r="FO7" s="94"/>
      <c r="FP7" s="94"/>
      <c r="FQ7" s="94"/>
      <c r="FR7" s="94"/>
      <c r="FS7" s="94"/>
      <c r="FT7" s="94"/>
      <c r="FU7" s="94"/>
      <c r="FV7" s="94"/>
      <c r="FW7" s="94"/>
      <c r="FX7" s="94"/>
      <c r="FY7" s="94"/>
      <c r="FZ7" s="94"/>
      <c r="GA7" s="94"/>
      <c r="GB7" s="94"/>
      <c r="GC7" s="94"/>
      <c r="GD7" s="94"/>
      <c r="GE7" s="94"/>
      <c r="GF7" s="94"/>
      <c r="GG7" s="94"/>
      <c r="GH7" s="94"/>
      <c r="GI7" s="94"/>
      <c r="GJ7" s="94"/>
      <c r="GK7" s="94"/>
      <c r="GL7" s="94"/>
      <c r="GM7" s="94"/>
      <c r="GN7" s="94"/>
      <c r="GO7" s="94"/>
      <c r="GP7" s="94"/>
      <c r="GQ7" s="94"/>
      <c r="GR7" s="94"/>
      <c r="GS7" s="94"/>
      <c r="GT7" s="94"/>
      <c r="GU7" s="94"/>
      <c r="GV7" s="94"/>
      <c r="GW7" s="94"/>
      <c r="GX7" s="94"/>
      <c r="GY7" s="94"/>
      <c r="GZ7" s="94"/>
      <c r="HA7" s="94"/>
      <c r="HB7" s="94"/>
      <c r="HC7" s="94"/>
      <c r="HD7" s="94"/>
      <c r="HE7" s="94"/>
      <c r="HF7" s="94"/>
      <c r="HG7" s="94"/>
      <c r="HH7" s="94"/>
      <c r="HI7" s="94"/>
      <c r="HJ7" s="94"/>
      <c r="HK7" s="94"/>
      <c r="HL7" s="94"/>
      <c r="HM7" s="94"/>
      <c r="HN7" s="94"/>
      <c r="HO7" s="94"/>
      <c r="HP7" s="94"/>
      <c r="HQ7" s="94"/>
      <c r="HR7" s="94"/>
      <c r="HS7" s="94"/>
      <c r="HT7" s="94"/>
      <c r="HU7" s="94"/>
      <c r="HV7" s="94"/>
      <c r="HW7" s="94"/>
      <c r="HX7" s="94"/>
      <c r="HY7" s="94"/>
      <c r="HZ7" s="94"/>
      <c r="IA7" s="94"/>
      <c r="IB7" s="94"/>
      <c r="IC7" s="94"/>
      <c r="ID7" s="94"/>
      <c r="IE7" s="94"/>
      <c r="IF7" s="94"/>
      <c r="IG7" s="94"/>
      <c r="IH7" s="94"/>
      <c r="II7" s="94"/>
      <c r="IJ7" s="94"/>
      <c r="IK7" s="94"/>
      <c r="IL7" s="94"/>
      <c r="IM7" s="94"/>
      <c r="IN7" s="94"/>
      <c r="IO7" s="94"/>
      <c r="IP7" s="94"/>
      <c r="IQ7" s="94"/>
    </row>
    <row r="8" spans="1:252" s="46" customFormat="1" ht="15.75" customHeight="1" x14ac:dyDescent="0.3">
      <c r="A8" s="37">
        <v>44827.366102141204</v>
      </c>
      <c r="B8" s="38">
        <v>7</v>
      </c>
      <c r="C8" s="38"/>
      <c r="D8" s="38"/>
      <c r="E8" s="38"/>
      <c r="F8" s="39">
        <f t="shared" si="9"/>
        <v>6.8571428571428568</v>
      </c>
      <c r="G8" s="121">
        <v>8</v>
      </c>
      <c r="H8" s="121">
        <v>8</v>
      </c>
      <c r="I8" s="121">
        <v>7</v>
      </c>
      <c r="J8" s="121">
        <v>5</v>
      </c>
      <c r="K8" s="121">
        <v>6</v>
      </c>
      <c r="L8" s="121">
        <v>6</v>
      </c>
      <c r="M8" s="121">
        <v>8</v>
      </c>
      <c r="N8" s="39" t="e">
        <f t="shared" si="0"/>
        <v>#DIV/0!</v>
      </c>
      <c r="O8" s="40"/>
      <c r="P8" s="40"/>
      <c r="Q8" s="40"/>
      <c r="R8" s="40"/>
      <c r="S8" s="39" t="e">
        <f t="shared" si="10"/>
        <v>#DIV/0!</v>
      </c>
      <c r="T8" s="40"/>
      <c r="U8" s="40"/>
      <c r="V8" s="40"/>
      <c r="W8" s="40"/>
      <c r="X8" s="40"/>
      <c r="Y8" s="39" t="e">
        <f t="shared" si="11"/>
        <v>#DIV/0!</v>
      </c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39" t="e">
        <f t="shared" si="1"/>
        <v>#DIV/0!</v>
      </c>
      <c r="AL8" s="40"/>
      <c r="AM8" s="40"/>
      <c r="AN8" s="40"/>
      <c r="AO8" s="40"/>
      <c r="AP8" s="39" t="e">
        <f t="shared" si="2"/>
        <v>#DIV/0!</v>
      </c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9" t="e">
        <f t="shared" si="12"/>
        <v>#DIV/0!</v>
      </c>
      <c r="BC8" s="40"/>
      <c r="BD8" s="40"/>
      <c r="BE8" s="41" t="e">
        <f t="shared" si="3"/>
        <v>#DIV/0!</v>
      </c>
      <c r="BF8" s="40"/>
      <c r="BG8" s="40"/>
      <c r="BH8" s="40"/>
      <c r="BI8" s="40"/>
      <c r="BJ8" s="40"/>
      <c r="BK8" s="40"/>
      <c r="BL8" s="40"/>
      <c r="BM8" s="41" t="e">
        <f t="shared" si="4"/>
        <v>#DIV/0!</v>
      </c>
      <c r="BN8" s="40"/>
      <c r="BO8" s="40"/>
      <c r="BP8" s="40"/>
      <c r="BQ8" s="40"/>
      <c r="BR8" s="39" t="e">
        <f t="shared" si="13"/>
        <v>#DIV/0!</v>
      </c>
      <c r="BS8" s="42" t="e">
        <f t="shared" si="5"/>
        <v>#DIV/0!</v>
      </c>
      <c r="BT8" s="40"/>
      <c r="BU8" s="40"/>
      <c r="BV8" s="41" t="e">
        <f t="shared" si="14"/>
        <v>#DIV/0!</v>
      </c>
      <c r="BW8" s="40"/>
      <c r="BX8" s="40"/>
      <c r="BY8" s="40"/>
      <c r="BZ8" s="40"/>
      <c r="CA8" s="40"/>
      <c r="CB8" s="40"/>
      <c r="CC8" s="40"/>
      <c r="CD8" s="40"/>
      <c r="CE8" s="39" t="e">
        <f t="shared" si="6"/>
        <v>#DIV/0!</v>
      </c>
      <c r="CF8" s="40"/>
      <c r="CG8" s="40"/>
      <c r="CH8" s="40"/>
      <c r="CI8" s="40"/>
      <c r="CJ8" s="39" t="e">
        <f t="shared" si="7"/>
        <v>#DIV/0!</v>
      </c>
      <c r="CK8" s="40"/>
      <c r="CL8" s="40"/>
      <c r="CM8" s="40"/>
      <c r="CN8" s="40"/>
      <c r="CO8" s="40"/>
      <c r="CP8" s="39" t="e">
        <f t="shared" si="8"/>
        <v>#DIV/0!</v>
      </c>
      <c r="CQ8" s="40"/>
      <c r="CR8" s="40"/>
      <c r="CS8" s="40"/>
      <c r="CT8" s="40"/>
      <c r="CU8" s="40"/>
      <c r="CV8" s="40"/>
      <c r="CW8" s="40"/>
      <c r="CX8" s="43" t="e">
        <f t="shared" si="15"/>
        <v>#DIV/0!</v>
      </c>
      <c r="CY8" s="44" t="e">
        <f t="shared" si="16"/>
        <v>#DIV/0!</v>
      </c>
      <c r="CZ8" s="45"/>
      <c r="DA8" s="88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4"/>
      <c r="FB8" s="94"/>
      <c r="FC8" s="94"/>
      <c r="FD8" s="94"/>
      <c r="FE8" s="94"/>
      <c r="FF8" s="94"/>
      <c r="FG8" s="94"/>
      <c r="FH8" s="94"/>
      <c r="FI8" s="94"/>
      <c r="FJ8" s="94"/>
      <c r="FK8" s="94"/>
      <c r="FL8" s="94"/>
      <c r="FM8" s="94"/>
      <c r="FN8" s="94"/>
      <c r="FO8" s="94"/>
      <c r="FP8" s="94"/>
      <c r="FQ8" s="94"/>
      <c r="FR8" s="94"/>
      <c r="FS8" s="94"/>
      <c r="FT8" s="94"/>
      <c r="FU8" s="94"/>
      <c r="FV8" s="94"/>
      <c r="FW8" s="94"/>
      <c r="FX8" s="94"/>
      <c r="FY8" s="94"/>
      <c r="FZ8" s="94"/>
      <c r="GA8" s="94"/>
      <c r="GB8" s="94"/>
      <c r="GC8" s="94"/>
      <c r="GD8" s="94"/>
      <c r="GE8" s="94"/>
      <c r="GF8" s="94"/>
      <c r="GG8" s="94"/>
      <c r="GH8" s="94"/>
      <c r="GI8" s="94"/>
      <c r="GJ8" s="94"/>
      <c r="GK8" s="94"/>
      <c r="GL8" s="94"/>
      <c r="GM8" s="94"/>
      <c r="GN8" s="94"/>
      <c r="GO8" s="94"/>
      <c r="GP8" s="94"/>
      <c r="GQ8" s="94"/>
      <c r="GR8" s="94"/>
      <c r="GS8" s="94"/>
      <c r="GT8" s="94"/>
      <c r="GU8" s="94"/>
      <c r="GV8" s="94"/>
      <c r="GW8" s="94"/>
      <c r="GX8" s="94"/>
      <c r="GY8" s="94"/>
      <c r="GZ8" s="94"/>
      <c r="HA8" s="94"/>
      <c r="HB8" s="94"/>
      <c r="HC8" s="94"/>
      <c r="HD8" s="94"/>
      <c r="HE8" s="94"/>
      <c r="HF8" s="94"/>
      <c r="HG8" s="94"/>
      <c r="HH8" s="94"/>
      <c r="HI8" s="94"/>
      <c r="HJ8" s="94"/>
      <c r="HK8" s="94"/>
      <c r="HL8" s="94"/>
      <c r="HM8" s="94"/>
      <c r="HN8" s="94"/>
      <c r="HO8" s="94"/>
      <c r="HP8" s="94"/>
      <c r="HQ8" s="94"/>
      <c r="HR8" s="94"/>
      <c r="HS8" s="94"/>
      <c r="HT8" s="94"/>
      <c r="HU8" s="94"/>
      <c r="HV8" s="94"/>
      <c r="HW8" s="94"/>
      <c r="HX8" s="94"/>
      <c r="HY8" s="94"/>
      <c r="HZ8" s="94"/>
      <c r="IA8" s="94"/>
      <c r="IB8" s="94"/>
      <c r="IC8" s="94"/>
      <c r="ID8" s="94"/>
      <c r="IE8" s="94"/>
      <c r="IF8" s="94"/>
      <c r="IG8" s="94"/>
      <c r="IH8" s="94"/>
      <c r="II8" s="94"/>
      <c r="IJ8" s="94"/>
      <c r="IK8" s="94"/>
      <c r="IL8" s="94"/>
      <c r="IM8" s="94"/>
      <c r="IN8" s="94"/>
      <c r="IO8" s="94"/>
      <c r="IP8" s="94"/>
      <c r="IQ8" s="94"/>
    </row>
    <row r="9" spans="1:252" s="46" customFormat="1" ht="15.75" customHeight="1" x14ac:dyDescent="0.3">
      <c r="A9" s="37">
        <v>44827.366663819441</v>
      </c>
      <c r="B9" s="38">
        <v>8</v>
      </c>
      <c r="C9" s="38"/>
      <c r="D9" s="38"/>
      <c r="E9" s="38"/>
      <c r="F9" s="39">
        <f t="shared" si="9"/>
        <v>7.4285714285714288</v>
      </c>
      <c r="G9" s="122">
        <v>9</v>
      </c>
      <c r="H9" s="122">
        <v>9</v>
      </c>
      <c r="I9" s="122">
        <v>7</v>
      </c>
      <c r="J9" s="122">
        <v>6</v>
      </c>
      <c r="K9" s="122">
        <v>8</v>
      </c>
      <c r="L9" s="122">
        <v>5</v>
      </c>
      <c r="M9" s="122">
        <v>8</v>
      </c>
      <c r="N9" s="39" t="e">
        <f t="shared" si="0"/>
        <v>#DIV/0!</v>
      </c>
      <c r="O9" s="40"/>
      <c r="P9" s="40"/>
      <c r="Q9" s="40"/>
      <c r="R9" s="40"/>
      <c r="S9" s="39" t="e">
        <f t="shared" si="10"/>
        <v>#DIV/0!</v>
      </c>
      <c r="T9" s="40"/>
      <c r="U9" s="40"/>
      <c r="V9" s="40"/>
      <c r="W9" s="40"/>
      <c r="X9" s="40"/>
      <c r="Y9" s="39" t="e">
        <f t="shared" si="11"/>
        <v>#DIV/0!</v>
      </c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39" t="e">
        <f t="shared" si="1"/>
        <v>#DIV/0!</v>
      </c>
      <c r="AL9" s="40"/>
      <c r="AM9" s="40"/>
      <c r="AN9" s="40"/>
      <c r="AO9" s="40"/>
      <c r="AP9" s="39" t="e">
        <f t="shared" si="2"/>
        <v>#DIV/0!</v>
      </c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9" t="e">
        <f t="shared" si="12"/>
        <v>#DIV/0!</v>
      </c>
      <c r="BC9" s="40"/>
      <c r="BD9" s="40"/>
      <c r="BE9" s="41" t="e">
        <f t="shared" si="3"/>
        <v>#DIV/0!</v>
      </c>
      <c r="BF9" s="40"/>
      <c r="BG9" s="40"/>
      <c r="BH9" s="40"/>
      <c r="BI9" s="40"/>
      <c r="BJ9" s="40"/>
      <c r="BK9" s="40"/>
      <c r="BL9" s="40"/>
      <c r="BM9" s="41" t="e">
        <f t="shared" si="4"/>
        <v>#DIV/0!</v>
      </c>
      <c r="BN9" s="40"/>
      <c r="BO9" s="40"/>
      <c r="BP9" s="40"/>
      <c r="BQ9" s="40"/>
      <c r="BR9" s="39" t="e">
        <f t="shared" si="13"/>
        <v>#DIV/0!</v>
      </c>
      <c r="BS9" s="42" t="e">
        <f t="shared" si="5"/>
        <v>#DIV/0!</v>
      </c>
      <c r="BT9" s="40"/>
      <c r="BU9" s="40"/>
      <c r="BV9" s="41" t="e">
        <f t="shared" si="14"/>
        <v>#DIV/0!</v>
      </c>
      <c r="BW9" s="40"/>
      <c r="BX9" s="40"/>
      <c r="BY9" s="40"/>
      <c r="BZ9" s="40"/>
      <c r="CA9" s="40"/>
      <c r="CB9" s="40"/>
      <c r="CC9" s="40"/>
      <c r="CD9" s="40"/>
      <c r="CE9" s="39" t="e">
        <f t="shared" si="6"/>
        <v>#DIV/0!</v>
      </c>
      <c r="CF9" s="40"/>
      <c r="CG9" s="40"/>
      <c r="CH9" s="40"/>
      <c r="CI9" s="40"/>
      <c r="CJ9" s="39" t="e">
        <f t="shared" si="7"/>
        <v>#DIV/0!</v>
      </c>
      <c r="CK9" s="40"/>
      <c r="CL9" s="40"/>
      <c r="CM9" s="40"/>
      <c r="CN9" s="40"/>
      <c r="CO9" s="40"/>
      <c r="CP9" s="39" t="e">
        <f t="shared" si="8"/>
        <v>#DIV/0!</v>
      </c>
      <c r="CQ9" s="40"/>
      <c r="CR9" s="40"/>
      <c r="CS9" s="40"/>
      <c r="CT9" s="40"/>
      <c r="CU9" s="40"/>
      <c r="CV9" s="40"/>
      <c r="CW9" s="40"/>
      <c r="CX9" s="43" t="e">
        <f t="shared" si="15"/>
        <v>#DIV/0!</v>
      </c>
      <c r="CY9" s="44" t="e">
        <f t="shared" si="16"/>
        <v>#DIV/0!</v>
      </c>
      <c r="CZ9" s="45"/>
      <c r="DA9" s="88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94"/>
      <c r="FO9" s="94"/>
      <c r="FP9" s="94"/>
      <c r="FQ9" s="94"/>
      <c r="FR9" s="94"/>
      <c r="FS9" s="94"/>
      <c r="FT9" s="94"/>
      <c r="FU9" s="94"/>
      <c r="FV9" s="94"/>
      <c r="FW9" s="94"/>
      <c r="FX9" s="94"/>
      <c r="FY9" s="94"/>
      <c r="FZ9" s="94"/>
      <c r="GA9" s="94"/>
      <c r="GB9" s="94"/>
      <c r="GC9" s="94"/>
      <c r="GD9" s="94"/>
      <c r="GE9" s="94"/>
      <c r="GF9" s="94"/>
      <c r="GG9" s="94"/>
      <c r="GH9" s="94"/>
      <c r="GI9" s="94"/>
      <c r="GJ9" s="94"/>
      <c r="GK9" s="94"/>
      <c r="GL9" s="94"/>
      <c r="GM9" s="94"/>
      <c r="GN9" s="94"/>
      <c r="GO9" s="94"/>
      <c r="GP9" s="94"/>
      <c r="GQ9" s="94"/>
      <c r="GR9" s="94"/>
      <c r="GS9" s="94"/>
      <c r="GT9" s="94"/>
      <c r="GU9" s="94"/>
      <c r="GV9" s="94"/>
      <c r="GW9" s="94"/>
      <c r="GX9" s="94"/>
      <c r="GY9" s="94"/>
      <c r="GZ9" s="94"/>
      <c r="HA9" s="94"/>
      <c r="HB9" s="94"/>
      <c r="HC9" s="94"/>
      <c r="HD9" s="94"/>
      <c r="HE9" s="94"/>
      <c r="HF9" s="94"/>
      <c r="HG9" s="94"/>
      <c r="HH9" s="94"/>
      <c r="HI9" s="94"/>
      <c r="HJ9" s="94"/>
      <c r="HK9" s="94"/>
      <c r="HL9" s="94"/>
      <c r="HM9" s="94"/>
      <c r="HN9" s="94"/>
      <c r="HO9" s="94"/>
      <c r="HP9" s="94"/>
      <c r="HQ9" s="94"/>
      <c r="HR9" s="94"/>
      <c r="HS9" s="94"/>
      <c r="HT9" s="94"/>
      <c r="HU9" s="94"/>
      <c r="HV9" s="94"/>
      <c r="HW9" s="94"/>
      <c r="HX9" s="94"/>
      <c r="HY9" s="94"/>
      <c r="HZ9" s="94"/>
      <c r="IA9" s="94"/>
      <c r="IB9" s="94"/>
      <c r="IC9" s="94"/>
      <c r="ID9" s="94"/>
      <c r="IE9" s="94"/>
      <c r="IF9" s="94"/>
      <c r="IG9" s="94"/>
      <c r="IH9" s="94"/>
      <c r="II9" s="94"/>
      <c r="IJ9" s="94"/>
      <c r="IK9" s="94"/>
      <c r="IL9" s="94"/>
      <c r="IM9" s="94"/>
      <c r="IN9" s="94"/>
      <c r="IO9" s="94"/>
      <c r="IP9" s="94"/>
      <c r="IQ9" s="94"/>
    </row>
    <row r="10" spans="1:252" s="46" customFormat="1" ht="15.75" customHeight="1" x14ac:dyDescent="0.3">
      <c r="A10" s="37">
        <v>44827.366743935185</v>
      </c>
      <c r="B10" s="38">
        <v>9</v>
      </c>
      <c r="C10" s="38"/>
      <c r="D10" s="38"/>
      <c r="E10" s="38"/>
      <c r="F10" s="39">
        <f t="shared" si="9"/>
        <v>8.5714285714285712</v>
      </c>
      <c r="G10" s="121">
        <v>9</v>
      </c>
      <c r="H10" s="121">
        <v>9</v>
      </c>
      <c r="I10" s="121">
        <v>8</v>
      </c>
      <c r="J10" s="121">
        <v>8</v>
      </c>
      <c r="K10" s="121">
        <v>8</v>
      </c>
      <c r="L10" s="121">
        <v>9</v>
      </c>
      <c r="M10" s="121">
        <v>9</v>
      </c>
      <c r="N10" s="39" t="e">
        <f t="shared" si="0"/>
        <v>#DIV/0!</v>
      </c>
      <c r="O10" s="40"/>
      <c r="P10" s="40"/>
      <c r="Q10" s="40"/>
      <c r="R10" s="40"/>
      <c r="S10" s="39" t="e">
        <f t="shared" si="10"/>
        <v>#DIV/0!</v>
      </c>
      <c r="T10" s="40"/>
      <c r="U10" s="40"/>
      <c r="V10" s="40"/>
      <c r="W10" s="40"/>
      <c r="X10" s="40"/>
      <c r="Y10" s="39" t="e">
        <f t="shared" si="11"/>
        <v>#DIV/0!</v>
      </c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39" t="e">
        <f t="shared" si="1"/>
        <v>#DIV/0!</v>
      </c>
      <c r="AL10" s="40"/>
      <c r="AM10" s="40"/>
      <c r="AN10" s="40"/>
      <c r="AO10" s="40"/>
      <c r="AP10" s="39" t="e">
        <f t="shared" si="2"/>
        <v>#DIV/0!</v>
      </c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9" t="e">
        <f t="shared" si="12"/>
        <v>#DIV/0!</v>
      </c>
      <c r="BC10" s="40"/>
      <c r="BD10" s="40"/>
      <c r="BE10" s="41" t="e">
        <f t="shared" si="3"/>
        <v>#DIV/0!</v>
      </c>
      <c r="BF10" s="40"/>
      <c r="BG10" s="40"/>
      <c r="BH10" s="40"/>
      <c r="BI10" s="40"/>
      <c r="BJ10" s="40"/>
      <c r="BK10" s="40"/>
      <c r="BL10" s="40"/>
      <c r="BM10" s="41" t="e">
        <f t="shared" si="4"/>
        <v>#DIV/0!</v>
      </c>
      <c r="BN10" s="40"/>
      <c r="BO10" s="40"/>
      <c r="BP10" s="40"/>
      <c r="BQ10" s="40"/>
      <c r="BR10" s="39" t="e">
        <f t="shared" si="13"/>
        <v>#DIV/0!</v>
      </c>
      <c r="BS10" s="42" t="e">
        <f t="shared" si="5"/>
        <v>#DIV/0!</v>
      </c>
      <c r="BT10" s="40"/>
      <c r="BU10" s="40"/>
      <c r="BV10" s="41" t="e">
        <f t="shared" si="14"/>
        <v>#DIV/0!</v>
      </c>
      <c r="BW10" s="40"/>
      <c r="BX10" s="40"/>
      <c r="BY10" s="40"/>
      <c r="BZ10" s="40"/>
      <c r="CA10" s="40"/>
      <c r="CB10" s="40"/>
      <c r="CC10" s="40"/>
      <c r="CD10" s="40"/>
      <c r="CE10" s="39" t="e">
        <f t="shared" si="6"/>
        <v>#DIV/0!</v>
      </c>
      <c r="CF10" s="40"/>
      <c r="CG10" s="40"/>
      <c r="CH10" s="40"/>
      <c r="CI10" s="40"/>
      <c r="CJ10" s="39" t="e">
        <f t="shared" si="7"/>
        <v>#DIV/0!</v>
      </c>
      <c r="CK10" s="40"/>
      <c r="CL10" s="40"/>
      <c r="CM10" s="40"/>
      <c r="CN10" s="40"/>
      <c r="CO10" s="40"/>
      <c r="CP10" s="39" t="e">
        <f t="shared" si="8"/>
        <v>#DIV/0!</v>
      </c>
      <c r="CQ10" s="40"/>
      <c r="CR10" s="40"/>
      <c r="CS10" s="40"/>
      <c r="CT10" s="40"/>
      <c r="CU10" s="40"/>
      <c r="CV10" s="40"/>
      <c r="CW10" s="40"/>
      <c r="CX10" s="43" t="e">
        <f t="shared" si="15"/>
        <v>#DIV/0!</v>
      </c>
      <c r="CY10" s="44" t="e">
        <f t="shared" si="16"/>
        <v>#DIV/0!</v>
      </c>
      <c r="CZ10" s="45"/>
      <c r="DA10" s="88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/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4"/>
      <c r="GH10" s="94"/>
      <c r="GI10" s="94"/>
      <c r="GJ10" s="94"/>
      <c r="GK10" s="94"/>
      <c r="GL10" s="94"/>
      <c r="GM10" s="94"/>
      <c r="GN10" s="94"/>
      <c r="GO10" s="94"/>
      <c r="GP10" s="94"/>
      <c r="GQ10" s="94"/>
      <c r="GR10" s="94"/>
      <c r="GS10" s="94"/>
      <c r="GT10" s="94"/>
      <c r="GU10" s="94"/>
      <c r="GV10" s="94"/>
      <c r="GW10" s="94"/>
      <c r="GX10" s="94"/>
      <c r="GY10" s="94"/>
      <c r="GZ10" s="94"/>
      <c r="HA10" s="94"/>
      <c r="HB10" s="94"/>
      <c r="HC10" s="94"/>
      <c r="HD10" s="94"/>
      <c r="HE10" s="94"/>
      <c r="HF10" s="94"/>
      <c r="HG10" s="94"/>
      <c r="HH10" s="94"/>
      <c r="HI10" s="94"/>
      <c r="HJ10" s="94"/>
      <c r="HK10" s="94"/>
      <c r="HL10" s="94"/>
      <c r="HM10" s="94"/>
      <c r="HN10" s="94"/>
      <c r="HO10" s="94"/>
      <c r="HP10" s="94"/>
      <c r="HQ10" s="94"/>
      <c r="HR10" s="94"/>
      <c r="HS10" s="94"/>
      <c r="HT10" s="94"/>
      <c r="HU10" s="94"/>
      <c r="HV10" s="94"/>
      <c r="HW10" s="94"/>
      <c r="HX10" s="94"/>
      <c r="HY10" s="94"/>
      <c r="HZ10" s="94"/>
      <c r="IA10" s="94"/>
      <c r="IB10" s="94"/>
      <c r="IC10" s="94"/>
      <c r="ID10" s="94"/>
      <c r="IE10" s="94"/>
      <c r="IF10" s="94"/>
      <c r="IG10" s="94"/>
      <c r="IH10" s="94"/>
      <c r="II10" s="94"/>
      <c r="IJ10" s="94"/>
      <c r="IK10" s="94"/>
      <c r="IL10" s="94"/>
      <c r="IM10" s="94"/>
      <c r="IN10" s="94"/>
      <c r="IO10" s="94"/>
      <c r="IP10" s="94"/>
      <c r="IQ10" s="94"/>
    </row>
    <row r="11" spans="1:252" s="46" customFormat="1" ht="15.75" customHeight="1" x14ac:dyDescent="0.3">
      <c r="A11" s="37">
        <v>44827.367080555559</v>
      </c>
      <c r="B11" s="38">
        <v>10</v>
      </c>
      <c r="C11" s="38"/>
      <c r="D11" s="38"/>
      <c r="E11" s="38"/>
      <c r="F11" s="39">
        <f t="shared" si="9"/>
        <v>8.1428571428571423</v>
      </c>
      <c r="G11" s="122">
        <v>9</v>
      </c>
      <c r="H11" s="122">
        <v>7</v>
      </c>
      <c r="I11" s="122">
        <v>8</v>
      </c>
      <c r="J11" s="122">
        <v>3</v>
      </c>
      <c r="K11" s="122">
        <v>10</v>
      </c>
      <c r="L11" s="122">
        <v>10</v>
      </c>
      <c r="M11" s="122">
        <v>10</v>
      </c>
      <c r="N11" s="39" t="e">
        <f t="shared" si="0"/>
        <v>#DIV/0!</v>
      </c>
      <c r="O11" s="40"/>
      <c r="P11" s="40"/>
      <c r="Q11" s="40"/>
      <c r="R11" s="40"/>
      <c r="S11" s="39" t="e">
        <f t="shared" si="10"/>
        <v>#DIV/0!</v>
      </c>
      <c r="T11" s="40"/>
      <c r="U11" s="40"/>
      <c r="V11" s="40"/>
      <c r="W11" s="40"/>
      <c r="X11" s="40"/>
      <c r="Y11" s="39" t="e">
        <f t="shared" si="11"/>
        <v>#DIV/0!</v>
      </c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39" t="e">
        <f t="shared" si="1"/>
        <v>#DIV/0!</v>
      </c>
      <c r="AL11" s="40"/>
      <c r="AM11" s="40"/>
      <c r="AN11" s="40"/>
      <c r="AO11" s="40"/>
      <c r="AP11" s="39" t="e">
        <f t="shared" si="2"/>
        <v>#DIV/0!</v>
      </c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9" t="e">
        <f t="shared" si="12"/>
        <v>#DIV/0!</v>
      </c>
      <c r="BC11" s="40"/>
      <c r="BD11" s="40"/>
      <c r="BE11" s="41" t="e">
        <f t="shared" si="3"/>
        <v>#DIV/0!</v>
      </c>
      <c r="BF11" s="40"/>
      <c r="BG11" s="40"/>
      <c r="BH11" s="40"/>
      <c r="BI11" s="40"/>
      <c r="BJ11" s="40"/>
      <c r="BK11" s="40"/>
      <c r="BL11" s="40"/>
      <c r="BM11" s="41" t="e">
        <f t="shared" si="4"/>
        <v>#DIV/0!</v>
      </c>
      <c r="BN11" s="40"/>
      <c r="BO11" s="40"/>
      <c r="BP11" s="40"/>
      <c r="BQ11" s="40"/>
      <c r="BR11" s="39" t="e">
        <f t="shared" si="13"/>
        <v>#DIV/0!</v>
      </c>
      <c r="BS11" s="42" t="e">
        <f t="shared" si="5"/>
        <v>#DIV/0!</v>
      </c>
      <c r="BT11" s="40"/>
      <c r="BU11" s="40"/>
      <c r="BV11" s="41" t="e">
        <f t="shared" si="14"/>
        <v>#DIV/0!</v>
      </c>
      <c r="BW11" s="40"/>
      <c r="BX11" s="40"/>
      <c r="BY11" s="40"/>
      <c r="BZ11" s="40"/>
      <c r="CA11" s="40"/>
      <c r="CB11" s="40"/>
      <c r="CC11" s="40"/>
      <c r="CD11" s="40"/>
      <c r="CE11" s="39" t="e">
        <f t="shared" si="6"/>
        <v>#DIV/0!</v>
      </c>
      <c r="CF11" s="40"/>
      <c r="CG11" s="40"/>
      <c r="CH11" s="40"/>
      <c r="CI11" s="40"/>
      <c r="CJ11" s="39" t="e">
        <f t="shared" si="7"/>
        <v>#DIV/0!</v>
      </c>
      <c r="CK11" s="40"/>
      <c r="CL11" s="40"/>
      <c r="CM11" s="40"/>
      <c r="CN11" s="40"/>
      <c r="CO11" s="40"/>
      <c r="CP11" s="39" t="e">
        <f t="shared" si="8"/>
        <v>#DIV/0!</v>
      </c>
      <c r="CQ11" s="40"/>
      <c r="CR11" s="40"/>
      <c r="CS11" s="40"/>
      <c r="CT11" s="40"/>
      <c r="CU11" s="40"/>
      <c r="CV11" s="40"/>
      <c r="CW11" s="40"/>
      <c r="CX11" s="43" t="e">
        <f t="shared" si="15"/>
        <v>#DIV/0!</v>
      </c>
      <c r="CY11" s="44" t="e">
        <f t="shared" si="16"/>
        <v>#DIV/0!</v>
      </c>
      <c r="CZ11" s="45"/>
      <c r="DA11" s="88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94"/>
      <c r="GS11" s="94"/>
      <c r="GT11" s="94"/>
      <c r="GU11" s="94"/>
      <c r="GV11" s="94"/>
      <c r="GW11" s="94"/>
      <c r="GX11" s="94"/>
      <c r="GY11" s="94"/>
      <c r="GZ11" s="94"/>
      <c r="HA11" s="94"/>
      <c r="HB11" s="94"/>
      <c r="HC11" s="94"/>
      <c r="HD11" s="94"/>
      <c r="HE11" s="94"/>
      <c r="HF11" s="94"/>
      <c r="HG11" s="94"/>
      <c r="HH11" s="94"/>
      <c r="HI11" s="94"/>
      <c r="HJ11" s="94"/>
      <c r="HK11" s="94"/>
      <c r="HL11" s="94"/>
      <c r="HM11" s="94"/>
      <c r="HN11" s="94"/>
      <c r="HO11" s="94"/>
      <c r="HP11" s="94"/>
      <c r="HQ11" s="94"/>
      <c r="HR11" s="94"/>
      <c r="HS11" s="94"/>
      <c r="HT11" s="94"/>
      <c r="HU11" s="94"/>
      <c r="HV11" s="94"/>
      <c r="HW11" s="94"/>
      <c r="HX11" s="94"/>
      <c r="HY11" s="94"/>
      <c r="HZ11" s="94"/>
      <c r="IA11" s="94"/>
      <c r="IB11" s="94"/>
      <c r="IC11" s="94"/>
      <c r="ID11" s="94"/>
      <c r="IE11" s="94"/>
      <c r="IF11" s="94"/>
      <c r="IG11" s="94"/>
      <c r="IH11" s="94"/>
      <c r="II11" s="94"/>
      <c r="IJ11" s="94"/>
      <c r="IK11" s="94"/>
      <c r="IL11" s="94"/>
      <c r="IM11" s="94"/>
      <c r="IN11" s="94"/>
      <c r="IO11" s="94"/>
      <c r="IP11" s="94"/>
      <c r="IQ11" s="94"/>
    </row>
    <row r="12" spans="1:252" s="46" customFormat="1" ht="15.75" customHeight="1" x14ac:dyDescent="0.3">
      <c r="A12" s="37">
        <v>44827.367544097222</v>
      </c>
      <c r="B12" s="38">
        <v>11</v>
      </c>
      <c r="C12" s="38"/>
      <c r="D12" s="38"/>
      <c r="E12" s="38"/>
      <c r="F12" s="39">
        <f t="shared" si="9"/>
        <v>5.7142857142857144</v>
      </c>
      <c r="G12" s="121">
        <v>10</v>
      </c>
      <c r="H12" s="121">
        <v>0</v>
      </c>
      <c r="I12" s="121">
        <v>10</v>
      </c>
      <c r="J12" s="121">
        <v>10</v>
      </c>
      <c r="K12" s="121">
        <v>0</v>
      </c>
      <c r="L12" s="121">
        <v>0</v>
      </c>
      <c r="M12" s="121">
        <v>10</v>
      </c>
      <c r="N12" s="39" t="e">
        <f t="shared" si="0"/>
        <v>#DIV/0!</v>
      </c>
      <c r="O12" s="40"/>
      <c r="P12" s="40"/>
      <c r="Q12" s="40"/>
      <c r="R12" s="40"/>
      <c r="S12" s="39" t="e">
        <f t="shared" si="10"/>
        <v>#DIV/0!</v>
      </c>
      <c r="T12" s="40"/>
      <c r="U12" s="40"/>
      <c r="V12" s="40"/>
      <c r="W12" s="40"/>
      <c r="X12" s="40"/>
      <c r="Y12" s="39" t="e">
        <f t="shared" si="11"/>
        <v>#DIV/0!</v>
      </c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39" t="e">
        <f t="shared" si="1"/>
        <v>#DIV/0!</v>
      </c>
      <c r="AL12" s="40"/>
      <c r="AM12" s="40"/>
      <c r="AN12" s="40"/>
      <c r="AO12" s="40"/>
      <c r="AP12" s="39" t="e">
        <f t="shared" si="2"/>
        <v>#DIV/0!</v>
      </c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9" t="e">
        <f t="shared" si="12"/>
        <v>#DIV/0!</v>
      </c>
      <c r="BC12" s="40"/>
      <c r="BD12" s="40"/>
      <c r="BE12" s="41" t="e">
        <f t="shared" si="3"/>
        <v>#DIV/0!</v>
      </c>
      <c r="BF12" s="40"/>
      <c r="BG12" s="40"/>
      <c r="BH12" s="40"/>
      <c r="BI12" s="40"/>
      <c r="BJ12" s="40"/>
      <c r="BK12" s="40"/>
      <c r="BL12" s="40"/>
      <c r="BM12" s="41" t="e">
        <f t="shared" si="4"/>
        <v>#DIV/0!</v>
      </c>
      <c r="BN12" s="40"/>
      <c r="BO12" s="40"/>
      <c r="BP12" s="40"/>
      <c r="BQ12" s="40"/>
      <c r="BR12" s="39" t="e">
        <f t="shared" si="13"/>
        <v>#DIV/0!</v>
      </c>
      <c r="BS12" s="42" t="e">
        <f t="shared" si="5"/>
        <v>#DIV/0!</v>
      </c>
      <c r="BT12" s="40"/>
      <c r="BU12" s="40"/>
      <c r="BV12" s="41" t="e">
        <f t="shared" si="14"/>
        <v>#DIV/0!</v>
      </c>
      <c r="BW12" s="40"/>
      <c r="BX12" s="40"/>
      <c r="BY12" s="40"/>
      <c r="BZ12" s="40"/>
      <c r="CA12" s="40"/>
      <c r="CB12" s="40"/>
      <c r="CC12" s="40"/>
      <c r="CD12" s="40"/>
      <c r="CE12" s="39" t="e">
        <f t="shared" si="6"/>
        <v>#DIV/0!</v>
      </c>
      <c r="CF12" s="40"/>
      <c r="CG12" s="40"/>
      <c r="CH12" s="40"/>
      <c r="CI12" s="40"/>
      <c r="CJ12" s="39" t="e">
        <f t="shared" si="7"/>
        <v>#DIV/0!</v>
      </c>
      <c r="CK12" s="40"/>
      <c r="CL12" s="40"/>
      <c r="CM12" s="40"/>
      <c r="CN12" s="40"/>
      <c r="CO12" s="40"/>
      <c r="CP12" s="39" t="e">
        <f t="shared" si="8"/>
        <v>#DIV/0!</v>
      </c>
      <c r="CQ12" s="40"/>
      <c r="CR12" s="40"/>
      <c r="CS12" s="40"/>
      <c r="CT12" s="40"/>
      <c r="CU12" s="40"/>
      <c r="CV12" s="40"/>
      <c r="CW12" s="40"/>
      <c r="CX12" s="43" t="e">
        <f t="shared" si="15"/>
        <v>#DIV/0!</v>
      </c>
      <c r="CY12" s="44" t="e">
        <f t="shared" si="16"/>
        <v>#DIV/0!</v>
      </c>
      <c r="CZ12" s="45"/>
      <c r="DA12" s="88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  <c r="DZ12" s="94"/>
      <c r="EA12" s="94"/>
      <c r="EB12" s="94"/>
      <c r="EC12" s="94"/>
      <c r="ED12" s="94"/>
      <c r="EE12" s="94"/>
      <c r="EF12" s="94"/>
      <c r="EG12" s="94"/>
      <c r="EH12" s="94"/>
      <c r="EI12" s="94"/>
      <c r="EJ12" s="94"/>
      <c r="EK12" s="94"/>
      <c r="EL12" s="94"/>
      <c r="EM12" s="94"/>
      <c r="EN12" s="94"/>
      <c r="EO12" s="94"/>
      <c r="EP12" s="94"/>
      <c r="EQ12" s="94"/>
      <c r="ER12" s="94"/>
      <c r="ES12" s="94"/>
      <c r="ET12" s="94"/>
      <c r="EU12" s="94"/>
      <c r="EV12" s="94"/>
      <c r="EW12" s="94"/>
      <c r="EX12" s="94"/>
      <c r="EY12" s="94"/>
      <c r="EZ12" s="94"/>
      <c r="FA12" s="94"/>
      <c r="FB12" s="94"/>
      <c r="FC12" s="94"/>
      <c r="FD12" s="94"/>
      <c r="FE12" s="94"/>
      <c r="FF12" s="94"/>
      <c r="FG12" s="94"/>
      <c r="FH12" s="94"/>
      <c r="FI12" s="94"/>
      <c r="FJ12" s="94"/>
      <c r="FK12" s="94"/>
      <c r="FL12" s="94"/>
      <c r="FM12" s="94"/>
      <c r="FN12" s="94"/>
      <c r="FO12" s="94"/>
      <c r="FP12" s="94"/>
      <c r="FQ12" s="94"/>
      <c r="FR12" s="94"/>
      <c r="FS12" s="94"/>
      <c r="FT12" s="94"/>
      <c r="FU12" s="94"/>
      <c r="FV12" s="94"/>
      <c r="FW12" s="94"/>
      <c r="FX12" s="94"/>
      <c r="FY12" s="94"/>
      <c r="FZ12" s="94"/>
      <c r="GA12" s="94"/>
      <c r="GB12" s="94"/>
      <c r="GC12" s="94"/>
      <c r="GD12" s="94"/>
      <c r="GE12" s="94"/>
      <c r="GF12" s="94"/>
      <c r="GG12" s="94"/>
      <c r="GH12" s="94"/>
      <c r="GI12" s="94"/>
      <c r="GJ12" s="94"/>
      <c r="GK12" s="94"/>
      <c r="GL12" s="94"/>
      <c r="GM12" s="94"/>
      <c r="GN12" s="94"/>
      <c r="GO12" s="94"/>
      <c r="GP12" s="94"/>
      <c r="GQ12" s="94"/>
      <c r="GR12" s="94"/>
      <c r="GS12" s="94"/>
      <c r="GT12" s="94"/>
      <c r="GU12" s="94"/>
      <c r="GV12" s="94"/>
      <c r="GW12" s="94"/>
      <c r="GX12" s="94"/>
      <c r="GY12" s="94"/>
      <c r="GZ12" s="94"/>
      <c r="HA12" s="94"/>
      <c r="HB12" s="94"/>
      <c r="HC12" s="94"/>
      <c r="HD12" s="94"/>
      <c r="HE12" s="94"/>
      <c r="HF12" s="94"/>
      <c r="HG12" s="94"/>
      <c r="HH12" s="94"/>
      <c r="HI12" s="94"/>
      <c r="HJ12" s="94"/>
      <c r="HK12" s="94"/>
      <c r="HL12" s="94"/>
      <c r="HM12" s="94"/>
      <c r="HN12" s="94"/>
      <c r="HO12" s="94"/>
      <c r="HP12" s="94"/>
      <c r="HQ12" s="94"/>
      <c r="HR12" s="94"/>
      <c r="HS12" s="94"/>
      <c r="HT12" s="94"/>
      <c r="HU12" s="94"/>
      <c r="HV12" s="94"/>
      <c r="HW12" s="94"/>
      <c r="HX12" s="94"/>
      <c r="HY12" s="94"/>
      <c r="HZ12" s="94"/>
      <c r="IA12" s="94"/>
      <c r="IB12" s="94"/>
      <c r="IC12" s="94"/>
      <c r="ID12" s="94"/>
      <c r="IE12" s="94"/>
      <c r="IF12" s="94"/>
      <c r="IG12" s="94"/>
      <c r="IH12" s="94"/>
      <c r="II12" s="94"/>
      <c r="IJ12" s="94"/>
      <c r="IK12" s="94"/>
      <c r="IL12" s="94"/>
      <c r="IM12" s="94"/>
      <c r="IN12" s="94"/>
      <c r="IO12" s="94"/>
      <c r="IP12" s="94"/>
      <c r="IQ12" s="94"/>
    </row>
    <row r="13" spans="1:252" s="46" customFormat="1" ht="15.75" customHeight="1" x14ac:dyDescent="0.3">
      <c r="A13" s="37">
        <v>44827.369016539349</v>
      </c>
      <c r="B13" s="38">
        <v>12</v>
      </c>
      <c r="C13" s="38"/>
      <c r="D13" s="38"/>
      <c r="E13" s="38"/>
      <c r="F13" s="39">
        <f t="shared" si="9"/>
        <v>8.7142857142857135</v>
      </c>
      <c r="G13" s="122">
        <v>9</v>
      </c>
      <c r="H13" s="122">
        <v>8</v>
      </c>
      <c r="I13" s="122">
        <v>9</v>
      </c>
      <c r="J13" s="122">
        <v>8</v>
      </c>
      <c r="K13" s="122">
        <v>8</v>
      </c>
      <c r="L13" s="122">
        <v>10</v>
      </c>
      <c r="M13" s="122">
        <v>9</v>
      </c>
      <c r="N13" s="39" t="e">
        <f t="shared" si="0"/>
        <v>#DIV/0!</v>
      </c>
      <c r="O13" s="40"/>
      <c r="P13" s="40"/>
      <c r="Q13" s="40"/>
      <c r="R13" s="40"/>
      <c r="S13" s="39" t="e">
        <f t="shared" si="10"/>
        <v>#DIV/0!</v>
      </c>
      <c r="T13" s="40"/>
      <c r="U13" s="40"/>
      <c r="V13" s="40"/>
      <c r="W13" s="40"/>
      <c r="X13" s="40"/>
      <c r="Y13" s="39" t="e">
        <f t="shared" si="11"/>
        <v>#DIV/0!</v>
      </c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39" t="e">
        <f t="shared" si="1"/>
        <v>#DIV/0!</v>
      </c>
      <c r="AL13" s="40"/>
      <c r="AM13" s="40"/>
      <c r="AN13" s="40"/>
      <c r="AO13" s="40"/>
      <c r="AP13" s="39" t="e">
        <f t="shared" si="2"/>
        <v>#DIV/0!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9" t="e">
        <f t="shared" si="12"/>
        <v>#DIV/0!</v>
      </c>
      <c r="BC13" s="40"/>
      <c r="BD13" s="40"/>
      <c r="BE13" s="41" t="e">
        <f t="shared" si="3"/>
        <v>#DIV/0!</v>
      </c>
      <c r="BF13" s="40"/>
      <c r="BG13" s="40"/>
      <c r="BH13" s="40"/>
      <c r="BI13" s="40"/>
      <c r="BJ13" s="40"/>
      <c r="BK13" s="40"/>
      <c r="BL13" s="40"/>
      <c r="BM13" s="41" t="e">
        <f t="shared" si="4"/>
        <v>#DIV/0!</v>
      </c>
      <c r="BN13" s="40"/>
      <c r="BO13" s="40"/>
      <c r="BP13" s="40"/>
      <c r="BQ13" s="40"/>
      <c r="BR13" s="39" t="e">
        <f t="shared" si="13"/>
        <v>#DIV/0!</v>
      </c>
      <c r="BS13" s="42" t="e">
        <f t="shared" si="5"/>
        <v>#DIV/0!</v>
      </c>
      <c r="BT13" s="40"/>
      <c r="BU13" s="40"/>
      <c r="BV13" s="41" t="e">
        <f t="shared" si="14"/>
        <v>#DIV/0!</v>
      </c>
      <c r="BW13" s="40"/>
      <c r="BX13" s="40"/>
      <c r="BY13" s="40"/>
      <c r="BZ13" s="40"/>
      <c r="CA13" s="40"/>
      <c r="CB13" s="40"/>
      <c r="CC13" s="40"/>
      <c r="CD13" s="40"/>
      <c r="CE13" s="39" t="e">
        <f t="shared" si="6"/>
        <v>#DIV/0!</v>
      </c>
      <c r="CF13" s="40"/>
      <c r="CG13" s="40"/>
      <c r="CH13" s="40"/>
      <c r="CI13" s="40"/>
      <c r="CJ13" s="39" t="e">
        <f t="shared" si="7"/>
        <v>#DIV/0!</v>
      </c>
      <c r="CK13" s="40"/>
      <c r="CL13" s="40"/>
      <c r="CM13" s="40"/>
      <c r="CN13" s="40"/>
      <c r="CO13" s="40"/>
      <c r="CP13" s="39" t="e">
        <f t="shared" si="8"/>
        <v>#DIV/0!</v>
      </c>
      <c r="CQ13" s="40"/>
      <c r="CR13" s="40"/>
      <c r="CS13" s="40"/>
      <c r="CT13" s="40"/>
      <c r="CU13" s="40"/>
      <c r="CV13" s="40"/>
      <c r="CW13" s="40"/>
      <c r="CX13" s="43" t="e">
        <f t="shared" si="15"/>
        <v>#DIV/0!</v>
      </c>
      <c r="CY13" s="44" t="e">
        <f t="shared" si="16"/>
        <v>#DIV/0!</v>
      </c>
      <c r="CZ13" s="45"/>
      <c r="DA13" s="88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  <c r="DZ13" s="94"/>
      <c r="EA13" s="94"/>
      <c r="EB13" s="94"/>
      <c r="EC13" s="94"/>
      <c r="ED13" s="94"/>
      <c r="EE13" s="94"/>
      <c r="EF13" s="94"/>
      <c r="EG13" s="94"/>
      <c r="EH13" s="94"/>
      <c r="EI13" s="94"/>
      <c r="EJ13" s="94"/>
      <c r="EK13" s="94"/>
      <c r="EL13" s="94"/>
      <c r="EM13" s="94"/>
      <c r="EN13" s="94"/>
      <c r="EO13" s="94"/>
      <c r="EP13" s="94"/>
      <c r="EQ13" s="94"/>
      <c r="ER13" s="94"/>
      <c r="ES13" s="94"/>
      <c r="ET13" s="94"/>
      <c r="EU13" s="94"/>
      <c r="EV13" s="94"/>
      <c r="EW13" s="94"/>
      <c r="EX13" s="94"/>
      <c r="EY13" s="94"/>
      <c r="EZ13" s="94"/>
      <c r="FA13" s="94"/>
      <c r="FB13" s="94"/>
      <c r="FC13" s="94"/>
      <c r="FD13" s="94"/>
      <c r="FE13" s="94"/>
      <c r="FF13" s="94"/>
      <c r="FG13" s="94"/>
      <c r="FH13" s="94"/>
      <c r="FI13" s="94"/>
      <c r="FJ13" s="94"/>
      <c r="FK13" s="94"/>
      <c r="FL13" s="94"/>
      <c r="FM13" s="94"/>
      <c r="FN13" s="94"/>
      <c r="FO13" s="94"/>
      <c r="FP13" s="94"/>
      <c r="FQ13" s="94"/>
      <c r="FR13" s="94"/>
      <c r="FS13" s="94"/>
      <c r="FT13" s="94"/>
      <c r="FU13" s="94"/>
      <c r="FV13" s="94"/>
      <c r="FW13" s="94"/>
      <c r="FX13" s="94"/>
      <c r="FY13" s="94"/>
      <c r="FZ13" s="94"/>
      <c r="GA13" s="94"/>
      <c r="GB13" s="94"/>
      <c r="GC13" s="94"/>
      <c r="GD13" s="94"/>
      <c r="GE13" s="94"/>
      <c r="GF13" s="94"/>
      <c r="GG13" s="94"/>
      <c r="GH13" s="94"/>
      <c r="GI13" s="94"/>
      <c r="GJ13" s="94"/>
      <c r="GK13" s="94"/>
      <c r="GL13" s="94"/>
      <c r="GM13" s="94"/>
      <c r="GN13" s="94"/>
      <c r="GO13" s="94"/>
      <c r="GP13" s="94"/>
      <c r="GQ13" s="94"/>
      <c r="GR13" s="94"/>
      <c r="GS13" s="94"/>
      <c r="GT13" s="94"/>
      <c r="GU13" s="94"/>
      <c r="GV13" s="94"/>
      <c r="GW13" s="94"/>
      <c r="GX13" s="94"/>
      <c r="GY13" s="94"/>
      <c r="GZ13" s="94"/>
      <c r="HA13" s="94"/>
      <c r="HB13" s="94"/>
      <c r="HC13" s="94"/>
      <c r="HD13" s="94"/>
      <c r="HE13" s="94"/>
      <c r="HF13" s="94"/>
      <c r="HG13" s="94"/>
      <c r="HH13" s="94"/>
      <c r="HI13" s="94"/>
      <c r="HJ13" s="94"/>
      <c r="HK13" s="94"/>
      <c r="HL13" s="94"/>
      <c r="HM13" s="94"/>
      <c r="HN13" s="94"/>
      <c r="HO13" s="94"/>
      <c r="HP13" s="94"/>
      <c r="HQ13" s="94"/>
      <c r="HR13" s="94"/>
      <c r="HS13" s="94"/>
      <c r="HT13" s="94"/>
      <c r="HU13" s="94"/>
      <c r="HV13" s="94"/>
      <c r="HW13" s="94"/>
      <c r="HX13" s="94"/>
      <c r="HY13" s="94"/>
      <c r="HZ13" s="94"/>
      <c r="IA13" s="94"/>
      <c r="IB13" s="94"/>
      <c r="IC13" s="94"/>
      <c r="ID13" s="94"/>
      <c r="IE13" s="94"/>
      <c r="IF13" s="94"/>
      <c r="IG13" s="94"/>
      <c r="IH13" s="94"/>
      <c r="II13" s="94"/>
      <c r="IJ13" s="94"/>
      <c r="IK13" s="94"/>
      <c r="IL13" s="94"/>
      <c r="IM13" s="94"/>
      <c r="IN13" s="94"/>
      <c r="IO13" s="94"/>
      <c r="IP13" s="94"/>
      <c r="IQ13" s="94"/>
    </row>
    <row r="14" spans="1:252" s="46" customFormat="1" ht="15.75" customHeight="1" x14ac:dyDescent="0.3">
      <c r="A14" s="37">
        <v>44827.370325601849</v>
      </c>
      <c r="B14" s="38">
        <v>13</v>
      </c>
      <c r="C14" s="38"/>
      <c r="D14" s="38"/>
      <c r="E14" s="38"/>
      <c r="F14" s="39">
        <f t="shared" si="9"/>
        <v>8.1428571428571423</v>
      </c>
      <c r="G14" s="121">
        <v>9</v>
      </c>
      <c r="H14" s="121">
        <v>8</v>
      </c>
      <c r="I14" s="121">
        <v>9</v>
      </c>
      <c r="J14" s="121">
        <v>5</v>
      </c>
      <c r="K14" s="121">
        <v>10</v>
      </c>
      <c r="L14" s="121">
        <v>9</v>
      </c>
      <c r="M14" s="121">
        <v>7</v>
      </c>
      <c r="N14" s="39" t="e">
        <f t="shared" si="0"/>
        <v>#DIV/0!</v>
      </c>
      <c r="O14" s="40"/>
      <c r="P14" s="40"/>
      <c r="Q14" s="40"/>
      <c r="R14" s="40"/>
      <c r="S14" s="39" t="e">
        <f t="shared" si="10"/>
        <v>#DIV/0!</v>
      </c>
      <c r="T14" s="40"/>
      <c r="U14" s="40"/>
      <c r="V14" s="40"/>
      <c r="W14" s="40"/>
      <c r="X14" s="40"/>
      <c r="Y14" s="39" t="e">
        <f t="shared" si="11"/>
        <v>#DIV/0!</v>
      </c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39" t="e">
        <f t="shared" si="1"/>
        <v>#DIV/0!</v>
      </c>
      <c r="AL14" s="40"/>
      <c r="AM14" s="40"/>
      <c r="AN14" s="40"/>
      <c r="AO14" s="40"/>
      <c r="AP14" s="39" t="e">
        <f t="shared" si="2"/>
        <v>#DIV/0!</v>
      </c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9" t="e">
        <f t="shared" si="12"/>
        <v>#DIV/0!</v>
      </c>
      <c r="BC14" s="40"/>
      <c r="BD14" s="40"/>
      <c r="BE14" s="41" t="e">
        <f t="shared" si="3"/>
        <v>#DIV/0!</v>
      </c>
      <c r="BF14" s="40"/>
      <c r="BG14" s="40"/>
      <c r="BH14" s="40"/>
      <c r="BI14" s="40"/>
      <c r="BJ14" s="40"/>
      <c r="BK14" s="40"/>
      <c r="BL14" s="40"/>
      <c r="BM14" s="41" t="e">
        <f t="shared" si="4"/>
        <v>#DIV/0!</v>
      </c>
      <c r="BN14" s="40"/>
      <c r="BO14" s="40"/>
      <c r="BP14" s="40"/>
      <c r="BQ14" s="40"/>
      <c r="BR14" s="39" t="e">
        <f t="shared" si="13"/>
        <v>#DIV/0!</v>
      </c>
      <c r="BS14" s="42" t="e">
        <f t="shared" si="5"/>
        <v>#DIV/0!</v>
      </c>
      <c r="BT14" s="40"/>
      <c r="BU14" s="40"/>
      <c r="BV14" s="41" t="e">
        <f t="shared" si="14"/>
        <v>#DIV/0!</v>
      </c>
      <c r="BW14" s="40"/>
      <c r="BX14" s="40"/>
      <c r="BY14" s="40"/>
      <c r="BZ14" s="40"/>
      <c r="CA14" s="40"/>
      <c r="CB14" s="40"/>
      <c r="CC14" s="40"/>
      <c r="CD14" s="40"/>
      <c r="CE14" s="39" t="e">
        <f t="shared" si="6"/>
        <v>#DIV/0!</v>
      </c>
      <c r="CF14" s="40"/>
      <c r="CG14" s="40"/>
      <c r="CH14" s="40"/>
      <c r="CI14" s="40"/>
      <c r="CJ14" s="39" t="e">
        <f t="shared" si="7"/>
        <v>#DIV/0!</v>
      </c>
      <c r="CK14" s="40"/>
      <c r="CL14" s="40"/>
      <c r="CM14" s="40"/>
      <c r="CN14" s="40"/>
      <c r="CO14" s="40"/>
      <c r="CP14" s="39" t="e">
        <f t="shared" si="8"/>
        <v>#DIV/0!</v>
      </c>
      <c r="CQ14" s="40"/>
      <c r="CR14" s="40"/>
      <c r="CS14" s="40"/>
      <c r="CT14" s="40"/>
      <c r="CU14" s="40"/>
      <c r="CV14" s="40"/>
      <c r="CW14" s="40"/>
      <c r="CX14" s="43" t="e">
        <f t="shared" si="15"/>
        <v>#DIV/0!</v>
      </c>
      <c r="CY14" s="44" t="e">
        <f t="shared" si="16"/>
        <v>#DIV/0!</v>
      </c>
      <c r="CZ14" s="45"/>
      <c r="DA14" s="88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  <c r="DZ14" s="94"/>
      <c r="EA14" s="94"/>
      <c r="EB14" s="94"/>
      <c r="EC14" s="94"/>
      <c r="ED14" s="94"/>
      <c r="EE14" s="94"/>
      <c r="EF14" s="94"/>
      <c r="EG14" s="94"/>
      <c r="EH14" s="94"/>
      <c r="EI14" s="94"/>
      <c r="EJ14" s="94"/>
      <c r="EK14" s="94"/>
      <c r="EL14" s="94"/>
      <c r="EM14" s="94"/>
      <c r="EN14" s="94"/>
      <c r="EO14" s="94"/>
      <c r="EP14" s="94"/>
      <c r="EQ14" s="94"/>
      <c r="ER14" s="94"/>
      <c r="ES14" s="94"/>
      <c r="ET14" s="94"/>
      <c r="EU14" s="94"/>
      <c r="EV14" s="94"/>
      <c r="EW14" s="94"/>
      <c r="EX14" s="94"/>
      <c r="EY14" s="94"/>
      <c r="EZ14" s="94"/>
      <c r="FA14" s="94"/>
      <c r="FB14" s="94"/>
      <c r="FC14" s="94"/>
      <c r="FD14" s="94"/>
      <c r="FE14" s="94"/>
      <c r="FF14" s="94"/>
      <c r="FG14" s="94"/>
      <c r="FH14" s="94"/>
      <c r="FI14" s="94"/>
      <c r="FJ14" s="94"/>
      <c r="FK14" s="94"/>
      <c r="FL14" s="94"/>
      <c r="FM14" s="94"/>
      <c r="FN14" s="94"/>
      <c r="FO14" s="94"/>
      <c r="FP14" s="94"/>
      <c r="FQ14" s="94"/>
      <c r="FR14" s="94"/>
      <c r="FS14" s="94"/>
      <c r="FT14" s="94"/>
      <c r="FU14" s="94"/>
      <c r="FV14" s="94"/>
      <c r="FW14" s="94"/>
      <c r="FX14" s="94"/>
      <c r="FY14" s="94"/>
      <c r="FZ14" s="94"/>
      <c r="GA14" s="94"/>
      <c r="GB14" s="94"/>
      <c r="GC14" s="94"/>
      <c r="GD14" s="94"/>
      <c r="GE14" s="94"/>
      <c r="GF14" s="94"/>
      <c r="GG14" s="94"/>
      <c r="GH14" s="94"/>
      <c r="GI14" s="94"/>
      <c r="GJ14" s="94"/>
      <c r="GK14" s="94"/>
      <c r="GL14" s="94"/>
      <c r="GM14" s="94"/>
      <c r="GN14" s="94"/>
      <c r="GO14" s="94"/>
      <c r="GP14" s="94"/>
      <c r="GQ14" s="94"/>
      <c r="GR14" s="94"/>
      <c r="GS14" s="94"/>
      <c r="GT14" s="94"/>
      <c r="GU14" s="94"/>
      <c r="GV14" s="94"/>
      <c r="GW14" s="94"/>
      <c r="GX14" s="94"/>
      <c r="GY14" s="94"/>
      <c r="GZ14" s="94"/>
      <c r="HA14" s="94"/>
      <c r="HB14" s="94"/>
      <c r="HC14" s="94"/>
      <c r="HD14" s="94"/>
      <c r="HE14" s="94"/>
      <c r="HF14" s="94"/>
      <c r="HG14" s="94"/>
      <c r="HH14" s="94"/>
      <c r="HI14" s="94"/>
      <c r="HJ14" s="94"/>
      <c r="HK14" s="94"/>
      <c r="HL14" s="94"/>
      <c r="HM14" s="94"/>
      <c r="HN14" s="94"/>
      <c r="HO14" s="94"/>
      <c r="HP14" s="94"/>
      <c r="HQ14" s="94"/>
      <c r="HR14" s="94"/>
      <c r="HS14" s="94"/>
      <c r="HT14" s="94"/>
      <c r="HU14" s="94"/>
      <c r="HV14" s="94"/>
      <c r="HW14" s="94"/>
      <c r="HX14" s="94"/>
      <c r="HY14" s="94"/>
      <c r="HZ14" s="94"/>
      <c r="IA14" s="94"/>
      <c r="IB14" s="94"/>
      <c r="IC14" s="94"/>
      <c r="ID14" s="94"/>
      <c r="IE14" s="94"/>
      <c r="IF14" s="94"/>
      <c r="IG14" s="94"/>
      <c r="IH14" s="94"/>
      <c r="II14" s="94"/>
      <c r="IJ14" s="94"/>
      <c r="IK14" s="94"/>
      <c r="IL14" s="94"/>
      <c r="IM14" s="94"/>
      <c r="IN14" s="94"/>
      <c r="IO14" s="94"/>
      <c r="IP14" s="94"/>
      <c r="IQ14" s="94"/>
    </row>
    <row r="15" spans="1:252" s="46" customFormat="1" ht="15.75" customHeight="1" x14ac:dyDescent="0.3">
      <c r="A15" s="37">
        <v>44827.371216944448</v>
      </c>
      <c r="B15" s="38">
        <v>14</v>
      </c>
      <c r="C15" s="38"/>
      <c r="D15" s="38"/>
      <c r="E15" s="38"/>
      <c r="F15" s="39">
        <f t="shared" si="9"/>
        <v>4</v>
      </c>
      <c r="G15" s="122">
        <v>5</v>
      </c>
      <c r="H15" s="122">
        <v>5</v>
      </c>
      <c r="I15" s="122">
        <v>4</v>
      </c>
      <c r="J15" s="122">
        <v>3</v>
      </c>
      <c r="K15" s="122">
        <v>4</v>
      </c>
      <c r="L15" s="122">
        <v>3</v>
      </c>
      <c r="M15" s="122">
        <v>4</v>
      </c>
      <c r="N15" s="39" t="e">
        <f t="shared" si="0"/>
        <v>#DIV/0!</v>
      </c>
      <c r="O15" s="40"/>
      <c r="P15" s="40"/>
      <c r="Q15" s="40"/>
      <c r="R15" s="40"/>
      <c r="S15" s="39" t="e">
        <f t="shared" si="10"/>
        <v>#DIV/0!</v>
      </c>
      <c r="T15" s="40"/>
      <c r="U15" s="40"/>
      <c r="V15" s="40"/>
      <c r="W15" s="40"/>
      <c r="X15" s="40"/>
      <c r="Y15" s="39" t="e">
        <f t="shared" si="11"/>
        <v>#DIV/0!</v>
      </c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39" t="e">
        <f t="shared" si="1"/>
        <v>#DIV/0!</v>
      </c>
      <c r="AL15" s="40"/>
      <c r="AM15" s="40"/>
      <c r="AN15" s="40"/>
      <c r="AO15" s="40"/>
      <c r="AP15" s="39" t="e">
        <f t="shared" si="2"/>
        <v>#DIV/0!</v>
      </c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9" t="e">
        <f t="shared" si="12"/>
        <v>#DIV/0!</v>
      </c>
      <c r="BC15" s="40"/>
      <c r="BD15" s="40"/>
      <c r="BE15" s="41" t="e">
        <f t="shared" si="3"/>
        <v>#DIV/0!</v>
      </c>
      <c r="BF15" s="40"/>
      <c r="BG15" s="40"/>
      <c r="BH15" s="40"/>
      <c r="BI15" s="40"/>
      <c r="BJ15" s="40"/>
      <c r="BK15" s="40"/>
      <c r="BL15" s="40"/>
      <c r="BM15" s="41" t="e">
        <f t="shared" si="4"/>
        <v>#DIV/0!</v>
      </c>
      <c r="BN15" s="40"/>
      <c r="BO15" s="40"/>
      <c r="BP15" s="40"/>
      <c r="BQ15" s="40"/>
      <c r="BR15" s="39" t="e">
        <f t="shared" si="13"/>
        <v>#DIV/0!</v>
      </c>
      <c r="BS15" s="42" t="e">
        <f t="shared" si="5"/>
        <v>#DIV/0!</v>
      </c>
      <c r="BT15" s="40"/>
      <c r="BU15" s="40"/>
      <c r="BV15" s="41" t="e">
        <f t="shared" si="14"/>
        <v>#DIV/0!</v>
      </c>
      <c r="BW15" s="40"/>
      <c r="BX15" s="40"/>
      <c r="BY15" s="40"/>
      <c r="BZ15" s="40"/>
      <c r="CA15" s="40"/>
      <c r="CB15" s="40"/>
      <c r="CC15" s="40"/>
      <c r="CD15" s="40"/>
      <c r="CE15" s="39" t="e">
        <f t="shared" si="6"/>
        <v>#DIV/0!</v>
      </c>
      <c r="CF15" s="40"/>
      <c r="CG15" s="40"/>
      <c r="CH15" s="40"/>
      <c r="CI15" s="40"/>
      <c r="CJ15" s="39" t="e">
        <f t="shared" si="7"/>
        <v>#DIV/0!</v>
      </c>
      <c r="CK15" s="40"/>
      <c r="CL15" s="40"/>
      <c r="CM15" s="40"/>
      <c r="CN15" s="40"/>
      <c r="CO15" s="40"/>
      <c r="CP15" s="39" t="e">
        <f t="shared" si="8"/>
        <v>#DIV/0!</v>
      </c>
      <c r="CQ15" s="40"/>
      <c r="CR15" s="40"/>
      <c r="CS15" s="40"/>
      <c r="CT15" s="40"/>
      <c r="CU15" s="40"/>
      <c r="CV15" s="40"/>
      <c r="CW15" s="40"/>
      <c r="CX15" s="43" t="e">
        <f t="shared" si="15"/>
        <v>#DIV/0!</v>
      </c>
      <c r="CY15" s="44" t="e">
        <f t="shared" si="16"/>
        <v>#DIV/0!</v>
      </c>
      <c r="CZ15" s="45"/>
      <c r="DA15" s="88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  <c r="GI15" s="94"/>
      <c r="GJ15" s="94"/>
      <c r="GK15" s="94"/>
      <c r="GL15" s="94"/>
      <c r="GM15" s="94"/>
      <c r="GN15" s="94"/>
      <c r="GO15" s="94"/>
      <c r="GP15" s="94"/>
      <c r="GQ15" s="94"/>
      <c r="GR15" s="94"/>
      <c r="GS15" s="94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94"/>
      <c r="HE15" s="94"/>
      <c r="HF15" s="94"/>
      <c r="HG15" s="94"/>
      <c r="HH15" s="94"/>
      <c r="HI15" s="94"/>
      <c r="HJ15" s="94"/>
      <c r="HK15" s="94"/>
      <c r="HL15" s="94"/>
      <c r="HM15" s="94"/>
      <c r="HN15" s="94"/>
      <c r="HO15" s="94"/>
      <c r="HP15" s="94"/>
      <c r="HQ15" s="94"/>
      <c r="HR15" s="94"/>
      <c r="HS15" s="94"/>
      <c r="HT15" s="94"/>
      <c r="HU15" s="94"/>
      <c r="HV15" s="94"/>
      <c r="HW15" s="94"/>
      <c r="HX15" s="94"/>
      <c r="HY15" s="94"/>
      <c r="HZ15" s="94"/>
      <c r="IA15" s="94"/>
      <c r="IB15" s="94"/>
      <c r="IC15" s="94"/>
      <c r="ID15" s="94"/>
      <c r="IE15" s="94"/>
      <c r="IF15" s="94"/>
      <c r="IG15" s="94"/>
      <c r="IH15" s="94"/>
      <c r="II15" s="94"/>
      <c r="IJ15" s="94"/>
      <c r="IK15" s="94"/>
      <c r="IL15" s="94"/>
      <c r="IM15" s="94"/>
      <c r="IN15" s="94"/>
      <c r="IO15" s="94"/>
      <c r="IP15" s="94"/>
      <c r="IQ15" s="94"/>
    </row>
    <row r="16" spans="1:252" s="46" customFormat="1" ht="15.75" customHeight="1" x14ac:dyDescent="0.3">
      <c r="A16" s="37">
        <v>44827.372541516204</v>
      </c>
      <c r="B16" s="38">
        <v>15</v>
      </c>
      <c r="C16" s="38"/>
      <c r="D16" s="38"/>
      <c r="E16" s="38"/>
      <c r="F16" s="39">
        <f t="shared" si="9"/>
        <v>5</v>
      </c>
      <c r="G16" s="121">
        <v>5</v>
      </c>
      <c r="H16" s="121">
        <v>5</v>
      </c>
      <c r="I16" s="121">
        <v>5</v>
      </c>
      <c r="J16" s="121">
        <v>5</v>
      </c>
      <c r="K16" s="121">
        <v>5</v>
      </c>
      <c r="L16" s="121">
        <v>5</v>
      </c>
      <c r="M16" s="121">
        <v>5</v>
      </c>
      <c r="N16" s="39" t="e">
        <f t="shared" si="0"/>
        <v>#DIV/0!</v>
      </c>
      <c r="O16" s="40"/>
      <c r="P16" s="40"/>
      <c r="Q16" s="40"/>
      <c r="R16" s="40"/>
      <c r="S16" s="39" t="e">
        <f t="shared" si="10"/>
        <v>#DIV/0!</v>
      </c>
      <c r="T16" s="40"/>
      <c r="U16" s="40"/>
      <c r="V16" s="40"/>
      <c r="W16" s="40"/>
      <c r="X16" s="40"/>
      <c r="Y16" s="39" t="e">
        <f t="shared" si="11"/>
        <v>#DIV/0!</v>
      </c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39" t="e">
        <f t="shared" si="1"/>
        <v>#DIV/0!</v>
      </c>
      <c r="AL16" s="40"/>
      <c r="AM16" s="40"/>
      <c r="AN16" s="40"/>
      <c r="AO16" s="40"/>
      <c r="AP16" s="39" t="e">
        <f t="shared" si="2"/>
        <v>#DIV/0!</v>
      </c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9" t="e">
        <f t="shared" si="12"/>
        <v>#DIV/0!</v>
      </c>
      <c r="BC16" s="40"/>
      <c r="BD16" s="40"/>
      <c r="BE16" s="41" t="e">
        <f t="shared" si="3"/>
        <v>#DIV/0!</v>
      </c>
      <c r="BF16" s="40"/>
      <c r="BG16" s="40"/>
      <c r="BH16" s="40"/>
      <c r="BI16" s="40"/>
      <c r="BJ16" s="40"/>
      <c r="BK16" s="40"/>
      <c r="BL16" s="40"/>
      <c r="BM16" s="41" t="e">
        <f t="shared" si="4"/>
        <v>#DIV/0!</v>
      </c>
      <c r="BN16" s="40"/>
      <c r="BO16" s="40"/>
      <c r="BP16" s="40"/>
      <c r="BQ16" s="40"/>
      <c r="BR16" s="39" t="e">
        <f t="shared" si="13"/>
        <v>#DIV/0!</v>
      </c>
      <c r="BS16" s="42" t="e">
        <f t="shared" si="5"/>
        <v>#DIV/0!</v>
      </c>
      <c r="BT16" s="40"/>
      <c r="BU16" s="40"/>
      <c r="BV16" s="41" t="e">
        <f t="shared" si="14"/>
        <v>#DIV/0!</v>
      </c>
      <c r="BW16" s="40"/>
      <c r="BX16" s="40"/>
      <c r="BY16" s="40"/>
      <c r="BZ16" s="40"/>
      <c r="CA16" s="40"/>
      <c r="CB16" s="40"/>
      <c r="CC16" s="40"/>
      <c r="CD16" s="40"/>
      <c r="CE16" s="39" t="e">
        <f t="shared" si="6"/>
        <v>#DIV/0!</v>
      </c>
      <c r="CF16" s="40"/>
      <c r="CG16" s="40"/>
      <c r="CH16" s="40"/>
      <c r="CI16" s="40"/>
      <c r="CJ16" s="39" t="e">
        <f t="shared" si="7"/>
        <v>#DIV/0!</v>
      </c>
      <c r="CK16" s="40"/>
      <c r="CL16" s="40"/>
      <c r="CM16" s="40"/>
      <c r="CN16" s="40"/>
      <c r="CO16" s="40"/>
      <c r="CP16" s="39" t="e">
        <f t="shared" si="8"/>
        <v>#DIV/0!</v>
      </c>
      <c r="CQ16" s="40"/>
      <c r="CR16" s="40"/>
      <c r="CS16" s="40"/>
      <c r="CT16" s="40"/>
      <c r="CU16" s="40"/>
      <c r="CV16" s="40"/>
      <c r="CW16" s="40"/>
      <c r="CX16" s="43" t="e">
        <f t="shared" si="15"/>
        <v>#DIV/0!</v>
      </c>
      <c r="CY16" s="44" t="e">
        <f t="shared" si="16"/>
        <v>#DIV/0!</v>
      </c>
      <c r="CZ16" s="45"/>
      <c r="DA16" s="88"/>
      <c r="DB16" s="94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4"/>
      <c r="DW16" s="94"/>
      <c r="DX16" s="94"/>
      <c r="DY16" s="94"/>
      <c r="DZ16" s="94"/>
      <c r="EA16" s="94"/>
      <c r="EB16" s="94"/>
      <c r="EC16" s="94"/>
      <c r="ED16" s="94"/>
      <c r="EE16" s="94"/>
      <c r="EF16" s="94"/>
      <c r="EG16" s="94"/>
      <c r="EH16" s="94"/>
      <c r="EI16" s="94"/>
      <c r="EJ16" s="94"/>
      <c r="EK16" s="94"/>
      <c r="EL16" s="94"/>
      <c r="EM16" s="94"/>
      <c r="EN16" s="94"/>
      <c r="EO16" s="94"/>
      <c r="EP16" s="94"/>
      <c r="EQ16" s="94"/>
      <c r="ER16" s="94"/>
      <c r="ES16" s="94"/>
      <c r="ET16" s="94"/>
      <c r="EU16" s="94"/>
      <c r="EV16" s="94"/>
      <c r="EW16" s="94"/>
      <c r="EX16" s="94"/>
      <c r="EY16" s="94"/>
      <c r="EZ16" s="94"/>
      <c r="FA16" s="94"/>
      <c r="FB16" s="94"/>
      <c r="FC16" s="94"/>
      <c r="FD16" s="94"/>
      <c r="FE16" s="94"/>
      <c r="FF16" s="94"/>
      <c r="FG16" s="94"/>
      <c r="FH16" s="94"/>
      <c r="FI16" s="94"/>
      <c r="FJ16" s="94"/>
      <c r="FK16" s="94"/>
      <c r="FL16" s="94"/>
      <c r="FM16" s="94"/>
      <c r="FN16" s="94"/>
      <c r="FO16" s="94"/>
      <c r="FP16" s="94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4"/>
      <c r="GI16" s="94"/>
      <c r="GJ16" s="94"/>
      <c r="GK16" s="94"/>
      <c r="GL16" s="94"/>
      <c r="GM16" s="94"/>
      <c r="GN16" s="94"/>
      <c r="GO16" s="94"/>
      <c r="GP16" s="94"/>
      <c r="GQ16" s="94"/>
      <c r="GR16" s="94"/>
      <c r="GS16" s="94"/>
      <c r="GT16" s="94"/>
      <c r="GU16" s="94"/>
      <c r="GV16" s="94"/>
      <c r="GW16" s="94"/>
      <c r="GX16" s="94"/>
      <c r="GY16" s="94"/>
      <c r="GZ16" s="94"/>
      <c r="HA16" s="94"/>
      <c r="HB16" s="94"/>
      <c r="HC16" s="94"/>
      <c r="HD16" s="94"/>
      <c r="HE16" s="94"/>
      <c r="HF16" s="94"/>
      <c r="HG16" s="94"/>
      <c r="HH16" s="94"/>
      <c r="HI16" s="94"/>
      <c r="HJ16" s="94"/>
      <c r="HK16" s="94"/>
      <c r="HL16" s="94"/>
      <c r="HM16" s="94"/>
      <c r="HN16" s="94"/>
      <c r="HO16" s="94"/>
      <c r="HP16" s="94"/>
      <c r="HQ16" s="94"/>
      <c r="HR16" s="94"/>
      <c r="HS16" s="94"/>
      <c r="HT16" s="94"/>
      <c r="HU16" s="94"/>
      <c r="HV16" s="94"/>
      <c r="HW16" s="94"/>
      <c r="HX16" s="94"/>
      <c r="HY16" s="94"/>
      <c r="HZ16" s="94"/>
      <c r="IA16" s="94"/>
      <c r="IB16" s="94"/>
      <c r="IC16" s="94"/>
      <c r="ID16" s="94"/>
      <c r="IE16" s="94"/>
      <c r="IF16" s="94"/>
      <c r="IG16" s="94"/>
      <c r="IH16" s="94"/>
      <c r="II16" s="94"/>
      <c r="IJ16" s="94"/>
      <c r="IK16" s="94"/>
      <c r="IL16" s="94"/>
      <c r="IM16" s="94"/>
      <c r="IN16" s="94"/>
      <c r="IO16" s="94"/>
      <c r="IP16" s="94"/>
      <c r="IQ16" s="94"/>
    </row>
    <row r="17" spans="1:251" s="46" customFormat="1" ht="15.75" customHeight="1" x14ac:dyDescent="0.3">
      <c r="A17" s="37">
        <v>44827.375557372681</v>
      </c>
      <c r="B17" s="38">
        <v>16</v>
      </c>
      <c r="C17" s="38"/>
      <c r="D17" s="38"/>
      <c r="E17" s="38"/>
      <c r="F17" s="39">
        <f t="shared" si="9"/>
        <v>1</v>
      </c>
      <c r="G17" s="122">
        <v>2</v>
      </c>
      <c r="H17" s="122">
        <v>0</v>
      </c>
      <c r="I17" s="122">
        <v>0</v>
      </c>
      <c r="J17" s="122">
        <v>0</v>
      </c>
      <c r="K17" s="122">
        <v>0</v>
      </c>
      <c r="L17" s="122">
        <v>2</v>
      </c>
      <c r="M17" s="122">
        <v>3</v>
      </c>
      <c r="N17" s="39" t="e">
        <f t="shared" si="0"/>
        <v>#DIV/0!</v>
      </c>
      <c r="O17" s="40"/>
      <c r="P17" s="40"/>
      <c r="Q17" s="40"/>
      <c r="R17" s="40"/>
      <c r="S17" s="39" t="e">
        <f t="shared" si="10"/>
        <v>#DIV/0!</v>
      </c>
      <c r="T17" s="40"/>
      <c r="U17" s="40"/>
      <c r="V17" s="40"/>
      <c r="W17" s="40"/>
      <c r="X17" s="40"/>
      <c r="Y17" s="39" t="e">
        <f t="shared" si="11"/>
        <v>#DIV/0!</v>
      </c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39" t="e">
        <f t="shared" si="1"/>
        <v>#DIV/0!</v>
      </c>
      <c r="AL17" s="40"/>
      <c r="AM17" s="40"/>
      <c r="AN17" s="40"/>
      <c r="AO17" s="40"/>
      <c r="AP17" s="39" t="e">
        <f t="shared" si="2"/>
        <v>#DIV/0!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9" t="e">
        <f t="shared" si="12"/>
        <v>#DIV/0!</v>
      </c>
      <c r="BC17" s="40"/>
      <c r="BD17" s="40"/>
      <c r="BE17" s="41" t="e">
        <f t="shared" si="3"/>
        <v>#DIV/0!</v>
      </c>
      <c r="BF17" s="40"/>
      <c r="BG17" s="40"/>
      <c r="BH17" s="40"/>
      <c r="BI17" s="40"/>
      <c r="BJ17" s="40"/>
      <c r="BK17" s="40"/>
      <c r="BL17" s="40"/>
      <c r="BM17" s="41" t="e">
        <f t="shared" si="4"/>
        <v>#DIV/0!</v>
      </c>
      <c r="BN17" s="40"/>
      <c r="BO17" s="40"/>
      <c r="BP17" s="40"/>
      <c r="BQ17" s="40"/>
      <c r="BR17" s="39" t="e">
        <f t="shared" si="13"/>
        <v>#DIV/0!</v>
      </c>
      <c r="BS17" s="42" t="e">
        <f t="shared" si="5"/>
        <v>#DIV/0!</v>
      </c>
      <c r="BT17" s="40"/>
      <c r="BU17" s="40"/>
      <c r="BV17" s="41" t="e">
        <f t="shared" si="14"/>
        <v>#DIV/0!</v>
      </c>
      <c r="BW17" s="40"/>
      <c r="BX17" s="40"/>
      <c r="BY17" s="40"/>
      <c r="BZ17" s="40"/>
      <c r="CA17" s="40"/>
      <c r="CB17" s="40"/>
      <c r="CC17" s="40"/>
      <c r="CD17" s="40"/>
      <c r="CE17" s="39" t="e">
        <f t="shared" si="6"/>
        <v>#DIV/0!</v>
      </c>
      <c r="CF17" s="40"/>
      <c r="CG17" s="40"/>
      <c r="CH17" s="40"/>
      <c r="CI17" s="40"/>
      <c r="CJ17" s="39" t="e">
        <f t="shared" si="7"/>
        <v>#DIV/0!</v>
      </c>
      <c r="CK17" s="40"/>
      <c r="CL17" s="40"/>
      <c r="CM17" s="40"/>
      <c r="CN17" s="40"/>
      <c r="CO17" s="40"/>
      <c r="CP17" s="39" t="e">
        <f t="shared" si="8"/>
        <v>#DIV/0!</v>
      </c>
      <c r="CQ17" s="40"/>
      <c r="CR17" s="40"/>
      <c r="CS17" s="40"/>
      <c r="CT17" s="40"/>
      <c r="CU17" s="40"/>
      <c r="CV17" s="40"/>
      <c r="CW17" s="40"/>
      <c r="CX17" s="43" t="e">
        <f t="shared" si="15"/>
        <v>#DIV/0!</v>
      </c>
      <c r="CY17" s="44" t="e">
        <f t="shared" si="16"/>
        <v>#DIV/0!</v>
      </c>
      <c r="CZ17" s="45"/>
      <c r="DA17" s="88"/>
      <c r="DB17" s="94"/>
      <c r="DC17" s="94"/>
      <c r="DD17" s="94"/>
      <c r="DE17" s="94"/>
      <c r="DF17" s="94"/>
      <c r="DG17" s="94"/>
      <c r="DH17" s="94"/>
      <c r="DI17" s="94"/>
      <c r="DJ17" s="94"/>
      <c r="DK17" s="94"/>
      <c r="DL17" s="94"/>
      <c r="DM17" s="94"/>
      <c r="DN17" s="94"/>
      <c r="DO17" s="94"/>
      <c r="DP17" s="94"/>
      <c r="DQ17" s="94"/>
      <c r="DR17" s="94"/>
      <c r="DS17" s="94"/>
      <c r="DT17" s="94"/>
      <c r="DU17" s="94"/>
      <c r="DV17" s="94"/>
      <c r="DW17" s="94"/>
      <c r="DX17" s="94"/>
      <c r="DY17" s="94"/>
      <c r="DZ17" s="94"/>
      <c r="EA17" s="94"/>
      <c r="EB17" s="94"/>
      <c r="EC17" s="94"/>
      <c r="ED17" s="94"/>
      <c r="EE17" s="94"/>
      <c r="EF17" s="94"/>
      <c r="EG17" s="94"/>
      <c r="EH17" s="94"/>
      <c r="EI17" s="94"/>
      <c r="EJ17" s="94"/>
      <c r="EK17" s="94"/>
      <c r="EL17" s="94"/>
      <c r="EM17" s="94"/>
      <c r="EN17" s="94"/>
      <c r="EO17" s="94"/>
      <c r="EP17" s="94"/>
      <c r="EQ17" s="94"/>
      <c r="ER17" s="94"/>
      <c r="ES17" s="94"/>
      <c r="ET17" s="94"/>
      <c r="EU17" s="94"/>
      <c r="EV17" s="94"/>
      <c r="EW17" s="94"/>
      <c r="EX17" s="94"/>
      <c r="EY17" s="94"/>
      <c r="EZ17" s="94"/>
      <c r="FA17" s="94"/>
      <c r="FB17" s="94"/>
      <c r="FC17" s="94"/>
      <c r="FD17" s="94"/>
      <c r="FE17" s="94"/>
      <c r="FF17" s="94"/>
      <c r="FG17" s="94"/>
      <c r="FH17" s="94"/>
      <c r="FI17" s="94"/>
      <c r="FJ17" s="94"/>
      <c r="FK17" s="94"/>
      <c r="FL17" s="94"/>
      <c r="FM17" s="94"/>
      <c r="FN17" s="94"/>
      <c r="FO17" s="94"/>
      <c r="FP17" s="94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94"/>
      <c r="GH17" s="94"/>
      <c r="GI17" s="94"/>
      <c r="GJ17" s="94"/>
      <c r="GK17" s="94"/>
      <c r="GL17" s="94"/>
      <c r="GM17" s="94"/>
      <c r="GN17" s="94"/>
      <c r="GO17" s="94"/>
      <c r="GP17" s="94"/>
      <c r="GQ17" s="94"/>
      <c r="GR17" s="94"/>
      <c r="GS17" s="94"/>
      <c r="GT17" s="94"/>
      <c r="GU17" s="94"/>
      <c r="GV17" s="94"/>
      <c r="GW17" s="94"/>
      <c r="GX17" s="94"/>
      <c r="GY17" s="94"/>
      <c r="GZ17" s="94"/>
      <c r="HA17" s="94"/>
      <c r="HB17" s="94"/>
      <c r="HC17" s="94"/>
      <c r="HD17" s="94"/>
      <c r="HE17" s="94"/>
      <c r="HF17" s="94"/>
      <c r="HG17" s="94"/>
      <c r="HH17" s="94"/>
      <c r="HI17" s="94"/>
      <c r="HJ17" s="94"/>
      <c r="HK17" s="94"/>
      <c r="HL17" s="94"/>
      <c r="HM17" s="94"/>
      <c r="HN17" s="94"/>
      <c r="HO17" s="94"/>
      <c r="HP17" s="94"/>
      <c r="HQ17" s="94"/>
      <c r="HR17" s="94"/>
      <c r="HS17" s="94"/>
      <c r="HT17" s="94"/>
      <c r="HU17" s="94"/>
      <c r="HV17" s="94"/>
      <c r="HW17" s="94"/>
      <c r="HX17" s="94"/>
      <c r="HY17" s="94"/>
      <c r="HZ17" s="94"/>
      <c r="IA17" s="94"/>
      <c r="IB17" s="94"/>
      <c r="IC17" s="94"/>
      <c r="ID17" s="94"/>
      <c r="IE17" s="94"/>
      <c r="IF17" s="94"/>
      <c r="IG17" s="94"/>
      <c r="IH17" s="94"/>
      <c r="II17" s="94"/>
      <c r="IJ17" s="94"/>
      <c r="IK17" s="94"/>
      <c r="IL17" s="94"/>
      <c r="IM17" s="94"/>
      <c r="IN17" s="94"/>
      <c r="IO17" s="94"/>
      <c r="IP17" s="94"/>
      <c r="IQ17" s="94"/>
    </row>
    <row r="18" spans="1:251" s="46" customFormat="1" ht="15.75" customHeight="1" x14ac:dyDescent="0.3">
      <c r="A18" s="37">
        <v>44827.376857326388</v>
      </c>
      <c r="B18" s="38">
        <v>17</v>
      </c>
      <c r="C18" s="38"/>
      <c r="D18" s="38"/>
      <c r="E18" s="38"/>
      <c r="F18" s="39">
        <f t="shared" si="9"/>
        <v>6.8571428571428568</v>
      </c>
      <c r="G18" s="121">
        <v>7</v>
      </c>
      <c r="H18" s="121">
        <v>5</v>
      </c>
      <c r="I18" s="121">
        <v>9</v>
      </c>
      <c r="J18" s="121">
        <v>6</v>
      </c>
      <c r="K18" s="121">
        <v>4</v>
      </c>
      <c r="L18" s="121">
        <v>8</v>
      </c>
      <c r="M18" s="121">
        <v>9</v>
      </c>
      <c r="N18" s="39" t="e">
        <f t="shared" si="0"/>
        <v>#DIV/0!</v>
      </c>
      <c r="O18" s="40"/>
      <c r="P18" s="40"/>
      <c r="Q18" s="40"/>
      <c r="R18" s="40"/>
      <c r="S18" s="39" t="e">
        <f t="shared" si="10"/>
        <v>#DIV/0!</v>
      </c>
      <c r="T18" s="40"/>
      <c r="U18" s="40"/>
      <c r="V18" s="40"/>
      <c r="W18" s="40"/>
      <c r="X18" s="40"/>
      <c r="Y18" s="39" t="e">
        <f t="shared" si="11"/>
        <v>#DIV/0!</v>
      </c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39" t="e">
        <f t="shared" si="1"/>
        <v>#DIV/0!</v>
      </c>
      <c r="AL18" s="40"/>
      <c r="AM18" s="40"/>
      <c r="AN18" s="40"/>
      <c r="AO18" s="40"/>
      <c r="AP18" s="39" t="e">
        <f t="shared" si="2"/>
        <v>#DIV/0!</v>
      </c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9" t="e">
        <f t="shared" si="12"/>
        <v>#DIV/0!</v>
      </c>
      <c r="BC18" s="40"/>
      <c r="BD18" s="40"/>
      <c r="BE18" s="41" t="e">
        <f t="shared" si="3"/>
        <v>#DIV/0!</v>
      </c>
      <c r="BF18" s="40"/>
      <c r="BG18" s="40"/>
      <c r="BH18" s="40"/>
      <c r="BI18" s="40"/>
      <c r="BJ18" s="40"/>
      <c r="BK18" s="40"/>
      <c r="BL18" s="40"/>
      <c r="BM18" s="41" t="e">
        <f t="shared" si="4"/>
        <v>#DIV/0!</v>
      </c>
      <c r="BN18" s="40"/>
      <c r="BO18" s="40"/>
      <c r="BP18" s="40"/>
      <c r="BQ18" s="40"/>
      <c r="BR18" s="39" t="e">
        <f t="shared" si="13"/>
        <v>#DIV/0!</v>
      </c>
      <c r="BS18" s="42" t="e">
        <f t="shared" si="5"/>
        <v>#DIV/0!</v>
      </c>
      <c r="BT18" s="40"/>
      <c r="BU18" s="40"/>
      <c r="BV18" s="41" t="e">
        <f t="shared" si="14"/>
        <v>#DIV/0!</v>
      </c>
      <c r="BW18" s="40"/>
      <c r="BX18" s="40"/>
      <c r="BY18" s="40"/>
      <c r="BZ18" s="40"/>
      <c r="CA18" s="40"/>
      <c r="CB18" s="40"/>
      <c r="CC18" s="40"/>
      <c r="CD18" s="40"/>
      <c r="CE18" s="39" t="e">
        <f t="shared" si="6"/>
        <v>#DIV/0!</v>
      </c>
      <c r="CF18" s="40"/>
      <c r="CG18" s="40"/>
      <c r="CH18" s="40"/>
      <c r="CI18" s="40"/>
      <c r="CJ18" s="39" t="e">
        <f t="shared" si="7"/>
        <v>#DIV/0!</v>
      </c>
      <c r="CK18" s="40"/>
      <c r="CL18" s="40"/>
      <c r="CM18" s="40"/>
      <c r="CN18" s="40"/>
      <c r="CO18" s="40"/>
      <c r="CP18" s="39" t="e">
        <f t="shared" si="8"/>
        <v>#DIV/0!</v>
      </c>
      <c r="CQ18" s="40"/>
      <c r="CR18" s="40"/>
      <c r="CS18" s="40"/>
      <c r="CT18" s="40"/>
      <c r="CU18" s="40"/>
      <c r="CV18" s="40"/>
      <c r="CW18" s="40"/>
      <c r="CX18" s="43" t="e">
        <f t="shared" si="15"/>
        <v>#DIV/0!</v>
      </c>
      <c r="CY18" s="44" t="e">
        <f t="shared" si="16"/>
        <v>#DIV/0!</v>
      </c>
      <c r="CZ18" s="45"/>
      <c r="DA18" s="88"/>
      <c r="DB18" s="94"/>
      <c r="DC18" s="94"/>
      <c r="DD18" s="94"/>
      <c r="DE18" s="94"/>
      <c r="DF18" s="94"/>
      <c r="DG18" s="94"/>
      <c r="DH18" s="94"/>
      <c r="DI18" s="94"/>
      <c r="DJ18" s="94"/>
      <c r="DK18" s="94"/>
      <c r="DL18" s="94"/>
      <c r="DM18" s="94"/>
      <c r="DN18" s="94"/>
      <c r="DO18" s="94"/>
      <c r="DP18" s="94"/>
      <c r="DQ18" s="94"/>
      <c r="DR18" s="94"/>
      <c r="DS18" s="94"/>
      <c r="DT18" s="94"/>
      <c r="DU18" s="94"/>
      <c r="DV18" s="94"/>
      <c r="DW18" s="94"/>
      <c r="DX18" s="94"/>
      <c r="DY18" s="94"/>
      <c r="DZ18" s="94"/>
      <c r="EA18" s="94"/>
      <c r="EB18" s="94"/>
      <c r="EC18" s="94"/>
      <c r="ED18" s="94"/>
      <c r="EE18" s="94"/>
      <c r="EF18" s="94"/>
      <c r="EG18" s="94"/>
      <c r="EH18" s="94"/>
      <c r="EI18" s="94"/>
      <c r="EJ18" s="94"/>
      <c r="EK18" s="94"/>
      <c r="EL18" s="94"/>
      <c r="EM18" s="94"/>
      <c r="EN18" s="94"/>
      <c r="EO18" s="94"/>
      <c r="EP18" s="94"/>
      <c r="EQ18" s="94"/>
      <c r="ER18" s="94"/>
      <c r="ES18" s="94"/>
      <c r="ET18" s="94"/>
      <c r="EU18" s="94"/>
      <c r="EV18" s="94"/>
      <c r="EW18" s="94"/>
      <c r="EX18" s="94"/>
      <c r="EY18" s="94"/>
      <c r="EZ18" s="94"/>
      <c r="FA18" s="94"/>
      <c r="FB18" s="94"/>
      <c r="FC18" s="94"/>
      <c r="FD18" s="94"/>
      <c r="FE18" s="94"/>
      <c r="FF18" s="94"/>
      <c r="FG18" s="94"/>
      <c r="FH18" s="94"/>
      <c r="FI18" s="94"/>
      <c r="FJ18" s="94"/>
      <c r="FK18" s="94"/>
      <c r="FL18" s="94"/>
      <c r="FM18" s="94"/>
      <c r="FN18" s="94"/>
      <c r="FO18" s="94"/>
      <c r="FP18" s="94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94"/>
      <c r="GH18" s="94"/>
      <c r="GI18" s="94"/>
      <c r="GJ18" s="94"/>
      <c r="GK18" s="94"/>
      <c r="GL18" s="94"/>
      <c r="GM18" s="94"/>
      <c r="GN18" s="94"/>
      <c r="GO18" s="94"/>
      <c r="GP18" s="94"/>
      <c r="GQ18" s="94"/>
      <c r="GR18" s="94"/>
      <c r="GS18" s="94"/>
      <c r="GT18" s="94"/>
      <c r="GU18" s="94"/>
      <c r="GV18" s="94"/>
      <c r="GW18" s="94"/>
      <c r="GX18" s="94"/>
      <c r="GY18" s="94"/>
      <c r="GZ18" s="94"/>
      <c r="HA18" s="94"/>
      <c r="HB18" s="94"/>
      <c r="HC18" s="94"/>
      <c r="HD18" s="94"/>
      <c r="HE18" s="94"/>
      <c r="HF18" s="94"/>
      <c r="HG18" s="94"/>
      <c r="HH18" s="94"/>
      <c r="HI18" s="94"/>
      <c r="HJ18" s="94"/>
      <c r="HK18" s="94"/>
      <c r="HL18" s="94"/>
      <c r="HM18" s="94"/>
      <c r="HN18" s="94"/>
      <c r="HO18" s="94"/>
      <c r="HP18" s="94"/>
      <c r="HQ18" s="94"/>
      <c r="HR18" s="94"/>
      <c r="HS18" s="94"/>
      <c r="HT18" s="94"/>
      <c r="HU18" s="94"/>
      <c r="HV18" s="94"/>
      <c r="HW18" s="94"/>
      <c r="HX18" s="94"/>
      <c r="HY18" s="94"/>
      <c r="HZ18" s="94"/>
      <c r="IA18" s="94"/>
      <c r="IB18" s="94"/>
      <c r="IC18" s="94"/>
      <c r="ID18" s="94"/>
      <c r="IE18" s="94"/>
      <c r="IF18" s="94"/>
      <c r="IG18" s="94"/>
      <c r="IH18" s="94"/>
      <c r="II18" s="94"/>
      <c r="IJ18" s="94"/>
      <c r="IK18" s="94"/>
      <c r="IL18" s="94"/>
      <c r="IM18" s="94"/>
      <c r="IN18" s="94"/>
      <c r="IO18" s="94"/>
      <c r="IP18" s="94"/>
      <c r="IQ18" s="94"/>
    </row>
    <row r="19" spans="1:251" s="46" customFormat="1" ht="15.75" customHeight="1" x14ac:dyDescent="0.3">
      <c r="A19" s="37">
        <v>44827.376990277779</v>
      </c>
      <c r="B19" s="38">
        <v>18</v>
      </c>
      <c r="C19" s="38"/>
      <c r="D19" s="38"/>
      <c r="E19" s="38"/>
      <c r="F19" s="39">
        <f t="shared" si="9"/>
        <v>6.7142857142857144</v>
      </c>
      <c r="G19" s="122">
        <v>7</v>
      </c>
      <c r="H19" s="122">
        <v>8</v>
      </c>
      <c r="I19" s="122">
        <v>7</v>
      </c>
      <c r="J19" s="122">
        <v>5</v>
      </c>
      <c r="K19" s="122">
        <v>6</v>
      </c>
      <c r="L19" s="122">
        <v>7</v>
      </c>
      <c r="M19" s="122">
        <v>7</v>
      </c>
      <c r="N19" s="39" t="e">
        <f t="shared" si="0"/>
        <v>#DIV/0!</v>
      </c>
      <c r="O19" s="40"/>
      <c r="P19" s="40"/>
      <c r="Q19" s="40"/>
      <c r="R19" s="40"/>
      <c r="S19" s="39" t="e">
        <f t="shared" si="10"/>
        <v>#DIV/0!</v>
      </c>
      <c r="T19" s="40"/>
      <c r="U19" s="40"/>
      <c r="V19" s="40"/>
      <c r="W19" s="40"/>
      <c r="X19" s="40"/>
      <c r="Y19" s="39" t="e">
        <f t="shared" si="11"/>
        <v>#DIV/0!</v>
      </c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39" t="e">
        <f t="shared" si="1"/>
        <v>#DIV/0!</v>
      </c>
      <c r="AL19" s="40"/>
      <c r="AM19" s="40"/>
      <c r="AN19" s="40"/>
      <c r="AO19" s="40"/>
      <c r="AP19" s="39" t="e">
        <f t="shared" si="2"/>
        <v>#DIV/0!</v>
      </c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9" t="e">
        <f t="shared" si="12"/>
        <v>#DIV/0!</v>
      </c>
      <c r="BC19" s="40"/>
      <c r="BD19" s="40"/>
      <c r="BE19" s="41" t="e">
        <f t="shared" si="3"/>
        <v>#DIV/0!</v>
      </c>
      <c r="BF19" s="40"/>
      <c r="BG19" s="40"/>
      <c r="BH19" s="40"/>
      <c r="BI19" s="40"/>
      <c r="BJ19" s="40"/>
      <c r="BK19" s="40"/>
      <c r="BL19" s="40"/>
      <c r="BM19" s="41" t="e">
        <f t="shared" si="4"/>
        <v>#DIV/0!</v>
      </c>
      <c r="BN19" s="40"/>
      <c r="BO19" s="40"/>
      <c r="BP19" s="40"/>
      <c r="BQ19" s="40"/>
      <c r="BR19" s="39" t="e">
        <f t="shared" si="13"/>
        <v>#DIV/0!</v>
      </c>
      <c r="BS19" s="42" t="e">
        <f t="shared" si="5"/>
        <v>#DIV/0!</v>
      </c>
      <c r="BT19" s="40"/>
      <c r="BU19" s="40"/>
      <c r="BV19" s="41" t="e">
        <f t="shared" si="14"/>
        <v>#DIV/0!</v>
      </c>
      <c r="BW19" s="40"/>
      <c r="BX19" s="40"/>
      <c r="BY19" s="40"/>
      <c r="BZ19" s="40"/>
      <c r="CA19" s="40"/>
      <c r="CB19" s="40"/>
      <c r="CC19" s="40"/>
      <c r="CD19" s="40"/>
      <c r="CE19" s="39" t="e">
        <f t="shared" si="6"/>
        <v>#DIV/0!</v>
      </c>
      <c r="CF19" s="40"/>
      <c r="CG19" s="40"/>
      <c r="CH19" s="40"/>
      <c r="CI19" s="40"/>
      <c r="CJ19" s="39" t="e">
        <f t="shared" si="7"/>
        <v>#DIV/0!</v>
      </c>
      <c r="CK19" s="40"/>
      <c r="CL19" s="40"/>
      <c r="CM19" s="40"/>
      <c r="CN19" s="40"/>
      <c r="CO19" s="40"/>
      <c r="CP19" s="39" t="e">
        <f t="shared" si="8"/>
        <v>#DIV/0!</v>
      </c>
      <c r="CQ19" s="40"/>
      <c r="CR19" s="40"/>
      <c r="CS19" s="40"/>
      <c r="CT19" s="40"/>
      <c r="CU19" s="40"/>
      <c r="CV19" s="40"/>
      <c r="CW19" s="40"/>
      <c r="CX19" s="43" t="e">
        <f t="shared" si="15"/>
        <v>#DIV/0!</v>
      </c>
      <c r="CY19" s="44" t="e">
        <f t="shared" si="16"/>
        <v>#DIV/0!</v>
      </c>
      <c r="CZ19" s="45"/>
      <c r="DA19" s="88"/>
      <c r="DB19" s="94"/>
      <c r="DC19" s="94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/>
      <c r="DU19" s="94"/>
      <c r="DV19" s="94"/>
      <c r="DW19" s="94"/>
      <c r="DX19" s="94"/>
      <c r="DY19" s="94"/>
      <c r="DZ19" s="94"/>
      <c r="EA19" s="94"/>
      <c r="EB19" s="94"/>
      <c r="EC19" s="94"/>
      <c r="ED19" s="94"/>
      <c r="EE19" s="94"/>
      <c r="EF19" s="94"/>
      <c r="EG19" s="94"/>
      <c r="EH19" s="94"/>
      <c r="EI19" s="94"/>
      <c r="EJ19" s="94"/>
      <c r="EK19" s="94"/>
      <c r="EL19" s="94"/>
      <c r="EM19" s="94"/>
      <c r="EN19" s="94"/>
      <c r="EO19" s="94"/>
      <c r="EP19" s="94"/>
      <c r="EQ19" s="94"/>
      <c r="ER19" s="94"/>
      <c r="ES19" s="94"/>
      <c r="ET19" s="94"/>
      <c r="EU19" s="94"/>
      <c r="EV19" s="94"/>
      <c r="EW19" s="94"/>
      <c r="EX19" s="94"/>
      <c r="EY19" s="94"/>
      <c r="EZ19" s="94"/>
      <c r="FA19" s="94"/>
      <c r="FB19" s="94"/>
      <c r="FC19" s="94"/>
      <c r="FD19" s="94"/>
      <c r="FE19" s="94"/>
      <c r="FF19" s="94"/>
      <c r="FG19" s="94"/>
      <c r="FH19" s="94"/>
      <c r="FI19" s="94"/>
      <c r="FJ19" s="94"/>
      <c r="FK19" s="94"/>
      <c r="FL19" s="94"/>
      <c r="FM19" s="94"/>
      <c r="FN19" s="94"/>
      <c r="FO19" s="94"/>
      <c r="FP19" s="94"/>
      <c r="FQ19" s="94"/>
      <c r="FR19" s="94"/>
      <c r="FS19" s="94"/>
      <c r="FT19" s="94"/>
      <c r="FU19" s="94"/>
      <c r="FV19" s="94"/>
      <c r="FW19" s="94"/>
      <c r="FX19" s="94"/>
      <c r="FY19" s="94"/>
      <c r="FZ19" s="94"/>
      <c r="GA19" s="94"/>
      <c r="GB19" s="94"/>
      <c r="GC19" s="94"/>
      <c r="GD19" s="94"/>
      <c r="GE19" s="94"/>
      <c r="GF19" s="94"/>
      <c r="GG19" s="94"/>
      <c r="GH19" s="94"/>
      <c r="GI19" s="94"/>
      <c r="GJ19" s="94"/>
      <c r="GK19" s="94"/>
      <c r="GL19" s="94"/>
      <c r="GM19" s="94"/>
      <c r="GN19" s="94"/>
      <c r="GO19" s="94"/>
      <c r="GP19" s="94"/>
      <c r="GQ19" s="94"/>
      <c r="GR19" s="94"/>
      <c r="GS19" s="94"/>
      <c r="GT19" s="94"/>
      <c r="GU19" s="94"/>
      <c r="GV19" s="94"/>
      <c r="GW19" s="94"/>
      <c r="GX19" s="94"/>
      <c r="GY19" s="94"/>
      <c r="GZ19" s="94"/>
      <c r="HA19" s="94"/>
      <c r="HB19" s="94"/>
      <c r="HC19" s="94"/>
      <c r="HD19" s="94"/>
      <c r="HE19" s="94"/>
      <c r="HF19" s="94"/>
      <c r="HG19" s="94"/>
      <c r="HH19" s="94"/>
      <c r="HI19" s="94"/>
      <c r="HJ19" s="94"/>
      <c r="HK19" s="94"/>
      <c r="HL19" s="94"/>
      <c r="HM19" s="94"/>
      <c r="HN19" s="94"/>
      <c r="HO19" s="94"/>
      <c r="HP19" s="94"/>
      <c r="HQ19" s="94"/>
      <c r="HR19" s="94"/>
      <c r="HS19" s="94"/>
      <c r="HT19" s="94"/>
      <c r="HU19" s="94"/>
      <c r="HV19" s="94"/>
      <c r="HW19" s="94"/>
      <c r="HX19" s="94"/>
      <c r="HY19" s="94"/>
      <c r="HZ19" s="94"/>
      <c r="IA19" s="94"/>
      <c r="IB19" s="94"/>
      <c r="IC19" s="94"/>
      <c r="ID19" s="94"/>
      <c r="IE19" s="94"/>
      <c r="IF19" s="94"/>
      <c r="IG19" s="94"/>
      <c r="IH19" s="94"/>
      <c r="II19" s="94"/>
      <c r="IJ19" s="94"/>
      <c r="IK19" s="94"/>
      <c r="IL19" s="94"/>
      <c r="IM19" s="94"/>
      <c r="IN19" s="94"/>
      <c r="IO19" s="94"/>
      <c r="IP19" s="94"/>
      <c r="IQ19" s="94"/>
    </row>
    <row r="20" spans="1:251" s="46" customFormat="1" ht="15.75" customHeight="1" x14ac:dyDescent="0.3">
      <c r="A20" s="37">
        <v>44827.377122499995</v>
      </c>
      <c r="B20" s="38">
        <v>19</v>
      </c>
      <c r="C20" s="38"/>
      <c r="D20" s="38"/>
      <c r="E20" s="38"/>
      <c r="F20" s="39">
        <f t="shared" si="9"/>
        <v>4.4285714285714288</v>
      </c>
      <c r="G20" s="121">
        <v>5</v>
      </c>
      <c r="H20" s="121">
        <v>7</v>
      </c>
      <c r="I20" s="121">
        <v>5</v>
      </c>
      <c r="J20" s="121">
        <v>0</v>
      </c>
      <c r="K20" s="121">
        <v>8</v>
      </c>
      <c r="L20" s="121">
        <v>3</v>
      </c>
      <c r="M20" s="121">
        <v>3</v>
      </c>
      <c r="N20" s="39" t="e">
        <f t="shared" si="0"/>
        <v>#DIV/0!</v>
      </c>
      <c r="O20" s="40"/>
      <c r="P20" s="40"/>
      <c r="Q20" s="40"/>
      <c r="R20" s="40"/>
      <c r="S20" s="39" t="e">
        <f t="shared" si="10"/>
        <v>#DIV/0!</v>
      </c>
      <c r="T20" s="40"/>
      <c r="U20" s="40"/>
      <c r="V20" s="40"/>
      <c r="W20" s="40"/>
      <c r="X20" s="40"/>
      <c r="Y20" s="39" t="e">
        <f t="shared" si="11"/>
        <v>#DIV/0!</v>
      </c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39" t="e">
        <f t="shared" si="1"/>
        <v>#DIV/0!</v>
      </c>
      <c r="AL20" s="40"/>
      <c r="AM20" s="40"/>
      <c r="AN20" s="40"/>
      <c r="AO20" s="40"/>
      <c r="AP20" s="39" t="e">
        <f t="shared" si="2"/>
        <v>#DIV/0!</v>
      </c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9" t="e">
        <f t="shared" si="12"/>
        <v>#DIV/0!</v>
      </c>
      <c r="BC20" s="40"/>
      <c r="BD20" s="40"/>
      <c r="BE20" s="41" t="e">
        <f t="shared" si="3"/>
        <v>#DIV/0!</v>
      </c>
      <c r="BF20" s="40"/>
      <c r="BG20" s="40"/>
      <c r="BH20" s="40"/>
      <c r="BI20" s="40"/>
      <c r="BJ20" s="40"/>
      <c r="BK20" s="40"/>
      <c r="BL20" s="40"/>
      <c r="BM20" s="41" t="e">
        <f t="shared" si="4"/>
        <v>#DIV/0!</v>
      </c>
      <c r="BN20" s="40"/>
      <c r="BO20" s="40"/>
      <c r="BP20" s="40"/>
      <c r="BQ20" s="40"/>
      <c r="BR20" s="39" t="e">
        <f t="shared" si="13"/>
        <v>#DIV/0!</v>
      </c>
      <c r="BS20" s="42" t="e">
        <f t="shared" si="5"/>
        <v>#DIV/0!</v>
      </c>
      <c r="BT20" s="40"/>
      <c r="BU20" s="40"/>
      <c r="BV20" s="41" t="e">
        <f t="shared" si="14"/>
        <v>#DIV/0!</v>
      </c>
      <c r="BW20" s="40"/>
      <c r="BX20" s="40"/>
      <c r="BY20" s="40"/>
      <c r="BZ20" s="40"/>
      <c r="CA20" s="40"/>
      <c r="CB20" s="40"/>
      <c r="CC20" s="40"/>
      <c r="CD20" s="40"/>
      <c r="CE20" s="39" t="e">
        <f t="shared" si="6"/>
        <v>#DIV/0!</v>
      </c>
      <c r="CF20" s="40"/>
      <c r="CG20" s="40"/>
      <c r="CH20" s="40"/>
      <c r="CI20" s="40"/>
      <c r="CJ20" s="39" t="e">
        <f t="shared" si="7"/>
        <v>#DIV/0!</v>
      </c>
      <c r="CK20" s="40"/>
      <c r="CL20" s="40"/>
      <c r="CM20" s="40"/>
      <c r="CN20" s="40"/>
      <c r="CO20" s="40"/>
      <c r="CP20" s="39" t="e">
        <f t="shared" si="8"/>
        <v>#DIV/0!</v>
      </c>
      <c r="CQ20" s="40"/>
      <c r="CR20" s="40"/>
      <c r="CS20" s="40"/>
      <c r="CT20" s="40"/>
      <c r="CU20" s="40"/>
      <c r="CV20" s="40"/>
      <c r="CW20" s="40"/>
      <c r="CX20" s="43" t="e">
        <f t="shared" si="15"/>
        <v>#DIV/0!</v>
      </c>
      <c r="CY20" s="44" t="e">
        <f t="shared" si="16"/>
        <v>#DIV/0!</v>
      </c>
      <c r="CZ20" s="45"/>
      <c r="DA20" s="88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  <c r="GB20" s="94"/>
      <c r="GC20" s="94"/>
      <c r="GD20" s="94"/>
      <c r="GE20" s="94"/>
      <c r="GF20" s="94"/>
      <c r="GG20" s="94"/>
      <c r="GH20" s="94"/>
      <c r="GI20" s="94"/>
      <c r="GJ20" s="94"/>
      <c r="GK20" s="94"/>
      <c r="GL20" s="94"/>
      <c r="GM20" s="94"/>
      <c r="GN20" s="94"/>
      <c r="GO20" s="94"/>
      <c r="GP20" s="94"/>
      <c r="GQ20" s="94"/>
      <c r="GR20" s="94"/>
      <c r="GS20" s="94"/>
      <c r="GT20" s="94"/>
      <c r="GU20" s="94"/>
      <c r="GV20" s="94"/>
      <c r="GW20" s="94"/>
      <c r="GX20" s="94"/>
      <c r="GY20" s="94"/>
      <c r="GZ20" s="94"/>
      <c r="HA20" s="94"/>
      <c r="HB20" s="94"/>
      <c r="HC20" s="94"/>
      <c r="HD20" s="94"/>
      <c r="HE20" s="94"/>
      <c r="HF20" s="94"/>
      <c r="HG20" s="94"/>
      <c r="HH20" s="94"/>
      <c r="HI20" s="94"/>
      <c r="HJ20" s="94"/>
      <c r="HK20" s="94"/>
      <c r="HL20" s="94"/>
      <c r="HM20" s="94"/>
      <c r="HN20" s="94"/>
      <c r="HO20" s="94"/>
      <c r="HP20" s="94"/>
      <c r="HQ20" s="94"/>
      <c r="HR20" s="94"/>
      <c r="HS20" s="94"/>
      <c r="HT20" s="94"/>
      <c r="HU20" s="94"/>
      <c r="HV20" s="94"/>
      <c r="HW20" s="94"/>
      <c r="HX20" s="94"/>
      <c r="HY20" s="94"/>
      <c r="HZ20" s="94"/>
      <c r="IA20" s="94"/>
      <c r="IB20" s="94"/>
      <c r="IC20" s="94"/>
      <c r="ID20" s="94"/>
      <c r="IE20" s="94"/>
      <c r="IF20" s="94"/>
      <c r="IG20" s="94"/>
      <c r="IH20" s="94"/>
      <c r="II20" s="94"/>
      <c r="IJ20" s="94"/>
      <c r="IK20" s="94"/>
      <c r="IL20" s="94"/>
      <c r="IM20" s="94"/>
      <c r="IN20" s="94"/>
      <c r="IO20" s="94"/>
      <c r="IP20" s="94"/>
      <c r="IQ20" s="94"/>
    </row>
    <row r="21" spans="1:251" s="46" customFormat="1" ht="15.75" customHeight="1" x14ac:dyDescent="0.3">
      <c r="A21" s="37">
        <v>44827.378315752314</v>
      </c>
      <c r="B21" s="38">
        <v>20</v>
      </c>
      <c r="C21" s="38"/>
      <c r="D21" s="38"/>
      <c r="E21" s="38"/>
      <c r="F21" s="39">
        <f t="shared" si="9"/>
        <v>4</v>
      </c>
      <c r="G21" s="122">
        <v>4</v>
      </c>
      <c r="H21" s="122">
        <v>4</v>
      </c>
      <c r="I21" s="122">
        <v>5</v>
      </c>
      <c r="J21" s="122">
        <v>5</v>
      </c>
      <c r="K21" s="122">
        <v>4</v>
      </c>
      <c r="L21" s="122">
        <v>3</v>
      </c>
      <c r="M21" s="122">
        <v>3</v>
      </c>
      <c r="N21" s="39" t="e">
        <f t="shared" si="0"/>
        <v>#DIV/0!</v>
      </c>
      <c r="O21" s="40"/>
      <c r="P21" s="40"/>
      <c r="Q21" s="40"/>
      <c r="R21" s="40"/>
      <c r="S21" s="39" t="e">
        <f t="shared" si="10"/>
        <v>#DIV/0!</v>
      </c>
      <c r="T21" s="40"/>
      <c r="U21" s="40"/>
      <c r="V21" s="40"/>
      <c r="W21" s="40"/>
      <c r="X21" s="40"/>
      <c r="Y21" s="39" t="e">
        <f t="shared" si="11"/>
        <v>#DIV/0!</v>
      </c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39" t="e">
        <f t="shared" si="1"/>
        <v>#DIV/0!</v>
      </c>
      <c r="AL21" s="40"/>
      <c r="AM21" s="40"/>
      <c r="AN21" s="40"/>
      <c r="AO21" s="40"/>
      <c r="AP21" s="39" t="e">
        <f t="shared" si="2"/>
        <v>#DIV/0!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9" t="e">
        <f t="shared" si="12"/>
        <v>#DIV/0!</v>
      </c>
      <c r="BC21" s="40"/>
      <c r="BD21" s="40"/>
      <c r="BE21" s="41" t="e">
        <f t="shared" si="3"/>
        <v>#DIV/0!</v>
      </c>
      <c r="BF21" s="40"/>
      <c r="BG21" s="40"/>
      <c r="BH21" s="40"/>
      <c r="BI21" s="40"/>
      <c r="BJ21" s="40"/>
      <c r="BK21" s="40"/>
      <c r="BL21" s="40"/>
      <c r="BM21" s="41" t="e">
        <f t="shared" si="4"/>
        <v>#DIV/0!</v>
      </c>
      <c r="BN21" s="40"/>
      <c r="BO21" s="40"/>
      <c r="BP21" s="40"/>
      <c r="BQ21" s="40"/>
      <c r="BR21" s="39" t="e">
        <f t="shared" si="13"/>
        <v>#DIV/0!</v>
      </c>
      <c r="BS21" s="42" t="e">
        <f t="shared" si="5"/>
        <v>#DIV/0!</v>
      </c>
      <c r="BT21" s="40"/>
      <c r="BU21" s="40"/>
      <c r="BV21" s="41" t="e">
        <f t="shared" si="14"/>
        <v>#DIV/0!</v>
      </c>
      <c r="BW21" s="40"/>
      <c r="BX21" s="40"/>
      <c r="BY21" s="40"/>
      <c r="BZ21" s="40"/>
      <c r="CA21" s="40"/>
      <c r="CB21" s="40"/>
      <c r="CC21" s="40"/>
      <c r="CD21" s="40"/>
      <c r="CE21" s="39" t="e">
        <f t="shared" si="6"/>
        <v>#DIV/0!</v>
      </c>
      <c r="CF21" s="40"/>
      <c r="CG21" s="40"/>
      <c r="CH21" s="40"/>
      <c r="CI21" s="40"/>
      <c r="CJ21" s="39" t="e">
        <f t="shared" si="7"/>
        <v>#DIV/0!</v>
      </c>
      <c r="CK21" s="40"/>
      <c r="CL21" s="40"/>
      <c r="CM21" s="40"/>
      <c r="CN21" s="40"/>
      <c r="CO21" s="40"/>
      <c r="CP21" s="39" t="e">
        <f t="shared" si="8"/>
        <v>#DIV/0!</v>
      </c>
      <c r="CQ21" s="40"/>
      <c r="CR21" s="40"/>
      <c r="CS21" s="40"/>
      <c r="CT21" s="40"/>
      <c r="CU21" s="40"/>
      <c r="CV21" s="40"/>
      <c r="CW21" s="40"/>
      <c r="CX21" s="43" t="e">
        <f t="shared" si="15"/>
        <v>#DIV/0!</v>
      </c>
      <c r="CY21" s="44" t="e">
        <f t="shared" si="16"/>
        <v>#DIV/0!</v>
      </c>
      <c r="CZ21" s="45"/>
      <c r="DA21" s="88"/>
      <c r="DB21" s="94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/>
      <c r="DU21" s="94"/>
      <c r="DV21" s="94"/>
      <c r="DW21" s="94"/>
      <c r="DX21" s="94"/>
      <c r="DY21" s="94"/>
      <c r="DZ21" s="94"/>
      <c r="EA21" s="94"/>
      <c r="EB21" s="94"/>
      <c r="EC21" s="94"/>
      <c r="ED21" s="94"/>
      <c r="EE21" s="94"/>
      <c r="EF21" s="94"/>
      <c r="EG21" s="94"/>
      <c r="EH21" s="94"/>
      <c r="EI21" s="94"/>
      <c r="EJ21" s="94"/>
      <c r="EK21" s="94"/>
      <c r="EL21" s="94"/>
      <c r="EM21" s="94"/>
      <c r="EN21" s="94"/>
      <c r="EO21" s="94"/>
      <c r="EP21" s="94"/>
      <c r="EQ21" s="94"/>
      <c r="ER21" s="94"/>
      <c r="ES21" s="94"/>
      <c r="ET21" s="94"/>
      <c r="EU21" s="94"/>
      <c r="EV21" s="94"/>
      <c r="EW21" s="94"/>
      <c r="EX21" s="94"/>
      <c r="EY21" s="94"/>
      <c r="EZ21" s="94"/>
      <c r="FA21" s="94"/>
      <c r="FB21" s="94"/>
      <c r="FC21" s="94"/>
      <c r="FD21" s="94"/>
      <c r="FE21" s="94"/>
      <c r="FF21" s="94"/>
      <c r="FG21" s="94"/>
      <c r="FH21" s="94"/>
      <c r="FI21" s="94"/>
      <c r="FJ21" s="94"/>
      <c r="FK21" s="94"/>
      <c r="FL21" s="94"/>
      <c r="FM21" s="94"/>
      <c r="FN21" s="94"/>
      <c r="FO21" s="94"/>
      <c r="FP21" s="94"/>
      <c r="FQ21" s="94"/>
      <c r="FR21" s="94"/>
      <c r="FS21" s="94"/>
      <c r="FT21" s="94"/>
      <c r="FU21" s="94"/>
      <c r="FV21" s="94"/>
      <c r="FW21" s="94"/>
      <c r="FX21" s="94"/>
      <c r="FY21" s="94"/>
      <c r="FZ21" s="94"/>
      <c r="GA21" s="94"/>
      <c r="GB21" s="94"/>
      <c r="GC21" s="94"/>
      <c r="GD21" s="94"/>
      <c r="GE21" s="94"/>
      <c r="GF21" s="94"/>
      <c r="GG21" s="94"/>
      <c r="GH21" s="94"/>
      <c r="GI21" s="94"/>
      <c r="GJ21" s="94"/>
      <c r="GK21" s="94"/>
      <c r="GL21" s="94"/>
      <c r="GM21" s="94"/>
      <c r="GN21" s="94"/>
      <c r="GO21" s="94"/>
      <c r="GP21" s="94"/>
      <c r="GQ21" s="94"/>
      <c r="GR21" s="94"/>
      <c r="GS21" s="94"/>
      <c r="GT21" s="94"/>
      <c r="GU21" s="94"/>
      <c r="GV21" s="94"/>
      <c r="GW21" s="94"/>
      <c r="GX21" s="94"/>
      <c r="GY21" s="94"/>
      <c r="GZ21" s="94"/>
      <c r="HA21" s="94"/>
      <c r="HB21" s="94"/>
      <c r="HC21" s="94"/>
      <c r="HD21" s="94"/>
      <c r="HE21" s="94"/>
      <c r="HF21" s="94"/>
      <c r="HG21" s="94"/>
      <c r="HH21" s="94"/>
      <c r="HI21" s="94"/>
      <c r="HJ21" s="94"/>
      <c r="HK21" s="94"/>
      <c r="HL21" s="94"/>
      <c r="HM21" s="94"/>
      <c r="HN21" s="94"/>
      <c r="HO21" s="94"/>
      <c r="HP21" s="94"/>
      <c r="HQ21" s="94"/>
      <c r="HR21" s="94"/>
      <c r="HS21" s="94"/>
      <c r="HT21" s="94"/>
      <c r="HU21" s="94"/>
      <c r="HV21" s="94"/>
      <c r="HW21" s="94"/>
      <c r="HX21" s="94"/>
      <c r="HY21" s="94"/>
      <c r="HZ21" s="94"/>
      <c r="IA21" s="94"/>
      <c r="IB21" s="94"/>
      <c r="IC21" s="94"/>
      <c r="ID21" s="94"/>
      <c r="IE21" s="94"/>
      <c r="IF21" s="94"/>
      <c r="IG21" s="94"/>
      <c r="IH21" s="94"/>
      <c r="II21" s="94"/>
      <c r="IJ21" s="94"/>
      <c r="IK21" s="94"/>
      <c r="IL21" s="94"/>
      <c r="IM21" s="94"/>
      <c r="IN21" s="94"/>
      <c r="IO21" s="94"/>
      <c r="IP21" s="94"/>
      <c r="IQ21" s="94"/>
    </row>
    <row r="22" spans="1:251" s="46" customFormat="1" ht="15.75" customHeight="1" x14ac:dyDescent="0.3">
      <c r="A22" s="37">
        <v>44827.379682962965</v>
      </c>
      <c r="B22" s="38">
        <v>21</v>
      </c>
      <c r="C22" s="38"/>
      <c r="D22" s="38"/>
      <c r="E22" s="38"/>
      <c r="F22" s="39">
        <f t="shared" si="9"/>
        <v>9.5714285714285712</v>
      </c>
      <c r="G22" s="121">
        <v>10</v>
      </c>
      <c r="H22" s="121">
        <v>10</v>
      </c>
      <c r="I22" s="121">
        <v>9</v>
      </c>
      <c r="J22" s="121">
        <v>8</v>
      </c>
      <c r="K22" s="121">
        <v>10</v>
      </c>
      <c r="L22" s="121">
        <v>10</v>
      </c>
      <c r="M22" s="121">
        <v>10</v>
      </c>
      <c r="N22" s="39" t="e">
        <f t="shared" si="0"/>
        <v>#DIV/0!</v>
      </c>
      <c r="O22" s="40"/>
      <c r="P22" s="40"/>
      <c r="Q22" s="40"/>
      <c r="R22" s="40"/>
      <c r="S22" s="39" t="e">
        <f t="shared" si="10"/>
        <v>#DIV/0!</v>
      </c>
      <c r="T22" s="40"/>
      <c r="U22" s="40"/>
      <c r="V22" s="40"/>
      <c r="W22" s="40"/>
      <c r="X22" s="40"/>
      <c r="Y22" s="39" t="e">
        <f t="shared" si="11"/>
        <v>#DIV/0!</v>
      </c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39" t="e">
        <f t="shared" si="1"/>
        <v>#DIV/0!</v>
      </c>
      <c r="AL22" s="40"/>
      <c r="AM22" s="40"/>
      <c r="AN22" s="40"/>
      <c r="AO22" s="40"/>
      <c r="AP22" s="39" t="e">
        <f t="shared" si="2"/>
        <v>#DIV/0!</v>
      </c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9" t="e">
        <f t="shared" si="12"/>
        <v>#DIV/0!</v>
      </c>
      <c r="BC22" s="40"/>
      <c r="BD22" s="40"/>
      <c r="BE22" s="41" t="e">
        <f t="shared" si="3"/>
        <v>#DIV/0!</v>
      </c>
      <c r="BF22" s="40"/>
      <c r="BG22" s="40"/>
      <c r="BH22" s="40"/>
      <c r="BI22" s="40"/>
      <c r="BJ22" s="40"/>
      <c r="BK22" s="40"/>
      <c r="BL22" s="40"/>
      <c r="BM22" s="41" t="e">
        <f t="shared" si="4"/>
        <v>#DIV/0!</v>
      </c>
      <c r="BN22" s="40"/>
      <c r="BO22" s="40"/>
      <c r="BP22" s="40"/>
      <c r="BQ22" s="40"/>
      <c r="BR22" s="39" t="e">
        <f t="shared" si="13"/>
        <v>#DIV/0!</v>
      </c>
      <c r="BS22" s="42" t="e">
        <f t="shared" si="5"/>
        <v>#DIV/0!</v>
      </c>
      <c r="BT22" s="40"/>
      <c r="BU22" s="40"/>
      <c r="BV22" s="41" t="e">
        <f t="shared" si="14"/>
        <v>#DIV/0!</v>
      </c>
      <c r="BW22" s="40"/>
      <c r="BX22" s="40"/>
      <c r="BY22" s="40"/>
      <c r="BZ22" s="40"/>
      <c r="CA22" s="40"/>
      <c r="CB22" s="40"/>
      <c r="CC22" s="40"/>
      <c r="CD22" s="40"/>
      <c r="CE22" s="39" t="e">
        <f t="shared" si="6"/>
        <v>#DIV/0!</v>
      </c>
      <c r="CF22" s="40"/>
      <c r="CG22" s="40"/>
      <c r="CH22" s="40"/>
      <c r="CI22" s="40"/>
      <c r="CJ22" s="39" t="e">
        <f t="shared" si="7"/>
        <v>#DIV/0!</v>
      </c>
      <c r="CK22" s="40"/>
      <c r="CL22" s="40"/>
      <c r="CM22" s="40"/>
      <c r="CN22" s="40"/>
      <c r="CO22" s="40"/>
      <c r="CP22" s="39" t="e">
        <f t="shared" si="8"/>
        <v>#DIV/0!</v>
      </c>
      <c r="CQ22" s="40"/>
      <c r="CR22" s="40"/>
      <c r="CS22" s="40"/>
      <c r="CT22" s="40"/>
      <c r="CU22" s="40"/>
      <c r="CV22" s="40"/>
      <c r="CW22" s="40"/>
      <c r="CX22" s="43" t="e">
        <f t="shared" si="15"/>
        <v>#DIV/0!</v>
      </c>
      <c r="CY22" s="44" t="e">
        <f t="shared" si="16"/>
        <v>#DIV/0!</v>
      </c>
      <c r="CZ22" s="45"/>
      <c r="DA22" s="88"/>
      <c r="DB22" s="94"/>
      <c r="DC22" s="94"/>
      <c r="DD22" s="94"/>
      <c r="DE22" s="94"/>
      <c r="DF22" s="94"/>
      <c r="DG22" s="94"/>
      <c r="DH22" s="94"/>
      <c r="DI22" s="94"/>
      <c r="DJ22" s="94"/>
      <c r="DK22" s="94"/>
      <c r="DL22" s="94"/>
      <c r="DM22" s="94"/>
      <c r="DN22" s="94"/>
      <c r="DO22" s="94"/>
      <c r="DP22" s="94"/>
      <c r="DQ22" s="94"/>
      <c r="DR22" s="94"/>
      <c r="DS22" s="94"/>
      <c r="DT22" s="94"/>
      <c r="DU22" s="94"/>
      <c r="DV22" s="94"/>
      <c r="DW22" s="94"/>
      <c r="DX22" s="94"/>
      <c r="DY22" s="94"/>
      <c r="DZ22" s="94"/>
      <c r="EA22" s="94"/>
      <c r="EB22" s="94"/>
      <c r="EC22" s="94"/>
      <c r="ED22" s="94"/>
      <c r="EE22" s="94"/>
      <c r="EF22" s="94"/>
      <c r="EG22" s="94"/>
      <c r="EH22" s="94"/>
      <c r="EI22" s="94"/>
      <c r="EJ22" s="94"/>
      <c r="EK22" s="94"/>
      <c r="EL22" s="94"/>
      <c r="EM22" s="94"/>
      <c r="EN22" s="94"/>
      <c r="EO22" s="94"/>
      <c r="EP22" s="94"/>
      <c r="EQ22" s="94"/>
      <c r="ER22" s="94"/>
      <c r="ES22" s="94"/>
      <c r="ET22" s="94"/>
      <c r="EU22" s="94"/>
      <c r="EV22" s="94"/>
      <c r="EW22" s="94"/>
      <c r="EX22" s="94"/>
      <c r="EY22" s="94"/>
      <c r="EZ22" s="94"/>
      <c r="FA22" s="94"/>
      <c r="FB22" s="94"/>
      <c r="FC22" s="94"/>
      <c r="FD22" s="94"/>
      <c r="FE22" s="94"/>
      <c r="FF22" s="94"/>
      <c r="FG22" s="94"/>
      <c r="FH22" s="94"/>
      <c r="FI22" s="94"/>
      <c r="FJ22" s="94"/>
      <c r="FK22" s="94"/>
      <c r="FL22" s="94"/>
      <c r="FM22" s="94"/>
      <c r="FN22" s="94"/>
      <c r="FO22" s="94"/>
      <c r="FP22" s="94"/>
      <c r="FQ22" s="94"/>
      <c r="FR22" s="94"/>
      <c r="FS22" s="94"/>
      <c r="FT22" s="94"/>
      <c r="FU22" s="94"/>
      <c r="FV22" s="94"/>
      <c r="FW22" s="94"/>
      <c r="FX22" s="94"/>
      <c r="FY22" s="94"/>
      <c r="FZ22" s="94"/>
      <c r="GA22" s="94"/>
      <c r="GB22" s="94"/>
      <c r="GC22" s="94"/>
      <c r="GD22" s="94"/>
      <c r="GE22" s="94"/>
      <c r="GF22" s="94"/>
      <c r="GG22" s="94"/>
      <c r="GH22" s="94"/>
      <c r="GI22" s="94"/>
      <c r="GJ22" s="94"/>
      <c r="GK22" s="94"/>
      <c r="GL22" s="94"/>
      <c r="GM22" s="94"/>
      <c r="GN22" s="94"/>
      <c r="GO22" s="94"/>
      <c r="GP22" s="94"/>
      <c r="GQ22" s="94"/>
      <c r="GR22" s="94"/>
      <c r="GS22" s="94"/>
      <c r="GT22" s="94"/>
      <c r="GU22" s="94"/>
      <c r="GV22" s="94"/>
      <c r="GW22" s="94"/>
      <c r="GX22" s="94"/>
      <c r="GY22" s="94"/>
      <c r="GZ22" s="94"/>
      <c r="HA22" s="94"/>
      <c r="HB22" s="94"/>
      <c r="HC22" s="94"/>
      <c r="HD22" s="94"/>
      <c r="HE22" s="94"/>
      <c r="HF22" s="94"/>
      <c r="HG22" s="94"/>
      <c r="HH22" s="94"/>
      <c r="HI22" s="94"/>
      <c r="HJ22" s="94"/>
      <c r="HK22" s="94"/>
      <c r="HL22" s="94"/>
      <c r="HM22" s="94"/>
      <c r="HN22" s="94"/>
      <c r="HO22" s="94"/>
      <c r="HP22" s="94"/>
      <c r="HQ22" s="94"/>
      <c r="HR22" s="94"/>
      <c r="HS22" s="94"/>
      <c r="HT22" s="94"/>
      <c r="HU22" s="94"/>
      <c r="HV22" s="94"/>
      <c r="HW22" s="94"/>
      <c r="HX22" s="94"/>
      <c r="HY22" s="94"/>
      <c r="HZ22" s="94"/>
      <c r="IA22" s="94"/>
      <c r="IB22" s="94"/>
      <c r="IC22" s="94"/>
      <c r="ID22" s="94"/>
      <c r="IE22" s="94"/>
      <c r="IF22" s="94"/>
      <c r="IG22" s="94"/>
      <c r="IH22" s="94"/>
      <c r="II22" s="94"/>
      <c r="IJ22" s="94"/>
      <c r="IK22" s="94"/>
      <c r="IL22" s="94"/>
      <c r="IM22" s="94"/>
      <c r="IN22" s="94"/>
      <c r="IO22" s="94"/>
      <c r="IP22" s="94"/>
      <c r="IQ22" s="94"/>
    </row>
    <row r="23" spans="1:251" s="46" customFormat="1" ht="15.75" customHeight="1" x14ac:dyDescent="0.3">
      <c r="A23" s="37">
        <v>44827.381639525462</v>
      </c>
      <c r="B23" s="38">
        <v>22</v>
      </c>
      <c r="C23" s="38"/>
      <c r="D23" s="38"/>
      <c r="E23" s="38"/>
      <c r="F23" s="39">
        <f t="shared" si="9"/>
        <v>6</v>
      </c>
      <c r="G23" s="122">
        <v>8</v>
      </c>
      <c r="H23" s="122">
        <v>7</v>
      </c>
      <c r="I23" s="122">
        <v>6</v>
      </c>
      <c r="J23" s="122">
        <v>4</v>
      </c>
      <c r="K23" s="122">
        <v>6</v>
      </c>
      <c r="L23" s="122">
        <v>5</v>
      </c>
      <c r="M23" s="122">
        <v>6</v>
      </c>
      <c r="N23" s="39" t="e">
        <f t="shared" si="0"/>
        <v>#DIV/0!</v>
      </c>
      <c r="O23" s="40"/>
      <c r="P23" s="40"/>
      <c r="Q23" s="40"/>
      <c r="R23" s="40"/>
      <c r="S23" s="39" t="e">
        <f t="shared" si="10"/>
        <v>#DIV/0!</v>
      </c>
      <c r="T23" s="40"/>
      <c r="U23" s="40"/>
      <c r="V23" s="40"/>
      <c r="W23" s="40"/>
      <c r="X23" s="40"/>
      <c r="Y23" s="39" t="e">
        <f t="shared" si="11"/>
        <v>#DIV/0!</v>
      </c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39" t="e">
        <f t="shared" si="1"/>
        <v>#DIV/0!</v>
      </c>
      <c r="AL23" s="40"/>
      <c r="AM23" s="40"/>
      <c r="AN23" s="40"/>
      <c r="AO23" s="40"/>
      <c r="AP23" s="39" t="e">
        <f t="shared" si="2"/>
        <v>#DIV/0!</v>
      </c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9" t="e">
        <f t="shared" si="12"/>
        <v>#DIV/0!</v>
      </c>
      <c r="BC23" s="40"/>
      <c r="BD23" s="40"/>
      <c r="BE23" s="41" t="e">
        <f t="shared" si="3"/>
        <v>#DIV/0!</v>
      </c>
      <c r="BF23" s="40"/>
      <c r="BG23" s="40"/>
      <c r="BH23" s="40"/>
      <c r="BI23" s="40"/>
      <c r="BJ23" s="40"/>
      <c r="BK23" s="40"/>
      <c r="BL23" s="40"/>
      <c r="BM23" s="41" t="e">
        <f t="shared" si="4"/>
        <v>#DIV/0!</v>
      </c>
      <c r="BN23" s="40"/>
      <c r="BO23" s="40"/>
      <c r="BP23" s="40"/>
      <c r="BQ23" s="40"/>
      <c r="BR23" s="39" t="e">
        <f t="shared" si="13"/>
        <v>#DIV/0!</v>
      </c>
      <c r="BS23" s="42" t="e">
        <f t="shared" si="5"/>
        <v>#DIV/0!</v>
      </c>
      <c r="BT23" s="40"/>
      <c r="BU23" s="40"/>
      <c r="BV23" s="41" t="e">
        <f t="shared" si="14"/>
        <v>#DIV/0!</v>
      </c>
      <c r="BW23" s="40"/>
      <c r="BX23" s="40"/>
      <c r="BY23" s="40"/>
      <c r="BZ23" s="40"/>
      <c r="CA23" s="40"/>
      <c r="CB23" s="40"/>
      <c r="CC23" s="40"/>
      <c r="CD23" s="40"/>
      <c r="CE23" s="39" t="e">
        <f t="shared" si="6"/>
        <v>#DIV/0!</v>
      </c>
      <c r="CF23" s="40"/>
      <c r="CG23" s="40"/>
      <c r="CH23" s="40"/>
      <c r="CI23" s="40"/>
      <c r="CJ23" s="39" t="e">
        <f t="shared" si="7"/>
        <v>#DIV/0!</v>
      </c>
      <c r="CK23" s="40"/>
      <c r="CL23" s="40"/>
      <c r="CM23" s="40"/>
      <c r="CN23" s="40"/>
      <c r="CO23" s="40"/>
      <c r="CP23" s="39" t="e">
        <f t="shared" si="8"/>
        <v>#DIV/0!</v>
      </c>
      <c r="CQ23" s="40"/>
      <c r="CR23" s="40"/>
      <c r="CS23" s="40"/>
      <c r="CT23" s="40"/>
      <c r="CU23" s="40"/>
      <c r="CV23" s="40"/>
      <c r="CW23" s="40"/>
      <c r="CX23" s="43" t="e">
        <f t="shared" si="15"/>
        <v>#DIV/0!</v>
      </c>
      <c r="CY23" s="44" t="e">
        <f t="shared" si="16"/>
        <v>#DIV/0!</v>
      </c>
      <c r="CZ23" s="45"/>
      <c r="DA23" s="88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  <c r="EY23" s="94"/>
      <c r="EZ23" s="94"/>
      <c r="FA23" s="94"/>
      <c r="FB23" s="94"/>
      <c r="FC23" s="94"/>
      <c r="FD23" s="94"/>
      <c r="FE23" s="94"/>
      <c r="FF23" s="94"/>
      <c r="FG23" s="94"/>
      <c r="FH23" s="94"/>
      <c r="FI23" s="94"/>
      <c r="FJ23" s="94"/>
      <c r="FK23" s="94"/>
      <c r="FL23" s="94"/>
      <c r="FM23" s="94"/>
      <c r="FN23" s="94"/>
      <c r="FO23" s="94"/>
      <c r="FP23" s="94"/>
      <c r="FQ23" s="94"/>
      <c r="FR23" s="94"/>
      <c r="FS23" s="94"/>
      <c r="FT23" s="94"/>
      <c r="FU23" s="94"/>
      <c r="FV23" s="94"/>
      <c r="FW23" s="94"/>
      <c r="FX23" s="94"/>
      <c r="FY23" s="94"/>
      <c r="FZ23" s="94"/>
      <c r="GA23" s="94"/>
      <c r="GB23" s="94"/>
      <c r="GC23" s="94"/>
      <c r="GD23" s="94"/>
      <c r="GE23" s="94"/>
      <c r="GF23" s="94"/>
      <c r="GG23" s="94"/>
      <c r="GH23" s="94"/>
      <c r="GI23" s="94"/>
      <c r="GJ23" s="94"/>
      <c r="GK23" s="94"/>
      <c r="GL23" s="94"/>
      <c r="GM23" s="94"/>
      <c r="GN23" s="94"/>
      <c r="GO23" s="94"/>
      <c r="GP23" s="94"/>
      <c r="GQ23" s="94"/>
      <c r="GR23" s="94"/>
      <c r="GS23" s="94"/>
      <c r="GT23" s="94"/>
      <c r="GU23" s="94"/>
      <c r="GV23" s="94"/>
      <c r="GW23" s="94"/>
      <c r="GX23" s="94"/>
      <c r="GY23" s="94"/>
      <c r="GZ23" s="94"/>
      <c r="HA23" s="94"/>
      <c r="HB23" s="94"/>
      <c r="HC23" s="94"/>
      <c r="HD23" s="94"/>
      <c r="HE23" s="94"/>
      <c r="HF23" s="94"/>
      <c r="HG23" s="94"/>
      <c r="HH23" s="94"/>
      <c r="HI23" s="94"/>
      <c r="HJ23" s="94"/>
      <c r="HK23" s="94"/>
      <c r="HL23" s="94"/>
      <c r="HM23" s="94"/>
      <c r="HN23" s="94"/>
      <c r="HO23" s="94"/>
      <c r="HP23" s="94"/>
      <c r="HQ23" s="94"/>
      <c r="HR23" s="94"/>
      <c r="HS23" s="94"/>
      <c r="HT23" s="94"/>
      <c r="HU23" s="94"/>
      <c r="HV23" s="94"/>
      <c r="HW23" s="94"/>
      <c r="HX23" s="94"/>
      <c r="HY23" s="94"/>
      <c r="HZ23" s="94"/>
      <c r="IA23" s="94"/>
      <c r="IB23" s="94"/>
      <c r="IC23" s="94"/>
      <c r="ID23" s="94"/>
      <c r="IE23" s="94"/>
      <c r="IF23" s="94"/>
      <c r="IG23" s="94"/>
      <c r="IH23" s="94"/>
      <c r="II23" s="94"/>
      <c r="IJ23" s="94"/>
      <c r="IK23" s="94"/>
      <c r="IL23" s="94"/>
      <c r="IM23" s="94"/>
      <c r="IN23" s="94"/>
      <c r="IO23" s="94"/>
      <c r="IP23" s="94"/>
      <c r="IQ23" s="94"/>
    </row>
    <row r="24" spans="1:251" s="46" customFormat="1" ht="15.75" customHeight="1" x14ac:dyDescent="0.3">
      <c r="A24" s="37">
        <v>44827.382029745371</v>
      </c>
      <c r="B24" s="38">
        <v>23</v>
      </c>
      <c r="C24" s="38"/>
      <c r="D24" s="38"/>
      <c r="E24" s="38"/>
      <c r="F24" s="39">
        <f t="shared" si="9"/>
        <v>3</v>
      </c>
      <c r="G24" s="121">
        <v>3</v>
      </c>
      <c r="H24" s="121">
        <v>3</v>
      </c>
      <c r="I24" s="121">
        <v>3</v>
      </c>
      <c r="J24" s="121">
        <v>3</v>
      </c>
      <c r="K24" s="121">
        <v>3</v>
      </c>
      <c r="L24" s="121">
        <v>3</v>
      </c>
      <c r="M24" s="121">
        <v>3</v>
      </c>
      <c r="N24" s="39" t="e">
        <f t="shared" si="0"/>
        <v>#DIV/0!</v>
      </c>
      <c r="O24" s="40"/>
      <c r="P24" s="40"/>
      <c r="Q24" s="40"/>
      <c r="R24" s="40"/>
      <c r="S24" s="39" t="e">
        <f t="shared" si="10"/>
        <v>#DIV/0!</v>
      </c>
      <c r="T24" s="40"/>
      <c r="U24" s="40"/>
      <c r="V24" s="40"/>
      <c r="W24" s="40"/>
      <c r="X24" s="40"/>
      <c r="Y24" s="39" t="e">
        <f t="shared" si="11"/>
        <v>#DIV/0!</v>
      </c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39" t="e">
        <f t="shared" si="1"/>
        <v>#DIV/0!</v>
      </c>
      <c r="AL24" s="40"/>
      <c r="AM24" s="40"/>
      <c r="AN24" s="40"/>
      <c r="AO24" s="40"/>
      <c r="AP24" s="39" t="e">
        <f t="shared" si="2"/>
        <v>#DIV/0!</v>
      </c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9" t="e">
        <f t="shared" si="12"/>
        <v>#DIV/0!</v>
      </c>
      <c r="BC24" s="40"/>
      <c r="BD24" s="40"/>
      <c r="BE24" s="41" t="e">
        <f t="shared" si="3"/>
        <v>#DIV/0!</v>
      </c>
      <c r="BF24" s="40"/>
      <c r="BG24" s="40"/>
      <c r="BH24" s="40"/>
      <c r="BI24" s="40"/>
      <c r="BJ24" s="40"/>
      <c r="BK24" s="40"/>
      <c r="BL24" s="40"/>
      <c r="BM24" s="41" t="e">
        <f t="shared" si="4"/>
        <v>#DIV/0!</v>
      </c>
      <c r="BN24" s="40"/>
      <c r="BO24" s="40"/>
      <c r="BP24" s="40"/>
      <c r="BQ24" s="40"/>
      <c r="BR24" s="39" t="e">
        <f t="shared" si="13"/>
        <v>#DIV/0!</v>
      </c>
      <c r="BS24" s="42" t="e">
        <f t="shared" si="5"/>
        <v>#DIV/0!</v>
      </c>
      <c r="BT24" s="40"/>
      <c r="BU24" s="40"/>
      <c r="BV24" s="41" t="e">
        <f t="shared" si="14"/>
        <v>#DIV/0!</v>
      </c>
      <c r="BW24" s="40"/>
      <c r="BX24" s="40"/>
      <c r="BY24" s="40"/>
      <c r="BZ24" s="40"/>
      <c r="CA24" s="40"/>
      <c r="CB24" s="40"/>
      <c r="CC24" s="40"/>
      <c r="CD24" s="40"/>
      <c r="CE24" s="39" t="e">
        <f t="shared" si="6"/>
        <v>#DIV/0!</v>
      </c>
      <c r="CF24" s="40"/>
      <c r="CG24" s="40"/>
      <c r="CH24" s="40"/>
      <c r="CI24" s="40"/>
      <c r="CJ24" s="39" t="e">
        <f t="shared" si="7"/>
        <v>#DIV/0!</v>
      </c>
      <c r="CK24" s="40"/>
      <c r="CL24" s="40"/>
      <c r="CM24" s="40"/>
      <c r="CN24" s="40"/>
      <c r="CO24" s="40"/>
      <c r="CP24" s="39" t="e">
        <f t="shared" si="8"/>
        <v>#DIV/0!</v>
      </c>
      <c r="CQ24" s="40"/>
      <c r="CR24" s="40"/>
      <c r="CS24" s="40"/>
      <c r="CT24" s="40"/>
      <c r="CU24" s="40"/>
      <c r="CV24" s="40"/>
      <c r="CW24" s="40"/>
      <c r="CX24" s="43" t="e">
        <f t="shared" si="15"/>
        <v>#DIV/0!</v>
      </c>
      <c r="CY24" s="44" t="e">
        <f t="shared" si="16"/>
        <v>#DIV/0!</v>
      </c>
      <c r="CZ24" s="45"/>
      <c r="DA24" s="88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  <c r="GI24" s="94"/>
      <c r="GJ24" s="94"/>
      <c r="GK24" s="94"/>
      <c r="GL24" s="94"/>
      <c r="GM24" s="94"/>
      <c r="GN24" s="94"/>
      <c r="GO24" s="94"/>
      <c r="GP24" s="94"/>
      <c r="GQ24" s="94"/>
      <c r="GR24" s="94"/>
      <c r="GS24" s="94"/>
      <c r="GT24" s="94"/>
      <c r="GU24" s="94"/>
      <c r="GV24" s="94"/>
      <c r="GW24" s="94"/>
      <c r="GX24" s="94"/>
      <c r="GY24" s="94"/>
      <c r="GZ24" s="94"/>
      <c r="HA24" s="94"/>
      <c r="HB24" s="94"/>
      <c r="HC24" s="94"/>
      <c r="HD24" s="94"/>
      <c r="HE24" s="94"/>
      <c r="HF24" s="94"/>
      <c r="HG24" s="94"/>
      <c r="HH24" s="94"/>
      <c r="HI24" s="94"/>
      <c r="HJ24" s="94"/>
      <c r="HK24" s="94"/>
      <c r="HL24" s="94"/>
      <c r="HM24" s="94"/>
      <c r="HN24" s="94"/>
      <c r="HO24" s="94"/>
      <c r="HP24" s="94"/>
      <c r="HQ24" s="94"/>
      <c r="HR24" s="94"/>
      <c r="HS24" s="94"/>
      <c r="HT24" s="94"/>
      <c r="HU24" s="94"/>
      <c r="HV24" s="94"/>
      <c r="HW24" s="94"/>
      <c r="HX24" s="94"/>
      <c r="HY24" s="94"/>
      <c r="HZ24" s="94"/>
      <c r="IA24" s="94"/>
      <c r="IB24" s="94"/>
      <c r="IC24" s="94"/>
      <c r="ID24" s="94"/>
      <c r="IE24" s="94"/>
      <c r="IF24" s="94"/>
      <c r="IG24" s="94"/>
      <c r="IH24" s="94"/>
      <c r="II24" s="94"/>
      <c r="IJ24" s="94"/>
      <c r="IK24" s="94"/>
      <c r="IL24" s="94"/>
      <c r="IM24" s="94"/>
      <c r="IN24" s="94"/>
      <c r="IO24" s="94"/>
      <c r="IP24" s="94"/>
      <c r="IQ24" s="94"/>
    </row>
    <row r="25" spans="1:251" s="46" customFormat="1" ht="13" x14ac:dyDescent="0.3">
      <c r="A25" s="37">
        <v>44827.382148229168</v>
      </c>
      <c r="B25" s="38">
        <v>24</v>
      </c>
      <c r="C25" s="38"/>
      <c r="D25" s="38"/>
      <c r="E25" s="38"/>
      <c r="F25" s="39">
        <f t="shared" si="9"/>
        <v>5.4285714285714288</v>
      </c>
      <c r="G25" s="122">
        <v>8</v>
      </c>
      <c r="H25" s="122">
        <v>2</v>
      </c>
      <c r="I25" s="122">
        <v>6</v>
      </c>
      <c r="J25" s="122">
        <v>6</v>
      </c>
      <c r="K25" s="122">
        <v>1</v>
      </c>
      <c r="L25" s="122">
        <v>6</v>
      </c>
      <c r="M25" s="122">
        <v>9</v>
      </c>
      <c r="N25" s="39" t="e">
        <f t="shared" si="0"/>
        <v>#DIV/0!</v>
      </c>
      <c r="O25" s="40"/>
      <c r="P25" s="40"/>
      <c r="Q25" s="40"/>
      <c r="R25" s="40"/>
      <c r="S25" s="39" t="e">
        <f t="shared" si="10"/>
        <v>#DIV/0!</v>
      </c>
      <c r="T25" s="40"/>
      <c r="U25" s="40"/>
      <c r="V25" s="40"/>
      <c r="W25" s="40"/>
      <c r="X25" s="40"/>
      <c r="Y25" s="39" t="e">
        <f t="shared" si="11"/>
        <v>#DIV/0!</v>
      </c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39" t="e">
        <f t="shared" si="1"/>
        <v>#DIV/0!</v>
      </c>
      <c r="AL25" s="40"/>
      <c r="AM25" s="40"/>
      <c r="AN25" s="40"/>
      <c r="AO25" s="40"/>
      <c r="AP25" s="39" t="e">
        <f t="shared" si="2"/>
        <v>#DIV/0!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9" t="e">
        <f t="shared" si="12"/>
        <v>#DIV/0!</v>
      </c>
      <c r="BC25" s="40"/>
      <c r="BD25" s="40"/>
      <c r="BE25" s="41" t="e">
        <f t="shared" si="3"/>
        <v>#DIV/0!</v>
      </c>
      <c r="BF25" s="40"/>
      <c r="BG25" s="40"/>
      <c r="BH25" s="40"/>
      <c r="BI25" s="40"/>
      <c r="BJ25" s="40"/>
      <c r="BK25" s="40"/>
      <c r="BL25" s="40"/>
      <c r="BM25" s="41" t="e">
        <f t="shared" si="4"/>
        <v>#DIV/0!</v>
      </c>
      <c r="BN25" s="40"/>
      <c r="BO25" s="40"/>
      <c r="BP25" s="40"/>
      <c r="BQ25" s="40"/>
      <c r="BR25" s="39" t="e">
        <f t="shared" si="13"/>
        <v>#DIV/0!</v>
      </c>
      <c r="BS25" s="42" t="e">
        <f t="shared" si="5"/>
        <v>#DIV/0!</v>
      </c>
      <c r="BT25" s="40"/>
      <c r="BU25" s="40"/>
      <c r="BV25" s="41" t="e">
        <f t="shared" si="14"/>
        <v>#DIV/0!</v>
      </c>
      <c r="BW25" s="40"/>
      <c r="BX25" s="40"/>
      <c r="BY25" s="40"/>
      <c r="BZ25" s="40"/>
      <c r="CA25" s="40"/>
      <c r="CB25" s="40"/>
      <c r="CC25" s="40"/>
      <c r="CD25" s="40"/>
      <c r="CE25" s="39" t="e">
        <f t="shared" si="6"/>
        <v>#DIV/0!</v>
      </c>
      <c r="CF25" s="40"/>
      <c r="CG25" s="40"/>
      <c r="CH25" s="40"/>
      <c r="CI25" s="40"/>
      <c r="CJ25" s="39" t="e">
        <f t="shared" si="7"/>
        <v>#DIV/0!</v>
      </c>
      <c r="CK25" s="40"/>
      <c r="CL25" s="40"/>
      <c r="CM25" s="40"/>
      <c r="CN25" s="40"/>
      <c r="CO25" s="40"/>
      <c r="CP25" s="39" t="e">
        <f t="shared" si="8"/>
        <v>#DIV/0!</v>
      </c>
      <c r="CQ25" s="40"/>
      <c r="CR25" s="40"/>
      <c r="CS25" s="40"/>
      <c r="CT25" s="40"/>
      <c r="CU25" s="40"/>
      <c r="CV25" s="40"/>
      <c r="CW25" s="40"/>
      <c r="CX25" s="43" t="e">
        <f t="shared" si="15"/>
        <v>#DIV/0!</v>
      </c>
      <c r="CY25" s="44" t="e">
        <f t="shared" si="16"/>
        <v>#DIV/0!</v>
      </c>
      <c r="CZ25" s="45"/>
      <c r="DA25" s="88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94"/>
      <c r="FO25" s="94"/>
      <c r="FP25" s="94"/>
      <c r="FQ25" s="94"/>
      <c r="FR25" s="94"/>
      <c r="FS25" s="94"/>
      <c r="FT25" s="94"/>
      <c r="FU25" s="94"/>
      <c r="FV25" s="94"/>
      <c r="FW25" s="94"/>
      <c r="FX25" s="94"/>
      <c r="FY25" s="94"/>
      <c r="FZ25" s="94"/>
      <c r="GA25" s="94"/>
      <c r="GB25" s="94"/>
      <c r="GC25" s="94"/>
      <c r="GD25" s="94"/>
      <c r="GE25" s="94"/>
      <c r="GF25" s="94"/>
      <c r="GG25" s="94"/>
      <c r="GH25" s="94"/>
      <c r="GI25" s="94"/>
      <c r="GJ25" s="94"/>
      <c r="GK25" s="94"/>
      <c r="GL25" s="94"/>
      <c r="GM25" s="94"/>
      <c r="GN25" s="94"/>
      <c r="GO25" s="94"/>
      <c r="GP25" s="94"/>
      <c r="GQ25" s="94"/>
      <c r="GR25" s="94"/>
      <c r="GS25" s="94"/>
      <c r="GT25" s="94"/>
      <c r="GU25" s="94"/>
      <c r="GV25" s="94"/>
      <c r="GW25" s="94"/>
      <c r="GX25" s="94"/>
      <c r="GY25" s="94"/>
      <c r="GZ25" s="94"/>
      <c r="HA25" s="94"/>
      <c r="HB25" s="94"/>
      <c r="HC25" s="94"/>
      <c r="HD25" s="94"/>
      <c r="HE25" s="94"/>
      <c r="HF25" s="94"/>
      <c r="HG25" s="94"/>
      <c r="HH25" s="94"/>
      <c r="HI25" s="94"/>
      <c r="HJ25" s="94"/>
      <c r="HK25" s="94"/>
      <c r="HL25" s="94"/>
      <c r="HM25" s="94"/>
      <c r="HN25" s="94"/>
      <c r="HO25" s="94"/>
      <c r="HP25" s="94"/>
      <c r="HQ25" s="94"/>
      <c r="HR25" s="94"/>
      <c r="HS25" s="94"/>
      <c r="HT25" s="94"/>
      <c r="HU25" s="94"/>
      <c r="HV25" s="94"/>
      <c r="HW25" s="94"/>
      <c r="HX25" s="94"/>
      <c r="HY25" s="94"/>
      <c r="HZ25" s="94"/>
      <c r="IA25" s="94"/>
      <c r="IB25" s="94"/>
      <c r="IC25" s="94"/>
      <c r="ID25" s="94"/>
      <c r="IE25" s="94"/>
      <c r="IF25" s="94"/>
      <c r="IG25" s="94"/>
      <c r="IH25" s="94"/>
      <c r="II25" s="94"/>
      <c r="IJ25" s="94"/>
      <c r="IK25" s="94"/>
      <c r="IL25" s="94"/>
      <c r="IM25" s="94"/>
      <c r="IN25" s="94"/>
      <c r="IO25" s="94"/>
      <c r="IP25" s="94"/>
      <c r="IQ25" s="94"/>
    </row>
    <row r="26" spans="1:251" s="46" customFormat="1" ht="13" x14ac:dyDescent="0.3">
      <c r="A26" s="37">
        <v>44827.382456388892</v>
      </c>
      <c r="B26" s="38">
        <v>25</v>
      </c>
      <c r="C26" s="38"/>
      <c r="D26" s="38"/>
      <c r="E26" s="38"/>
      <c r="F26" s="39">
        <f t="shared" si="9"/>
        <v>8.1428571428571423</v>
      </c>
      <c r="G26" s="121">
        <v>8</v>
      </c>
      <c r="H26" s="121">
        <v>8</v>
      </c>
      <c r="I26" s="121">
        <v>8</v>
      </c>
      <c r="J26" s="121">
        <v>8</v>
      </c>
      <c r="K26" s="121">
        <v>8</v>
      </c>
      <c r="L26" s="121">
        <v>8</v>
      </c>
      <c r="M26" s="121">
        <v>9</v>
      </c>
      <c r="N26" s="39" t="e">
        <f t="shared" si="0"/>
        <v>#DIV/0!</v>
      </c>
      <c r="O26" s="40"/>
      <c r="P26" s="40"/>
      <c r="Q26" s="40"/>
      <c r="R26" s="40"/>
      <c r="S26" s="39" t="e">
        <f t="shared" si="10"/>
        <v>#DIV/0!</v>
      </c>
      <c r="T26" s="40"/>
      <c r="U26" s="40"/>
      <c r="V26" s="40"/>
      <c r="W26" s="40"/>
      <c r="X26" s="40"/>
      <c r="Y26" s="39" t="e">
        <f t="shared" si="11"/>
        <v>#DIV/0!</v>
      </c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39" t="e">
        <f t="shared" si="1"/>
        <v>#DIV/0!</v>
      </c>
      <c r="AL26" s="40"/>
      <c r="AM26" s="40"/>
      <c r="AN26" s="40"/>
      <c r="AO26" s="40"/>
      <c r="AP26" s="39" t="e">
        <f t="shared" si="2"/>
        <v>#DIV/0!</v>
      </c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9" t="e">
        <f t="shared" si="12"/>
        <v>#DIV/0!</v>
      </c>
      <c r="BC26" s="40"/>
      <c r="BD26" s="40"/>
      <c r="BE26" s="41" t="e">
        <f t="shared" si="3"/>
        <v>#DIV/0!</v>
      </c>
      <c r="BF26" s="40"/>
      <c r="BG26" s="40"/>
      <c r="BH26" s="40"/>
      <c r="BI26" s="40"/>
      <c r="BJ26" s="40"/>
      <c r="BK26" s="40"/>
      <c r="BL26" s="40"/>
      <c r="BM26" s="41" t="e">
        <f t="shared" si="4"/>
        <v>#DIV/0!</v>
      </c>
      <c r="BN26" s="40"/>
      <c r="BO26" s="40"/>
      <c r="BP26" s="40"/>
      <c r="BQ26" s="40"/>
      <c r="BR26" s="39" t="e">
        <f t="shared" si="13"/>
        <v>#DIV/0!</v>
      </c>
      <c r="BS26" s="42" t="e">
        <f t="shared" si="5"/>
        <v>#DIV/0!</v>
      </c>
      <c r="BT26" s="40"/>
      <c r="BU26" s="40"/>
      <c r="BV26" s="41" t="e">
        <f t="shared" si="14"/>
        <v>#DIV/0!</v>
      </c>
      <c r="BW26" s="40"/>
      <c r="BX26" s="40"/>
      <c r="BY26" s="40"/>
      <c r="BZ26" s="40"/>
      <c r="CA26" s="40"/>
      <c r="CB26" s="40"/>
      <c r="CC26" s="40"/>
      <c r="CD26" s="40"/>
      <c r="CE26" s="39" t="e">
        <f t="shared" si="6"/>
        <v>#DIV/0!</v>
      </c>
      <c r="CF26" s="40"/>
      <c r="CG26" s="40"/>
      <c r="CH26" s="40"/>
      <c r="CI26" s="40"/>
      <c r="CJ26" s="39" t="e">
        <f t="shared" si="7"/>
        <v>#DIV/0!</v>
      </c>
      <c r="CK26" s="40"/>
      <c r="CL26" s="40"/>
      <c r="CM26" s="40"/>
      <c r="CN26" s="40"/>
      <c r="CO26" s="40"/>
      <c r="CP26" s="39" t="e">
        <f t="shared" si="8"/>
        <v>#DIV/0!</v>
      </c>
      <c r="CQ26" s="40"/>
      <c r="CR26" s="40"/>
      <c r="CS26" s="40"/>
      <c r="CT26" s="40"/>
      <c r="CU26" s="40"/>
      <c r="CV26" s="40"/>
      <c r="CW26" s="40"/>
      <c r="CX26" s="43" t="e">
        <f t="shared" si="15"/>
        <v>#DIV/0!</v>
      </c>
      <c r="CY26" s="44" t="e">
        <f t="shared" si="16"/>
        <v>#DIV/0!</v>
      </c>
      <c r="CZ26" s="45"/>
      <c r="DA26" s="88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94"/>
      <c r="FU26" s="94"/>
      <c r="FV26" s="94"/>
      <c r="FW26" s="94"/>
      <c r="FX26" s="94"/>
      <c r="FY26" s="94"/>
      <c r="FZ26" s="94"/>
      <c r="GA26" s="94"/>
      <c r="GB26" s="94"/>
      <c r="GC26" s="94"/>
      <c r="GD26" s="94"/>
      <c r="GE26" s="94"/>
      <c r="GF26" s="94"/>
      <c r="GG26" s="94"/>
      <c r="GH26" s="94"/>
      <c r="GI26" s="94"/>
      <c r="GJ26" s="94"/>
      <c r="GK26" s="94"/>
      <c r="GL26" s="94"/>
      <c r="GM26" s="94"/>
      <c r="GN26" s="94"/>
      <c r="GO26" s="94"/>
      <c r="GP26" s="94"/>
      <c r="GQ26" s="94"/>
      <c r="GR26" s="94"/>
      <c r="GS26" s="94"/>
      <c r="GT26" s="94"/>
      <c r="GU26" s="94"/>
      <c r="GV26" s="94"/>
      <c r="GW26" s="94"/>
      <c r="GX26" s="94"/>
      <c r="GY26" s="94"/>
      <c r="GZ26" s="94"/>
      <c r="HA26" s="94"/>
      <c r="HB26" s="94"/>
      <c r="HC26" s="94"/>
      <c r="HD26" s="94"/>
      <c r="HE26" s="94"/>
      <c r="HF26" s="94"/>
      <c r="HG26" s="94"/>
      <c r="HH26" s="94"/>
      <c r="HI26" s="94"/>
      <c r="HJ26" s="94"/>
      <c r="HK26" s="94"/>
      <c r="HL26" s="94"/>
      <c r="HM26" s="94"/>
      <c r="HN26" s="94"/>
      <c r="HO26" s="94"/>
      <c r="HP26" s="94"/>
      <c r="HQ26" s="94"/>
      <c r="HR26" s="94"/>
      <c r="HS26" s="94"/>
      <c r="HT26" s="94"/>
      <c r="HU26" s="94"/>
      <c r="HV26" s="94"/>
      <c r="HW26" s="94"/>
      <c r="HX26" s="94"/>
      <c r="HY26" s="94"/>
      <c r="HZ26" s="94"/>
      <c r="IA26" s="94"/>
      <c r="IB26" s="94"/>
      <c r="IC26" s="94"/>
      <c r="ID26" s="94"/>
      <c r="IE26" s="94"/>
      <c r="IF26" s="94"/>
      <c r="IG26" s="94"/>
      <c r="IH26" s="94"/>
      <c r="II26" s="94"/>
      <c r="IJ26" s="94"/>
      <c r="IK26" s="94"/>
      <c r="IL26" s="94"/>
      <c r="IM26" s="94"/>
      <c r="IN26" s="94"/>
      <c r="IO26" s="94"/>
      <c r="IP26" s="94"/>
      <c r="IQ26" s="94"/>
    </row>
    <row r="27" spans="1:251" s="46" customFormat="1" ht="16.5" customHeight="1" x14ac:dyDescent="0.3">
      <c r="A27" s="37">
        <v>44827.383999571757</v>
      </c>
      <c r="B27" s="38">
        <v>26</v>
      </c>
      <c r="C27" s="38"/>
      <c r="D27" s="38"/>
      <c r="E27" s="38"/>
      <c r="F27" s="39">
        <f t="shared" si="9"/>
        <v>6.5714285714285712</v>
      </c>
      <c r="G27" s="122">
        <v>5</v>
      </c>
      <c r="H27" s="122">
        <v>7</v>
      </c>
      <c r="I27" s="122">
        <v>7</v>
      </c>
      <c r="J27" s="122">
        <v>7</v>
      </c>
      <c r="K27" s="122">
        <v>7</v>
      </c>
      <c r="L27" s="122">
        <v>6</v>
      </c>
      <c r="M27" s="122">
        <v>7</v>
      </c>
      <c r="N27" s="39" t="e">
        <f t="shared" si="0"/>
        <v>#DIV/0!</v>
      </c>
      <c r="O27" s="40"/>
      <c r="P27" s="40"/>
      <c r="Q27" s="40"/>
      <c r="R27" s="40"/>
      <c r="S27" s="39" t="e">
        <f t="shared" si="10"/>
        <v>#DIV/0!</v>
      </c>
      <c r="T27" s="40"/>
      <c r="U27" s="40"/>
      <c r="V27" s="40"/>
      <c r="W27" s="40"/>
      <c r="X27" s="40"/>
      <c r="Y27" s="39" t="e">
        <f t="shared" si="11"/>
        <v>#DIV/0!</v>
      </c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39" t="e">
        <f t="shared" si="1"/>
        <v>#DIV/0!</v>
      </c>
      <c r="AL27" s="40"/>
      <c r="AM27" s="40"/>
      <c r="AN27" s="40"/>
      <c r="AO27" s="40"/>
      <c r="AP27" s="39" t="e">
        <f t="shared" si="2"/>
        <v>#DIV/0!</v>
      </c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9" t="e">
        <f t="shared" si="12"/>
        <v>#DIV/0!</v>
      </c>
      <c r="BC27" s="40"/>
      <c r="BD27" s="40"/>
      <c r="BE27" s="41" t="e">
        <f t="shared" si="3"/>
        <v>#DIV/0!</v>
      </c>
      <c r="BF27" s="40"/>
      <c r="BG27" s="40"/>
      <c r="BH27" s="40"/>
      <c r="BI27" s="40"/>
      <c r="BJ27" s="40"/>
      <c r="BK27" s="40"/>
      <c r="BL27" s="40"/>
      <c r="BM27" s="41" t="e">
        <f t="shared" si="4"/>
        <v>#DIV/0!</v>
      </c>
      <c r="BN27" s="40"/>
      <c r="BO27" s="40"/>
      <c r="BP27" s="40"/>
      <c r="BQ27" s="40"/>
      <c r="BR27" s="39" t="e">
        <f t="shared" si="13"/>
        <v>#DIV/0!</v>
      </c>
      <c r="BS27" s="42" t="e">
        <f t="shared" si="5"/>
        <v>#DIV/0!</v>
      </c>
      <c r="BT27" s="40"/>
      <c r="BU27" s="40"/>
      <c r="BV27" s="41" t="e">
        <f t="shared" si="14"/>
        <v>#DIV/0!</v>
      </c>
      <c r="BW27" s="40"/>
      <c r="BX27" s="40"/>
      <c r="BY27" s="40"/>
      <c r="BZ27" s="40"/>
      <c r="CA27" s="40"/>
      <c r="CB27" s="40"/>
      <c r="CC27" s="40"/>
      <c r="CD27" s="40"/>
      <c r="CE27" s="39" t="e">
        <f t="shared" si="6"/>
        <v>#DIV/0!</v>
      </c>
      <c r="CF27" s="40"/>
      <c r="CG27" s="40"/>
      <c r="CH27" s="40"/>
      <c r="CI27" s="40"/>
      <c r="CJ27" s="39" t="e">
        <f t="shared" si="7"/>
        <v>#DIV/0!</v>
      </c>
      <c r="CK27" s="40"/>
      <c r="CL27" s="40"/>
      <c r="CM27" s="40"/>
      <c r="CN27" s="40"/>
      <c r="CO27" s="40"/>
      <c r="CP27" s="39" t="e">
        <f t="shared" si="8"/>
        <v>#DIV/0!</v>
      </c>
      <c r="CQ27" s="40"/>
      <c r="CR27" s="40"/>
      <c r="CS27" s="40"/>
      <c r="CT27" s="40"/>
      <c r="CU27" s="40"/>
      <c r="CV27" s="40"/>
      <c r="CW27" s="40"/>
      <c r="CX27" s="43" t="e">
        <f t="shared" si="15"/>
        <v>#DIV/0!</v>
      </c>
      <c r="CY27" s="44" t="e">
        <f t="shared" si="16"/>
        <v>#DIV/0!</v>
      </c>
      <c r="CZ27" s="45"/>
      <c r="DA27" s="101" t="s">
        <v>82</v>
      </c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94"/>
      <c r="FO27" s="94"/>
      <c r="FP27" s="94"/>
      <c r="FQ27" s="94"/>
      <c r="FR27" s="94"/>
      <c r="FS27" s="94"/>
      <c r="FT27" s="94"/>
      <c r="FU27" s="94"/>
      <c r="FV27" s="94"/>
      <c r="FW27" s="94"/>
      <c r="FX27" s="94"/>
      <c r="FY27" s="94"/>
      <c r="FZ27" s="94"/>
      <c r="GA27" s="94"/>
      <c r="GB27" s="94"/>
      <c r="GC27" s="94"/>
      <c r="GD27" s="94"/>
      <c r="GE27" s="94"/>
      <c r="GF27" s="94"/>
      <c r="GG27" s="94"/>
      <c r="GH27" s="94"/>
      <c r="GI27" s="94"/>
      <c r="GJ27" s="94"/>
      <c r="GK27" s="94"/>
      <c r="GL27" s="94"/>
      <c r="GM27" s="94"/>
      <c r="GN27" s="94"/>
      <c r="GO27" s="94"/>
      <c r="GP27" s="94"/>
      <c r="GQ27" s="94"/>
      <c r="GR27" s="94"/>
      <c r="GS27" s="94"/>
      <c r="GT27" s="94"/>
      <c r="GU27" s="94"/>
      <c r="GV27" s="94"/>
      <c r="GW27" s="94"/>
      <c r="GX27" s="94"/>
      <c r="GY27" s="94"/>
      <c r="GZ27" s="94"/>
      <c r="HA27" s="94"/>
      <c r="HB27" s="94"/>
      <c r="HC27" s="94"/>
      <c r="HD27" s="94"/>
      <c r="HE27" s="94"/>
      <c r="HF27" s="94"/>
      <c r="HG27" s="94"/>
      <c r="HH27" s="94"/>
      <c r="HI27" s="94"/>
      <c r="HJ27" s="94"/>
      <c r="HK27" s="94"/>
      <c r="HL27" s="94"/>
      <c r="HM27" s="94"/>
      <c r="HN27" s="94"/>
      <c r="HO27" s="94"/>
      <c r="HP27" s="94"/>
      <c r="HQ27" s="94"/>
      <c r="HR27" s="94"/>
      <c r="HS27" s="94"/>
      <c r="HT27" s="94"/>
      <c r="HU27" s="94"/>
      <c r="HV27" s="94"/>
      <c r="HW27" s="94"/>
      <c r="HX27" s="94"/>
      <c r="HY27" s="94"/>
      <c r="HZ27" s="94"/>
      <c r="IA27" s="94"/>
      <c r="IB27" s="94"/>
      <c r="IC27" s="94"/>
      <c r="ID27" s="94"/>
      <c r="IE27" s="94"/>
      <c r="IF27" s="94"/>
      <c r="IG27" s="94"/>
      <c r="IH27" s="94"/>
      <c r="II27" s="94"/>
      <c r="IJ27" s="94"/>
      <c r="IK27" s="94"/>
      <c r="IL27" s="94"/>
      <c r="IM27" s="94"/>
      <c r="IN27" s="94"/>
      <c r="IO27" s="94"/>
      <c r="IP27" s="94"/>
      <c r="IQ27" s="94"/>
    </row>
    <row r="28" spans="1:251" s="46" customFormat="1" ht="13" x14ac:dyDescent="0.3">
      <c r="A28" s="37">
        <v>44827.389257627314</v>
      </c>
      <c r="B28" s="38">
        <v>27</v>
      </c>
      <c r="C28" s="38"/>
      <c r="D28" s="38"/>
      <c r="E28" s="38"/>
      <c r="F28" s="39">
        <f t="shared" si="9"/>
        <v>9.2857142857142865</v>
      </c>
      <c r="G28" s="121">
        <v>10</v>
      </c>
      <c r="H28" s="121">
        <v>8</v>
      </c>
      <c r="I28" s="121">
        <v>10</v>
      </c>
      <c r="J28" s="121">
        <v>8</v>
      </c>
      <c r="K28" s="121">
        <v>9</v>
      </c>
      <c r="L28" s="121">
        <v>10</v>
      </c>
      <c r="M28" s="121">
        <v>10</v>
      </c>
      <c r="N28" s="39" t="e">
        <f t="shared" si="0"/>
        <v>#DIV/0!</v>
      </c>
      <c r="O28" s="40"/>
      <c r="P28" s="40"/>
      <c r="Q28" s="40"/>
      <c r="R28" s="40"/>
      <c r="S28" s="39" t="e">
        <f t="shared" si="10"/>
        <v>#DIV/0!</v>
      </c>
      <c r="T28" s="40"/>
      <c r="U28" s="40"/>
      <c r="V28" s="40"/>
      <c r="W28" s="40"/>
      <c r="X28" s="40"/>
      <c r="Y28" s="39" t="e">
        <f t="shared" si="11"/>
        <v>#DIV/0!</v>
      </c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39" t="e">
        <f t="shared" si="1"/>
        <v>#DIV/0!</v>
      </c>
      <c r="AL28" s="40"/>
      <c r="AM28" s="40"/>
      <c r="AN28" s="40"/>
      <c r="AO28" s="40"/>
      <c r="AP28" s="39" t="e">
        <f t="shared" si="2"/>
        <v>#DIV/0!</v>
      </c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9" t="e">
        <f t="shared" si="12"/>
        <v>#DIV/0!</v>
      </c>
      <c r="BC28" s="40"/>
      <c r="BD28" s="40"/>
      <c r="BE28" s="41" t="e">
        <f t="shared" si="3"/>
        <v>#DIV/0!</v>
      </c>
      <c r="BF28" s="40"/>
      <c r="BG28" s="40"/>
      <c r="BH28" s="40"/>
      <c r="BI28" s="40"/>
      <c r="BJ28" s="40"/>
      <c r="BK28" s="40"/>
      <c r="BL28" s="40"/>
      <c r="BM28" s="41" t="e">
        <f t="shared" si="4"/>
        <v>#DIV/0!</v>
      </c>
      <c r="BN28" s="40"/>
      <c r="BO28" s="40"/>
      <c r="BP28" s="40"/>
      <c r="BQ28" s="40"/>
      <c r="BR28" s="39" t="e">
        <f t="shared" si="13"/>
        <v>#DIV/0!</v>
      </c>
      <c r="BS28" s="42" t="e">
        <f t="shared" si="5"/>
        <v>#DIV/0!</v>
      </c>
      <c r="BT28" s="40"/>
      <c r="BU28" s="40"/>
      <c r="BV28" s="41" t="e">
        <f t="shared" si="14"/>
        <v>#DIV/0!</v>
      </c>
      <c r="BW28" s="40"/>
      <c r="BX28" s="40"/>
      <c r="BY28" s="40"/>
      <c r="BZ28" s="40"/>
      <c r="CA28" s="40"/>
      <c r="CB28" s="40"/>
      <c r="CC28" s="40"/>
      <c r="CD28" s="40"/>
      <c r="CE28" s="39" t="e">
        <f t="shared" si="6"/>
        <v>#DIV/0!</v>
      </c>
      <c r="CF28" s="40"/>
      <c r="CG28" s="40"/>
      <c r="CH28" s="40"/>
      <c r="CI28" s="40"/>
      <c r="CJ28" s="39" t="e">
        <f t="shared" si="7"/>
        <v>#DIV/0!</v>
      </c>
      <c r="CK28" s="40"/>
      <c r="CL28" s="40"/>
      <c r="CM28" s="40"/>
      <c r="CN28" s="40"/>
      <c r="CO28" s="40"/>
      <c r="CP28" s="39" t="e">
        <f t="shared" si="8"/>
        <v>#DIV/0!</v>
      </c>
      <c r="CQ28" s="40"/>
      <c r="CR28" s="40"/>
      <c r="CS28" s="40"/>
      <c r="CT28" s="40"/>
      <c r="CU28" s="40"/>
      <c r="CV28" s="40"/>
      <c r="CW28" s="40"/>
      <c r="CX28" s="43" t="e">
        <f t="shared" si="15"/>
        <v>#DIV/0!</v>
      </c>
      <c r="CY28" s="44" t="e">
        <f t="shared" si="16"/>
        <v>#DIV/0!</v>
      </c>
      <c r="CZ28" s="45"/>
      <c r="DA28" s="88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94"/>
      <c r="FU28" s="94"/>
      <c r="FV28" s="94"/>
      <c r="FW28" s="94"/>
      <c r="FX28" s="94"/>
      <c r="FY28" s="94"/>
      <c r="FZ28" s="94"/>
      <c r="GA28" s="94"/>
      <c r="GB28" s="94"/>
      <c r="GC28" s="94"/>
      <c r="GD28" s="94"/>
      <c r="GE28" s="94"/>
      <c r="GF28" s="94"/>
      <c r="GG28" s="94"/>
      <c r="GH28" s="94"/>
      <c r="GI28" s="94"/>
      <c r="GJ28" s="94"/>
      <c r="GK28" s="94"/>
      <c r="GL28" s="94"/>
      <c r="GM28" s="94"/>
      <c r="GN28" s="94"/>
      <c r="GO28" s="94"/>
      <c r="GP28" s="94"/>
      <c r="GQ28" s="94"/>
      <c r="GR28" s="94"/>
      <c r="GS28" s="94"/>
      <c r="GT28" s="94"/>
      <c r="GU28" s="94"/>
      <c r="GV28" s="94"/>
      <c r="GW28" s="94"/>
      <c r="GX28" s="94"/>
      <c r="GY28" s="94"/>
      <c r="GZ28" s="94"/>
      <c r="HA28" s="94"/>
      <c r="HB28" s="94"/>
      <c r="HC28" s="94"/>
      <c r="HD28" s="94"/>
      <c r="HE28" s="94"/>
      <c r="HF28" s="94"/>
      <c r="HG28" s="94"/>
      <c r="HH28" s="94"/>
      <c r="HI28" s="94"/>
      <c r="HJ28" s="94"/>
      <c r="HK28" s="94"/>
      <c r="HL28" s="94"/>
      <c r="HM28" s="94"/>
      <c r="HN28" s="94"/>
      <c r="HO28" s="94"/>
      <c r="HP28" s="94"/>
      <c r="HQ28" s="94"/>
      <c r="HR28" s="94"/>
      <c r="HS28" s="94"/>
      <c r="HT28" s="94"/>
      <c r="HU28" s="94"/>
      <c r="HV28" s="94"/>
      <c r="HW28" s="94"/>
      <c r="HX28" s="94"/>
      <c r="HY28" s="94"/>
      <c r="HZ28" s="94"/>
      <c r="IA28" s="94"/>
      <c r="IB28" s="94"/>
      <c r="IC28" s="94"/>
      <c r="ID28" s="94"/>
      <c r="IE28" s="94"/>
      <c r="IF28" s="94"/>
      <c r="IG28" s="94"/>
      <c r="IH28" s="94"/>
      <c r="II28" s="94"/>
      <c r="IJ28" s="94"/>
      <c r="IK28" s="94"/>
      <c r="IL28" s="94"/>
      <c r="IM28" s="94"/>
      <c r="IN28" s="94"/>
      <c r="IO28" s="94"/>
      <c r="IP28" s="94"/>
      <c r="IQ28" s="94"/>
    </row>
    <row r="29" spans="1:251" s="46" customFormat="1" ht="13" x14ac:dyDescent="0.3">
      <c r="A29" s="37">
        <v>44827.424918379635</v>
      </c>
      <c r="B29" s="38">
        <v>28</v>
      </c>
      <c r="C29" s="38"/>
      <c r="D29" s="38"/>
      <c r="E29" s="38"/>
      <c r="F29" s="39">
        <f t="shared" si="9"/>
        <v>7.4285714285714288</v>
      </c>
      <c r="G29" s="122">
        <v>8</v>
      </c>
      <c r="H29" s="122">
        <v>9</v>
      </c>
      <c r="I29" s="122">
        <v>9</v>
      </c>
      <c r="J29" s="122">
        <v>5</v>
      </c>
      <c r="K29" s="122">
        <v>5</v>
      </c>
      <c r="L29" s="122">
        <v>8</v>
      </c>
      <c r="M29" s="122">
        <v>8</v>
      </c>
      <c r="N29" s="39" t="e">
        <f t="shared" si="0"/>
        <v>#DIV/0!</v>
      </c>
      <c r="O29" s="40"/>
      <c r="P29" s="40"/>
      <c r="Q29" s="40"/>
      <c r="R29" s="40"/>
      <c r="S29" s="39" t="e">
        <f t="shared" si="10"/>
        <v>#DIV/0!</v>
      </c>
      <c r="T29" s="40"/>
      <c r="U29" s="40"/>
      <c r="V29" s="40"/>
      <c r="W29" s="40"/>
      <c r="X29" s="40"/>
      <c r="Y29" s="39" t="e">
        <f t="shared" si="11"/>
        <v>#DIV/0!</v>
      </c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39" t="e">
        <f t="shared" si="1"/>
        <v>#DIV/0!</v>
      </c>
      <c r="AL29" s="40"/>
      <c r="AM29" s="40"/>
      <c r="AN29" s="40"/>
      <c r="AO29" s="40"/>
      <c r="AP29" s="39" t="e">
        <f t="shared" si="2"/>
        <v>#DIV/0!</v>
      </c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9" t="e">
        <f t="shared" si="12"/>
        <v>#DIV/0!</v>
      </c>
      <c r="BC29" s="40"/>
      <c r="BD29" s="40"/>
      <c r="BE29" s="41" t="e">
        <f t="shared" si="3"/>
        <v>#DIV/0!</v>
      </c>
      <c r="BF29" s="40"/>
      <c r="BG29" s="40"/>
      <c r="BH29" s="40"/>
      <c r="BI29" s="40"/>
      <c r="BJ29" s="40"/>
      <c r="BK29" s="40"/>
      <c r="BL29" s="40"/>
      <c r="BM29" s="41" t="e">
        <f t="shared" si="4"/>
        <v>#DIV/0!</v>
      </c>
      <c r="BN29" s="40"/>
      <c r="BO29" s="40"/>
      <c r="BP29" s="40"/>
      <c r="BQ29" s="40"/>
      <c r="BR29" s="39" t="e">
        <f t="shared" si="13"/>
        <v>#DIV/0!</v>
      </c>
      <c r="BS29" s="42" t="e">
        <f t="shared" si="5"/>
        <v>#DIV/0!</v>
      </c>
      <c r="BT29" s="40"/>
      <c r="BU29" s="40"/>
      <c r="BV29" s="41" t="e">
        <f t="shared" si="14"/>
        <v>#DIV/0!</v>
      </c>
      <c r="BW29" s="40"/>
      <c r="BX29" s="40"/>
      <c r="BY29" s="40"/>
      <c r="BZ29" s="40"/>
      <c r="CA29" s="40"/>
      <c r="CB29" s="40"/>
      <c r="CC29" s="40"/>
      <c r="CD29" s="40"/>
      <c r="CE29" s="39" t="e">
        <f t="shared" si="6"/>
        <v>#DIV/0!</v>
      </c>
      <c r="CF29" s="40"/>
      <c r="CG29" s="40"/>
      <c r="CH29" s="40"/>
      <c r="CI29" s="40"/>
      <c r="CJ29" s="39" t="e">
        <f t="shared" si="7"/>
        <v>#DIV/0!</v>
      </c>
      <c r="CK29" s="40"/>
      <c r="CL29" s="40"/>
      <c r="CM29" s="40"/>
      <c r="CN29" s="40"/>
      <c r="CO29" s="40"/>
      <c r="CP29" s="39" t="e">
        <f t="shared" si="8"/>
        <v>#DIV/0!</v>
      </c>
      <c r="CQ29" s="40"/>
      <c r="CR29" s="40"/>
      <c r="CS29" s="40"/>
      <c r="CT29" s="40"/>
      <c r="CU29" s="40"/>
      <c r="CV29" s="40"/>
      <c r="CW29" s="40"/>
      <c r="CX29" s="43" t="e">
        <f t="shared" si="15"/>
        <v>#DIV/0!</v>
      </c>
      <c r="CY29" s="44" t="e">
        <f t="shared" si="16"/>
        <v>#DIV/0!</v>
      </c>
      <c r="CZ29" s="45"/>
      <c r="DA29" s="88"/>
      <c r="DB29" s="94"/>
      <c r="DC29" s="94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/>
      <c r="DY29" s="94"/>
      <c r="DZ29" s="94"/>
      <c r="EA29" s="94"/>
      <c r="EB29" s="94"/>
      <c r="EC29" s="94"/>
      <c r="ED29" s="94"/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94"/>
      <c r="EY29" s="94"/>
      <c r="EZ29" s="94"/>
      <c r="FA29" s="94"/>
      <c r="FB29" s="94"/>
      <c r="FC29" s="94"/>
      <c r="FD29" s="94"/>
      <c r="FE29" s="94"/>
      <c r="FF29" s="94"/>
      <c r="FG29" s="94"/>
      <c r="FH29" s="94"/>
      <c r="FI29" s="94"/>
      <c r="FJ29" s="94"/>
      <c r="FK29" s="94"/>
      <c r="FL29" s="94"/>
      <c r="FM29" s="94"/>
      <c r="FN29" s="94"/>
      <c r="FO29" s="94"/>
      <c r="FP29" s="94"/>
      <c r="FQ29" s="94"/>
      <c r="FR29" s="94"/>
      <c r="FS29" s="94"/>
      <c r="FT29" s="94"/>
      <c r="FU29" s="94"/>
      <c r="FV29" s="94"/>
      <c r="FW29" s="94"/>
      <c r="FX29" s="94"/>
      <c r="FY29" s="94"/>
      <c r="FZ29" s="94"/>
      <c r="GA29" s="94"/>
      <c r="GB29" s="94"/>
      <c r="GC29" s="94"/>
      <c r="GD29" s="94"/>
      <c r="GE29" s="94"/>
      <c r="GF29" s="94"/>
      <c r="GG29" s="94"/>
      <c r="GH29" s="94"/>
      <c r="GI29" s="94"/>
      <c r="GJ29" s="94"/>
      <c r="GK29" s="94"/>
      <c r="GL29" s="94"/>
      <c r="GM29" s="94"/>
      <c r="GN29" s="94"/>
      <c r="GO29" s="94"/>
      <c r="GP29" s="94"/>
      <c r="GQ29" s="94"/>
      <c r="GR29" s="94"/>
      <c r="GS29" s="94"/>
      <c r="GT29" s="94"/>
      <c r="GU29" s="94"/>
      <c r="GV29" s="94"/>
      <c r="GW29" s="94"/>
      <c r="GX29" s="94"/>
      <c r="GY29" s="94"/>
      <c r="GZ29" s="94"/>
      <c r="HA29" s="94"/>
      <c r="HB29" s="94"/>
      <c r="HC29" s="94"/>
      <c r="HD29" s="94"/>
      <c r="HE29" s="94"/>
      <c r="HF29" s="94"/>
      <c r="HG29" s="94"/>
      <c r="HH29" s="94"/>
      <c r="HI29" s="94"/>
      <c r="HJ29" s="94"/>
      <c r="HK29" s="94"/>
      <c r="HL29" s="94"/>
      <c r="HM29" s="94"/>
      <c r="HN29" s="94"/>
      <c r="HO29" s="94"/>
      <c r="HP29" s="94"/>
      <c r="HQ29" s="94"/>
      <c r="HR29" s="94"/>
      <c r="HS29" s="94"/>
      <c r="HT29" s="94"/>
      <c r="HU29" s="94"/>
      <c r="HV29" s="94"/>
      <c r="HW29" s="94"/>
      <c r="HX29" s="94"/>
      <c r="HY29" s="94"/>
      <c r="HZ29" s="94"/>
      <c r="IA29" s="94"/>
      <c r="IB29" s="94"/>
      <c r="IC29" s="94"/>
      <c r="ID29" s="94"/>
      <c r="IE29" s="94"/>
      <c r="IF29" s="94"/>
      <c r="IG29" s="94"/>
      <c r="IH29" s="94"/>
      <c r="II29" s="94"/>
      <c r="IJ29" s="94"/>
      <c r="IK29" s="94"/>
      <c r="IL29" s="94"/>
      <c r="IM29" s="94"/>
      <c r="IN29" s="94"/>
      <c r="IO29" s="94"/>
      <c r="IP29" s="94"/>
      <c r="IQ29" s="94"/>
    </row>
    <row r="30" spans="1:251" s="46" customFormat="1" ht="13" x14ac:dyDescent="0.3">
      <c r="A30" s="37">
        <v>44827.474058599539</v>
      </c>
      <c r="B30" s="38">
        <v>29</v>
      </c>
      <c r="C30" s="38"/>
      <c r="D30" s="38"/>
      <c r="E30" s="38"/>
      <c r="F30" s="39">
        <f t="shared" si="9"/>
        <v>6.1428571428571432</v>
      </c>
      <c r="G30" s="121">
        <v>8</v>
      </c>
      <c r="H30" s="121">
        <v>6</v>
      </c>
      <c r="I30" s="121">
        <v>8</v>
      </c>
      <c r="J30" s="121">
        <v>4</v>
      </c>
      <c r="K30" s="121">
        <v>3</v>
      </c>
      <c r="L30" s="121">
        <v>7</v>
      </c>
      <c r="M30" s="121">
        <v>7</v>
      </c>
      <c r="N30" s="39" t="e">
        <f t="shared" si="0"/>
        <v>#DIV/0!</v>
      </c>
      <c r="O30" s="40"/>
      <c r="P30" s="40"/>
      <c r="Q30" s="40"/>
      <c r="R30" s="40"/>
      <c r="S30" s="39" t="e">
        <f t="shared" si="10"/>
        <v>#DIV/0!</v>
      </c>
      <c r="T30" s="40"/>
      <c r="U30" s="40"/>
      <c r="V30" s="40"/>
      <c r="W30" s="40"/>
      <c r="X30" s="40"/>
      <c r="Y30" s="39" t="e">
        <f t="shared" si="11"/>
        <v>#DIV/0!</v>
      </c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39" t="e">
        <f t="shared" si="1"/>
        <v>#DIV/0!</v>
      </c>
      <c r="AL30" s="40"/>
      <c r="AM30" s="40"/>
      <c r="AN30" s="40"/>
      <c r="AO30" s="40"/>
      <c r="AP30" s="39" t="e">
        <f t="shared" si="2"/>
        <v>#DIV/0!</v>
      </c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39" t="e">
        <f t="shared" si="12"/>
        <v>#DIV/0!</v>
      </c>
      <c r="BC30" s="40"/>
      <c r="BD30" s="40"/>
      <c r="BE30" s="41" t="e">
        <f t="shared" si="3"/>
        <v>#DIV/0!</v>
      </c>
      <c r="BF30" s="40"/>
      <c r="BG30" s="40"/>
      <c r="BH30" s="40"/>
      <c r="BI30" s="40"/>
      <c r="BJ30" s="40"/>
      <c r="BK30" s="40"/>
      <c r="BL30" s="40"/>
      <c r="BM30" s="41" t="e">
        <f t="shared" si="4"/>
        <v>#DIV/0!</v>
      </c>
      <c r="BN30" s="40"/>
      <c r="BO30" s="40"/>
      <c r="BP30" s="40"/>
      <c r="BQ30" s="40"/>
      <c r="BR30" s="39" t="e">
        <f t="shared" si="13"/>
        <v>#DIV/0!</v>
      </c>
      <c r="BS30" s="42" t="e">
        <f t="shared" si="5"/>
        <v>#DIV/0!</v>
      </c>
      <c r="BT30" s="40"/>
      <c r="BU30" s="40"/>
      <c r="BV30" s="41" t="e">
        <f t="shared" si="14"/>
        <v>#DIV/0!</v>
      </c>
      <c r="BW30" s="40"/>
      <c r="BX30" s="40"/>
      <c r="BY30" s="40"/>
      <c r="BZ30" s="40"/>
      <c r="CA30" s="40"/>
      <c r="CB30" s="40"/>
      <c r="CC30" s="40"/>
      <c r="CD30" s="40"/>
      <c r="CE30" s="39" t="e">
        <f t="shared" si="6"/>
        <v>#DIV/0!</v>
      </c>
      <c r="CF30" s="40"/>
      <c r="CG30" s="40"/>
      <c r="CH30" s="40"/>
      <c r="CI30" s="40"/>
      <c r="CJ30" s="39" t="e">
        <f t="shared" si="7"/>
        <v>#DIV/0!</v>
      </c>
      <c r="CK30" s="40"/>
      <c r="CL30" s="40"/>
      <c r="CM30" s="40"/>
      <c r="CN30" s="40"/>
      <c r="CO30" s="40"/>
      <c r="CP30" s="39" t="e">
        <f t="shared" si="8"/>
        <v>#DIV/0!</v>
      </c>
      <c r="CQ30" s="40"/>
      <c r="CR30" s="40"/>
      <c r="CS30" s="40"/>
      <c r="CT30" s="40"/>
      <c r="CU30" s="40"/>
      <c r="CV30" s="40"/>
      <c r="CW30" s="40"/>
      <c r="CX30" s="43" t="e">
        <f t="shared" si="15"/>
        <v>#DIV/0!</v>
      </c>
      <c r="CY30" s="44" t="e">
        <f t="shared" si="16"/>
        <v>#DIV/0!</v>
      </c>
      <c r="CZ30" s="45"/>
      <c r="DA30" s="88"/>
      <c r="DB30" s="94"/>
      <c r="DC30" s="94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/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  <c r="EK30" s="94"/>
      <c r="EL30" s="94"/>
      <c r="EM30" s="94"/>
      <c r="EN30" s="94"/>
      <c r="EO30" s="94"/>
      <c r="EP30" s="94"/>
      <c r="EQ30" s="94"/>
      <c r="ER30" s="94"/>
      <c r="ES30" s="94"/>
      <c r="ET30" s="94"/>
      <c r="EU30" s="94"/>
      <c r="EV30" s="94"/>
      <c r="EW30" s="94"/>
      <c r="EX30" s="94"/>
      <c r="EY30" s="94"/>
      <c r="EZ30" s="94"/>
      <c r="FA30" s="94"/>
      <c r="FB30" s="94"/>
      <c r="FC30" s="94"/>
      <c r="FD30" s="94"/>
      <c r="FE30" s="94"/>
      <c r="FF30" s="94"/>
      <c r="FG30" s="94"/>
      <c r="FH30" s="94"/>
      <c r="FI30" s="94"/>
      <c r="FJ30" s="94"/>
      <c r="FK30" s="94"/>
      <c r="FL30" s="94"/>
      <c r="FM30" s="94"/>
      <c r="FN30" s="94"/>
      <c r="FO30" s="94"/>
      <c r="FP30" s="94"/>
      <c r="FQ30" s="94"/>
      <c r="FR30" s="94"/>
      <c r="FS30" s="94"/>
      <c r="FT30" s="94"/>
      <c r="FU30" s="94"/>
      <c r="FV30" s="94"/>
      <c r="FW30" s="94"/>
      <c r="FX30" s="94"/>
      <c r="FY30" s="94"/>
      <c r="FZ30" s="94"/>
      <c r="GA30" s="94"/>
      <c r="GB30" s="94"/>
      <c r="GC30" s="94"/>
      <c r="GD30" s="94"/>
      <c r="GE30" s="94"/>
      <c r="GF30" s="94"/>
      <c r="GG30" s="94"/>
      <c r="GH30" s="94"/>
      <c r="GI30" s="94"/>
      <c r="GJ30" s="94"/>
      <c r="GK30" s="94"/>
      <c r="GL30" s="94"/>
      <c r="GM30" s="94"/>
      <c r="GN30" s="94"/>
      <c r="GO30" s="94"/>
      <c r="GP30" s="94"/>
      <c r="GQ30" s="94"/>
      <c r="GR30" s="94"/>
      <c r="GS30" s="94"/>
      <c r="GT30" s="94"/>
      <c r="GU30" s="94"/>
      <c r="GV30" s="94"/>
      <c r="GW30" s="94"/>
      <c r="GX30" s="94"/>
      <c r="GY30" s="94"/>
      <c r="GZ30" s="94"/>
      <c r="HA30" s="94"/>
      <c r="HB30" s="94"/>
      <c r="HC30" s="94"/>
      <c r="HD30" s="94"/>
      <c r="HE30" s="94"/>
      <c r="HF30" s="94"/>
      <c r="HG30" s="94"/>
      <c r="HH30" s="94"/>
      <c r="HI30" s="94"/>
      <c r="HJ30" s="94"/>
      <c r="HK30" s="94"/>
      <c r="HL30" s="94"/>
      <c r="HM30" s="94"/>
      <c r="HN30" s="94"/>
      <c r="HO30" s="94"/>
      <c r="HP30" s="94"/>
      <c r="HQ30" s="94"/>
      <c r="HR30" s="94"/>
      <c r="HS30" s="94"/>
      <c r="HT30" s="94"/>
      <c r="HU30" s="94"/>
      <c r="HV30" s="94"/>
      <c r="HW30" s="94"/>
      <c r="HX30" s="94"/>
      <c r="HY30" s="94"/>
      <c r="HZ30" s="94"/>
      <c r="IA30" s="94"/>
      <c r="IB30" s="94"/>
      <c r="IC30" s="94"/>
      <c r="ID30" s="94"/>
      <c r="IE30" s="94"/>
      <c r="IF30" s="94"/>
      <c r="IG30" s="94"/>
      <c r="IH30" s="94"/>
      <c r="II30" s="94"/>
      <c r="IJ30" s="94"/>
      <c r="IK30" s="94"/>
      <c r="IL30" s="94"/>
      <c r="IM30" s="94"/>
      <c r="IN30" s="94"/>
      <c r="IO30" s="94"/>
      <c r="IP30" s="94"/>
      <c r="IQ30" s="94"/>
    </row>
    <row r="31" spans="1:251" s="46" customFormat="1" ht="13" x14ac:dyDescent="0.3">
      <c r="A31" s="37">
        <v>44827.575489756942</v>
      </c>
      <c r="B31" s="38">
        <v>30</v>
      </c>
      <c r="C31" s="38"/>
      <c r="D31" s="38"/>
      <c r="E31" s="38"/>
      <c r="F31" s="39">
        <f t="shared" si="9"/>
        <v>6.5714285714285712</v>
      </c>
      <c r="G31" s="122">
        <v>10</v>
      </c>
      <c r="H31" s="122">
        <v>10</v>
      </c>
      <c r="I31" s="122">
        <v>6</v>
      </c>
      <c r="J31" s="122">
        <v>0</v>
      </c>
      <c r="K31" s="122">
        <v>5</v>
      </c>
      <c r="L31" s="122">
        <v>10</v>
      </c>
      <c r="M31" s="122">
        <v>5</v>
      </c>
      <c r="N31" s="39" t="e">
        <f t="shared" si="0"/>
        <v>#DIV/0!</v>
      </c>
      <c r="O31" s="40"/>
      <c r="P31" s="40"/>
      <c r="Q31" s="40"/>
      <c r="R31" s="40"/>
      <c r="S31" s="39" t="e">
        <f t="shared" si="10"/>
        <v>#DIV/0!</v>
      </c>
      <c r="T31" s="40"/>
      <c r="U31" s="40"/>
      <c r="V31" s="40"/>
      <c r="W31" s="40"/>
      <c r="X31" s="40"/>
      <c r="Y31" s="39" t="e">
        <f t="shared" si="11"/>
        <v>#DIV/0!</v>
      </c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39" t="e">
        <f t="shared" si="1"/>
        <v>#DIV/0!</v>
      </c>
      <c r="AL31" s="40"/>
      <c r="AM31" s="40"/>
      <c r="AN31" s="40"/>
      <c r="AO31" s="40"/>
      <c r="AP31" s="39" t="e">
        <f t="shared" si="2"/>
        <v>#DIV/0!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39" t="e">
        <f t="shared" si="12"/>
        <v>#DIV/0!</v>
      </c>
      <c r="BC31" s="40"/>
      <c r="BD31" s="40"/>
      <c r="BE31" s="41" t="e">
        <f t="shared" si="3"/>
        <v>#DIV/0!</v>
      </c>
      <c r="BF31" s="40"/>
      <c r="BG31" s="40"/>
      <c r="BH31" s="40"/>
      <c r="BI31" s="40"/>
      <c r="BJ31" s="40"/>
      <c r="BK31" s="40"/>
      <c r="BL31" s="40"/>
      <c r="BM31" s="41" t="e">
        <f t="shared" si="4"/>
        <v>#DIV/0!</v>
      </c>
      <c r="BN31" s="40"/>
      <c r="BO31" s="40"/>
      <c r="BP31" s="40"/>
      <c r="BQ31" s="40"/>
      <c r="BR31" s="39" t="e">
        <f t="shared" si="13"/>
        <v>#DIV/0!</v>
      </c>
      <c r="BS31" s="42" t="e">
        <f t="shared" si="5"/>
        <v>#DIV/0!</v>
      </c>
      <c r="BT31" s="40"/>
      <c r="BU31" s="40"/>
      <c r="BV31" s="41" t="e">
        <f t="shared" si="14"/>
        <v>#DIV/0!</v>
      </c>
      <c r="BW31" s="40"/>
      <c r="BX31" s="40"/>
      <c r="BY31" s="40"/>
      <c r="BZ31" s="40"/>
      <c r="CA31" s="40"/>
      <c r="CB31" s="40"/>
      <c r="CC31" s="40"/>
      <c r="CD31" s="40"/>
      <c r="CE31" s="39" t="e">
        <f t="shared" si="6"/>
        <v>#DIV/0!</v>
      </c>
      <c r="CF31" s="40"/>
      <c r="CG31" s="40"/>
      <c r="CH31" s="40"/>
      <c r="CI31" s="40"/>
      <c r="CJ31" s="39" t="e">
        <f t="shared" si="7"/>
        <v>#DIV/0!</v>
      </c>
      <c r="CK31" s="40"/>
      <c r="CL31" s="40"/>
      <c r="CM31" s="40"/>
      <c r="CN31" s="40"/>
      <c r="CO31" s="40"/>
      <c r="CP31" s="39" t="e">
        <f t="shared" si="8"/>
        <v>#DIV/0!</v>
      </c>
      <c r="CQ31" s="40"/>
      <c r="CR31" s="40"/>
      <c r="CS31" s="40"/>
      <c r="CT31" s="40"/>
      <c r="CU31" s="40"/>
      <c r="CV31" s="40"/>
      <c r="CW31" s="40"/>
      <c r="CX31" s="43" t="e">
        <f t="shared" si="15"/>
        <v>#DIV/0!</v>
      </c>
      <c r="CY31" s="44" t="e">
        <f t="shared" si="16"/>
        <v>#DIV/0!</v>
      </c>
      <c r="CZ31" s="45"/>
      <c r="DA31" s="88"/>
      <c r="DB31" s="94"/>
      <c r="DC31" s="94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/>
      <c r="DY31" s="94"/>
      <c r="DZ31" s="94"/>
      <c r="EA31" s="94"/>
      <c r="EB31" s="94"/>
      <c r="EC31" s="94"/>
      <c r="ED31" s="94"/>
      <c r="EE31" s="94"/>
      <c r="EF31" s="94"/>
      <c r="EG31" s="94"/>
      <c r="EH31" s="94"/>
      <c r="EI31" s="94"/>
      <c r="EJ31" s="94"/>
      <c r="EK31" s="94"/>
      <c r="EL31" s="94"/>
      <c r="EM31" s="94"/>
      <c r="EN31" s="94"/>
      <c r="EO31" s="94"/>
      <c r="EP31" s="94"/>
      <c r="EQ31" s="94"/>
      <c r="ER31" s="94"/>
      <c r="ES31" s="94"/>
      <c r="ET31" s="94"/>
      <c r="EU31" s="94"/>
      <c r="EV31" s="94"/>
      <c r="EW31" s="94"/>
      <c r="EX31" s="94"/>
      <c r="EY31" s="94"/>
      <c r="EZ31" s="94"/>
      <c r="FA31" s="94"/>
      <c r="FB31" s="94"/>
      <c r="FC31" s="94"/>
      <c r="FD31" s="94"/>
      <c r="FE31" s="94"/>
      <c r="FF31" s="94"/>
      <c r="FG31" s="94"/>
      <c r="FH31" s="94"/>
      <c r="FI31" s="94"/>
      <c r="FJ31" s="94"/>
      <c r="FK31" s="94"/>
      <c r="FL31" s="94"/>
      <c r="FM31" s="94"/>
      <c r="FN31" s="94"/>
      <c r="FO31" s="94"/>
      <c r="FP31" s="94"/>
      <c r="FQ31" s="94"/>
      <c r="FR31" s="94"/>
      <c r="FS31" s="94"/>
      <c r="FT31" s="94"/>
      <c r="FU31" s="94"/>
      <c r="FV31" s="94"/>
      <c r="FW31" s="94"/>
      <c r="FX31" s="94"/>
      <c r="FY31" s="94"/>
      <c r="FZ31" s="94"/>
      <c r="GA31" s="94"/>
      <c r="GB31" s="94"/>
      <c r="GC31" s="94"/>
      <c r="GD31" s="94"/>
      <c r="GE31" s="94"/>
      <c r="GF31" s="94"/>
      <c r="GG31" s="94"/>
      <c r="GH31" s="94"/>
      <c r="GI31" s="94"/>
      <c r="GJ31" s="94"/>
      <c r="GK31" s="94"/>
      <c r="GL31" s="94"/>
      <c r="GM31" s="94"/>
      <c r="GN31" s="94"/>
      <c r="GO31" s="94"/>
      <c r="GP31" s="94"/>
      <c r="GQ31" s="94"/>
      <c r="GR31" s="94"/>
      <c r="GS31" s="94"/>
      <c r="GT31" s="94"/>
      <c r="GU31" s="94"/>
      <c r="GV31" s="94"/>
      <c r="GW31" s="94"/>
      <c r="GX31" s="94"/>
      <c r="GY31" s="94"/>
      <c r="GZ31" s="94"/>
      <c r="HA31" s="94"/>
      <c r="HB31" s="94"/>
      <c r="HC31" s="94"/>
      <c r="HD31" s="94"/>
      <c r="HE31" s="94"/>
      <c r="HF31" s="94"/>
      <c r="HG31" s="94"/>
      <c r="HH31" s="94"/>
      <c r="HI31" s="94"/>
      <c r="HJ31" s="94"/>
      <c r="HK31" s="94"/>
      <c r="HL31" s="94"/>
      <c r="HM31" s="94"/>
      <c r="HN31" s="94"/>
      <c r="HO31" s="94"/>
      <c r="HP31" s="94"/>
      <c r="HQ31" s="94"/>
      <c r="HR31" s="94"/>
      <c r="HS31" s="94"/>
      <c r="HT31" s="94"/>
      <c r="HU31" s="94"/>
      <c r="HV31" s="94"/>
      <c r="HW31" s="94"/>
      <c r="HX31" s="94"/>
      <c r="HY31" s="94"/>
      <c r="HZ31" s="94"/>
      <c r="IA31" s="94"/>
      <c r="IB31" s="94"/>
      <c r="IC31" s="94"/>
      <c r="ID31" s="94"/>
      <c r="IE31" s="94"/>
      <c r="IF31" s="94"/>
      <c r="IG31" s="94"/>
      <c r="IH31" s="94"/>
      <c r="II31" s="94"/>
      <c r="IJ31" s="94"/>
      <c r="IK31" s="94"/>
      <c r="IL31" s="94"/>
      <c r="IM31" s="94"/>
      <c r="IN31" s="94"/>
      <c r="IO31" s="94"/>
      <c r="IP31" s="94"/>
      <c r="IQ31" s="94"/>
    </row>
    <row r="32" spans="1:251" s="46" customFormat="1" ht="13" x14ac:dyDescent="0.3">
      <c r="A32" s="37">
        <v>44827.586205625004</v>
      </c>
      <c r="B32" s="38">
        <v>31</v>
      </c>
      <c r="C32" s="38"/>
      <c r="D32" s="38"/>
      <c r="E32" s="38"/>
      <c r="F32" s="39">
        <f t="shared" si="9"/>
        <v>6.7142857142857144</v>
      </c>
      <c r="G32" s="121">
        <v>6</v>
      </c>
      <c r="H32" s="121">
        <v>7</v>
      </c>
      <c r="I32" s="121">
        <v>8</v>
      </c>
      <c r="J32" s="121">
        <v>0</v>
      </c>
      <c r="K32" s="121">
        <v>10</v>
      </c>
      <c r="L32" s="121">
        <v>8</v>
      </c>
      <c r="M32" s="121">
        <v>8</v>
      </c>
      <c r="N32" s="39" t="e">
        <f t="shared" si="0"/>
        <v>#DIV/0!</v>
      </c>
      <c r="O32" s="40"/>
      <c r="P32" s="40"/>
      <c r="Q32" s="40"/>
      <c r="R32" s="40"/>
      <c r="S32" s="39" t="e">
        <f t="shared" si="10"/>
        <v>#DIV/0!</v>
      </c>
      <c r="T32" s="40"/>
      <c r="U32" s="40"/>
      <c r="V32" s="40"/>
      <c r="W32" s="40"/>
      <c r="X32" s="40"/>
      <c r="Y32" s="39" t="e">
        <f t="shared" si="11"/>
        <v>#DIV/0!</v>
      </c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39" t="e">
        <f t="shared" si="1"/>
        <v>#DIV/0!</v>
      </c>
      <c r="AL32" s="40"/>
      <c r="AM32" s="40"/>
      <c r="AN32" s="40"/>
      <c r="AO32" s="40"/>
      <c r="AP32" s="39" t="e">
        <f t="shared" si="2"/>
        <v>#DIV/0!</v>
      </c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9" t="e">
        <f t="shared" si="12"/>
        <v>#DIV/0!</v>
      </c>
      <c r="BC32" s="40"/>
      <c r="BD32" s="40"/>
      <c r="BE32" s="41" t="e">
        <f t="shared" si="3"/>
        <v>#DIV/0!</v>
      </c>
      <c r="BF32" s="40"/>
      <c r="BG32" s="40"/>
      <c r="BH32" s="40"/>
      <c r="BI32" s="40"/>
      <c r="BJ32" s="40"/>
      <c r="BK32" s="40"/>
      <c r="BL32" s="40"/>
      <c r="BM32" s="41" t="e">
        <f t="shared" si="4"/>
        <v>#DIV/0!</v>
      </c>
      <c r="BN32" s="40"/>
      <c r="BO32" s="40"/>
      <c r="BP32" s="40"/>
      <c r="BQ32" s="40"/>
      <c r="BR32" s="39" t="e">
        <f t="shared" si="13"/>
        <v>#DIV/0!</v>
      </c>
      <c r="BS32" s="42" t="e">
        <f t="shared" si="5"/>
        <v>#DIV/0!</v>
      </c>
      <c r="BT32" s="40"/>
      <c r="BU32" s="40"/>
      <c r="BV32" s="41" t="e">
        <f t="shared" si="14"/>
        <v>#DIV/0!</v>
      </c>
      <c r="BW32" s="40"/>
      <c r="BX32" s="40"/>
      <c r="BY32" s="40"/>
      <c r="BZ32" s="40"/>
      <c r="CA32" s="40"/>
      <c r="CB32" s="40"/>
      <c r="CC32" s="40"/>
      <c r="CD32" s="40"/>
      <c r="CE32" s="39" t="e">
        <f t="shared" si="6"/>
        <v>#DIV/0!</v>
      </c>
      <c r="CF32" s="40"/>
      <c r="CG32" s="40"/>
      <c r="CH32" s="40"/>
      <c r="CI32" s="40"/>
      <c r="CJ32" s="39" t="e">
        <f t="shared" si="7"/>
        <v>#DIV/0!</v>
      </c>
      <c r="CK32" s="40"/>
      <c r="CL32" s="40"/>
      <c r="CM32" s="40"/>
      <c r="CN32" s="40"/>
      <c r="CO32" s="40"/>
      <c r="CP32" s="39" t="e">
        <f t="shared" si="8"/>
        <v>#DIV/0!</v>
      </c>
      <c r="CQ32" s="40"/>
      <c r="CR32" s="40"/>
      <c r="CS32" s="40"/>
      <c r="CT32" s="40"/>
      <c r="CU32" s="40"/>
      <c r="CV32" s="40"/>
      <c r="CW32" s="40"/>
      <c r="CX32" s="43" t="e">
        <f t="shared" si="15"/>
        <v>#DIV/0!</v>
      </c>
      <c r="CY32" s="44" t="e">
        <f t="shared" si="16"/>
        <v>#DIV/0!</v>
      </c>
      <c r="CZ32" s="45"/>
      <c r="DA32" s="88"/>
      <c r="DB32" s="94"/>
      <c r="DC32" s="94"/>
      <c r="DD32" s="94"/>
      <c r="DE32" s="94"/>
      <c r="DF32" s="94"/>
      <c r="DG32" s="94"/>
      <c r="DH32" s="94"/>
      <c r="DI32" s="94"/>
      <c r="DJ32" s="94"/>
      <c r="DK32" s="94"/>
      <c r="DL32" s="94"/>
      <c r="DM32" s="94"/>
      <c r="DN32" s="94"/>
      <c r="DO32" s="94"/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B32" s="94"/>
      <c r="EC32" s="94"/>
      <c r="ED32" s="94"/>
      <c r="EE32" s="94"/>
      <c r="EF32" s="94"/>
      <c r="EG32" s="94"/>
      <c r="EH32" s="94"/>
      <c r="EI32" s="94"/>
      <c r="EJ32" s="94"/>
      <c r="EK32" s="94"/>
      <c r="EL32" s="94"/>
      <c r="EM32" s="94"/>
      <c r="EN32" s="94"/>
      <c r="EO32" s="94"/>
      <c r="EP32" s="94"/>
      <c r="EQ32" s="94"/>
      <c r="ER32" s="94"/>
      <c r="ES32" s="94"/>
      <c r="ET32" s="94"/>
      <c r="EU32" s="94"/>
      <c r="EV32" s="94"/>
      <c r="EW32" s="94"/>
      <c r="EX32" s="94"/>
      <c r="EY32" s="94"/>
      <c r="EZ32" s="94"/>
      <c r="FA32" s="94"/>
      <c r="FB32" s="94"/>
      <c r="FC32" s="94"/>
      <c r="FD32" s="94"/>
      <c r="FE32" s="94"/>
      <c r="FF32" s="94"/>
      <c r="FG32" s="94"/>
      <c r="FH32" s="94"/>
      <c r="FI32" s="94"/>
      <c r="FJ32" s="94"/>
      <c r="FK32" s="94"/>
      <c r="FL32" s="94"/>
      <c r="FM32" s="94"/>
      <c r="FN32" s="94"/>
      <c r="FO32" s="94"/>
      <c r="FP32" s="94"/>
      <c r="FQ32" s="94"/>
      <c r="FR32" s="94"/>
      <c r="FS32" s="94"/>
      <c r="FT32" s="94"/>
      <c r="FU32" s="94"/>
      <c r="FV32" s="94"/>
      <c r="FW32" s="94"/>
      <c r="FX32" s="94"/>
      <c r="FY32" s="94"/>
      <c r="FZ32" s="94"/>
      <c r="GA32" s="94"/>
      <c r="GB32" s="94"/>
      <c r="GC32" s="94"/>
      <c r="GD32" s="94"/>
      <c r="GE32" s="94"/>
      <c r="GF32" s="94"/>
      <c r="GG32" s="94"/>
      <c r="GH32" s="94"/>
      <c r="GI32" s="94"/>
      <c r="GJ32" s="94"/>
      <c r="GK32" s="94"/>
      <c r="GL32" s="94"/>
      <c r="GM32" s="94"/>
      <c r="GN32" s="94"/>
      <c r="GO32" s="94"/>
      <c r="GP32" s="94"/>
      <c r="GQ32" s="94"/>
      <c r="GR32" s="94"/>
      <c r="GS32" s="94"/>
      <c r="GT32" s="94"/>
      <c r="GU32" s="94"/>
      <c r="GV32" s="94"/>
      <c r="GW32" s="94"/>
      <c r="GX32" s="94"/>
      <c r="GY32" s="94"/>
      <c r="GZ32" s="94"/>
      <c r="HA32" s="94"/>
      <c r="HB32" s="94"/>
      <c r="HC32" s="94"/>
      <c r="HD32" s="94"/>
      <c r="HE32" s="94"/>
      <c r="HF32" s="94"/>
      <c r="HG32" s="94"/>
      <c r="HH32" s="94"/>
      <c r="HI32" s="94"/>
      <c r="HJ32" s="94"/>
      <c r="HK32" s="94"/>
      <c r="HL32" s="94"/>
      <c r="HM32" s="94"/>
      <c r="HN32" s="94"/>
      <c r="HO32" s="94"/>
      <c r="HP32" s="94"/>
      <c r="HQ32" s="94"/>
      <c r="HR32" s="94"/>
      <c r="HS32" s="94"/>
      <c r="HT32" s="94"/>
      <c r="HU32" s="94"/>
      <c r="HV32" s="94"/>
      <c r="HW32" s="94"/>
      <c r="HX32" s="94"/>
      <c r="HY32" s="94"/>
      <c r="HZ32" s="94"/>
      <c r="IA32" s="94"/>
      <c r="IB32" s="94"/>
      <c r="IC32" s="94"/>
      <c r="ID32" s="94"/>
      <c r="IE32" s="94"/>
      <c r="IF32" s="94"/>
      <c r="IG32" s="94"/>
      <c r="IH32" s="94"/>
      <c r="II32" s="94"/>
      <c r="IJ32" s="94"/>
      <c r="IK32" s="94"/>
      <c r="IL32" s="94"/>
      <c r="IM32" s="94"/>
      <c r="IN32" s="94"/>
      <c r="IO32" s="94"/>
      <c r="IP32" s="94"/>
      <c r="IQ32" s="94"/>
    </row>
    <row r="33" spans="1:251" s="46" customFormat="1" ht="13.5" thickBot="1" x14ac:dyDescent="0.35">
      <c r="A33" s="37">
        <v>44832.322532754624</v>
      </c>
      <c r="B33" s="38">
        <v>32</v>
      </c>
      <c r="C33" s="38"/>
      <c r="D33" s="38"/>
      <c r="E33" s="38"/>
      <c r="F33" s="39">
        <f t="shared" si="9"/>
        <v>8.5714285714285712</v>
      </c>
      <c r="G33" s="122">
        <v>9</v>
      </c>
      <c r="H33" s="122">
        <v>8</v>
      </c>
      <c r="I33" s="122">
        <v>9</v>
      </c>
      <c r="J33" s="122">
        <v>9</v>
      </c>
      <c r="K33" s="122">
        <v>9</v>
      </c>
      <c r="L33" s="122">
        <v>8</v>
      </c>
      <c r="M33" s="122">
        <v>8</v>
      </c>
      <c r="N33" s="39" t="e">
        <f t="shared" si="0"/>
        <v>#DIV/0!</v>
      </c>
      <c r="O33" s="40"/>
      <c r="P33" s="40"/>
      <c r="Q33" s="40"/>
      <c r="R33" s="40"/>
      <c r="S33" s="39" t="e">
        <f t="shared" si="10"/>
        <v>#DIV/0!</v>
      </c>
      <c r="T33" s="40"/>
      <c r="U33" s="40"/>
      <c r="V33" s="40"/>
      <c r="W33" s="40"/>
      <c r="X33" s="40"/>
      <c r="Y33" s="39" t="e">
        <f t="shared" si="11"/>
        <v>#DIV/0!</v>
      </c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39" t="e">
        <f t="shared" si="1"/>
        <v>#DIV/0!</v>
      </c>
      <c r="AL33" s="40"/>
      <c r="AM33" s="40"/>
      <c r="AN33" s="40"/>
      <c r="AO33" s="40"/>
      <c r="AP33" s="39" t="e">
        <f t="shared" si="2"/>
        <v>#DIV/0!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9" t="e">
        <f t="shared" si="12"/>
        <v>#DIV/0!</v>
      </c>
      <c r="BC33" s="40"/>
      <c r="BD33" s="40"/>
      <c r="BE33" s="41" t="e">
        <f t="shared" si="3"/>
        <v>#DIV/0!</v>
      </c>
      <c r="BF33" s="40"/>
      <c r="BG33" s="40"/>
      <c r="BH33" s="40"/>
      <c r="BI33" s="40"/>
      <c r="BJ33" s="40"/>
      <c r="BK33" s="40"/>
      <c r="BL33" s="40"/>
      <c r="BM33" s="41" t="e">
        <f t="shared" si="4"/>
        <v>#DIV/0!</v>
      </c>
      <c r="BN33" s="40"/>
      <c r="BO33" s="40"/>
      <c r="BP33" s="40"/>
      <c r="BQ33" s="40"/>
      <c r="BR33" s="39" t="e">
        <f t="shared" si="13"/>
        <v>#DIV/0!</v>
      </c>
      <c r="BS33" s="42" t="e">
        <f t="shared" si="5"/>
        <v>#DIV/0!</v>
      </c>
      <c r="BT33" s="40"/>
      <c r="BU33" s="40"/>
      <c r="BV33" s="41" t="e">
        <f t="shared" si="14"/>
        <v>#DIV/0!</v>
      </c>
      <c r="BW33" s="40"/>
      <c r="BX33" s="40"/>
      <c r="BY33" s="40"/>
      <c r="BZ33" s="40"/>
      <c r="CA33" s="40"/>
      <c r="CB33" s="40"/>
      <c r="CC33" s="40"/>
      <c r="CD33" s="40"/>
      <c r="CE33" s="39" t="e">
        <f t="shared" si="6"/>
        <v>#DIV/0!</v>
      </c>
      <c r="CF33" s="40"/>
      <c r="CG33" s="40"/>
      <c r="CH33" s="40"/>
      <c r="CI33" s="40"/>
      <c r="CJ33" s="39" t="e">
        <f t="shared" si="7"/>
        <v>#DIV/0!</v>
      </c>
      <c r="CK33" s="40"/>
      <c r="CL33" s="40"/>
      <c r="CM33" s="40"/>
      <c r="CN33" s="40"/>
      <c r="CO33" s="40"/>
      <c r="CP33" s="39" t="e">
        <f t="shared" si="8"/>
        <v>#DIV/0!</v>
      </c>
      <c r="CQ33" s="40"/>
      <c r="CR33" s="40"/>
      <c r="CS33" s="40"/>
      <c r="CT33" s="40"/>
      <c r="CU33" s="40"/>
      <c r="CV33" s="40"/>
      <c r="CW33" s="40"/>
      <c r="CX33" s="43" t="e">
        <f t="shared" si="15"/>
        <v>#DIV/0!</v>
      </c>
      <c r="CY33" s="44" t="e">
        <f t="shared" si="16"/>
        <v>#DIV/0!</v>
      </c>
      <c r="CZ33" s="45"/>
      <c r="DA33" s="88"/>
      <c r="DB33" s="94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/>
      <c r="DR33" s="94"/>
      <c r="DS33" s="94"/>
      <c r="DT33" s="94"/>
      <c r="DU33" s="94"/>
      <c r="DV33" s="94"/>
      <c r="DW33" s="94"/>
      <c r="DX33" s="94"/>
      <c r="DY33" s="94"/>
      <c r="DZ33" s="94"/>
      <c r="EA33" s="94"/>
      <c r="EB33" s="94"/>
      <c r="EC33" s="94"/>
      <c r="ED33" s="94"/>
      <c r="EE33" s="94"/>
      <c r="EF33" s="94"/>
      <c r="EG33" s="94"/>
      <c r="EH33" s="94"/>
      <c r="EI33" s="94"/>
      <c r="EJ33" s="94"/>
      <c r="EK33" s="94"/>
      <c r="EL33" s="94"/>
      <c r="EM33" s="94"/>
      <c r="EN33" s="94"/>
      <c r="EO33" s="94"/>
      <c r="EP33" s="94"/>
      <c r="EQ33" s="94"/>
      <c r="ER33" s="94"/>
      <c r="ES33" s="94"/>
      <c r="ET33" s="94"/>
      <c r="EU33" s="94"/>
      <c r="EV33" s="94"/>
      <c r="EW33" s="94"/>
      <c r="EX33" s="94"/>
      <c r="EY33" s="94"/>
      <c r="EZ33" s="94"/>
      <c r="FA33" s="94"/>
      <c r="FB33" s="94"/>
      <c r="FC33" s="94"/>
      <c r="FD33" s="94"/>
      <c r="FE33" s="94"/>
      <c r="FF33" s="94"/>
      <c r="FG33" s="94"/>
      <c r="FH33" s="94"/>
      <c r="FI33" s="94"/>
      <c r="FJ33" s="94"/>
      <c r="FK33" s="94"/>
      <c r="FL33" s="94"/>
      <c r="FM33" s="94"/>
      <c r="FN33" s="94"/>
      <c r="FO33" s="94"/>
      <c r="FP33" s="94"/>
      <c r="FQ33" s="94"/>
      <c r="FR33" s="94"/>
      <c r="FS33" s="94"/>
      <c r="FT33" s="94"/>
      <c r="FU33" s="94"/>
      <c r="FV33" s="94"/>
      <c r="FW33" s="94"/>
      <c r="FX33" s="94"/>
      <c r="FY33" s="94"/>
      <c r="FZ33" s="94"/>
      <c r="GA33" s="94"/>
      <c r="GB33" s="94"/>
      <c r="GC33" s="94"/>
      <c r="GD33" s="94"/>
      <c r="GE33" s="94"/>
      <c r="GF33" s="94"/>
      <c r="GG33" s="94"/>
      <c r="GH33" s="94"/>
      <c r="GI33" s="94"/>
      <c r="GJ33" s="94"/>
      <c r="GK33" s="94"/>
      <c r="GL33" s="94"/>
      <c r="GM33" s="94"/>
      <c r="GN33" s="94"/>
      <c r="GO33" s="94"/>
      <c r="GP33" s="94"/>
      <c r="GQ33" s="94"/>
      <c r="GR33" s="94"/>
      <c r="GS33" s="94"/>
      <c r="GT33" s="94"/>
      <c r="GU33" s="94"/>
      <c r="GV33" s="94"/>
      <c r="GW33" s="94"/>
      <c r="GX33" s="94"/>
      <c r="GY33" s="94"/>
      <c r="GZ33" s="94"/>
      <c r="HA33" s="94"/>
      <c r="HB33" s="94"/>
      <c r="HC33" s="94"/>
      <c r="HD33" s="94"/>
      <c r="HE33" s="94"/>
      <c r="HF33" s="94"/>
      <c r="HG33" s="94"/>
      <c r="HH33" s="94"/>
      <c r="HI33" s="94"/>
      <c r="HJ33" s="94"/>
      <c r="HK33" s="94"/>
      <c r="HL33" s="94"/>
      <c r="HM33" s="94"/>
      <c r="HN33" s="94"/>
      <c r="HO33" s="94"/>
      <c r="HP33" s="94"/>
      <c r="HQ33" s="94"/>
      <c r="HR33" s="94"/>
      <c r="HS33" s="94"/>
      <c r="HT33" s="94"/>
      <c r="HU33" s="94"/>
      <c r="HV33" s="94"/>
      <c r="HW33" s="94"/>
      <c r="HX33" s="94"/>
      <c r="HY33" s="94"/>
      <c r="HZ33" s="94"/>
      <c r="IA33" s="94"/>
      <c r="IB33" s="94"/>
      <c r="IC33" s="94"/>
      <c r="ID33" s="94"/>
      <c r="IE33" s="94"/>
      <c r="IF33" s="94"/>
      <c r="IG33" s="94"/>
      <c r="IH33" s="94"/>
      <c r="II33" s="94"/>
      <c r="IJ33" s="94"/>
      <c r="IK33" s="94"/>
      <c r="IL33" s="94"/>
      <c r="IM33" s="94"/>
      <c r="IN33" s="94"/>
      <c r="IO33" s="94"/>
      <c r="IP33" s="94"/>
      <c r="IQ33" s="94"/>
    </row>
    <row r="34" spans="1:251" s="46" customFormat="1" ht="13.5" thickBot="1" x14ac:dyDescent="0.35">
      <c r="A34" s="37">
        <v>44834.474340277775</v>
      </c>
      <c r="B34" s="38">
        <v>33</v>
      </c>
      <c r="C34" s="38"/>
      <c r="D34" s="38"/>
      <c r="E34" s="38"/>
      <c r="F34" s="39">
        <f t="shared" si="9"/>
        <v>7.5714285714285712</v>
      </c>
      <c r="G34" s="121">
        <v>9</v>
      </c>
      <c r="H34" s="121">
        <v>9</v>
      </c>
      <c r="I34" s="121">
        <v>8</v>
      </c>
      <c r="J34" s="121">
        <v>8</v>
      </c>
      <c r="K34" s="121">
        <v>8</v>
      </c>
      <c r="L34" s="121">
        <v>5</v>
      </c>
      <c r="M34" s="121">
        <v>6</v>
      </c>
      <c r="N34" s="39" t="e">
        <f t="shared" si="0"/>
        <v>#DIV/0!</v>
      </c>
      <c r="O34" s="40"/>
      <c r="P34" s="40"/>
      <c r="Q34" s="40"/>
      <c r="R34" s="40"/>
      <c r="S34" s="39" t="e">
        <f t="shared" si="10"/>
        <v>#DIV/0!</v>
      </c>
      <c r="T34" s="40"/>
      <c r="U34" s="40"/>
      <c r="V34" s="40"/>
      <c r="W34" s="40"/>
      <c r="X34" s="40"/>
      <c r="Y34" s="39" t="e">
        <f t="shared" si="11"/>
        <v>#DIV/0!</v>
      </c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39" t="e">
        <f t="shared" si="1"/>
        <v>#DIV/0!</v>
      </c>
      <c r="AL34" s="40"/>
      <c r="AM34" s="40"/>
      <c r="AN34" s="40"/>
      <c r="AO34" s="40"/>
      <c r="AP34" s="39" t="e">
        <f t="shared" si="2"/>
        <v>#DIV/0!</v>
      </c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9" t="e">
        <f t="shared" si="12"/>
        <v>#DIV/0!</v>
      </c>
      <c r="BC34" s="40"/>
      <c r="BD34" s="40"/>
      <c r="BE34" s="41" t="e">
        <f t="shared" si="3"/>
        <v>#DIV/0!</v>
      </c>
      <c r="BF34" s="40"/>
      <c r="BG34" s="40"/>
      <c r="BH34" s="40"/>
      <c r="BI34" s="40"/>
      <c r="BJ34" s="40"/>
      <c r="BK34" s="40"/>
      <c r="BL34" s="40"/>
      <c r="BM34" s="41" t="e">
        <f t="shared" si="4"/>
        <v>#DIV/0!</v>
      </c>
      <c r="BN34" s="40"/>
      <c r="BO34" s="40"/>
      <c r="BP34" s="40"/>
      <c r="BQ34" s="40"/>
      <c r="BR34" s="39" t="e">
        <f t="shared" si="13"/>
        <v>#DIV/0!</v>
      </c>
      <c r="BS34" s="42" t="e">
        <f t="shared" ref="BS34" si="17">AVERAGE(BT34:BU34)</f>
        <v>#DIV/0!</v>
      </c>
      <c r="BT34" s="109"/>
      <c r="BU34" s="109"/>
      <c r="BV34" s="41" t="e">
        <f t="shared" si="14"/>
        <v>#DIV/0!</v>
      </c>
      <c r="BW34" s="40"/>
      <c r="BX34" s="40"/>
      <c r="BY34" s="40"/>
      <c r="BZ34" s="40"/>
      <c r="CA34" s="40"/>
      <c r="CB34" s="40"/>
      <c r="CC34" s="40"/>
      <c r="CD34" s="40"/>
      <c r="CE34" s="39" t="e">
        <f t="shared" si="6"/>
        <v>#DIV/0!</v>
      </c>
      <c r="CF34" s="40"/>
      <c r="CG34" s="40"/>
      <c r="CH34" s="40"/>
      <c r="CI34" s="40"/>
      <c r="CJ34" s="39" t="e">
        <f t="shared" si="7"/>
        <v>#DIV/0!</v>
      </c>
      <c r="CK34" s="40"/>
      <c r="CL34" s="40"/>
      <c r="CM34" s="40"/>
      <c r="CN34" s="40"/>
      <c r="CO34" s="40"/>
      <c r="CP34" s="39" t="e">
        <f t="shared" si="8"/>
        <v>#DIV/0!</v>
      </c>
      <c r="CQ34" s="40"/>
      <c r="CR34" s="40"/>
      <c r="CS34" s="40"/>
      <c r="CT34" s="40"/>
      <c r="CU34" s="40"/>
      <c r="CV34" s="40"/>
      <c r="CW34" s="40"/>
      <c r="CX34" s="43" t="e">
        <f t="shared" si="15"/>
        <v>#DIV/0!</v>
      </c>
      <c r="CY34" s="44" t="e">
        <f t="shared" si="16"/>
        <v>#DIV/0!</v>
      </c>
      <c r="CZ34" s="45"/>
      <c r="DA34" s="88"/>
      <c r="DB34" s="94"/>
      <c r="DC34" s="94"/>
      <c r="DD34" s="94"/>
      <c r="DE34" s="94"/>
      <c r="DF34" s="94"/>
      <c r="DG34" s="94"/>
      <c r="DH34" s="94"/>
      <c r="DI34" s="94"/>
      <c r="DJ34" s="94"/>
      <c r="DK34" s="94"/>
      <c r="DL34" s="94"/>
      <c r="DM34" s="94"/>
      <c r="DN34" s="94"/>
      <c r="DO34" s="94"/>
      <c r="DP34" s="94"/>
      <c r="DQ34" s="94"/>
      <c r="DR34" s="94"/>
      <c r="DS34" s="94"/>
      <c r="DT34" s="94"/>
      <c r="DU34" s="94"/>
      <c r="DV34" s="94"/>
      <c r="DW34" s="94"/>
      <c r="DX34" s="94"/>
      <c r="DY34" s="94"/>
      <c r="DZ34" s="94"/>
      <c r="EA34" s="94"/>
      <c r="EB34" s="94"/>
      <c r="EC34" s="94"/>
      <c r="ED34" s="94"/>
      <c r="EE34" s="94"/>
      <c r="EF34" s="94"/>
      <c r="EG34" s="94"/>
      <c r="EH34" s="94"/>
      <c r="EI34" s="94"/>
      <c r="EJ34" s="94"/>
      <c r="EK34" s="94"/>
      <c r="EL34" s="94"/>
      <c r="EM34" s="94"/>
      <c r="EN34" s="94"/>
      <c r="EO34" s="94"/>
      <c r="EP34" s="94"/>
      <c r="EQ34" s="94"/>
      <c r="ER34" s="94"/>
      <c r="ES34" s="94"/>
      <c r="ET34" s="94"/>
      <c r="EU34" s="94"/>
      <c r="EV34" s="94"/>
      <c r="EW34" s="94"/>
      <c r="EX34" s="94"/>
      <c r="EY34" s="94"/>
      <c r="EZ34" s="94"/>
      <c r="FA34" s="94"/>
      <c r="FB34" s="94"/>
      <c r="FC34" s="94"/>
      <c r="FD34" s="94"/>
      <c r="FE34" s="94"/>
      <c r="FF34" s="94"/>
      <c r="FG34" s="94"/>
      <c r="FH34" s="94"/>
      <c r="FI34" s="94"/>
      <c r="FJ34" s="94"/>
      <c r="FK34" s="94"/>
      <c r="FL34" s="94"/>
      <c r="FM34" s="94"/>
      <c r="FN34" s="94"/>
      <c r="FO34" s="94"/>
      <c r="FP34" s="94"/>
      <c r="FQ34" s="94"/>
      <c r="FR34" s="94"/>
      <c r="FS34" s="94"/>
      <c r="FT34" s="94"/>
      <c r="FU34" s="94"/>
      <c r="FV34" s="94"/>
      <c r="FW34" s="94"/>
      <c r="FX34" s="94"/>
      <c r="FY34" s="94"/>
      <c r="FZ34" s="94"/>
      <c r="GA34" s="94"/>
      <c r="GB34" s="94"/>
      <c r="GC34" s="94"/>
      <c r="GD34" s="94"/>
      <c r="GE34" s="94"/>
      <c r="GF34" s="94"/>
      <c r="GG34" s="94"/>
      <c r="GH34" s="94"/>
      <c r="GI34" s="94"/>
      <c r="GJ34" s="94"/>
      <c r="GK34" s="94"/>
      <c r="GL34" s="94"/>
      <c r="GM34" s="94"/>
      <c r="GN34" s="94"/>
      <c r="GO34" s="94"/>
      <c r="GP34" s="94"/>
      <c r="GQ34" s="94"/>
      <c r="GR34" s="94"/>
      <c r="GS34" s="94"/>
      <c r="GT34" s="94"/>
      <c r="GU34" s="94"/>
      <c r="GV34" s="94"/>
      <c r="GW34" s="94"/>
      <c r="GX34" s="94"/>
      <c r="GY34" s="94"/>
      <c r="GZ34" s="94"/>
      <c r="HA34" s="94"/>
      <c r="HB34" s="94"/>
      <c r="HC34" s="94"/>
      <c r="HD34" s="94"/>
      <c r="HE34" s="94"/>
      <c r="HF34" s="94"/>
      <c r="HG34" s="94"/>
      <c r="HH34" s="94"/>
      <c r="HI34" s="94"/>
      <c r="HJ34" s="94"/>
      <c r="HK34" s="94"/>
      <c r="HL34" s="94"/>
      <c r="HM34" s="94"/>
      <c r="HN34" s="94"/>
      <c r="HO34" s="94"/>
      <c r="HP34" s="94"/>
      <c r="HQ34" s="94"/>
      <c r="HR34" s="94"/>
      <c r="HS34" s="94"/>
      <c r="HT34" s="94"/>
      <c r="HU34" s="94"/>
      <c r="HV34" s="94"/>
      <c r="HW34" s="94"/>
      <c r="HX34" s="94"/>
      <c r="HY34" s="94"/>
      <c r="HZ34" s="94"/>
      <c r="IA34" s="94"/>
      <c r="IB34" s="94"/>
      <c r="IC34" s="94"/>
      <c r="ID34" s="94"/>
      <c r="IE34" s="94"/>
      <c r="IF34" s="94"/>
      <c r="IG34" s="94"/>
      <c r="IH34" s="94"/>
      <c r="II34" s="94"/>
      <c r="IJ34" s="94"/>
      <c r="IK34" s="94"/>
      <c r="IL34" s="94"/>
      <c r="IM34" s="94"/>
      <c r="IN34" s="94"/>
      <c r="IO34" s="94"/>
      <c r="IP34" s="94"/>
      <c r="IQ34" s="94"/>
    </row>
    <row r="35" spans="1:251" s="46" customFormat="1" ht="13.5" thickBot="1" x14ac:dyDescent="0.35">
      <c r="A35" s="37">
        <v>44835.474340219909</v>
      </c>
      <c r="B35" s="38">
        <v>34</v>
      </c>
      <c r="C35" s="38"/>
      <c r="D35" s="38"/>
      <c r="E35" s="38"/>
      <c r="F35" s="39">
        <f t="shared" ref="F35:F59" si="18">AVERAGE(G35:M35)</f>
        <v>7.2857142857142856</v>
      </c>
      <c r="G35" s="122">
        <v>7</v>
      </c>
      <c r="H35" s="122">
        <v>6</v>
      </c>
      <c r="I35" s="122">
        <v>8</v>
      </c>
      <c r="J35" s="122">
        <v>7</v>
      </c>
      <c r="K35" s="122">
        <v>7</v>
      </c>
      <c r="L35" s="122">
        <v>8</v>
      </c>
      <c r="M35" s="122">
        <v>8</v>
      </c>
      <c r="N35" s="39" t="e">
        <f t="shared" ref="N35:N59" si="19">AVERAGE(O35:R35)</f>
        <v>#DIV/0!</v>
      </c>
      <c r="O35" s="40"/>
      <c r="P35" s="40"/>
      <c r="Q35" s="40"/>
      <c r="R35" s="40"/>
      <c r="S35" s="39" t="e">
        <f t="shared" ref="S35:S59" si="20">AVERAGE(T35:X35)</f>
        <v>#DIV/0!</v>
      </c>
      <c r="T35" s="40"/>
      <c r="U35" s="40"/>
      <c r="V35" s="40"/>
      <c r="W35" s="40"/>
      <c r="X35" s="40"/>
      <c r="Y35" s="39" t="e">
        <f t="shared" ref="Y35:Y59" si="21">AVERAGE(Z35:AJ35)</f>
        <v>#DIV/0!</v>
      </c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39" t="e">
        <f t="shared" ref="AK35:AK59" si="22">AVERAGE(AL35:AO35)</f>
        <v>#DIV/0!</v>
      </c>
      <c r="AL35" s="40"/>
      <c r="AM35" s="40"/>
      <c r="AN35" s="40"/>
      <c r="AO35" s="40"/>
      <c r="AP35" s="39" t="e">
        <f t="shared" ref="AP35:AP59" si="23">AVERAGE(AQ35:BA35)</f>
        <v>#DIV/0!</v>
      </c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9" t="e">
        <f t="shared" ref="BB35:BB59" si="24">AVERAGE(BC35,BD35,BE35,BM35)</f>
        <v>#DIV/0!</v>
      </c>
      <c r="BC35" s="40"/>
      <c r="BD35" s="40"/>
      <c r="BE35" s="41" t="e">
        <f t="shared" ref="BE35:BE59" si="25">AVERAGE(BF35:BL35)</f>
        <v>#DIV/0!</v>
      </c>
      <c r="BF35" s="40"/>
      <c r="BG35" s="40"/>
      <c r="BH35" s="40"/>
      <c r="BI35" s="40"/>
      <c r="BJ35" s="40"/>
      <c r="BK35" s="40"/>
      <c r="BL35" s="40"/>
      <c r="BM35" s="41" t="e">
        <f t="shared" ref="BM35:BM59" si="26">AVERAGE(BN35:BQ35)</f>
        <v>#DIV/0!</v>
      </c>
      <c r="BN35" s="40"/>
      <c r="BO35" s="40"/>
      <c r="BP35" s="40"/>
      <c r="BQ35" s="40"/>
      <c r="BR35" s="39" t="e">
        <f t="shared" ref="BR35:BR59" si="27">AVERAGE(BS35,BV35,CA35,CB35,CC35,CD35)</f>
        <v>#DIV/0!</v>
      </c>
      <c r="BS35" s="42" t="e">
        <f t="shared" ref="BS35:BS59" si="28">AVERAGE(BT35:BU35)</f>
        <v>#DIV/0!</v>
      </c>
      <c r="BT35" s="109"/>
      <c r="BU35" s="109"/>
      <c r="BV35" s="41" t="e">
        <f t="shared" ref="BV35:BV59" si="29">AVERAGE(BW35:BZ35)</f>
        <v>#DIV/0!</v>
      </c>
      <c r="BW35" s="40"/>
      <c r="BX35" s="40"/>
      <c r="BY35" s="40"/>
      <c r="BZ35" s="40"/>
      <c r="CA35" s="40"/>
      <c r="CB35" s="40"/>
      <c r="CC35" s="40"/>
      <c r="CD35" s="40"/>
      <c r="CE35" s="39" t="e">
        <f t="shared" ref="CE35:CE59" si="30">AVERAGE(CF35:CQ35)</f>
        <v>#DIV/0!</v>
      </c>
      <c r="CF35" s="40"/>
      <c r="CG35" s="40"/>
      <c r="CH35" s="40"/>
      <c r="CI35" s="40"/>
      <c r="CJ35" s="39" t="e">
        <f t="shared" ref="CJ35:CJ59" si="31">AVERAGE(CK35:CO35)</f>
        <v>#DIV/0!</v>
      </c>
      <c r="CK35" s="40"/>
      <c r="CL35" s="40"/>
      <c r="CM35" s="40"/>
      <c r="CN35" s="40"/>
      <c r="CO35" s="40"/>
      <c r="CP35" s="39" t="e">
        <f t="shared" ref="CP35:CP59" si="32">AVERAGE(CQ35:CW35)</f>
        <v>#DIV/0!</v>
      </c>
      <c r="CQ35" s="40"/>
      <c r="CR35" s="40"/>
      <c r="CS35" s="40"/>
      <c r="CT35" s="40"/>
      <c r="CU35" s="40"/>
      <c r="CV35" s="40"/>
      <c r="CW35" s="40"/>
      <c r="CX35" s="43" t="e">
        <f t="shared" ref="CX35:CX59" si="33">AVERAGE(CP35,CJ35,CE35,BR35,BB35,AP35,AK35,Y35,S35,N35,F35)</f>
        <v>#DIV/0!</v>
      </c>
      <c r="CY35" s="44" t="e">
        <f t="shared" ref="CY35:CY59" si="34">CX35/10</f>
        <v>#DIV/0!</v>
      </c>
      <c r="CZ35" s="45"/>
      <c r="DA35" s="88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B35" s="94"/>
      <c r="EC35" s="94"/>
      <c r="ED35" s="94"/>
      <c r="EE35" s="94"/>
      <c r="EF35" s="94"/>
      <c r="EG35" s="94"/>
      <c r="EH35" s="94"/>
      <c r="EI35" s="94"/>
      <c r="EJ35" s="94"/>
      <c r="EK35" s="94"/>
      <c r="EL35" s="94"/>
      <c r="EM35" s="94"/>
      <c r="EN35" s="94"/>
      <c r="EO35" s="94"/>
      <c r="EP35" s="94"/>
      <c r="EQ35" s="94"/>
      <c r="ER35" s="94"/>
      <c r="ES35" s="94"/>
      <c r="ET35" s="94"/>
      <c r="EU35" s="94"/>
      <c r="EV35" s="94"/>
      <c r="EW35" s="94"/>
      <c r="EX35" s="94"/>
      <c r="EY35" s="94"/>
      <c r="EZ35" s="94"/>
      <c r="FA35" s="94"/>
      <c r="FB35" s="94"/>
      <c r="FC35" s="94"/>
      <c r="FD35" s="94"/>
      <c r="FE35" s="94"/>
      <c r="FF35" s="94"/>
      <c r="FG35" s="94"/>
      <c r="FH35" s="94"/>
      <c r="FI35" s="94"/>
      <c r="FJ35" s="94"/>
      <c r="FK35" s="94"/>
      <c r="FL35" s="94"/>
      <c r="FM35" s="94"/>
      <c r="FN35" s="94"/>
      <c r="FO35" s="94"/>
      <c r="FP35" s="94"/>
      <c r="FQ35" s="94"/>
      <c r="FR35" s="94"/>
      <c r="FS35" s="94"/>
      <c r="FT35" s="94"/>
      <c r="FU35" s="94"/>
      <c r="FV35" s="94"/>
      <c r="FW35" s="94"/>
      <c r="FX35" s="94"/>
      <c r="FY35" s="94"/>
      <c r="FZ35" s="94"/>
      <c r="GA35" s="94"/>
      <c r="GB35" s="94"/>
      <c r="GC35" s="94"/>
      <c r="GD35" s="94"/>
      <c r="GE35" s="94"/>
      <c r="GF35" s="94"/>
      <c r="GG35" s="94"/>
      <c r="GH35" s="94"/>
      <c r="GI35" s="94"/>
      <c r="GJ35" s="94"/>
      <c r="GK35" s="94"/>
      <c r="GL35" s="94"/>
      <c r="GM35" s="94"/>
      <c r="GN35" s="94"/>
      <c r="GO35" s="94"/>
      <c r="GP35" s="94"/>
      <c r="GQ35" s="94"/>
      <c r="GR35" s="94"/>
      <c r="GS35" s="94"/>
      <c r="GT35" s="94"/>
      <c r="GU35" s="94"/>
      <c r="GV35" s="94"/>
      <c r="GW35" s="94"/>
      <c r="GX35" s="94"/>
      <c r="GY35" s="94"/>
      <c r="GZ35" s="94"/>
      <c r="HA35" s="94"/>
      <c r="HB35" s="94"/>
      <c r="HC35" s="94"/>
      <c r="HD35" s="94"/>
      <c r="HE35" s="94"/>
      <c r="HF35" s="94"/>
      <c r="HG35" s="94"/>
      <c r="HH35" s="94"/>
      <c r="HI35" s="94"/>
      <c r="HJ35" s="94"/>
      <c r="HK35" s="94"/>
      <c r="HL35" s="94"/>
      <c r="HM35" s="94"/>
      <c r="HN35" s="94"/>
      <c r="HO35" s="94"/>
      <c r="HP35" s="94"/>
      <c r="HQ35" s="94"/>
      <c r="HR35" s="94"/>
      <c r="HS35" s="94"/>
      <c r="HT35" s="94"/>
      <c r="HU35" s="94"/>
      <c r="HV35" s="94"/>
      <c r="HW35" s="94"/>
      <c r="HX35" s="94"/>
      <c r="HY35" s="94"/>
      <c r="HZ35" s="94"/>
      <c r="IA35" s="94"/>
      <c r="IB35" s="94"/>
      <c r="IC35" s="94"/>
      <c r="ID35" s="94"/>
      <c r="IE35" s="94"/>
      <c r="IF35" s="94"/>
      <c r="IG35" s="94"/>
      <c r="IH35" s="94"/>
      <c r="II35" s="94"/>
      <c r="IJ35" s="94"/>
      <c r="IK35" s="94"/>
      <c r="IL35" s="94"/>
      <c r="IM35" s="94"/>
      <c r="IN35" s="94"/>
      <c r="IO35" s="94"/>
      <c r="IP35" s="94"/>
      <c r="IQ35" s="94"/>
    </row>
    <row r="36" spans="1:251" s="46" customFormat="1" ht="13.5" thickBot="1" x14ac:dyDescent="0.35">
      <c r="A36" s="37">
        <v>44836.474340219909</v>
      </c>
      <c r="B36" s="38">
        <v>35</v>
      </c>
      <c r="C36" s="38"/>
      <c r="D36" s="38"/>
      <c r="E36" s="38"/>
      <c r="F36" s="39">
        <f t="shared" si="18"/>
        <v>6.2857142857142856</v>
      </c>
      <c r="G36" s="121">
        <v>8</v>
      </c>
      <c r="H36" s="121">
        <v>6</v>
      </c>
      <c r="I36" s="121">
        <v>7</v>
      </c>
      <c r="J36" s="121">
        <v>7</v>
      </c>
      <c r="K36" s="121">
        <v>5</v>
      </c>
      <c r="L36" s="121">
        <v>6</v>
      </c>
      <c r="M36" s="121">
        <v>5</v>
      </c>
      <c r="N36" s="39" t="e">
        <f t="shared" si="19"/>
        <v>#DIV/0!</v>
      </c>
      <c r="O36" s="40"/>
      <c r="P36" s="40"/>
      <c r="Q36" s="40"/>
      <c r="R36" s="40"/>
      <c r="S36" s="39" t="e">
        <f t="shared" si="20"/>
        <v>#DIV/0!</v>
      </c>
      <c r="T36" s="40"/>
      <c r="U36" s="40"/>
      <c r="V36" s="40"/>
      <c r="W36" s="40"/>
      <c r="X36" s="40"/>
      <c r="Y36" s="39" t="e">
        <f t="shared" si="21"/>
        <v>#DIV/0!</v>
      </c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39" t="e">
        <f t="shared" si="22"/>
        <v>#DIV/0!</v>
      </c>
      <c r="AL36" s="40"/>
      <c r="AM36" s="40"/>
      <c r="AN36" s="40"/>
      <c r="AO36" s="40"/>
      <c r="AP36" s="39" t="e">
        <f t="shared" si="23"/>
        <v>#DIV/0!</v>
      </c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9" t="e">
        <f t="shared" si="24"/>
        <v>#DIV/0!</v>
      </c>
      <c r="BC36" s="40"/>
      <c r="BD36" s="40"/>
      <c r="BE36" s="41" t="e">
        <f t="shared" si="25"/>
        <v>#DIV/0!</v>
      </c>
      <c r="BF36" s="40"/>
      <c r="BG36" s="40"/>
      <c r="BH36" s="40"/>
      <c r="BI36" s="40"/>
      <c r="BJ36" s="40"/>
      <c r="BK36" s="40"/>
      <c r="BL36" s="40"/>
      <c r="BM36" s="41" t="e">
        <f t="shared" si="26"/>
        <v>#DIV/0!</v>
      </c>
      <c r="BN36" s="40"/>
      <c r="BO36" s="40"/>
      <c r="BP36" s="40"/>
      <c r="BQ36" s="40"/>
      <c r="BR36" s="39" t="e">
        <f t="shared" si="27"/>
        <v>#DIV/0!</v>
      </c>
      <c r="BS36" s="42" t="e">
        <f t="shared" si="28"/>
        <v>#DIV/0!</v>
      </c>
      <c r="BT36" s="109"/>
      <c r="BU36" s="109"/>
      <c r="BV36" s="41" t="e">
        <f t="shared" si="29"/>
        <v>#DIV/0!</v>
      </c>
      <c r="BW36" s="40"/>
      <c r="BX36" s="40"/>
      <c r="BY36" s="40"/>
      <c r="BZ36" s="40"/>
      <c r="CA36" s="40"/>
      <c r="CB36" s="40"/>
      <c r="CC36" s="40"/>
      <c r="CD36" s="40"/>
      <c r="CE36" s="39" t="e">
        <f t="shared" si="30"/>
        <v>#DIV/0!</v>
      </c>
      <c r="CF36" s="40"/>
      <c r="CG36" s="40"/>
      <c r="CH36" s="40"/>
      <c r="CI36" s="40"/>
      <c r="CJ36" s="39" t="e">
        <f t="shared" si="31"/>
        <v>#DIV/0!</v>
      </c>
      <c r="CK36" s="40"/>
      <c r="CL36" s="40"/>
      <c r="CM36" s="40"/>
      <c r="CN36" s="40"/>
      <c r="CO36" s="40"/>
      <c r="CP36" s="39" t="e">
        <f t="shared" si="32"/>
        <v>#DIV/0!</v>
      </c>
      <c r="CQ36" s="40"/>
      <c r="CR36" s="40"/>
      <c r="CS36" s="40"/>
      <c r="CT36" s="40"/>
      <c r="CU36" s="40"/>
      <c r="CV36" s="40"/>
      <c r="CW36" s="40"/>
      <c r="CX36" s="43" t="e">
        <f t="shared" si="33"/>
        <v>#DIV/0!</v>
      </c>
      <c r="CY36" s="44" t="e">
        <f t="shared" si="34"/>
        <v>#DIV/0!</v>
      </c>
      <c r="CZ36" s="45"/>
      <c r="DA36" s="88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/>
      <c r="DM36" s="94"/>
      <c r="DN36" s="94"/>
      <c r="DO36" s="94"/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B36" s="94"/>
      <c r="EC36" s="94"/>
      <c r="ED36" s="94"/>
      <c r="EE36" s="94"/>
      <c r="EF36" s="94"/>
      <c r="EG36" s="94"/>
      <c r="EH36" s="94"/>
      <c r="EI36" s="94"/>
      <c r="EJ36" s="94"/>
      <c r="EK36" s="94"/>
      <c r="EL36" s="94"/>
      <c r="EM36" s="94"/>
      <c r="EN36" s="94"/>
      <c r="EO36" s="94"/>
      <c r="EP36" s="94"/>
      <c r="EQ36" s="94"/>
      <c r="ER36" s="94"/>
      <c r="ES36" s="94"/>
      <c r="ET36" s="94"/>
      <c r="EU36" s="94"/>
      <c r="EV36" s="94"/>
      <c r="EW36" s="94"/>
      <c r="EX36" s="94"/>
      <c r="EY36" s="94"/>
      <c r="EZ36" s="94"/>
      <c r="FA36" s="94"/>
      <c r="FB36" s="94"/>
      <c r="FC36" s="94"/>
      <c r="FD36" s="94"/>
      <c r="FE36" s="94"/>
      <c r="FF36" s="94"/>
      <c r="FG36" s="94"/>
      <c r="FH36" s="94"/>
      <c r="FI36" s="94"/>
      <c r="FJ36" s="94"/>
      <c r="FK36" s="94"/>
      <c r="FL36" s="94"/>
      <c r="FM36" s="94"/>
      <c r="FN36" s="94"/>
      <c r="FO36" s="94"/>
      <c r="FP36" s="94"/>
      <c r="FQ36" s="94"/>
      <c r="FR36" s="94"/>
      <c r="FS36" s="94"/>
      <c r="FT36" s="94"/>
      <c r="FU36" s="94"/>
      <c r="FV36" s="94"/>
      <c r="FW36" s="94"/>
      <c r="FX36" s="94"/>
      <c r="FY36" s="94"/>
      <c r="FZ36" s="94"/>
      <c r="GA36" s="94"/>
      <c r="GB36" s="94"/>
      <c r="GC36" s="94"/>
      <c r="GD36" s="94"/>
      <c r="GE36" s="94"/>
      <c r="GF36" s="94"/>
      <c r="GG36" s="94"/>
      <c r="GH36" s="94"/>
      <c r="GI36" s="94"/>
      <c r="GJ36" s="94"/>
      <c r="GK36" s="94"/>
      <c r="GL36" s="94"/>
      <c r="GM36" s="94"/>
      <c r="GN36" s="94"/>
      <c r="GO36" s="94"/>
      <c r="GP36" s="94"/>
      <c r="GQ36" s="94"/>
      <c r="GR36" s="94"/>
      <c r="GS36" s="94"/>
      <c r="GT36" s="94"/>
      <c r="GU36" s="94"/>
      <c r="GV36" s="94"/>
      <c r="GW36" s="94"/>
      <c r="GX36" s="94"/>
      <c r="GY36" s="94"/>
      <c r="GZ36" s="94"/>
      <c r="HA36" s="94"/>
      <c r="HB36" s="94"/>
      <c r="HC36" s="94"/>
      <c r="HD36" s="94"/>
      <c r="HE36" s="94"/>
      <c r="HF36" s="94"/>
      <c r="HG36" s="94"/>
      <c r="HH36" s="94"/>
      <c r="HI36" s="94"/>
      <c r="HJ36" s="94"/>
      <c r="HK36" s="94"/>
      <c r="HL36" s="94"/>
      <c r="HM36" s="94"/>
      <c r="HN36" s="94"/>
      <c r="HO36" s="94"/>
      <c r="HP36" s="94"/>
      <c r="HQ36" s="94"/>
      <c r="HR36" s="94"/>
      <c r="HS36" s="94"/>
      <c r="HT36" s="94"/>
      <c r="HU36" s="94"/>
      <c r="HV36" s="94"/>
      <c r="HW36" s="94"/>
      <c r="HX36" s="94"/>
      <c r="HY36" s="94"/>
      <c r="HZ36" s="94"/>
      <c r="IA36" s="94"/>
      <c r="IB36" s="94"/>
      <c r="IC36" s="94"/>
      <c r="ID36" s="94"/>
      <c r="IE36" s="94"/>
      <c r="IF36" s="94"/>
      <c r="IG36" s="94"/>
      <c r="IH36" s="94"/>
      <c r="II36" s="94"/>
      <c r="IJ36" s="94"/>
      <c r="IK36" s="94"/>
      <c r="IL36" s="94"/>
      <c r="IM36" s="94"/>
      <c r="IN36" s="94"/>
      <c r="IO36" s="94"/>
      <c r="IP36" s="94"/>
      <c r="IQ36" s="94"/>
    </row>
    <row r="37" spans="1:251" s="46" customFormat="1" ht="13.5" thickBot="1" x14ac:dyDescent="0.35">
      <c r="A37" s="37">
        <v>44837.474340219909</v>
      </c>
      <c r="B37" s="38">
        <v>36</v>
      </c>
      <c r="C37" s="38"/>
      <c r="D37" s="38"/>
      <c r="E37" s="38"/>
      <c r="F37" s="39">
        <f t="shared" si="18"/>
        <v>7.7142857142857144</v>
      </c>
      <c r="G37" s="122">
        <v>10</v>
      </c>
      <c r="H37" s="122">
        <v>10</v>
      </c>
      <c r="I37" s="122">
        <v>10</v>
      </c>
      <c r="J37" s="122">
        <v>8</v>
      </c>
      <c r="K37" s="122">
        <v>4</v>
      </c>
      <c r="L37" s="122">
        <v>4</v>
      </c>
      <c r="M37" s="122">
        <v>8</v>
      </c>
      <c r="N37" s="39" t="e">
        <f t="shared" si="19"/>
        <v>#DIV/0!</v>
      </c>
      <c r="O37" s="40"/>
      <c r="P37" s="40"/>
      <c r="Q37" s="40"/>
      <c r="R37" s="40"/>
      <c r="S37" s="39" t="e">
        <f t="shared" si="20"/>
        <v>#DIV/0!</v>
      </c>
      <c r="T37" s="40"/>
      <c r="U37" s="40"/>
      <c r="V37" s="40"/>
      <c r="W37" s="40"/>
      <c r="X37" s="40"/>
      <c r="Y37" s="39" t="e">
        <f t="shared" si="21"/>
        <v>#DIV/0!</v>
      </c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39" t="e">
        <f t="shared" si="22"/>
        <v>#DIV/0!</v>
      </c>
      <c r="AL37" s="40"/>
      <c r="AM37" s="40"/>
      <c r="AN37" s="40"/>
      <c r="AO37" s="40"/>
      <c r="AP37" s="39" t="e">
        <f t="shared" si="23"/>
        <v>#DIV/0!</v>
      </c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9" t="e">
        <f t="shared" si="24"/>
        <v>#DIV/0!</v>
      </c>
      <c r="BC37" s="40"/>
      <c r="BD37" s="40"/>
      <c r="BE37" s="41" t="e">
        <f t="shared" si="25"/>
        <v>#DIV/0!</v>
      </c>
      <c r="BF37" s="40"/>
      <c r="BG37" s="40"/>
      <c r="BH37" s="40"/>
      <c r="BI37" s="40"/>
      <c r="BJ37" s="40"/>
      <c r="BK37" s="40"/>
      <c r="BL37" s="40"/>
      <c r="BM37" s="41" t="e">
        <f t="shared" si="26"/>
        <v>#DIV/0!</v>
      </c>
      <c r="BN37" s="40"/>
      <c r="BO37" s="40"/>
      <c r="BP37" s="40"/>
      <c r="BQ37" s="40"/>
      <c r="BR37" s="39" t="e">
        <f t="shared" si="27"/>
        <v>#DIV/0!</v>
      </c>
      <c r="BS37" s="42" t="e">
        <f t="shared" si="28"/>
        <v>#DIV/0!</v>
      </c>
      <c r="BT37" s="109"/>
      <c r="BU37" s="109"/>
      <c r="BV37" s="41" t="e">
        <f t="shared" si="29"/>
        <v>#DIV/0!</v>
      </c>
      <c r="BW37" s="40"/>
      <c r="BX37" s="40"/>
      <c r="BY37" s="40"/>
      <c r="BZ37" s="40"/>
      <c r="CA37" s="40"/>
      <c r="CB37" s="40"/>
      <c r="CC37" s="40"/>
      <c r="CD37" s="40"/>
      <c r="CE37" s="39" t="e">
        <f t="shared" si="30"/>
        <v>#DIV/0!</v>
      </c>
      <c r="CF37" s="40"/>
      <c r="CG37" s="40"/>
      <c r="CH37" s="40"/>
      <c r="CI37" s="40"/>
      <c r="CJ37" s="39" t="e">
        <f t="shared" si="31"/>
        <v>#DIV/0!</v>
      </c>
      <c r="CK37" s="40"/>
      <c r="CL37" s="40"/>
      <c r="CM37" s="40"/>
      <c r="CN37" s="40"/>
      <c r="CO37" s="40"/>
      <c r="CP37" s="39" t="e">
        <f t="shared" si="32"/>
        <v>#DIV/0!</v>
      </c>
      <c r="CQ37" s="40"/>
      <c r="CR37" s="40"/>
      <c r="CS37" s="40"/>
      <c r="CT37" s="40"/>
      <c r="CU37" s="40"/>
      <c r="CV37" s="40"/>
      <c r="CW37" s="40"/>
      <c r="CX37" s="43" t="e">
        <f t="shared" si="33"/>
        <v>#DIV/0!</v>
      </c>
      <c r="CY37" s="44" t="e">
        <f t="shared" si="34"/>
        <v>#DIV/0!</v>
      </c>
      <c r="CZ37" s="45"/>
      <c r="DA37" s="88"/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94"/>
      <c r="DO37" s="94"/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B37" s="94"/>
      <c r="EC37" s="94"/>
      <c r="ED37" s="94"/>
      <c r="EE37" s="94"/>
      <c r="EF37" s="94"/>
      <c r="EG37" s="94"/>
      <c r="EH37" s="94"/>
      <c r="EI37" s="94"/>
      <c r="EJ37" s="94"/>
      <c r="EK37" s="94"/>
      <c r="EL37" s="94"/>
      <c r="EM37" s="94"/>
      <c r="EN37" s="94"/>
      <c r="EO37" s="94"/>
      <c r="EP37" s="94"/>
      <c r="EQ37" s="94"/>
      <c r="ER37" s="94"/>
      <c r="ES37" s="94"/>
      <c r="ET37" s="94"/>
      <c r="EU37" s="94"/>
      <c r="EV37" s="94"/>
      <c r="EW37" s="94"/>
      <c r="EX37" s="94"/>
      <c r="EY37" s="94"/>
      <c r="EZ37" s="94"/>
      <c r="FA37" s="94"/>
      <c r="FB37" s="94"/>
      <c r="FC37" s="94"/>
      <c r="FD37" s="94"/>
      <c r="FE37" s="94"/>
      <c r="FF37" s="94"/>
      <c r="FG37" s="94"/>
      <c r="FH37" s="94"/>
      <c r="FI37" s="94"/>
      <c r="FJ37" s="94"/>
      <c r="FK37" s="94"/>
      <c r="FL37" s="94"/>
      <c r="FM37" s="94"/>
      <c r="FN37" s="94"/>
      <c r="FO37" s="94"/>
      <c r="FP37" s="94"/>
      <c r="FQ37" s="94"/>
      <c r="FR37" s="94"/>
      <c r="FS37" s="94"/>
      <c r="FT37" s="94"/>
      <c r="FU37" s="94"/>
      <c r="FV37" s="94"/>
      <c r="FW37" s="94"/>
      <c r="FX37" s="94"/>
      <c r="FY37" s="94"/>
      <c r="FZ37" s="94"/>
      <c r="GA37" s="94"/>
      <c r="GB37" s="94"/>
      <c r="GC37" s="94"/>
      <c r="GD37" s="94"/>
      <c r="GE37" s="94"/>
      <c r="GF37" s="94"/>
      <c r="GG37" s="94"/>
      <c r="GH37" s="94"/>
      <c r="GI37" s="94"/>
      <c r="GJ37" s="94"/>
      <c r="GK37" s="94"/>
      <c r="GL37" s="94"/>
      <c r="GM37" s="94"/>
      <c r="GN37" s="94"/>
      <c r="GO37" s="94"/>
      <c r="GP37" s="94"/>
      <c r="GQ37" s="94"/>
      <c r="GR37" s="94"/>
      <c r="GS37" s="94"/>
      <c r="GT37" s="94"/>
      <c r="GU37" s="94"/>
      <c r="GV37" s="94"/>
      <c r="GW37" s="94"/>
      <c r="GX37" s="94"/>
      <c r="GY37" s="94"/>
      <c r="GZ37" s="94"/>
      <c r="HA37" s="94"/>
      <c r="HB37" s="94"/>
      <c r="HC37" s="94"/>
      <c r="HD37" s="94"/>
      <c r="HE37" s="94"/>
      <c r="HF37" s="94"/>
      <c r="HG37" s="94"/>
      <c r="HH37" s="94"/>
      <c r="HI37" s="94"/>
      <c r="HJ37" s="94"/>
      <c r="HK37" s="94"/>
      <c r="HL37" s="94"/>
      <c r="HM37" s="94"/>
      <c r="HN37" s="94"/>
      <c r="HO37" s="94"/>
      <c r="HP37" s="94"/>
      <c r="HQ37" s="94"/>
      <c r="HR37" s="94"/>
      <c r="HS37" s="94"/>
      <c r="HT37" s="94"/>
      <c r="HU37" s="94"/>
      <c r="HV37" s="94"/>
      <c r="HW37" s="94"/>
      <c r="HX37" s="94"/>
      <c r="HY37" s="94"/>
      <c r="HZ37" s="94"/>
      <c r="IA37" s="94"/>
      <c r="IB37" s="94"/>
      <c r="IC37" s="94"/>
      <c r="ID37" s="94"/>
      <c r="IE37" s="94"/>
      <c r="IF37" s="94"/>
      <c r="IG37" s="94"/>
      <c r="IH37" s="94"/>
      <c r="II37" s="94"/>
      <c r="IJ37" s="94"/>
      <c r="IK37" s="94"/>
      <c r="IL37" s="94"/>
      <c r="IM37" s="94"/>
      <c r="IN37" s="94"/>
      <c r="IO37" s="94"/>
      <c r="IP37" s="94"/>
      <c r="IQ37" s="94"/>
    </row>
    <row r="38" spans="1:251" s="46" customFormat="1" ht="13.5" thickBot="1" x14ac:dyDescent="0.35">
      <c r="A38" s="37">
        <v>44838.474340219909</v>
      </c>
      <c r="B38" s="38">
        <v>37</v>
      </c>
      <c r="C38" s="38"/>
      <c r="D38" s="38"/>
      <c r="E38" s="38"/>
      <c r="F38" s="39">
        <f t="shared" si="18"/>
        <v>9.3333333333333339</v>
      </c>
      <c r="G38" s="121">
        <v>10</v>
      </c>
      <c r="H38" s="121">
        <v>10</v>
      </c>
      <c r="I38" s="121">
        <v>10</v>
      </c>
      <c r="J38" s="121">
        <v>10</v>
      </c>
      <c r="K38" s="121">
        <v>8</v>
      </c>
      <c r="L38" s="121">
        <v>8</v>
      </c>
      <c r="M38" s="121"/>
      <c r="N38" s="39" t="e">
        <f t="shared" si="19"/>
        <v>#DIV/0!</v>
      </c>
      <c r="O38" s="40"/>
      <c r="P38" s="40"/>
      <c r="Q38" s="40"/>
      <c r="R38" s="40"/>
      <c r="S38" s="39" t="e">
        <f t="shared" si="20"/>
        <v>#DIV/0!</v>
      </c>
      <c r="T38" s="40"/>
      <c r="U38" s="40"/>
      <c r="V38" s="40"/>
      <c r="W38" s="40"/>
      <c r="X38" s="40"/>
      <c r="Y38" s="39" t="e">
        <f t="shared" si="21"/>
        <v>#DIV/0!</v>
      </c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39" t="e">
        <f t="shared" si="22"/>
        <v>#DIV/0!</v>
      </c>
      <c r="AL38" s="40"/>
      <c r="AM38" s="40"/>
      <c r="AN38" s="40"/>
      <c r="AO38" s="40"/>
      <c r="AP38" s="39" t="e">
        <f t="shared" si="23"/>
        <v>#DIV/0!</v>
      </c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9" t="e">
        <f t="shared" si="24"/>
        <v>#DIV/0!</v>
      </c>
      <c r="BC38" s="40"/>
      <c r="BD38" s="40"/>
      <c r="BE38" s="41" t="e">
        <f t="shared" si="25"/>
        <v>#DIV/0!</v>
      </c>
      <c r="BF38" s="40"/>
      <c r="BG38" s="40"/>
      <c r="BH38" s="40"/>
      <c r="BI38" s="40"/>
      <c r="BJ38" s="40"/>
      <c r="BK38" s="40"/>
      <c r="BL38" s="40"/>
      <c r="BM38" s="41" t="e">
        <f t="shared" si="26"/>
        <v>#DIV/0!</v>
      </c>
      <c r="BN38" s="40"/>
      <c r="BO38" s="40"/>
      <c r="BP38" s="40"/>
      <c r="BQ38" s="40"/>
      <c r="BR38" s="39" t="e">
        <f t="shared" si="27"/>
        <v>#DIV/0!</v>
      </c>
      <c r="BS38" s="42" t="e">
        <f t="shared" si="28"/>
        <v>#DIV/0!</v>
      </c>
      <c r="BT38" s="109"/>
      <c r="BU38" s="109"/>
      <c r="BV38" s="41" t="e">
        <f t="shared" si="29"/>
        <v>#DIV/0!</v>
      </c>
      <c r="BW38" s="40"/>
      <c r="BX38" s="40"/>
      <c r="BY38" s="40"/>
      <c r="BZ38" s="40"/>
      <c r="CA38" s="40"/>
      <c r="CB38" s="40"/>
      <c r="CC38" s="40"/>
      <c r="CD38" s="40"/>
      <c r="CE38" s="39" t="e">
        <f t="shared" si="30"/>
        <v>#DIV/0!</v>
      </c>
      <c r="CF38" s="40"/>
      <c r="CG38" s="40"/>
      <c r="CH38" s="40"/>
      <c r="CI38" s="40"/>
      <c r="CJ38" s="39" t="e">
        <f t="shared" si="31"/>
        <v>#DIV/0!</v>
      </c>
      <c r="CK38" s="40"/>
      <c r="CL38" s="40"/>
      <c r="CM38" s="40"/>
      <c r="CN38" s="40"/>
      <c r="CO38" s="40"/>
      <c r="CP38" s="39" t="e">
        <f t="shared" si="32"/>
        <v>#DIV/0!</v>
      </c>
      <c r="CQ38" s="40"/>
      <c r="CR38" s="40"/>
      <c r="CS38" s="40"/>
      <c r="CT38" s="40"/>
      <c r="CU38" s="40"/>
      <c r="CV38" s="40"/>
      <c r="CW38" s="40"/>
      <c r="CX38" s="43" t="e">
        <f t="shared" si="33"/>
        <v>#DIV/0!</v>
      </c>
      <c r="CY38" s="44" t="e">
        <f t="shared" si="34"/>
        <v>#DIV/0!</v>
      </c>
      <c r="CZ38" s="45"/>
      <c r="DA38" s="88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94"/>
      <c r="DO38" s="94"/>
      <c r="DP38" s="94"/>
      <c r="DQ38" s="94"/>
      <c r="DR38" s="94"/>
      <c r="DS38" s="94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94"/>
      <c r="EH38" s="94"/>
      <c r="EI38" s="94"/>
      <c r="EJ38" s="94"/>
      <c r="EK38" s="94"/>
      <c r="EL38" s="94"/>
      <c r="EM38" s="94"/>
      <c r="EN38" s="94"/>
      <c r="EO38" s="94"/>
      <c r="EP38" s="94"/>
      <c r="EQ38" s="94"/>
      <c r="ER38" s="94"/>
      <c r="ES38" s="94"/>
      <c r="ET38" s="94"/>
      <c r="EU38" s="94"/>
      <c r="EV38" s="94"/>
      <c r="EW38" s="94"/>
      <c r="EX38" s="94"/>
      <c r="EY38" s="94"/>
      <c r="EZ38" s="94"/>
      <c r="FA38" s="94"/>
      <c r="FB38" s="94"/>
      <c r="FC38" s="94"/>
      <c r="FD38" s="94"/>
      <c r="FE38" s="94"/>
      <c r="FF38" s="94"/>
      <c r="FG38" s="94"/>
      <c r="FH38" s="94"/>
      <c r="FI38" s="94"/>
      <c r="FJ38" s="94"/>
      <c r="FK38" s="94"/>
      <c r="FL38" s="94"/>
      <c r="FM38" s="94"/>
      <c r="FN38" s="94"/>
      <c r="FO38" s="94"/>
      <c r="FP38" s="94"/>
      <c r="FQ38" s="94"/>
      <c r="FR38" s="94"/>
      <c r="FS38" s="94"/>
      <c r="FT38" s="94"/>
      <c r="FU38" s="94"/>
      <c r="FV38" s="94"/>
      <c r="FW38" s="94"/>
      <c r="FX38" s="94"/>
      <c r="FY38" s="94"/>
      <c r="FZ38" s="94"/>
      <c r="GA38" s="94"/>
      <c r="GB38" s="94"/>
      <c r="GC38" s="94"/>
      <c r="GD38" s="94"/>
      <c r="GE38" s="94"/>
      <c r="GF38" s="94"/>
      <c r="GG38" s="94"/>
      <c r="GH38" s="94"/>
      <c r="GI38" s="94"/>
      <c r="GJ38" s="94"/>
      <c r="GK38" s="94"/>
      <c r="GL38" s="94"/>
      <c r="GM38" s="94"/>
      <c r="GN38" s="94"/>
      <c r="GO38" s="94"/>
      <c r="GP38" s="94"/>
      <c r="GQ38" s="94"/>
      <c r="GR38" s="94"/>
      <c r="GS38" s="94"/>
      <c r="GT38" s="94"/>
      <c r="GU38" s="94"/>
      <c r="GV38" s="94"/>
      <c r="GW38" s="94"/>
      <c r="GX38" s="94"/>
      <c r="GY38" s="94"/>
      <c r="GZ38" s="94"/>
      <c r="HA38" s="94"/>
      <c r="HB38" s="94"/>
      <c r="HC38" s="94"/>
      <c r="HD38" s="94"/>
      <c r="HE38" s="94"/>
      <c r="HF38" s="94"/>
      <c r="HG38" s="94"/>
      <c r="HH38" s="94"/>
      <c r="HI38" s="94"/>
      <c r="HJ38" s="94"/>
      <c r="HK38" s="94"/>
      <c r="HL38" s="94"/>
      <c r="HM38" s="94"/>
      <c r="HN38" s="94"/>
      <c r="HO38" s="94"/>
      <c r="HP38" s="94"/>
      <c r="HQ38" s="94"/>
      <c r="HR38" s="94"/>
      <c r="HS38" s="94"/>
      <c r="HT38" s="94"/>
      <c r="HU38" s="94"/>
      <c r="HV38" s="94"/>
      <c r="HW38" s="94"/>
      <c r="HX38" s="94"/>
      <c r="HY38" s="94"/>
      <c r="HZ38" s="94"/>
      <c r="IA38" s="94"/>
      <c r="IB38" s="94"/>
      <c r="IC38" s="94"/>
      <c r="ID38" s="94"/>
      <c r="IE38" s="94"/>
      <c r="IF38" s="94"/>
      <c r="IG38" s="94"/>
      <c r="IH38" s="94"/>
      <c r="II38" s="94"/>
      <c r="IJ38" s="94"/>
      <c r="IK38" s="94"/>
      <c r="IL38" s="94"/>
      <c r="IM38" s="94"/>
      <c r="IN38" s="94"/>
      <c r="IO38" s="94"/>
      <c r="IP38" s="94"/>
      <c r="IQ38" s="94"/>
    </row>
    <row r="39" spans="1:251" s="46" customFormat="1" ht="13.5" thickBot="1" x14ac:dyDescent="0.35">
      <c r="A39" s="37">
        <v>44839.474340219909</v>
      </c>
      <c r="B39" s="38">
        <v>38</v>
      </c>
      <c r="C39" s="38"/>
      <c r="D39" s="38"/>
      <c r="E39" s="38"/>
      <c r="F39" s="39">
        <f t="shared" si="18"/>
        <v>3.5714285714285716</v>
      </c>
      <c r="G39" s="122">
        <v>0</v>
      </c>
      <c r="H39" s="122">
        <v>0</v>
      </c>
      <c r="I39" s="122">
        <v>5</v>
      </c>
      <c r="J39" s="122">
        <v>0</v>
      </c>
      <c r="K39" s="122">
        <v>10</v>
      </c>
      <c r="L39" s="122">
        <v>0</v>
      </c>
      <c r="M39" s="122">
        <v>10</v>
      </c>
      <c r="N39" s="39" t="e">
        <f t="shared" si="19"/>
        <v>#DIV/0!</v>
      </c>
      <c r="O39" s="40"/>
      <c r="P39" s="40"/>
      <c r="Q39" s="40"/>
      <c r="R39" s="40"/>
      <c r="S39" s="39" t="e">
        <f t="shared" si="20"/>
        <v>#DIV/0!</v>
      </c>
      <c r="T39" s="40"/>
      <c r="U39" s="40"/>
      <c r="V39" s="40"/>
      <c r="W39" s="40"/>
      <c r="X39" s="40"/>
      <c r="Y39" s="39" t="e">
        <f t="shared" si="21"/>
        <v>#DIV/0!</v>
      </c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39" t="e">
        <f t="shared" si="22"/>
        <v>#DIV/0!</v>
      </c>
      <c r="AL39" s="40"/>
      <c r="AM39" s="40"/>
      <c r="AN39" s="40"/>
      <c r="AO39" s="40"/>
      <c r="AP39" s="39" t="e">
        <f t="shared" si="23"/>
        <v>#DIV/0!</v>
      </c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9" t="e">
        <f t="shared" si="24"/>
        <v>#DIV/0!</v>
      </c>
      <c r="BC39" s="40"/>
      <c r="BD39" s="40"/>
      <c r="BE39" s="41" t="e">
        <f t="shared" si="25"/>
        <v>#DIV/0!</v>
      </c>
      <c r="BF39" s="40"/>
      <c r="BG39" s="40"/>
      <c r="BH39" s="40"/>
      <c r="BI39" s="40"/>
      <c r="BJ39" s="40"/>
      <c r="BK39" s="40"/>
      <c r="BL39" s="40"/>
      <c r="BM39" s="41" t="e">
        <f t="shared" si="26"/>
        <v>#DIV/0!</v>
      </c>
      <c r="BN39" s="40"/>
      <c r="BO39" s="40"/>
      <c r="BP39" s="40"/>
      <c r="BQ39" s="40"/>
      <c r="BR39" s="39" t="e">
        <f t="shared" si="27"/>
        <v>#DIV/0!</v>
      </c>
      <c r="BS39" s="42" t="e">
        <f t="shared" si="28"/>
        <v>#DIV/0!</v>
      </c>
      <c r="BT39" s="109"/>
      <c r="BU39" s="109"/>
      <c r="BV39" s="41" t="e">
        <f t="shared" si="29"/>
        <v>#DIV/0!</v>
      </c>
      <c r="BW39" s="40"/>
      <c r="BX39" s="40"/>
      <c r="BY39" s="40"/>
      <c r="BZ39" s="40"/>
      <c r="CA39" s="40"/>
      <c r="CB39" s="40"/>
      <c r="CC39" s="40"/>
      <c r="CD39" s="40"/>
      <c r="CE39" s="39" t="e">
        <f t="shared" si="30"/>
        <v>#DIV/0!</v>
      </c>
      <c r="CF39" s="40"/>
      <c r="CG39" s="40"/>
      <c r="CH39" s="40"/>
      <c r="CI39" s="40"/>
      <c r="CJ39" s="39" t="e">
        <f t="shared" si="31"/>
        <v>#DIV/0!</v>
      </c>
      <c r="CK39" s="40"/>
      <c r="CL39" s="40"/>
      <c r="CM39" s="40"/>
      <c r="CN39" s="40"/>
      <c r="CO39" s="40"/>
      <c r="CP39" s="39" t="e">
        <f t="shared" si="32"/>
        <v>#DIV/0!</v>
      </c>
      <c r="CQ39" s="40"/>
      <c r="CR39" s="40"/>
      <c r="CS39" s="40"/>
      <c r="CT39" s="40"/>
      <c r="CU39" s="40"/>
      <c r="CV39" s="40"/>
      <c r="CW39" s="40"/>
      <c r="CX39" s="43" t="e">
        <f t="shared" si="33"/>
        <v>#DIV/0!</v>
      </c>
      <c r="CY39" s="44" t="e">
        <f t="shared" si="34"/>
        <v>#DIV/0!</v>
      </c>
      <c r="CZ39" s="45"/>
      <c r="DA39" s="88"/>
      <c r="DB39" s="94"/>
      <c r="DC39" s="94"/>
      <c r="DD39" s="94"/>
      <c r="DE39" s="94"/>
      <c r="DF39" s="94"/>
      <c r="DG39" s="94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4"/>
      <c r="EE39" s="94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4"/>
      <c r="EQ39" s="94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4"/>
      <c r="FC39" s="94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4"/>
      <c r="FO39" s="94"/>
      <c r="FP39" s="94"/>
      <c r="FQ39" s="94"/>
      <c r="FR39" s="94"/>
      <c r="FS39" s="94"/>
      <c r="FT39" s="94"/>
      <c r="FU39" s="94"/>
      <c r="FV39" s="94"/>
      <c r="FW39" s="94"/>
      <c r="FX39" s="94"/>
      <c r="FY39" s="94"/>
      <c r="FZ39" s="94"/>
      <c r="GA39" s="94"/>
      <c r="GB39" s="94"/>
      <c r="GC39" s="94"/>
      <c r="GD39" s="94"/>
      <c r="GE39" s="94"/>
      <c r="GF39" s="94"/>
      <c r="GG39" s="94"/>
      <c r="GH39" s="94"/>
      <c r="GI39" s="94"/>
      <c r="GJ39" s="94"/>
      <c r="GK39" s="94"/>
      <c r="GL39" s="94"/>
      <c r="GM39" s="94"/>
      <c r="GN39" s="94"/>
      <c r="GO39" s="94"/>
      <c r="GP39" s="94"/>
      <c r="GQ39" s="94"/>
      <c r="GR39" s="94"/>
      <c r="GS39" s="94"/>
      <c r="GT39" s="94"/>
      <c r="GU39" s="94"/>
      <c r="GV39" s="94"/>
      <c r="GW39" s="94"/>
      <c r="GX39" s="94"/>
      <c r="GY39" s="94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4"/>
      <c r="HK39" s="94"/>
      <c r="HL39" s="94"/>
      <c r="HM39" s="94"/>
      <c r="HN39" s="94"/>
      <c r="HO39" s="94"/>
      <c r="HP39" s="94"/>
      <c r="HQ39" s="94"/>
      <c r="HR39" s="94"/>
      <c r="HS39" s="94"/>
      <c r="HT39" s="94"/>
      <c r="HU39" s="94"/>
      <c r="HV39" s="94"/>
      <c r="HW39" s="94"/>
      <c r="HX39" s="94"/>
      <c r="HY39" s="94"/>
      <c r="HZ39" s="94"/>
      <c r="IA39" s="94"/>
      <c r="IB39" s="94"/>
      <c r="IC39" s="94"/>
      <c r="ID39" s="94"/>
      <c r="IE39" s="94"/>
      <c r="IF39" s="94"/>
      <c r="IG39" s="94"/>
      <c r="IH39" s="94"/>
      <c r="II39" s="94"/>
      <c r="IJ39" s="94"/>
      <c r="IK39" s="94"/>
      <c r="IL39" s="94"/>
      <c r="IM39" s="94"/>
      <c r="IN39" s="94"/>
      <c r="IO39" s="94"/>
      <c r="IP39" s="94"/>
      <c r="IQ39" s="94"/>
    </row>
    <row r="40" spans="1:251" s="46" customFormat="1" ht="13.5" thickBot="1" x14ac:dyDescent="0.35">
      <c r="A40" s="37">
        <v>44840.474340219909</v>
      </c>
      <c r="B40" s="38">
        <v>39</v>
      </c>
      <c r="C40" s="38"/>
      <c r="D40" s="38"/>
      <c r="E40" s="38"/>
      <c r="F40" s="39">
        <f t="shared" si="18"/>
        <v>2.4285714285714284</v>
      </c>
      <c r="G40" s="121">
        <v>2</v>
      </c>
      <c r="H40" s="121">
        <v>3</v>
      </c>
      <c r="I40" s="121">
        <v>2</v>
      </c>
      <c r="J40" s="121">
        <v>4</v>
      </c>
      <c r="K40" s="121">
        <v>4</v>
      </c>
      <c r="L40" s="121">
        <v>1</v>
      </c>
      <c r="M40" s="121">
        <v>1</v>
      </c>
      <c r="N40" s="39" t="e">
        <f t="shared" si="19"/>
        <v>#DIV/0!</v>
      </c>
      <c r="O40" s="40"/>
      <c r="P40" s="40"/>
      <c r="Q40" s="40"/>
      <c r="R40" s="40"/>
      <c r="S40" s="39" t="e">
        <f t="shared" si="20"/>
        <v>#DIV/0!</v>
      </c>
      <c r="T40" s="40"/>
      <c r="U40" s="40"/>
      <c r="V40" s="40"/>
      <c r="W40" s="40"/>
      <c r="X40" s="40"/>
      <c r="Y40" s="39" t="e">
        <f t="shared" si="21"/>
        <v>#DIV/0!</v>
      </c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39" t="e">
        <f t="shared" si="22"/>
        <v>#DIV/0!</v>
      </c>
      <c r="AL40" s="40"/>
      <c r="AM40" s="40"/>
      <c r="AN40" s="40"/>
      <c r="AO40" s="40"/>
      <c r="AP40" s="39" t="e">
        <f t="shared" si="23"/>
        <v>#DIV/0!</v>
      </c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9" t="e">
        <f t="shared" si="24"/>
        <v>#DIV/0!</v>
      </c>
      <c r="BC40" s="40"/>
      <c r="BD40" s="40"/>
      <c r="BE40" s="41" t="e">
        <f t="shared" si="25"/>
        <v>#DIV/0!</v>
      </c>
      <c r="BF40" s="40"/>
      <c r="BG40" s="40"/>
      <c r="BH40" s="40"/>
      <c r="BI40" s="40"/>
      <c r="BJ40" s="40"/>
      <c r="BK40" s="40"/>
      <c r="BL40" s="40"/>
      <c r="BM40" s="41" t="e">
        <f t="shared" si="26"/>
        <v>#DIV/0!</v>
      </c>
      <c r="BN40" s="40"/>
      <c r="BO40" s="40"/>
      <c r="BP40" s="40"/>
      <c r="BQ40" s="40"/>
      <c r="BR40" s="39" t="e">
        <f t="shared" si="27"/>
        <v>#DIV/0!</v>
      </c>
      <c r="BS40" s="42" t="e">
        <f t="shared" si="28"/>
        <v>#DIV/0!</v>
      </c>
      <c r="BT40" s="109"/>
      <c r="BU40" s="109"/>
      <c r="BV40" s="41" t="e">
        <f t="shared" si="29"/>
        <v>#DIV/0!</v>
      </c>
      <c r="BW40" s="40"/>
      <c r="BX40" s="40"/>
      <c r="BY40" s="40"/>
      <c r="BZ40" s="40"/>
      <c r="CA40" s="40"/>
      <c r="CB40" s="40"/>
      <c r="CC40" s="40"/>
      <c r="CD40" s="40"/>
      <c r="CE40" s="39" t="e">
        <f t="shared" si="30"/>
        <v>#DIV/0!</v>
      </c>
      <c r="CF40" s="40"/>
      <c r="CG40" s="40"/>
      <c r="CH40" s="40"/>
      <c r="CI40" s="40"/>
      <c r="CJ40" s="39" t="e">
        <f t="shared" si="31"/>
        <v>#DIV/0!</v>
      </c>
      <c r="CK40" s="40"/>
      <c r="CL40" s="40"/>
      <c r="CM40" s="40"/>
      <c r="CN40" s="40"/>
      <c r="CO40" s="40"/>
      <c r="CP40" s="39" t="e">
        <f t="shared" si="32"/>
        <v>#DIV/0!</v>
      </c>
      <c r="CQ40" s="40"/>
      <c r="CR40" s="40"/>
      <c r="CS40" s="40"/>
      <c r="CT40" s="40"/>
      <c r="CU40" s="40"/>
      <c r="CV40" s="40"/>
      <c r="CW40" s="40"/>
      <c r="CX40" s="43" t="e">
        <f t="shared" si="33"/>
        <v>#DIV/0!</v>
      </c>
      <c r="CY40" s="44" t="e">
        <f t="shared" si="34"/>
        <v>#DIV/0!</v>
      </c>
      <c r="CZ40" s="45"/>
      <c r="DA40" s="88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  <c r="DQ40" s="94"/>
      <c r="DR40" s="94"/>
      <c r="DS40" s="94"/>
      <c r="DT40" s="94"/>
      <c r="DU40" s="94"/>
      <c r="DV40" s="94"/>
      <c r="DW40" s="94"/>
      <c r="DX40" s="94"/>
      <c r="DY40" s="94"/>
      <c r="DZ40" s="94"/>
      <c r="EA40" s="94"/>
      <c r="EB40" s="94"/>
      <c r="EC40" s="94"/>
      <c r="ED40" s="94"/>
      <c r="EE40" s="94"/>
      <c r="EF40" s="94"/>
      <c r="EG40" s="94"/>
      <c r="EH40" s="94"/>
      <c r="EI40" s="94"/>
      <c r="EJ40" s="94"/>
      <c r="EK40" s="94"/>
      <c r="EL40" s="94"/>
      <c r="EM40" s="94"/>
      <c r="EN40" s="94"/>
      <c r="EO40" s="94"/>
      <c r="EP40" s="94"/>
      <c r="EQ40" s="94"/>
      <c r="ER40" s="94"/>
      <c r="ES40" s="94"/>
      <c r="ET40" s="94"/>
      <c r="EU40" s="94"/>
      <c r="EV40" s="94"/>
      <c r="EW40" s="94"/>
      <c r="EX40" s="94"/>
      <c r="EY40" s="94"/>
      <c r="EZ40" s="94"/>
      <c r="FA40" s="94"/>
      <c r="FB40" s="94"/>
      <c r="FC40" s="94"/>
      <c r="FD40" s="94"/>
      <c r="FE40" s="94"/>
      <c r="FF40" s="94"/>
      <c r="FG40" s="94"/>
      <c r="FH40" s="94"/>
      <c r="FI40" s="94"/>
      <c r="FJ40" s="94"/>
      <c r="FK40" s="94"/>
      <c r="FL40" s="94"/>
      <c r="FM40" s="94"/>
      <c r="FN40" s="94"/>
      <c r="FO40" s="94"/>
      <c r="FP40" s="94"/>
      <c r="FQ40" s="94"/>
      <c r="FR40" s="94"/>
      <c r="FS40" s="94"/>
      <c r="FT40" s="94"/>
      <c r="FU40" s="94"/>
      <c r="FV40" s="94"/>
      <c r="FW40" s="94"/>
      <c r="FX40" s="94"/>
      <c r="FY40" s="94"/>
      <c r="FZ40" s="94"/>
      <c r="GA40" s="94"/>
      <c r="GB40" s="94"/>
      <c r="GC40" s="94"/>
      <c r="GD40" s="94"/>
      <c r="GE40" s="94"/>
      <c r="GF40" s="94"/>
      <c r="GG40" s="94"/>
      <c r="GH40" s="94"/>
      <c r="GI40" s="94"/>
      <c r="GJ40" s="94"/>
      <c r="GK40" s="94"/>
      <c r="GL40" s="94"/>
      <c r="GM40" s="94"/>
      <c r="GN40" s="94"/>
      <c r="GO40" s="94"/>
      <c r="GP40" s="94"/>
      <c r="GQ40" s="94"/>
      <c r="GR40" s="94"/>
      <c r="GS40" s="94"/>
      <c r="GT40" s="94"/>
      <c r="GU40" s="94"/>
      <c r="GV40" s="94"/>
      <c r="GW40" s="94"/>
      <c r="GX40" s="94"/>
      <c r="GY40" s="94"/>
      <c r="GZ40" s="94"/>
      <c r="HA40" s="94"/>
      <c r="HB40" s="94"/>
      <c r="HC40" s="94"/>
      <c r="HD40" s="94"/>
      <c r="HE40" s="94"/>
      <c r="HF40" s="94"/>
      <c r="HG40" s="94"/>
      <c r="HH40" s="94"/>
      <c r="HI40" s="94"/>
      <c r="HJ40" s="94"/>
      <c r="HK40" s="94"/>
      <c r="HL40" s="94"/>
      <c r="HM40" s="94"/>
      <c r="HN40" s="94"/>
      <c r="HO40" s="94"/>
      <c r="HP40" s="94"/>
      <c r="HQ40" s="94"/>
      <c r="HR40" s="94"/>
      <c r="HS40" s="94"/>
      <c r="HT40" s="94"/>
      <c r="HU40" s="94"/>
      <c r="HV40" s="94"/>
      <c r="HW40" s="94"/>
      <c r="HX40" s="94"/>
      <c r="HY40" s="94"/>
      <c r="HZ40" s="94"/>
      <c r="IA40" s="94"/>
      <c r="IB40" s="94"/>
      <c r="IC40" s="94"/>
      <c r="ID40" s="94"/>
      <c r="IE40" s="94"/>
      <c r="IF40" s="94"/>
      <c r="IG40" s="94"/>
      <c r="IH40" s="94"/>
      <c r="II40" s="94"/>
      <c r="IJ40" s="94"/>
      <c r="IK40" s="94"/>
      <c r="IL40" s="94"/>
      <c r="IM40" s="94"/>
      <c r="IN40" s="94"/>
      <c r="IO40" s="94"/>
      <c r="IP40" s="94"/>
      <c r="IQ40" s="94"/>
    </row>
    <row r="41" spans="1:251" s="46" customFormat="1" ht="13.5" thickBot="1" x14ac:dyDescent="0.35">
      <c r="A41" s="37">
        <v>44841.474340219909</v>
      </c>
      <c r="B41" s="38">
        <v>40</v>
      </c>
      <c r="C41" s="38"/>
      <c r="D41" s="38"/>
      <c r="E41" s="38"/>
      <c r="F41" s="39">
        <f t="shared" si="18"/>
        <v>9</v>
      </c>
      <c r="G41" s="122">
        <v>10</v>
      </c>
      <c r="H41" s="122">
        <v>10</v>
      </c>
      <c r="I41" s="122">
        <v>10</v>
      </c>
      <c r="J41" s="122">
        <v>10</v>
      </c>
      <c r="K41" s="122">
        <v>10</v>
      </c>
      <c r="L41" s="122">
        <v>5</v>
      </c>
      <c r="M41" s="122">
        <v>8</v>
      </c>
      <c r="N41" s="39" t="e">
        <f t="shared" si="19"/>
        <v>#DIV/0!</v>
      </c>
      <c r="O41" s="40"/>
      <c r="P41" s="40"/>
      <c r="Q41" s="40"/>
      <c r="R41" s="40"/>
      <c r="S41" s="39" t="e">
        <f t="shared" si="20"/>
        <v>#DIV/0!</v>
      </c>
      <c r="T41" s="40"/>
      <c r="U41" s="40"/>
      <c r="V41" s="40"/>
      <c r="W41" s="40"/>
      <c r="X41" s="40"/>
      <c r="Y41" s="39" t="e">
        <f t="shared" si="21"/>
        <v>#DIV/0!</v>
      </c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39" t="e">
        <f t="shared" si="22"/>
        <v>#DIV/0!</v>
      </c>
      <c r="AL41" s="40"/>
      <c r="AM41" s="40"/>
      <c r="AN41" s="40"/>
      <c r="AO41" s="40"/>
      <c r="AP41" s="39" t="e">
        <f t="shared" si="23"/>
        <v>#DIV/0!</v>
      </c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9" t="e">
        <f t="shared" si="24"/>
        <v>#DIV/0!</v>
      </c>
      <c r="BC41" s="40"/>
      <c r="BD41" s="40"/>
      <c r="BE41" s="41" t="e">
        <f t="shared" si="25"/>
        <v>#DIV/0!</v>
      </c>
      <c r="BF41" s="40"/>
      <c r="BG41" s="40"/>
      <c r="BH41" s="40"/>
      <c r="BI41" s="40"/>
      <c r="BJ41" s="40"/>
      <c r="BK41" s="40"/>
      <c r="BL41" s="40"/>
      <c r="BM41" s="41" t="e">
        <f t="shared" si="26"/>
        <v>#DIV/0!</v>
      </c>
      <c r="BN41" s="40"/>
      <c r="BO41" s="40"/>
      <c r="BP41" s="40"/>
      <c r="BQ41" s="40"/>
      <c r="BR41" s="39" t="e">
        <f t="shared" si="27"/>
        <v>#DIV/0!</v>
      </c>
      <c r="BS41" s="42" t="e">
        <f t="shared" si="28"/>
        <v>#DIV/0!</v>
      </c>
      <c r="BT41" s="109"/>
      <c r="BU41" s="109"/>
      <c r="BV41" s="41" t="e">
        <f t="shared" si="29"/>
        <v>#DIV/0!</v>
      </c>
      <c r="BW41" s="40"/>
      <c r="BX41" s="40"/>
      <c r="BY41" s="40"/>
      <c r="BZ41" s="40"/>
      <c r="CA41" s="40"/>
      <c r="CB41" s="40"/>
      <c r="CC41" s="40"/>
      <c r="CD41" s="40"/>
      <c r="CE41" s="39" t="e">
        <f t="shared" si="30"/>
        <v>#DIV/0!</v>
      </c>
      <c r="CF41" s="40"/>
      <c r="CG41" s="40"/>
      <c r="CH41" s="40"/>
      <c r="CI41" s="40"/>
      <c r="CJ41" s="39" t="e">
        <f t="shared" si="31"/>
        <v>#DIV/0!</v>
      </c>
      <c r="CK41" s="40"/>
      <c r="CL41" s="40"/>
      <c r="CM41" s="40"/>
      <c r="CN41" s="40"/>
      <c r="CO41" s="40"/>
      <c r="CP41" s="39" t="e">
        <f t="shared" si="32"/>
        <v>#DIV/0!</v>
      </c>
      <c r="CQ41" s="40"/>
      <c r="CR41" s="40"/>
      <c r="CS41" s="40"/>
      <c r="CT41" s="40"/>
      <c r="CU41" s="40"/>
      <c r="CV41" s="40"/>
      <c r="CW41" s="40"/>
      <c r="CX41" s="43" t="e">
        <f t="shared" si="33"/>
        <v>#DIV/0!</v>
      </c>
      <c r="CY41" s="44" t="e">
        <f t="shared" si="34"/>
        <v>#DIV/0!</v>
      </c>
      <c r="CZ41" s="45"/>
      <c r="DA41" s="88"/>
      <c r="DB41" s="94"/>
      <c r="DC41" s="94"/>
      <c r="DD41" s="94"/>
      <c r="DE41" s="94"/>
      <c r="DF41" s="94"/>
      <c r="DG41" s="94"/>
      <c r="DH41" s="94"/>
      <c r="DI41" s="94"/>
      <c r="DJ41" s="94"/>
      <c r="DK41" s="94"/>
      <c r="DL41" s="94"/>
      <c r="DM41" s="94"/>
      <c r="DN41" s="94"/>
      <c r="DO41" s="94"/>
      <c r="DP41" s="94"/>
      <c r="DQ41" s="94"/>
      <c r="DR41" s="94"/>
      <c r="DS41" s="94"/>
      <c r="DT41" s="94"/>
      <c r="DU41" s="94"/>
      <c r="DV41" s="94"/>
      <c r="DW41" s="94"/>
      <c r="DX41" s="94"/>
      <c r="DY41" s="94"/>
      <c r="DZ41" s="94"/>
      <c r="EA41" s="94"/>
      <c r="EB41" s="94"/>
      <c r="EC41" s="94"/>
      <c r="ED41" s="94"/>
      <c r="EE41" s="94"/>
      <c r="EF41" s="94"/>
      <c r="EG41" s="94"/>
      <c r="EH41" s="94"/>
      <c r="EI41" s="94"/>
      <c r="EJ41" s="94"/>
      <c r="EK41" s="94"/>
      <c r="EL41" s="94"/>
      <c r="EM41" s="94"/>
      <c r="EN41" s="94"/>
      <c r="EO41" s="94"/>
      <c r="EP41" s="94"/>
      <c r="EQ41" s="94"/>
      <c r="ER41" s="94"/>
      <c r="ES41" s="94"/>
      <c r="ET41" s="94"/>
      <c r="EU41" s="94"/>
      <c r="EV41" s="94"/>
      <c r="EW41" s="94"/>
      <c r="EX41" s="94"/>
      <c r="EY41" s="94"/>
      <c r="EZ41" s="94"/>
      <c r="FA41" s="94"/>
      <c r="FB41" s="94"/>
      <c r="FC41" s="94"/>
      <c r="FD41" s="94"/>
      <c r="FE41" s="94"/>
      <c r="FF41" s="94"/>
      <c r="FG41" s="94"/>
      <c r="FH41" s="94"/>
      <c r="FI41" s="94"/>
      <c r="FJ41" s="94"/>
      <c r="FK41" s="94"/>
      <c r="FL41" s="94"/>
      <c r="FM41" s="94"/>
      <c r="FN41" s="94"/>
      <c r="FO41" s="94"/>
      <c r="FP41" s="94"/>
      <c r="FQ41" s="94"/>
      <c r="FR41" s="94"/>
      <c r="FS41" s="94"/>
      <c r="FT41" s="94"/>
      <c r="FU41" s="94"/>
      <c r="FV41" s="94"/>
      <c r="FW41" s="94"/>
      <c r="FX41" s="94"/>
      <c r="FY41" s="94"/>
      <c r="FZ41" s="94"/>
      <c r="GA41" s="94"/>
      <c r="GB41" s="94"/>
      <c r="GC41" s="94"/>
      <c r="GD41" s="94"/>
      <c r="GE41" s="94"/>
      <c r="GF41" s="94"/>
      <c r="GG41" s="94"/>
      <c r="GH41" s="94"/>
      <c r="GI41" s="94"/>
      <c r="GJ41" s="94"/>
      <c r="GK41" s="94"/>
      <c r="GL41" s="94"/>
      <c r="GM41" s="94"/>
      <c r="GN41" s="94"/>
      <c r="GO41" s="94"/>
      <c r="GP41" s="94"/>
      <c r="GQ41" s="94"/>
      <c r="GR41" s="94"/>
      <c r="GS41" s="94"/>
      <c r="GT41" s="94"/>
      <c r="GU41" s="94"/>
      <c r="GV41" s="94"/>
      <c r="GW41" s="94"/>
      <c r="GX41" s="94"/>
      <c r="GY41" s="94"/>
      <c r="GZ41" s="94"/>
      <c r="HA41" s="94"/>
      <c r="HB41" s="94"/>
      <c r="HC41" s="94"/>
      <c r="HD41" s="94"/>
      <c r="HE41" s="94"/>
      <c r="HF41" s="94"/>
      <c r="HG41" s="94"/>
      <c r="HH41" s="94"/>
      <c r="HI41" s="94"/>
      <c r="HJ41" s="94"/>
      <c r="HK41" s="94"/>
      <c r="HL41" s="94"/>
      <c r="HM41" s="94"/>
      <c r="HN41" s="94"/>
      <c r="HO41" s="94"/>
      <c r="HP41" s="94"/>
      <c r="HQ41" s="94"/>
      <c r="HR41" s="94"/>
      <c r="HS41" s="94"/>
      <c r="HT41" s="94"/>
      <c r="HU41" s="94"/>
      <c r="HV41" s="94"/>
      <c r="HW41" s="94"/>
      <c r="HX41" s="94"/>
      <c r="HY41" s="94"/>
      <c r="HZ41" s="94"/>
      <c r="IA41" s="94"/>
      <c r="IB41" s="94"/>
      <c r="IC41" s="94"/>
      <c r="ID41" s="94"/>
      <c r="IE41" s="94"/>
      <c r="IF41" s="94"/>
      <c r="IG41" s="94"/>
      <c r="IH41" s="94"/>
      <c r="II41" s="94"/>
      <c r="IJ41" s="94"/>
      <c r="IK41" s="94"/>
      <c r="IL41" s="94"/>
      <c r="IM41" s="94"/>
      <c r="IN41" s="94"/>
      <c r="IO41" s="94"/>
      <c r="IP41" s="94"/>
      <c r="IQ41" s="94"/>
    </row>
    <row r="42" spans="1:251" s="46" customFormat="1" ht="13.5" thickBot="1" x14ac:dyDescent="0.35">
      <c r="A42" s="37">
        <v>44842.474340219909</v>
      </c>
      <c r="B42" s="38">
        <v>41</v>
      </c>
      <c r="C42" s="38"/>
      <c r="D42" s="38"/>
      <c r="E42" s="38"/>
      <c r="F42" s="39">
        <f t="shared" si="18"/>
        <v>9</v>
      </c>
      <c r="G42" s="121">
        <v>10</v>
      </c>
      <c r="H42" s="121">
        <v>9</v>
      </c>
      <c r="I42" s="121">
        <v>9</v>
      </c>
      <c r="J42" s="121">
        <v>9</v>
      </c>
      <c r="K42" s="121">
        <v>9</v>
      </c>
      <c r="L42" s="121">
        <v>9</v>
      </c>
      <c r="M42" s="121">
        <v>8</v>
      </c>
      <c r="N42" s="39" t="e">
        <f t="shared" si="19"/>
        <v>#DIV/0!</v>
      </c>
      <c r="O42" s="40"/>
      <c r="P42" s="40"/>
      <c r="Q42" s="40"/>
      <c r="R42" s="40"/>
      <c r="S42" s="39" t="e">
        <f t="shared" si="20"/>
        <v>#DIV/0!</v>
      </c>
      <c r="T42" s="40"/>
      <c r="U42" s="40"/>
      <c r="V42" s="40"/>
      <c r="W42" s="40"/>
      <c r="X42" s="40"/>
      <c r="Y42" s="39" t="e">
        <f t="shared" si="21"/>
        <v>#DIV/0!</v>
      </c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39" t="e">
        <f t="shared" si="22"/>
        <v>#DIV/0!</v>
      </c>
      <c r="AL42" s="40"/>
      <c r="AM42" s="40"/>
      <c r="AN42" s="40"/>
      <c r="AO42" s="40"/>
      <c r="AP42" s="39" t="e">
        <f t="shared" si="23"/>
        <v>#DIV/0!</v>
      </c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9" t="e">
        <f t="shared" si="24"/>
        <v>#DIV/0!</v>
      </c>
      <c r="BC42" s="40"/>
      <c r="BD42" s="40"/>
      <c r="BE42" s="41" t="e">
        <f t="shared" si="25"/>
        <v>#DIV/0!</v>
      </c>
      <c r="BF42" s="40"/>
      <c r="BG42" s="40"/>
      <c r="BH42" s="40"/>
      <c r="BI42" s="40"/>
      <c r="BJ42" s="40"/>
      <c r="BK42" s="40"/>
      <c r="BL42" s="40"/>
      <c r="BM42" s="41" t="e">
        <f t="shared" si="26"/>
        <v>#DIV/0!</v>
      </c>
      <c r="BN42" s="40"/>
      <c r="BO42" s="40"/>
      <c r="BP42" s="40"/>
      <c r="BQ42" s="40"/>
      <c r="BR42" s="39" t="e">
        <f t="shared" si="27"/>
        <v>#DIV/0!</v>
      </c>
      <c r="BS42" s="42" t="e">
        <f t="shared" si="28"/>
        <v>#DIV/0!</v>
      </c>
      <c r="BT42" s="109"/>
      <c r="BU42" s="109"/>
      <c r="BV42" s="41" t="e">
        <f t="shared" si="29"/>
        <v>#DIV/0!</v>
      </c>
      <c r="BW42" s="40"/>
      <c r="BX42" s="40"/>
      <c r="BY42" s="40"/>
      <c r="BZ42" s="40"/>
      <c r="CA42" s="40"/>
      <c r="CB42" s="40"/>
      <c r="CC42" s="40"/>
      <c r="CD42" s="40"/>
      <c r="CE42" s="39" t="e">
        <f t="shared" si="30"/>
        <v>#DIV/0!</v>
      </c>
      <c r="CF42" s="40"/>
      <c r="CG42" s="40"/>
      <c r="CH42" s="40"/>
      <c r="CI42" s="40"/>
      <c r="CJ42" s="39" t="e">
        <f t="shared" si="31"/>
        <v>#DIV/0!</v>
      </c>
      <c r="CK42" s="40"/>
      <c r="CL42" s="40"/>
      <c r="CM42" s="40"/>
      <c r="CN42" s="40"/>
      <c r="CO42" s="40"/>
      <c r="CP42" s="39" t="e">
        <f t="shared" si="32"/>
        <v>#DIV/0!</v>
      </c>
      <c r="CQ42" s="40"/>
      <c r="CR42" s="40"/>
      <c r="CS42" s="40"/>
      <c r="CT42" s="40"/>
      <c r="CU42" s="40"/>
      <c r="CV42" s="40"/>
      <c r="CW42" s="40"/>
      <c r="CX42" s="43" t="e">
        <f t="shared" si="33"/>
        <v>#DIV/0!</v>
      </c>
      <c r="CY42" s="44" t="e">
        <f t="shared" si="34"/>
        <v>#DIV/0!</v>
      </c>
      <c r="CZ42" s="45"/>
      <c r="DA42" s="88"/>
      <c r="DB42" s="94"/>
      <c r="DC42" s="94"/>
      <c r="DD42" s="94"/>
      <c r="DE42" s="94"/>
      <c r="DF42" s="94"/>
      <c r="DG42" s="94"/>
      <c r="DH42" s="94"/>
      <c r="DI42" s="94"/>
      <c r="DJ42" s="94"/>
      <c r="DK42" s="94"/>
      <c r="DL42" s="94"/>
      <c r="DM42" s="94"/>
      <c r="DN42" s="94"/>
      <c r="DO42" s="94"/>
      <c r="DP42" s="94"/>
      <c r="DQ42" s="94"/>
      <c r="DR42" s="94"/>
      <c r="DS42" s="94"/>
      <c r="DT42" s="94"/>
      <c r="DU42" s="94"/>
      <c r="DV42" s="94"/>
      <c r="DW42" s="94"/>
      <c r="DX42" s="94"/>
      <c r="DY42" s="94"/>
      <c r="DZ42" s="94"/>
      <c r="EA42" s="94"/>
      <c r="EB42" s="94"/>
      <c r="EC42" s="94"/>
      <c r="ED42" s="94"/>
      <c r="EE42" s="94"/>
      <c r="EF42" s="94"/>
      <c r="EG42" s="94"/>
      <c r="EH42" s="94"/>
      <c r="EI42" s="94"/>
      <c r="EJ42" s="94"/>
      <c r="EK42" s="94"/>
      <c r="EL42" s="94"/>
      <c r="EM42" s="94"/>
      <c r="EN42" s="94"/>
      <c r="EO42" s="94"/>
      <c r="EP42" s="94"/>
      <c r="EQ42" s="94"/>
      <c r="ER42" s="94"/>
      <c r="ES42" s="94"/>
      <c r="ET42" s="94"/>
      <c r="EU42" s="94"/>
      <c r="EV42" s="94"/>
      <c r="EW42" s="94"/>
      <c r="EX42" s="94"/>
      <c r="EY42" s="94"/>
      <c r="EZ42" s="94"/>
      <c r="FA42" s="94"/>
      <c r="FB42" s="94"/>
      <c r="FC42" s="94"/>
      <c r="FD42" s="94"/>
      <c r="FE42" s="94"/>
      <c r="FF42" s="94"/>
      <c r="FG42" s="94"/>
      <c r="FH42" s="94"/>
      <c r="FI42" s="94"/>
      <c r="FJ42" s="94"/>
      <c r="FK42" s="94"/>
      <c r="FL42" s="94"/>
      <c r="FM42" s="94"/>
      <c r="FN42" s="94"/>
      <c r="FO42" s="94"/>
      <c r="FP42" s="94"/>
      <c r="FQ42" s="94"/>
      <c r="FR42" s="94"/>
      <c r="FS42" s="94"/>
      <c r="FT42" s="94"/>
      <c r="FU42" s="94"/>
      <c r="FV42" s="94"/>
      <c r="FW42" s="94"/>
      <c r="FX42" s="94"/>
      <c r="FY42" s="94"/>
      <c r="FZ42" s="94"/>
      <c r="GA42" s="94"/>
      <c r="GB42" s="94"/>
      <c r="GC42" s="94"/>
      <c r="GD42" s="94"/>
      <c r="GE42" s="94"/>
      <c r="GF42" s="94"/>
      <c r="GG42" s="94"/>
      <c r="GH42" s="94"/>
      <c r="GI42" s="94"/>
      <c r="GJ42" s="94"/>
      <c r="GK42" s="94"/>
      <c r="GL42" s="94"/>
      <c r="GM42" s="94"/>
      <c r="GN42" s="94"/>
      <c r="GO42" s="94"/>
      <c r="GP42" s="94"/>
      <c r="GQ42" s="94"/>
      <c r="GR42" s="94"/>
      <c r="GS42" s="94"/>
      <c r="GT42" s="94"/>
      <c r="GU42" s="94"/>
      <c r="GV42" s="94"/>
      <c r="GW42" s="94"/>
      <c r="GX42" s="94"/>
      <c r="GY42" s="94"/>
      <c r="GZ42" s="94"/>
      <c r="HA42" s="94"/>
      <c r="HB42" s="94"/>
      <c r="HC42" s="94"/>
      <c r="HD42" s="94"/>
      <c r="HE42" s="94"/>
      <c r="HF42" s="94"/>
      <c r="HG42" s="94"/>
      <c r="HH42" s="94"/>
      <c r="HI42" s="94"/>
      <c r="HJ42" s="94"/>
      <c r="HK42" s="94"/>
      <c r="HL42" s="94"/>
      <c r="HM42" s="94"/>
      <c r="HN42" s="94"/>
      <c r="HO42" s="94"/>
      <c r="HP42" s="94"/>
      <c r="HQ42" s="94"/>
      <c r="HR42" s="94"/>
      <c r="HS42" s="94"/>
      <c r="HT42" s="94"/>
      <c r="HU42" s="94"/>
      <c r="HV42" s="94"/>
      <c r="HW42" s="94"/>
      <c r="HX42" s="94"/>
      <c r="HY42" s="94"/>
      <c r="HZ42" s="94"/>
      <c r="IA42" s="94"/>
      <c r="IB42" s="94"/>
      <c r="IC42" s="94"/>
      <c r="ID42" s="94"/>
      <c r="IE42" s="94"/>
      <c r="IF42" s="94"/>
      <c r="IG42" s="94"/>
      <c r="IH42" s="94"/>
      <c r="II42" s="94"/>
      <c r="IJ42" s="94"/>
      <c r="IK42" s="94"/>
      <c r="IL42" s="94"/>
      <c r="IM42" s="94"/>
      <c r="IN42" s="94"/>
      <c r="IO42" s="94"/>
      <c r="IP42" s="94"/>
      <c r="IQ42" s="94"/>
    </row>
    <row r="43" spans="1:251" s="46" customFormat="1" ht="13.5" thickBot="1" x14ac:dyDescent="0.35">
      <c r="A43" s="37">
        <v>44843.474340219909</v>
      </c>
      <c r="B43" s="38">
        <v>42</v>
      </c>
      <c r="C43" s="38"/>
      <c r="D43" s="38"/>
      <c r="E43" s="38"/>
      <c r="F43" s="39">
        <f t="shared" si="18"/>
        <v>7.5714285714285712</v>
      </c>
      <c r="G43" s="122">
        <v>9</v>
      </c>
      <c r="H43" s="122">
        <v>8</v>
      </c>
      <c r="I43" s="122">
        <v>6</v>
      </c>
      <c r="J43" s="122">
        <v>8</v>
      </c>
      <c r="K43" s="122">
        <v>6</v>
      </c>
      <c r="L43" s="122">
        <v>9</v>
      </c>
      <c r="M43" s="122">
        <v>7</v>
      </c>
      <c r="N43" s="39" t="e">
        <f t="shared" si="19"/>
        <v>#DIV/0!</v>
      </c>
      <c r="O43" s="40"/>
      <c r="P43" s="40"/>
      <c r="Q43" s="40"/>
      <c r="R43" s="40"/>
      <c r="S43" s="39" t="e">
        <f t="shared" si="20"/>
        <v>#DIV/0!</v>
      </c>
      <c r="T43" s="40"/>
      <c r="U43" s="40"/>
      <c r="V43" s="40"/>
      <c r="W43" s="40"/>
      <c r="X43" s="40"/>
      <c r="Y43" s="39" t="e">
        <f t="shared" si="21"/>
        <v>#DIV/0!</v>
      </c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39" t="e">
        <f t="shared" si="22"/>
        <v>#DIV/0!</v>
      </c>
      <c r="AL43" s="40"/>
      <c r="AM43" s="40"/>
      <c r="AN43" s="40"/>
      <c r="AO43" s="40"/>
      <c r="AP43" s="39" t="e">
        <f t="shared" si="23"/>
        <v>#DIV/0!</v>
      </c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9" t="e">
        <f t="shared" si="24"/>
        <v>#DIV/0!</v>
      </c>
      <c r="BC43" s="40"/>
      <c r="BD43" s="40"/>
      <c r="BE43" s="41" t="e">
        <f t="shared" si="25"/>
        <v>#DIV/0!</v>
      </c>
      <c r="BF43" s="40"/>
      <c r="BG43" s="40"/>
      <c r="BH43" s="40"/>
      <c r="BI43" s="40"/>
      <c r="BJ43" s="40"/>
      <c r="BK43" s="40"/>
      <c r="BL43" s="40"/>
      <c r="BM43" s="41" t="e">
        <f t="shared" si="26"/>
        <v>#DIV/0!</v>
      </c>
      <c r="BN43" s="40"/>
      <c r="BO43" s="40"/>
      <c r="BP43" s="40"/>
      <c r="BQ43" s="40"/>
      <c r="BR43" s="39" t="e">
        <f t="shared" si="27"/>
        <v>#DIV/0!</v>
      </c>
      <c r="BS43" s="42" t="e">
        <f t="shared" si="28"/>
        <v>#DIV/0!</v>
      </c>
      <c r="BT43" s="109"/>
      <c r="BU43" s="109"/>
      <c r="BV43" s="41" t="e">
        <f t="shared" si="29"/>
        <v>#DIV/0!</v>
      </c>
      <c r="BW43" s="40"/>
      <c r="BX43" s="40"/>
      <c r="BY43" s="40"/>
      <c r="BZ43" s="40"/>
      <c r="CA43" s="40"/>
      <c r="CB43" s="40"/>
      <c r="CC43" s="40"/>
      <c r="CD43" s="40"/>
      <c r="CE43" s="39" t="e">
        <f t="shared" si="30"/>
        <v>#DIV/0!</v>
      </c>
      <c r="CF43" s="40"/>
      <c r="CG43" s="40"/>
      <c r="CH43" s="40"/>
      <c r="CI43" s="40"/>
      <c r="CJ43" s="39" t="e">
        <f t="shared" si="31"/>
        <v>#DIV/0!</v>
      </c>
      <c r="CK43" s="40"/>
      <c r="CL43" s="40"/>
      <c r="CM43" s="40"/>
      <c r="CN43" s="40"/>
      <c r="CO43" s="40"/>
      <c r="CP43" s="39" t="e">
        <f t="shared" si="32"/>
        <v>#DIV/0!</v>
      </c>
      <c r="CQ43" s="40"/>
      <c r="CR43" s="40"/>
      <c r="CS43" s="40"/>
      <c r="CT43" s="40"/>
      <c r="CU43" s="40"/>
      <c r="CV43" s="40"/>
      <c r="CW43" s="40"/>
      <c r="CX43" s="43" t="e">
        <f t="shared" si="33"/>
        <v>#DIV/0!</v>
      </c>
      <c r="CY43" s="44" t="e">
        <f t="shared" si="34"/>
        <v>#DIV/0!</v>
      </c>
      <c r="CZ43" s="45"/>
      <c r="DA43" s="88"/>
      <c r="DB43" s="94"/>
      <c r="DC43" s="94"/>
      <c r="DD43" s="94"/>
      <c r="DE43" s="94"/>
      <c r="DF43" s="94"/>
      <c r="DG43" s="94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4"/>
      <c r="DS43" s="94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4"/>
      <c r="EE43" s="94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4"/>
      <c r="EQ43" s="94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4"/>
      <c r="FC43" s="94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4"/>
      <c r="FO43" s="94"/>
      <c r="FP43" s="94"/>
      <c r="FQ43" s="94"/>
      <c r="FR43" s="94"/>
      <c r="FS43" s="94"/>
      <c r="FT43" s="94"/>
      <c r="FU43" s="94"/>
      <c r="FV43" s="94"/>
      <c r="FW43" s="94"/>
      <c r="FX43" s="94"/>
      <c r="FY43" s="94"/>
      <c r="FZ43" s="94"/>
      <c r="GA43" s="94"/>
      <c r="GB43" s="94"/>
      <c r="GC43" s="94"/>
      <c r="GD43" s="94"/>
      <c r="GE43" s="94"/>
      <c r="GF43" s="94"/>
      <c r="GG43" s="94"/>
      <c r="GH43" s="94"/>
      <c r="GI43" s="94"/>
      <c r="GJ43" s="94"/>
      <c r="GK43" s="94"/>
      <c r="GL43" s="94"/>
      <c r="GM43" s="94"/>
      <c r="GN43" s="94"/>
      <c r="GO43" s="94"/>
      <c r="GP43" s="94"/>
      <c r="GQ43" s="94"/>
      <c r="GR43" s="94"/>
      <c r="GS43" s="94"/>
      <c r="GT43" s="94"/>
      <c r="GU43" s="94"/>
      <c r="GV43" s="94"/>
      <c r="GW43" s="94"/>
      <c r="GX43" s="94"/>
      <c r="GY43" s="94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4"/>
      <c r="HK43" s="94"/>
      <c r="HL43" s="94"/>
      <c r="HM43" s="94"/>
      <c r="HN43" s="94"/>
      <c r="HO43" s="94"/>
      <c r="HP43" s="94"/>
      <c r="HQ43" s="94"/>
      <c r="HR43" s="94"/>
      <c r="HS43" s="94"/>
      <c r="HT43" s="94"/>
      <c r="HU43" s="94"/>
      <c r="HV43" s="94"/>
      <c r="HW43" s="94"/>
      <c r="HX43" s="94"/>
      <c r="HY43" s="94"/>
      <c r="HZ43" s="94"/>
      <c r="IA43" s="94"/>
      <c r="IB43" s="94"/>
      <c r="IC43" s="94"/>
      <c r="ID43" s="94"/>
      <c r="IE43" s="94"/>
      <c r="IF43" s="94"/>
      <c r="IG43" s="94"/>
      <c r="IH43" s="94"/>
      <c r="II43" s="94"/>
      <c r="IJ43" s="94"/>
      <c r="IK43" s="94"/>
      <c r="IL43" s="94"/>
      <c r="IM43" s="94"/>
      <c r="IN43" s="94"/>
      <c r="IO43" s="94"/>
      <c r="IP43" s="94"/>
      <c r="IQ43" s="94"/>
    </row>
    <row r="44" spans="1:251" s="46" customFormat="1" ht="13.5" thickBot="1" x14ac:dyDescent="0.35">
      <c r="A44" s="37">
        <v>44844.474340219909</v>
      </c>
      <c r="B44" s="38">
        <v>43</v>
      </c>
      <c r="C44" s="38"/>
      <c r="D44" s="38"/>
      <c r="E44" s="38"/>
      <c r="F44" s="39">
        <f t="shared" si="18"/>
        <v>8.2857142857142865</v>
      </c>
      <c r="G44" s="121">
        <v>8</v>
      </c>
      <c r="H44" s="121">
        <v>8</v>
      </c>
      <c r="I44" s="121">
        <v>8</v>
      </c>
      <c r="J44" s="121">
        <v>8</v>
      </c>
      <c r="K44" s="121">
        <v>8</v>
      </c>
      <c r="L44" s="121">
        <v>9</v>
      </c>
      <c r="M44" s="121">
        <v>9</v>
      </c>
      <c r="N44" s="39" t="e">
        <f t="shared" si="19"/>
        <v>#DIV/0!</v>
      </c>
      <c r="O44" s="40"/>
      <c r="P44" s="40"/>
      <c r="Q44" s="40"/>
      <c r="R44" s="40"/>
      <c r="S44" s="39" t="e">
        <f t="shared" si="20"/>
        <v>#DIV/0!</v>
      </c>
      <c r="T44" s="40"/>
      <c r="U44" s="40"/>
      <c r="V44" s="40"/>
      <c r="W44" s="40"/>
      <c r="X44" s="40"/>
      <c r="Y44" s="39" t="e">
        <f t="shared" si="21"/>
        <v>#DIV/0!</v>
      </c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39" t="e">
        <f t="shared" si="22"/>
        <v>#DIV/0!</v>
      </c>
      <c r="AL44" s="40"/>
      <c r="AM44" s="40"/>
      <c r="AN44" s="40"/>
      <c r="AO44" s="40"/>
      <c r="AP44" s="39" t="e">
        <f t="shared" si="23"/>
        <v>#DIV/0!</v>
      </c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9" t="e">
        <f t="shared" si="24"/>
        <v>#DIV/0!</v>
      </c>
      <c r="BC44" s="40"/>
      <c r="BD44" s="40"/>
      <c r="BE44" s="41" t="e">
        <f t="shared" si="25"/>
        <v>#DIV/0!</v>
      </c>
      <c r="BF44" s="40"/>
      <c r="BG44" s="40"/>
      <c r="BH44" s="40"/>
      <c r="BI44" s="40"/>
      <c r="BJ44" s="40"/>
      <c r="BK44" s="40"/>
      <c r="BL44" s="40"/>
      <c r="BM44" s="41" t="e">
        <f t="shared" si="26"/>
        <v>#DIV/0!</v>
      </c>
      <c r="BN44" s="40"/>
      <c r="BO44" s="40"/>
      <c r="BP44" s="40"/>
      <c r="BQ44" s="40"/>
      <c r="BR44" s="39" t="e">
        <f t="shared" si="27"/>
        <v>#DIV/0!</v>
      </c>
      <c r="BS44" s="42" t="e">
        <f t="shared" si="28"/>
        <v>#DIV/0!</v>
      </c>
      <c r="BT44" s="109"/>
      <c r="BU44" s="109"/>
      <c r="BV44" s="41" t="e">
        <f t="shared" si="29"/>
        <v>#DIV/0!</v>
      </c>
      <c r="BW44" s="40"/>
      <c r="BX44" s="40"/>
      <c r="BY44" s="40"/>
      <c r="BZ44" s="40"/>
      <c r="CA44" s="40"/>
      <c r="CB44" s="40"/>
      <c r="CC44" s="40"/>
      <c r="CD44" s="40"/>
      <c r="CE44" s="39" t="e">
        <f t="shared" si="30"/>
        <v>#DIV/0!</v>
      </c>
      <c r="CF44" s="40"/>
      <c r="CG44" s="40"/>
      <c r="CH44" s="40"/>
      <c r="CI44" s="40"/>
      <c r="CJ44" s="39" t="e">
        <f t="shared" si="31"/>
        <v>#DIV/0!</v>
      </c>
      <c r="CK44" s="40"/>
      <c r="CL44" s="40"/>
      <c r="CM44" s="40"/>
      <c r="CN44" s="40"/>
      <c r="CO44" s="40"/>
      <c r="CP44" s="39" t="e">
        <f t="shared" si="32"/>
        <v>#DIV/0!</v>
      </c>
      <c r="CQ44" s="40"/>
      <c r="CR44" s="40"/>
      <c r="CS44" s="40"/>
      <c r="CT44" s="40"/>
      <c r="CU44" s="40"/>
      <c r="CV44" s="40"/>
      <c r="CW44" s="40"/>
      <c r="CX44" s="43" t="e">
        <f t="shared" si="33"/>
        <v>#DIV/0!</v>
      </c>
      <c r="CY44" s="44" t="e">
        <f t="shared" si="34"/>
        <v>#DIV/0!</v>
      </c>
      <c r="CZ44" s="45"/>
      <c r="DA44" s="88"/>
      <c r="DB44" s="94"/>
      <c r="DC44" s="94"/>
      <c r="DD44" s="94"/>
      <c r="DE44" s="94"/>
      <c r="DF44" s="94"/>
      <c r="DG44" s="94"/>
      <c r="DH44" s="94"/>
      <c r="DI44" s="94"/>
      <c r="DJ44" s="94"/>
      <c r="DK44" s="94"/>
      <c r="DL44" s="94"/>
      <c r="DM44" s="94"/>
      <c r="DN44" s="94"/>
      <c r="DO44" s="94"/>
      <c r="DP44" s="94"/>
      <c r="DQ44" s="94"/>
      <c r="DR44" s="94"/>
      <c r="DS44" s="94"/>
      <c r="DT44" s="94"/>
      <c r="DU44" s="94"/>
      <c r="DV44" s="94"/>
      <c r="DW44" s="94"/>
      <c r="DX44" s="94"/>
      <c r="DY44" s="94"/>
      <c r="DZ44" s="94"/>
      <c r="EA44" s="94"/>
      <c r="EB44" s="94"/>
      <c r="EC44" s="94"/>
      <c r="ED44" s="94"/>
      <c r="EE44" s="94"/>
      <c r="EF44" s="94"/>
      <c r="EG44" s="94"/>
      <c r="EH44" s="94"/>
      <c r="EI44" s="94"/>
      <c r="EJ44" s="94"/>
      <c r="EK44" s="94"/>
      <c r="EL44" s="94"/>
      <c r="EM44" s="94"/>
      <c r="EN44" s="94"/>
      <c r="EO44" s="94"/>
      <c r="EP44" s="94"/>
      <c r="EQ44" s="94"/>
      <c r="ER44" s="94"/>
      <c r="ES44" s="94"/>
      <c r="ET44" s="94"/>
      <c r="EU44" s="94"/>
      <c r="EV44" s="94"/>
      <c r="EW44" s="94"/>
      <c r="EX44" s="94"/>
      <c r="EY44" s="94"/>
      <c r="EZ44" s="94"/>
      <c r="FA44" s="94"/>
      <c r="FB44" s="94"/>
      <c r="FC44" s="94"/>
      <c r="FD44" s="94"/>
      <c r="FE44" s="94"/>
      <c r="FF44" s="94"/>
      <c r="FG44" s="94"/>
      <c r="FH44" s="94"/>
      <c r="FI44" s="94"/>
      <c r="FJ44" s="94"/>
      <c r="FK44" s="94"/>
      <c r="FL44" s="94"/>
      <c r="FM44" s="94"/>
      <c r="FN44" s="94"/>
      <c r="FO44" s="94"/>
      <c r="FP44" s="94"/>
      <c r="FQ44" s="94"/>
      <c r="FR44" s="94"/>
      <c r="FS44" s="94"/>
      <c r="FT44" s="94"/>
      <c r="FU44" s="94"/>
      <c r="FV44" s="94"/>
      <c r="FW44" s="94"/>
      <c r="FX44" s="94"/>
      <c r="FY44" s="94"/>
      <c r="FZ44" s="94"/>
      <c r="GA44" s="94"/>
      <c r="GB44" s="94"/>
      <c r="GC44" s="94"/>
      <c r="GD44" s="94"/>
      <c r="GE44" s="94"/>
      <c r="GF44" s="94"/>
      <c r="GG44" s="94"/>
      <c r="GH44" s="94"/>
      <c r="GI44" s="94"/>
      <c r="GJ44" s="94"/>
      <c r="GK44" s="94"/>
      <c r="GL44" s="94"/>
      <c r="GM44" s="94"/>
      <c r="GN44" s="94"/>
      <c r="GO44" s="94"/>
      <c r="GP44" s="94"/>
      <c r="GQ44" s="94"/>
      <c r="GR44" s="94"/>
      <c r="GS44" s="94"/>
      <c r="GT44" s="94"/>
      <c r="GU44" s="94"/>
      <c r="GV44" s="94"/>
      <c r="GW44" s="94"/>
      <c r="GX44" s="94"/>
      <c r="GY44" s="94"/>
      <c r="GZ44" s="94"/>
      <c r="HA44" s="94"/>
      <c r="HB44" s="94"/>
      <c r="HC44" s="94"/>
      <c r="HD44" s="94"/>
      <c r="HE44" s="94"/>
      <c r="HF44" s="94"/>
      <c r="HG44" s="94"/>
      <c r="HH44" s="94"/>
      <c r="HI44" s="94"/>
      <c r="HJ44" s="94"/>
      <c r="HK44" s="94"/>
      <c r="HL44" s="94"/>
      <c r="HM44" s="94"/>
      <c r="HN44" s="94"/>
      <c r="HO44" s="94"/>
      <c r="HP44" s="94"/>
      <c r="HQ44" s="94"/>
      <c r="HR44" s="94"/>
      <c r="HS44" s="94"/>
      <c r="HT44" s="94"/>
      <c r="HU44" s="94"/>
      <c r="HV44" s="94"/>
      <c r="HW44" s="94"/>
      <c r="HX44" s="94"/>
      <c r="HY44" s="94"/>
      <c r="HZ44" s="94"/>
      <c r="IA44" s="94"/>
      <c r="IB44" s="94"/>
      <c r="IC44" s="94"/>
      <c r="ID44" s="94"/>
      <c r="IE44" s="94"/>
      <c r="IF44" s="94"/>
      <c r="IG44" s="94"/>
      <c r="IH44" s="94"/>
      <c r="II44" s="94"/>
      <c r="IJ44" s="94"/>
      <c r="IK44" s="94"/>
      <c r="IL44" s="94"/>
      <c r="IM44" s="94"/>
      <c r="IN44" s="94"/>
      <c r="IO44" s="94"/>
      <c r="IP44" s="94"/>
      <c r="IQ44" s="94"/>
    </row>
    <row r="45" spans="1:251" s="46" customFormat="1" ht="13.5" thickBot="1" x14ac:dyDescent="0.35">
      <c r="A45" s="37">
        <v>44845.474340219909</v>
      </c>
      <c r="B45" s="38">
        <v>44</v>
      </c>
      <c r="C45" s="38"/>
      <c r="D45" s="38"/>
      <c r="E45" s="38"/>
      <c r="F45" s="39">
        <f t="shared" si="18"/>
        <v>7.1428571428571432</v>
      </c>
      <c r="G45" s="122">
        <v>8</v>
      </c>
      <c r="H45" s="122">
        <v>7</v>
      </c>
      <c r="I45" s="122">
        <v>6</v>
      </c>
      <c r="J45" s="122">
        <v>6</v>
      </c>
      <c r="K45" s="122">
        <v>9</v>
      </c>
      <c r="L45" s="122">
        <v>7</v>
      </c>
      <c r="M45" s="122">
        <v>7</v>
      </c>
      <c r="N45" s="39" t="e">
        <f t="shared" si="19"/>
        <v>#DIV/0!</v>
      </c>
      <c r="O45" s="40"/>
      <c r="P45" s="40"/>
      <c r="Q45" s="40"/>
      <c r="R45" s="40"/>
      <c r="S45" s="39" t="e">
        <f t="shared" si="20"/>
        <v>#DIV/0!</v>
      </c>
      <c r="T45" s="40"/>
      <c r="U45" s="40"/>
      <c r="V45" s="40"/>
      <c r="W45" s="40"/>
      <c r="X45" s="40"/>
      <c r="Y45" s="39" t="e">
        <f t="shared" si="21"/>
        <v>#DIV/0!</v>
      </c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39" t="e">
        <f t="shared" si="22"/>
        <v>#DIV/0!</v>
      </c>
      <c r="AL45" s="40"/>
      <c r="AM45" s="40"/>
      <c r="AN45" s="40"/>
      <c r="AO45" s="40"/>
      <c r="AP45" s="39" t="e">
        <f t="shared" si="23"/>
        <v>#DIV/0!</v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9" t="e">
        <f t="shared" si="24"/>
        <v>#DIV/0!</v>
      </c>
      <c r="BC45" s="40"/>
      <c r="BD45" s="40"/>
      <c r="BE45" s="41" t="e">
        <f t="shared" si="25"/>
        <v>#DIV/0!</v>
      </c>
      <c r="BF45" s="40"/>
      <c r="BG45" s="40"/>
      <c r="BH45" s="40"/>
      <c r="BI45" s="40"/>
      <c r="BJ45" s="40"/>
      <c r="BK45" s="40"/>
      <c r="BL45" s="40"/>
      <c r="BM45" s="41" t="e">
        <f t="shared" si="26"/>
        <v>#DIV/0!</v>
      </c>
      <c r="BN45" s="40"/>
      <c r="BO45" s="40"/>
      <c r="BP45" s="40"/>
      <c r="BQ45" s="40"/>
      <c r="BR45" s="39" t="e">
        <f t="shared" si="27"/>
        <v>#DIV/0!</v>
      </c>
      <c r="BS45" s="42" t="e">
        <f t="shared" si="28"/>
        <v>#DIV/0!</v>
      </c>
      <c r="BT45" s="109"/>
      <c r="BU45" s="109"/>
      <c r="BV45" s="41" t="e">
        <f t="shared" si="29"/>
        <v>#DIV/0!</v>
      </c>
      <c r="BW45" s="40"/>
      <c r="BX45" s="40"/>
      <c r="BY45" s="40"/>
      <c r="BZ45" s="40"/>
      <c r="CA45" s="40"/>
      <c r="CB45" s="40"/>
      <c r="CC45" s="40"/>
      <c r="CD45" s="40"/>
      <c r="CE45" s="39" t="e">
        <f t="shared" si="30"/>
        <v>#DIV/0!</v>
      </c>
      <c r="CF45" s="40"/>
      <c r="CG45" s="40"/>
      <c r="CH45" s="40"/>
      <c r="CI45" s="40"/>
      <c r="CJ45" s="39" t="e">
        <f t="shared" si="31"/>
        <v>#DIV/0!</v>
      </c>
      <c r="CK45" s="40"/>
      <c r="CL45" s="40"/>
      <c r="CM45" s="40"/>
      <c r="CN45" s="40"/>
      <c r="CO45" s="40"/>
      <c r="CP45" s="39" t="e">
        <f t="shared" si="32"/>
        <v>#DIV/0!</v>
      </c>
      <c r="CQ45" s="40"/>
      <c r="CR45" s="40"/>
      <c r="CS45" s="40"/>
      <c r="CT45" s="40"/>
      <c r="CU45" s="40"/>
      <c r="CV45" s="40"/>
      <c r="CW45" s="40"/>
      <c r="CX45" s="43" t="e">
        <f t="shared" si="33"/>
        <v>#DIV/0!</v>
      </c>
      <c r="CY45" s="44" t="e">
        <f t="shared" si="34"/>
        <v>#DIV/0!</v>
      </c>
      <c r="CZ45" s="45"/>
      <c r="DA45" s="88"/>
      <c r="DB45" s="94"/>
      <c r="DC45" s="94"/>
      <c r="DD45" s="94"/>
      <c r="DE45" s="94"/>
      <c r="DF45" s="94"/>
      <c r="DG45" s="94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4"/>
      <c r="DS45" s="94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4"/>
      <c r="EE45" s="94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4"/>
      <c r="EQ45" s="94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4"/>
      <c r="FC45" s="94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4"/>
      <c r="FO45" s="94"/>
      <c r="FP45" s="94"/>
      <c r="FQ45" s="94"/>
      <c r="FR45" s="94"/>
      <c r="FS45" s="94"/>
      <c r="FT45" s="94"/>
      <c r="FU45" s="94"/>
      <c r="FV45" s="94"/>
      <c r="FW45" s="94"/>
      <c r="FX45" s="94"/>
      <c r="FY45" s="94"/>
      <c r="FZ45" s="94"/>
      <c r="GA45" s="94"/>
      <c r="GB45" s="94"/>
      <c r="GC45" s="94"/>
      <c r="GD45" s="94"/>
      <c r="GE45" s="94"/>
      <c r="GF45" s="94"/>
      <c r="GG45" s="94"/>
      <c r="GH45" s="94"/>
      <c r="GI45" s="94"/>
      <c r="GJ45" s="94"/>
      <c r="GK45" s="94"/>
      <c r="GL45" s="94"/>
      <c r="GM45" s="94"/>
      <c r="GN45" s="94"/>
      <c r="GO45" s="94"/>
      <c r="GP45" s="94"/>
      <c r="GQ45" s="94"/>
      <c r="GR45" s="94"/>
      <c r="GS45" s="94"/>
      <c r="GT45" s="94"/>
      <c r="GU45" s="94"/>
      <c r="GV45" s="94"/>
      <c r="GW45" s="94"/>
      <c r="GX45" s="94"/>
      <c r="GY45" s="94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4"/>
      <c r="HK45" s="94"/>
      <c r="HL45" s="94"/>
      <c r="HM45" s="94"/>
      <c r="HN45" s="94"/>
      <c r="HO45" s="94"/>
      <c r="HP45" s="94"/>
      <c r="HQ45" s="94"/>
      <c r="HR45" s="94"/>
      <c r="HS45" s="94"/>
      <c r="HT45" s="94"/>
      <c r="HU45" s="94"/>
      <c r="HV45" s="94"/>
      <c r="HW45" s="94"/>
      <c r="HX45" s="94"/>
      <c r="HY45" s="94"/>
      <c r="HZ45" s="94"/>
      <c r="IA45" s="94"/>
      <c r="IB45" s="94"/>
      <c r="IC45" s="94"/>
      <c r="ID45" s="94"/>
      <c r="IE45" s="94"/>
      <c r="IF45" s="94"/>
      <c r="IG45" s="94"/>
      <c r="IH45" s="94"/>
      <c r="II45" s="94"/>
      <c r="IJ45" s="94"/>
      <c r="IK45" s="94"/>
      <c r="IL45" s="94"/>
      <c r="IM45" s="94"/>
      <c r="IN45" s="94"/>
      <c r="IO45" s="94"/>
      <c r="IP45" s="94"/>
      <c r="IQ45" s="94"/>
    </row>
    <row r="46" spans="1:251" s="46" customFormat="1" ht="13.5" thickBot="1" x14ac:dyDescent="0.35">
      <c r="A46" s="37">
        <v>44846.474340219909</v>
      </c>
      <c r="B46" s="38">
        <v>45</v>
      </c>
      <c r="C46" s="38"/>
      <c r="D46" s="38"/>
      <c r="E46" s="38"/>
      <c r="F46" s="39">
        <f t="shared" si="18"/>
        <v>5</v>
      </c>
      <c r="G46" s="121">
        <v>8</v>
      </c>
      <c r="H46" s="121">
        <v>5</v>
      </c>
      <c r="I46" s="121">
        <v>5</v>
      </c>
      <c r="J46" s="121">
        <v>4</v>
      </c>
      <c r="K46" s="121">
        <v>4</v>
      </c>
      <c r="L46" s="121">
        <v>5</v>
      </c>
      <c r="M46" s="121">
        <v>4</v>
      </c>
      <c r="N46" s="39" t="e">
        <f t="shared" si="19"/>
        <v>#DIV/0!</v>
      </c>
      <c r="O46" s="40"/>
      <c r="P46" s="40"/>
      <c r="Q46" s="40"/>
      <c r="R46" s="40"/>
      <c r="S46" s="39" t="e">
        <f t="shared" si="20"/>
        <v>#DIV/0!</v>
      </c>
      <c r="T46" s="40"/>
      <c r="U46" s="40"/>
      <c r="V46" s="40"/>
      <c r="W46" s="40"/>
      <c r="X46" s="40"/>
      <c r="Y46" s="39" t="e">
        <f t="shared" si="21"/>
        <v>#DIV/0!</v>
      </c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39" t="e">
        <f t="shared" si="22"/>
        <v>#DIV/0!</v>
      </c>
      <c r="AL46" s="40"/>
      <c r="AM46" s="40"/>
      <c r="AN46" s="40"/>
      <c r="AO46" s="40"/>
      <c r="AP46" s="39" t="e">
        <f t="shared" si="23"/>
        <v>#DIV/0!</v>
      </c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9" t="e">
        <f t="shared" si="24"/>
        <v>#DIV/0!</v>
      </c>
      <c r="BC46" s="40"/>
      <c r="BD46" s="40"/>
      <c r="BE46" s="41" t="e">
        <f t="shared" si="25"/>
        <v>#DIV/0!</v>
      </c>
      <c r="BF46" s="40"/>
      <c r="BG46" s="40"/>
      <c r="BH46" s="40"/>
      <c r="BI46" s="40"/>
      <c r="BJ46" s="40"/>
      <c r="BK46" s="40"/>
      <c r="BL46" s="40"/>
      <c r="BM46" s="41" t="e">
        <f t="shared" si="26"/>
        <v>#DIV/0!</v>
      </c>
      <c r="BN46" s="40"/>
      <c r="BO46" s="40"/>
      <c r="BP46" s="40"/>
      <c r="BQ46" s="40"/>
      <c r="BR46" s="39" t="e">
        <f t="shared" si="27"/>
        <v>#DIV/0!</v>
      </c>
      <c r="BS46" s="42" t="e">
        <f t="shared" si="28"/>
        <v>#DIV/0!</v>
      </c>
      <c r="BT46" s="109"/>
      <c r="BU46" s="109"/>
      <c r="BV46" s="41" t="e">
        <f t="shared" si="29"/>
        <v>#DIV/0!</v>
      </c>
      <c r="BW46" s="40"/>
      <c r="BX46" s="40"/>
      <c r="BY46" s="40"/>
      <c r="BZ46" s="40"/>
      <c r="CA46" s="40"/>
      <c r="CB46" s="40"/>
      <c r="CC46" s="40"/>
      <c r="CD46" s="40"/>
      <c r="CE46" s="39" t="e">
        <f t="shared" si="30"/>
        <v>#DIV/0!</v>
      </c>
      <c r="CF46" s="40"/>
      <c r="CG46" s="40"/>
      <c r="CH46" s="40"/>
      <c r="CI46" s="40"/>
      <c r="CJ46" s="39" t="e">
        <f t="shared" si="31"/>
        <v>#DIV/0!</v>
      </c>
      <c r="CK46" s="40"/>
      <c r="CL46" s="40"/>
      <c r="CM46" s="40"/>
      <c r="CN46" s="40"/>
      <c r="CO46" s="40"/>
      <c r="CP46" s="39" t="e">
        <f t="shared" si="32"/>
        <v>#DIV/0!</v>
      </c>
      <c r="CQ46" s="40"/>
      <c r="CR46" s="40"/>
      <c r="CS46" s="40"/>
      <c r="CT46" s="40"/>
      <c r="CU46" s="40"/>
      <c r="CV46" s="40"/>
      <c r="CW46" s="40"/>
      <c r="CX46" s="43" t="e">
        <f t="shared" si="33"/>
        <v>#DIV/0!</v>
      </c>
      <c r="CY46" s="44" t="e">
        <f t="shared" si="34"/>
        <v>#DIV/0!</v>
      </c>
      <c r="CZ46" s="45"/>
      <c r="DA46" s="88"/>
      <c r="DB46" s="94"/>
      <c r="DC46" s="94"/>
      <c r="DD46" s="94"/>
      <c r="DE46" s="94"/>
      <c r="DF46" s="94"/>
      <c r="DG46" s="94"/>
      <c r="DH46" s="94"/>
      <c r="DI46" s="94"/>
      <c r="DJ46" s="94"/>
      <c r="DK46" s="94"/>
      <c r="DL46" s="94"/>
      <c r="DM46" s="94"/>
      <c r="DN46" s="94"/>
      <c r="DO46" s="94"/>
      <c r="DP46" s="94"/>
      <c r="DQ46" s="94"/>
      <c r="DR46" s="94"/>
      <c r="DS46" s="94"/>
      <c r="DT46" s="94"/>
      <c r="DU46" s="94"/>
      <c r="DV46" s="94"/>
      <c r="DW46" s="94"/>
      <c r="DX46" s="94"/>
      <c r="DY46" s="94"/>
      <c r="DZ46" s="94"/>
      <c r="EA46" s="94"/>
      <c r="EB46" s="94"/>
      <c r="EC46" s="94"/>
      <c r="ED46" s="94"/>
      <c r="EE46" s="94"/>
      <c r="EF46" s="94"/>
      <c r="EG46" s="94"/>
      <c r="EH46" s="94"/>
      <c r="EI46" s="94"/>
      <c r="EJ46" s="94"/>
      <c r="EK46" s="94"/>
      <c r="EL46" s="94"/>
      <c r="EM46" s="94"/>
      <c r="EN46" s="94"/>
      <c r="EO46" s="94"/>
      <c r="EP46" s="94"/>
      <c r="EQ46" s="94"/>
      <c r="ER46" s="94"/>
      <c r="ES46" s="94"/>
      <c r="ET46" s="94"/>
      <c r="EU46" s="94"/>
      <c r="EV46" s="94"/>
      <c r="EW46" s="94"/>
      <c r="EX46" s="94"/>
      <c r="EY46" s="94"/>
      <c r="EZ46" s="94"/>
      <c r="FA46" s="94"/>
      <c r="FB46" s="94"/>
      <c r="FC46" s="94"/>
      <c r="FD46" s="94"/>
      <c r="FE46" s="94"/>
      <c r="FF46" s="94"/>
      <c r="FG46" s="94"/>
      <c r="FH46" s="94"/>
      <c r="FI46" s="94"/>
      <c r="FJ46" s="94"/>
      <c r="FK46" s="94"/>
      <c r="FL46" s="94"/>
      <c r="FM46" s="94"/>
      <c r="FN46" s="94"/>
      <c r="FO46" s="94"/>
      <c r="FP46" s="94"/>
      <c r="FQ46" s="94"/>
      <c r="FR46" s="94"/>
      <c r="FS46" s="94"/>
      <c r="FT46" s="94"/>
      <c r="FU46" s="94"/>
      <c r="FV46" s="94"/>
      <c r="FW46" s="94"/>
      <c r="FX46" s="94"/>
      <c r="FY46" s="94"/>
      <c r="FZ46" s="94"/>
      <c r="GA46" s="94"/>
      <c r="GB46" s="94"/>
      <c r="GC46" s="94"/>
      <c r="GD46" s="94"/>
      <c r="GE46" s="94"/>
      <c r="GF46" s="94"/>
      <c r="GG46" s="94"/>
      <c r="GH46" s="94"/>
      <c r="GI46" s="94"/>
      <c r="GJ46" s="94"/>
      <c r="GK46" s="94"/>
      <c r="GL46" s="94"/>
      <c r="GM46" s="94"/>
      <c r="GN46" s="94"/>
      <c r="GO46" s="94"/>
      <c r="GP46" s="94"/>
      <c r="GQ46" s="94"/>
      <c r="GR46" s="94"/>
      <c r="GS46" s="94"/>
      <c r="GT46" s="94"/>
      <c r="GU46" s="94"/>
      <c r="GV46" s="94"/>
      <c r="GW46" s="94"/>
      <c r="GX46" s="94"/>
      <c r="GY46" s="94"/>
      <c r="GZ46" s="94"/>
      <c r="HA46" s="94"/>
      <c r="HB46" s="94"/>
      <c r="HC46" s="94"/>
      <c r="HD46" s="94"/>
      <c r="HE46" s="94"/>
      <c r="HF46" s="94"/>
      <c r="HG46" s="94"/>
      <c r="HH46" s="94"/>
      <c r="HI46" s="94"/>
      <c r="HJ46" s="94"/>
      <c r="HK46" s="94"/>
      <c r="HL46" s="94"/>
      <c r="HM46" s="94"/>
      <c r="HN46" s="94"/>
      <c r="HO46" s="94"/>
      <c r="HP46" s="94"/>
      <c r="HQ46" s="94"/>
      <c r="HR46" s="94"/>
      <c r="HS46" s="94"/>
      <c r="HT46" s="94"/>
      <c r="HU46" s="94"/>
      <c r="HV46" s="94"/>
      <c r="HW46" s="94"/>
      <c r="HX46" s="94"/>
      <c r="HY46" s="94"/>
      <c r="HZ46" s="94"/>
      <c r="IA46" s="94"/>
      <c r="IB46" s="94"/>
      <c r="IC46" s="94"/>
      <c r="ID46" s="94"/>
      <c r="IE46" s="94"/>
      <c r="IF46" s="94"/>
      <c r="IG46" s="94"/>
      <c r="IH46" s="94"/>
      <c r="II46" s="94"/>
      <c r="IJ46" s="94"/>
      <c r="IK46" s="94"/>
      <c r="IL46" s="94"/>
      <c r="IM46" s="94"/>
      <c r="IN46" s="94"/>
      <c r="IO46" s="94"/>
      <c r="IP46" s="94"/>
      <c r="IQ46" s="94"/>
    </row>
    <row r="47" spans="1:251" s="46" customFormat="1" ht="13.5" thickBot="1" x14ac:dyDescent="0.35">
      <c r="A47" s="37">
        <v>44847.474340219909</v>
      </c>
      <c r="B47" s="38">
        <v>46</v>
      </c>
      <c r="C47" s="38"/>
      <c r="D47" s="38"/>
      <c r="E47" s="38"/>
      <c r="F47" s="39">
        <f t="shared" si="18"/>
        <v>5.5714285714285712</v>
      </c>
      <c r="G47" s="122">
        <v>6</v>
      </c>
      <c r="H47" s="122">
        <v>6</v>
      </c>
      <c r="I47" s="122">
        <v>5</v>
      </c>
      <c r="J47" s="122">
        <v>6</v>
      </c>
      <c r="K47" s="122">
        <v>6</v>
      </c>
      <c r="L47" s="122">
        <v>5</v>
      </c>
      <c r="M47" s="122">
        <v>5</v>
      </c>
      <c r="N47" s="39" t="e">
        <f t="shared" si="19"/>
        <v>#DIV/0!</v>
      </c>
      <c r="O47" s="40"/>
      <c r="P47" s="40"/>
      <c r="Q47" s="40"/>
      <c r="R47" s="40"/>
      <c r="S47" s="39" t="e">
        <f t="shared" si="20"/>
        <v>#DIV/0!</v>
      </c>
      <c r="T47" s="40"/>
      <c r="U47" s="40"/>
      <c r="V47" s="40"/>
      <c r="W47" s="40"/>
      <c r="X47" s="40"/>
      <c r="Y47" s="39" t="e">
        <f t="shared" si="21"/>
        <v>#DIV/0!</v>
      </c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39" t="e">
        <f t="shared" si="22"/>
        <v>#DIV/0!</v>
      </c>
      <c r="AL47" s="40"/>
      <c r="AM47" s="40"/>
      <c r="AN47" s="40"/>
      <c r="AO47" s="40"/>
      <c r="AP47" s="39" t="e">
        <f t="shared" si="23"/>
        <v>#DIV/0!</v>
      </c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9" t="e">
        <f t="shared" si="24"/>
        <v>#DIV/0!</v>
      </c>
      <c r="BC47" s="40"/>
      <c r="BD47" s="40"/>
      <c r="BE47" s="41" t="e">
        <f t="shared" si="25"/>
        <v>#DIV/0!</v>
      </c>
      <c r="BF47" s="40"/>
      <c r="BG47" s="40"/>
      <c r="BH47" s="40"/>
      <c r="BI47" s="40"/>
      <c r="BJ47" s="40"/>
      <c r="BK47" s="40"/>
      <c r="BL47" s="40"/>
      <c r="BM47" s="41" t="e">
        <f t="shared" si="26"/>
        <v>#DIV/0!</v>
      </c>
      <c r="BN47" s="40"/>
      <c r="BO47" s="40"/>
      <c r="BP47" s="40"/>
      <c r="BQ47" s="40"/>
      <c r="BR47" s="39" t="e">
        <f t="shared" si="27"/>
        <v>#DIV/0!</v>
      </c>
      <c r="BS47" s="42" t="e">
        <f t="shared" si="28"/>
        <v>#DIV/0!</v>
      </c>
      <c r="BT47" s="109"/>
      <c r="BU47" s="109"/>
      <c r="BV47" s="41" t="e">
        <f t="shared" si="29"/>
        <v>#DIV/0!</v>
      </c>
      <c r="BW47" s="40"/>
      <c r="BX47" s="40"/>
      <c r="BY47" s="40"/>
      <c r="BZ47" s="40"/>
      <c r="CA47" s="40"/>
      <c r="CB47" s="40"/>
      <c r="CC47" s="40"/>
      <c r="CD47" s="40"/>
      <c r="CE47" s="39" t="e">
        <f t="shared" si="30"/>
        <v>#DIV/0!</v>
      </c>
      <c r="CF47" s="40"/>
      <c r="CG47" s="40"/>
      <c r="CH47" s="40"/>
      <c r="CI47" s="40"/>
      <c r="CJ47" s="39" t="e">
        <f t="shared" si="31"/>
        <v>#DIV/0!</v>
      </c>
      <c r="CK47" s="40"/>
      <c r="CL47" s="40"/>
      <c r="CM47" s="40"/>
      <c r="CN47" s="40"/>
      <c r="CO47" s="40"/>
      <c r="CP47" s="39" t="e">
        <f t="shared" si="32"/>
        <v>#DIV/0!</v>
      </c>
      <c r="CQ47" s="40"/>
      <c r="CR47" s="40"/>
      <c r="CS47" s="40"/>
      <c r="CT47" s="40"/>
      <c r="CU47" s="40"/>
      <c r="CV47" s="40"/>
      <c r="CW47" s="40"/>
      <c r="CX47" s="43" t="e">
        <f t="shared" si="33"/>
        <v>#DIV/0!</v>
      </c>
      <c r="CY47" s="44" t="e">
        <f t="shared" si="34"/>
        <v>#DIV/0!</v>
      </c>
      <c r="CZ47" s="45"/>
      <c r="DA47" s="88"/>
      <c r="DB47" s="94"/>
      <c r="DC47" s="94"/>
      <c r="DD47" s="94"/>
      <c r="DE47" s="94"/>
      <c r="DF47" s="94"/>
      <c r="DG47" s="94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4"/>
      <c r="DS47" s="94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4"/>
      <c r="EE47" s="94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4"/>
      <c r="EQ47" s="94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4"/>
      <c r="FC47" s="94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4"/>
      <c r="FO47" s="94"/>
      <c r="FP47" s="94"/>
      <c r="FQ47" s="94"/>
      <c r="FR47" s="94"/>
      <c r="FS47" s="94"/>
      <c r="FT47" s="94"/>
      <c r="FU47" s="94"/>
      <c r="FV47" s="94"/>
      <c r="FW47" s="94"/>
      <c r="FX47" s="94"/>
      <c r="FY47" s="94"/>
      <c r="FZ47" s="94"/>
      <c r="GA47" s="94"/>
      <c r="GB47" s="94"/>
      <c r="GC47" s="94"/>
      <c r="GD47" s="94"/>
      <c r="GE47" s="94"/>
      <c r="GF47" s="94"/>
      <c r="GG47" s="94"/>
      <c r="GH47" s="94"/>
      <c r="GI47" s="94"/>
      <c r="GJ47" s="94"/>
      <c r="GK47" s="94"/>
      <c r="GL47" s="94"/>
      <c r="GM47" s="94"/>
      <c r="GN47" s="94"/>
      <c r="GO47" s="94"/>
      <c r="GP47" s="94"/>
      <c r="GQ47" s="94"/>
      <c r="GR47" s="94"/>
      <c r="GS47" s="94"/>
      <c r="GT47" s="94"/>
      <c r="GU47" s="94"/>
      <c r="GV47" s="94"/>
      <c r="GW47" s="94"/>
      <c r="GX47" s="94"/>
      <c r="GY47" s="94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4"/>
      <c r="HK47" s="94"/>
      <c r="HL47" s="94"/>
      <c r="HM47" s="94"/>
      <c r="HN47" s="94"/>
      <c r="HO47" s="94"/>
      <c r="HP47" s="94"/>
      <c r="HQ47" s="94"/>
      <c r="HR47" s="94"/>
      <c r="HS47" s="94"/>
      <c r="HT47" s="94"/>
      <c r="HU47" s="94"/>
      <c r="HV47" s="94"/>
      <c r="HW47" s="94"/>
      <c r="HX47" s="94"/>
      <c r="HY47" s="94"/>
      <c r="HZ47" s="94"/>
      <c r="IA47" s="94"/>
      <c r="IB47" s="94"/>
      <c r="IC47" s="94"/>
      <c r="ID47" s="94"/>
      <c r="IE47" s="94"/>
      <c r="IF47" s="94"/>
      <c r="IG47" s="94"/>
      <c r="IH47" s="94"/>
      <c r="II47" s="94"/>
      <c r="IJ47" s="94"/>
      <c r="IK47" s="94"/>
      <c r="IL47" s="94"/>
      <c r="IM47" s="94"/>
      <c r="IN47" s="94"/>
      <c r="IO47" s="94"/>
      <c r="IP47" s="94"/>
      <c r="IQ47" s="94"/>
    </row>
    <row r="48" spans="1:251" s="46" customFormat="1" ht="13.5" thickBot="1" x14ac:dyDescent="0.35">
      <c r="A48" s="37">
        <v>44848.474340219909</v>
      </c>
      <c r="B48" s="38">
        <v>47</v>
      </c>
      <c r="C48" s="38"/>
      <c r="D48" s="38"/>
      <c r="E48" s="38"/>
      <c r="F48" s="39">
        <f t="shared" si="18"/>
        <v>5.7142857142857144</v>
      </c>
      <c r="G48" s="121">
        <v>6</v>
      </c>
      <c r="H48" s="121">
        <v>6</v>
      </c>
      <c r="I48" s="121">
        <v>5</v>
      </c>
      <c r="J48" s="121">
        <v>5</v>
      </c>
      <c r="K48" s="121">
        <v>5</v>
      </c>
      <c r="L48" s="121">
        <v>7</v>
      </c>
      <c r="M48" s="121">
        <v>6</v>
      </c>
      <c r="N48" s="39" t="e">
        <f t="shared" si="19"/>
        <v>#DIV/0!</v>
      </c>
      <c r="O48" s="40"/>
      <c r="P48" s="40"/>
      <c r="Q48" s="40"/>
      <c r="R48" s="40"/>
      <c r="S48" s="39" t="e">
        <f t="shared" si="20"/>
        <v>#DIV/0!</v>
      </c>
      <c r="T48" s="40"/>
      <c r="U48" s="40"/>
      <c r="V48" s="40"/>
      <c r="W48" s="40"/>
      <c r="X48" s="40"/>
      <c r="Y48" s="39" t="e">
        <f t="shared" si="21"/>
        <v>#DIV/0!</v>
      </c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39" t="e">
        <f t="shared" si="22"/>
        <v>#DIV/0!</v>
      </c>
      <c r="AL48" s="40"/>
      <c r="AM48" s="40"/>
      <c r="AN48" s="40"/>
      <c r="AO48" s="40"/>
      <c r="AP48" s="39" t="e">
        <f t="shared" si="23"/>
        <v>#DIV/0!</v>
      </c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9" t="e">
        <f t="shared" si="24"/>
        <v>#DIV/0!</v>
      </c>
      <c r="BC48" s="40"/>
      <c r="BD48" s="40"/>
      <c r="BE48" s="41" t="e">
        <f t="shared" si="25"/>
        <v>#DIV/0!</v>
      </c>
      <c r="BF48" s="40"/>
      <c r="BG48" s="40"/>
      <c r="BH48" s="40"/>
      <c r="BI48" s="40"/>
      <c r="BJ48" s="40"/>
      <c r="BK48" s="40"/>
      <c r="BL48" s="40"/>
      <c r="BM48" s="41" t="e">
        <f t="shared" si="26"/>
        <v>#DIV/0!</v>
      </c>
      <c r="BN48" s="40"/>
      <c r="BO48" s="40"/>
      <c r="BP48" s="40"/>
      <c r="BQ48" s="40"/>
      <c r="BR48" s="39" t="e">
        <f t="shared" si="27"/>
        <v>#DIV/0!</v>
      </c>
      <c r="BS48" s="42" t="e">
        <f t="shared" si="28"/>
        <v>#DIV/0!</v>
      </c>
      <c r="BT48" s="109"/>
      <c r="BU48" s="109"/>
      <c r="BV48" s="41" t="e">
        <f t="shared" si="29"/>
        <v>#DIV/0!</v>
      </c>
      <c r="BW48" s="40"/>
      <c r="BX48" s="40"/>
      <c r="BY48" s="40"/>
      <c r="BZ48" s="40"/>
      <c r="CA48" s="40"/>
      <c r="CB48" s="40"/>
      <c r="CC48" s="40"/>
      <c r="CD48" s="40"/>
      <c r="CE48" s="39" t="e">
        <f t="shared" si="30"/>
        <v>#DIV/0!</v>
      </c>
      <c r="CF48" s="40"/>
      <c r="CG48" s="40"/>
      <c r="CH48" s="40"/>
      <c r="CI48" s="40"/>
      <c r="CJ48" s="39" t="e">
        <f t="shared" si="31"/>
        <v>#DIV/0!</v>
      </c>
      <c r="CK48" s="40"/>
      <c r="CL48" s="40"/>
      <c r="CM48" s="40"/>
      <c r="CN48" s="40"/>
      <c r="CO48" s="40"/>
      <c r="CP48" s="39" t="e">
        <f t="shared" si="32"/>
        <v>#DIV/0!</v>
      </c>
      <c r="CQ48" s="40"/>
      <c r="CR48" s="40"/>
      <c r="CS48" s="40"/>
      <c r="CT48" s="40"/>
      <c r="CU48" s="40"/>
      <c r="CV48" s="40"/>
      <c r="CW48" s="40"/>
      <c r="CX48" s="43" t="e">
        <f t="shared" si="33"/>
        <v>#DIV/0!</v>
      </c>
      <c r="CY48" s="44" t="e">
        <f t="shared" si="34"/>
        <v>#DIV/0!</v>
      </c>
      <c r="CZ48" s="45"/>
      <c r="DA48" s="88"/>
      <c r="DB48" s="94"/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94"/>
      <c r="DP48" s="94"/>
      <c r="DQ48" s="94"/>
      <c r="DR48" s="94"/>
      <c r="DS48" s="94"/>
      <c r="DT48" s="94"/>
      <c r="DU48" s="94"/>
      <c r="DV48" s="94"/>
      <c r="DW48" s="94"/>
      <c r="DX48" s="94"/>
      <c r="DY48" s="94"/>
      <c r="DZ48" s="94"/>
      <c r="EA48" s="94"/>
      <c r="EB48" s="94"/>
      <c r="EC48" s="94"/>
      <c r="ED48" s="94"/>
      <c r="EE48" s="94"/>
      <c r="EF48" s="94"/>
      <c r="EG48" s="94"/>
      <c r="EH48" s="94"/>
      <c r="EI48" s="94"/>
      <c r="EJ48" s="94"/>
      <c r="EK48" s="94"/>
      <c r="EL48" s="94"/>
      <c r="EM48" s="94"/>
      <c r="EN48" s="94"/>
      <c r="EO48" s="94"/>
      <c r="EP48" s="94"/>
      <c r="EQ48" s="94"/>
      <c r="ER48" s="94"/>
      <c r="ES48" s="94"/>
      <c r="ET48" s="94"/>
      <c r="EU48" s="94"/>
      <c r="EV48" s="94"/>
      <c r="EW48" s="94"/>
      <c r="EX48" s="94"/>
      <c r="EY48" s="94"/>
      <c r="EZ48" s="94"/>
      <c r="FA48" s="94"/>
      <c r="FB48" s="94"/>
      <c r="FC48" s="94"/>
      <c r="FD48" s="94"/>
      <c r="FE48" s="94"/>
      <c r="FF48" s="94"/>
      <c r="FG48" s="94"/>
      <c r="FH48" s="94"/>
      <c r="FI48" s="94"/>
      <c r="FJ48" s="94"/>
      <c r="FK48" s="94"/>
      <c r="FL48" s="94"/>
      <c r="FM48" s="94"/>
      <c r="FN48" s="94"/>
      <c r="FO48" s="94"/>
      <c r="FP48" s="94"/>
      <c r="FQ48" s="94"/>
      <c r="FR48" s="94"/>
      <c r="FS48" s="94"/>
      <c r="FT48" s="94"/>
      <c r="FU48" s="94"/>
      <c r="FV48" s="94"/>
      <c r="FW48" s="94"/>
      <c r="FX48" s="94"/>
      <c r="FY48" s="94"/>
      <c r="FZ48" s="94"/>
      <c r="GA48" s="94"/>
      <c r="GB48" s="94"/>
      <c r="GC48" s="94"/>
      <c r="GD48" s="94"/>
      <c r="GE48" s="94"/>
      <c r="GF48" s="94"/>
      <c r="GG48" s="94"/>
      <c r="GH48" s="94"/>
      <c r="GI48" s="94"/>
      <c r="GJ48" s="94"/>
      <c r="GK48" s="94"/>
      <c r="GL48" s="94"/>
      <c r="GM48" s="94"/>
      <c r="GN48" s="94"/>
      <c r="GO48" s="94"/>
      <c r="GP48" s="94"/>
      <c r="GQ48" s="94"/>
      <c r="GR48" s="94"/>
      <c r="GS48" s="94"/>
      <c r="GT48" s="94"/>
      <c r="GU48" s="94"/>
      <c r="GV48" s="94"/>
      <c r="GW48" s="94"/>
      <c r="GX48" s="94"/>
      <c r="GY48" s="94"/>
      <c r="GZ48" s="94"/>
      <c r="HA48" s="94"/>
      <c r="HB48" s="94"/>
      <c r="HC48" s="94"/>
      <c r="HD48" s="94"/>
      <c r="HE48" s="94"/>
      <c r="HF48" s="94"/>
      <c r="HG48" s="94"/>
      <c r="HH48" s="94"/>
      <c r="HI48" s="94"/>
      <c r="HJ48" s="94"/>
      <c r="HK48" s="94"/>
      <c r="HL48" s="94"/>
      <c r="HM48" s="94"/>
      <c r="HN48" s="94"/>
      <c r="HO48" s="94"/>
      <c r="HP48" s="94"/>
      <c r="HQ48" s="94"/>
      <c r="HR48" s="94"/>
      <c r="HS48" s="94"/>
      <c r="HT48" s="94"/>
      <c r="HU48" s="94"/>
      <c r="HV48" s="94"/>
      <c r="HW48" s="94"/>
      <c r="HX48" s="94"/>
      <c r="HY48" s="94"/>
      <c r="HZ48" s="94"/>
      <c r="IA48" s="94"/>
      <c r="IB48" s="94"/>
      <c r="IC48" s="94"/>
      <c r="ID48" s="94"/>
      <c r="IE48" s="94"/>
      <c r="IF48" s="94"/>
      <c r="IG48" s="94"/>
      <c r="IH48" s="94"/>
      <c r="II48" s="94"/>
      <c r="IJ48" s="94"/>
      <c r="IK48" s="94"/>
      <c r="IL48" s="94"/>
      <c r="IM48" s="94"/>
      <c r="IN48" s="94"/>
      <c r="IO48" s="94"/>
      <c r="IP48" s="94"/>
      <c r="IQ48" s="94"/>
    </row>
    <row r="49" spans="1:251" s="46" customFormat="1" ht="13.5" thickBot="1" x14ac:dyDescent="0.35">
      <c r="A49" s="37">
        <v>44849.474340219909</v>
      </c>
      <c r="B49" s="38">
        <v>48</v>
      </c>
      <c r="C49" s="38"/>
      <c r="D49" s="38"/>
      <c r="E49" s="38"/>
      <c r="F49" s="39">
        <f t="shared" si="18"/>
        <v>8</v>
      </c>
      <c r="G49" s="122">
        <v>8</v>
      </c>
      <c r="H49" s="122">
        <v>8</v>
      </c>
      <c r="I49" s="122">
        <v>8</v>
      </c>
      <c r="J49" s="122">
        <v>8</v>
      </c>
      <c r="K49" s="122">
        <v>8</v>
      </c>
      <c r="L49" s="122">
        <v>8</v>
      </c>
      <c r="M49" s="122">
        <v>8</v>
      </c>
      <c r="N49" s="39" t="e">
        <f t="shared" si="19"/>
        <v>#DIV/0!</v>
      </c>
      <c r="O49" s="40"/>
      <c r="P49" s="40"/>
      <c r="Q49" s="40"/>
      <c r="R49" s="40"/>
      <c r="S49" s="39" t="e">
        <f t="shared" si="20"/>
        <v>#DIV/0!</v>
      </c>
      <c r="T49" s="40"/>
      <c r="U49" s="40"/>
      <c r="V49" s="40"/>
      <c r="W49" s="40"/>
      <c r="X49" s="40"/>
      <c r="Y49" s="39" t="e">
        <f t="shared" si="21"/>
        <v>#DIV/0!</v>
      </c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39" t="e">
        <f t="shared" si="22"/>
        <v>#DIV/0!</v>
      </c>
      <c r="AL49" s="40"/>
      <c r="AM49" s="40"/>
      <c r="AN49" s="40"/>
      <c r="AO49" s="40"/>
      <c r="AP49" s="39" t="e">
        <f t="shared" si="23"/>
        <v>#DIV/0!</v>
      </c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9" t="e">
        <f t="shared" si="24"/>
        <v>#DIV/0!</v>
      </c>
      <c r="BC49" s="40"/>
      <c r="BD49" s="40"/>
      <c r="BE49" s="41" t="e">
        <f t="shared" si="25"/>
        <v>#DIV/0!</v>
      </c>
      <c r="BF49" s="40"/>
      <c r="BG49" s="40"/>
      <c r="BH49" s="40"/>
      <c r="BI49" s="40"/>
      <c r="BJ49" s="40"/>
      <c r="BK49" s="40"/>
      <c r="BL49" s="40"/>
      <c r="BM49" s="41" t="e">
        <f t="shared" si="26"/>
        <v>#DIV/0!</v>
      </c>
      <c r="BN49" s="40"/>
      <c r="BO49" s="40"/>
      <c r="BP49" s="40"/>
      <c r="BQ49" s="40"/>
      <c r="BR49" s="39" t="e">
        <f t="shared" si="27"/>
        <v>#DIV/0!</v>
      </c>
      <c r="BS49" s="42" t="e">
        <f t="shared" si="28"/>
        <v>#DIV/0!</v>
      </c>
      <c r="BT49" s="109"/>
      <c r="BU49" s="109"/>
      <c r="BV49" s="41" t="e">
        <f t="shared" si="29"/>
        <v>#DIV/0!</v>
      </c>
      <c r="BW49" s="40"/>
      <c r="BX49" s="40"/>
      <c r="BY49" s="40"/>
      <c r="BZ49" s="40"/>
      <c r="CA49" s="40"/>
      <c r="CB49" s="40"/>
      <c r="CC49" s="40"/>
      <c r="CD49" s="40"/>
      <c r="CE49" s="39" t="e">
        <f t="shared" si="30"/>
        <v>#DIV/0!</v>
      </c>
      <c r="CF49" s="40"/>
      <c r="CG49" s="40"/>
      <c r="CH49" s="40"/>
      <c r="CI49" s="40"/>
      <c r="CJ49" s="39" t="e">
        <f t="shared" si="31"/>
        <v>#DIV/0!</v>
      </c>
      <c r="CK49" s="40"/>
      <c r="CL49" s="40"/>
      <c r="CM49" s="40"/>
      <c r="CN49" s="40"/>
      <c r="CO49" s="40"/>
      <c r="CP49" s="39" t="e">
        <f t="shared" si="32"/>
        <v>#DIV/0!</v>
      </c>
      <c r="CQ49" s="40"/>
      <c r="CR49" s="40"/>
      <c r="CS49" s="40"/>
      <c r="CT49" s="40"/>
      <c r="CU49" s="40"/>
      <c r="CV49" s="40"/>
      <c r="CW49" s="40"/>
      <c r="CX49" s="43" t="e">
        <f t="shared" si="33"/>
        <v>#DIV/0!</v>
      </c>
      <c r="CY49" s="44" t="e">
        <f t="shared" si="34"/>
        <v>#DIV/0!</v>
      </c>
      <c r="CZ49" s="45"/>
      <c r="DA49" s="88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4"/>
      <c r="DS49" s="94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4"/>
      <c r="EE49" s="94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4"/>
      <c r="EQ49" s="94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4"/>
      <c r="FC49" s="94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4"/>
      <c r="FO49" s="94"/>
      <c r="FP49" s="94"/>
      <c r="FQ49" s="94"/>
      <c r="FR49" s="94"/>
      <c r="FS49" s="94"/>
      <c r="FT49" s="94"/>
      <c r="FU49" s="94"/>
      <c r="FV49" s="94"/>
      <c r="FW49" s="94"/>
      <c r="FX49" s="94"/>
      <c r="FY49" s="94"/>
      <c r="FZ49" s="94"/>
      <c r="GA49" s="94"/>
      <c r="GB49" s="94"/>
      <c r="GC49" s="94"/>
      <c r="GD49" s="94"/>
      <c r="GE49" s="94"/>
      <c r="GF49" s="94"/>
      <c r="GG49" s="94"/>
      <c r="GH49" s="94"/>
      <c r="GI49" s="94"/>
      <c r="GJ49" s="94"/>
      <c r="GK49" s="94"/>
      <c r="GL49" s="94"/>
      <c r="GM49" s="94"/>
      <c r="GN49" s="94"/>
      <c r="GO49" s="94"/>
      <c r="GP49" s="94"/>
      <c r="GQ49" s="94"/>
      <c r="GR49" s="94"/>
      <c r="GS49" s="94"/>
      <c r="GT49" s="94"/>
      <c r="GU49" s="94"/>
      <c r="GV49" s="94"/>
      <c r="GW49" s="94"/>
      <c r="GX49" s="94"/>
      <c r="GY49" s="94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4"/>
      <c r="HK49" s="94"/>
      <c r="HL49" s="94"/>
      <c r="HM49" s="94"/>
      <c r="HN49" s="94"/>
      <c r="HO49" s="94"/>
      <c r="HP49" s="94"/>
      <c r="HQ49" s="94"/>
      <c r="HR49" s="94"/>
      <c r="HS49" s="94"/>
      <c r="HT49" s="94"/>
      <c r="HU49" s="94"/>
      <c r="HV49" s="94"/>
      <c r="HW49" s="94"/>
      <c r="HX49" s="94"/>
      <c r="HY49" s="94"/>
      <c r="HZ49" s="94"/>
      <c r="IA49" s="94"/>
      <c r="IB49" s="94"/>
      <c r="IC49" s="94"/>
      <c r="ID49" s="94"/>
      <c r="IE49" s="94"/>
      <c r="IF49" s="94"/>
      <c r="IG49" s="94"/>
      <c r="IH49" s="94"/>
      <c r="II49" s="94"/>
      <c r="IJ49" s="94"/>
      <c r="IK49" s="94"/>
      <c r="IL49" s="94"/>
      <c r="IM49" s="94"/>
      <c r="IN49" s="94"/>
      <c r="IO49" s="94"/>
      <c r="IP49" s="94"/>
      <c r="IQ49" s="94"/>
    </row>
    <row r="50" spans="1:251" s="46" customFormat="1" ht="13.5" thickBot="1" x14ac:dyDescent="0.35">
      <c r="A50" s="37">
        <v>44850.474340219909</v>
      </c>
      <c r="B50" s="38">
        <v>49</v>
      </c>
      <c r="C50" s="38"/>
      <c r="D50" s="38"/>
      <c r="E50" s="38"/>
      <c r="F50" s="39">
        <f t="shared" si="18"/>
        <v>9.2857142857142865</v>
      </c>
      <c r="G50" s="121">
        <v>9</v>
      </c>
      <c r="H50" s="121">
        <v>10</v>
      </c>
      <c r="I50" s="121">
        <v>10</v>
      </c>
      <c r="J50" s="121">
        <v>7</v>
      </c>
      <c r="K50" s="121">
        <v>10</v>
      </c>
      <c r="L50" s="121">
        <v>10</v>
      </c>
      <c r="M50" s="121">
        <v>9</v>
      </c>
      <c r="N50" s="39" t="e">
        <f t="shared" si="19"/>
        <v>#DIV/0!</v>
      </c>
      <c r="O50" s="40"/>
      <c r="P50" s="40"/>
      <c r="Q50" s="40"/>
      <c r="R50" s="40"/>
      <c r="S50" s="39" t="e">
        <f t="shared" si="20"/>
        <v>#DIV/0!</v>
      </c>
      <c r="T50" s="40"/>
      <c r="U50" s="40"/>
      <c r="V50" s="40"/>
      <c r="W50" s="40"/>
      <c r="X50" s="40"/>
      <c r="Y50" s="39" t="e">
        <f t="shared" si="21"/>
        <v>#DIV/0!</v>
      </c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39" t="e">
        <f t="shared" si="22"/>
        <v>#DIV/0!</v>
      </c>
      <c r="AL50" s="40"/>
      <c r="AM50" s="40"/>
      <c r="AN50" s="40"/>
      <c r="AO50" s="40"/>
      <c r="AP50" s="39" t="e">
        <f t="shared" si="23"/>
        <v>#DIV/0!</v>
      </c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9" t="e">
        <f t="shared" si="24"/>
        <v>#DIV/0!</v>
      </c>
      <c r="BC50" s="40"/>
      <c r="BD50" s="40"/>
      <c r="BE50" s="41" t="e">
        <f t="shared" si="25"/>
        <v>#DIV/0!</v>
      </c>
      <c r="BF50" s="40"/>
      <c r="BG50" s="40"/>
      <c r="BH50" s="40"/>
      <c r="BI50" s="40"/>
      <c r="BJ50" s="40"/>
      <c r="BK50" s="40"/>
      <c r="BL50" s="40"/>
      <c r="BM50" s="41" t="e">
        <f t="shared" si="26"/>
        <v>#DIV/0!</v>
      </c>
      <c r="BN50" s="40"/>
      <c r="BO50" s="40"/>
      <c r="BP50" s="40"/>
      <c r="BQ50" s="40"/>
      <c r="BR50" s="39" t="e">
        <f t="shared" si="27"/>
        <v>#DIV/0!</v>
      </c>
      <c r="BS50" s="42" t="e">
        <f t="shared" si="28"/>
        <v>#DIV/0!</v>
      </c>
      <c r="BT50" s="109"/>
      <c r="BU50" s="109"/>
      <c r="BV50" s="41" t="e">
        <f t="shared" si="29"/>
        <v>#DIV/0!</v>
      </c>
      <c r="BW50" s="40"/>
      <c r="BX50" s="40"/>
      <c r="BY50" s="40"/>
      <c r="BZ50" s="40"/>
      <c r="CA50" s="40"/>
      <c r="CB50" s="40"/>
      <c r="CC50" s="40"/>
      <c r="CD50" s="40"/>
      <c r="CE50" s="39" t="e">
        <f t="shared" si="30"/>
        <v>#DIV/0!</v>
      </c>
      <c r="CF50" s="40"/>
      <c r="CG50" s="40"/>
      <c r="CH50" s="40"/>
      <c r="CI50" s="40"/>
      <c r="CJ50" s="39" t="e">
        <f t="shared" si="31"/>
        <v>#DIV/0!</v>
      </c>
      <c r="CK50" s="40"/>
      <c r="CL50" s="40"/>
      <c r="CM50" s="40"/>
      <c r="CN50" s="40"/>
      <c r="CO50" s="40"/>
      <c r="CP50" s="39" t="e">
        <f t="shared" si="32"/>
        <v>#DIV/0!</v>
      </c>
      <c r="CQ50" s="40"/>
      <c r="CR50" s="40"/>
      <c r="CS50" s="40"/>
      <c r="CT50" s="40"/>
      <c r="CU50" s="40"/>
      <c r="CV50" s="40"/>
      <c r="CW50" s="40"/>
      <c r="CX50" s="43" t="e">
        <f t="shared" si="33"/>
        <v>#DIV/0!</v>
      </c>
      <c r="CY50" s="44" t="e">
        <f t="shared" si="34"/>
        <v>#DIV/0!</v>
      </c>
      <c r="CZ50" s="45"/>
      <c r="DA50" s="88"/>
      <c r="DB50" s="94"/>
      <c r="DC50" s="94"/>
      <c r="DD50" s="94"/>
      <c r="DE50" s="94"/>
      <c r="DF50" s="94"/>
      <c r="DG50" s="94"/>
      <c r="DH50" s="94"/>
      <c r="DI50" s="94"/>
      <c r="DJ50" s="94"/>
      <c r="DK50" s="94"/>
      <c r="DL50" s="94"/>
      <c r="DM50" s="94"/>
      <c r="DN50" s="94"/>
      <c r="DO50" s="94"/>
      <c r="DP50" s="94"/>
      <c r="DQ50" s="94"/>
      <c r="DR50" s="94"/>
      <c r="DS50" s="94"/>
      <c r="DT50" s="94"/>
      <c r="DU50" s="94"/>
      <c r="DV50" s="94"/>
      <c r="DW50" s="94"/>
      <c r="DX50" s="94"/>
      <c r="DY50" s="94"/>
      <c r="DZ50" s="94"/>
      <c r="EA50" s="94"/>
      <c r="EB50" s="94"/>
      <c r="EC50" s="94"/>
      <c r="ED50" s="94"/>
      <c r="EE50" s="94"/>
      <c r="EF50" s="94"/>
      <c r="EG50" s="94"/>
      <c r="EH50" s="94"/>
      <c r="EI50" s="94"/>
      <c r="EJ50" s="94"/>
      <c r="EK50" s="94"/>
      <c r="EL50" s="94"/>
      <c r="EM50" s="94"/>
      <c r="EN50" s="94"/>
      <c r="EO50" s="94"/>
      <c r="EP50" s="94"/>
      <c r="EQ50" s="94"/>
      <c r="ER50" s="94"/>
      <c r="ES50" s="94"/>
      <c r="ET50" s="94"/>
      <c r="EU50" s="94"/>
      <c r="EV50" s="94"/>
      <c r="EW50" s="94"/>
      <c r="EX50" s="94"/>
      <c r="EY50" s="94"/>
      <c r="EZ50" s="94"/>
      <c r="FA50" s="94"/>
      <c r="FB50" s="94"/>
      <c r="FC50" s="94"/>
      <c r="FD50" s="94"/>
      <c r="FE50" s="94"/>
      <c r="FF50" s="94"/>
      <c r="FG50" s="94"/>
      <c r="FH50" s="94"/>
      <c r="FI50" s="94"/>
      <c r="FJ50" s="94"/>
      <c r="FK50" s="94"/>
      <c r="FL50" s="94"/>
      <c r="FM50" s="94"/>
      <c r="FN50" s="94"/>
      <c r="FO50" s="94"/>
      <c r="FP50" s="94"/>
      <c r="FQ50" s="94"/>
      <c r="FR50" s="94"/>
      <c r="FS50" s="94"/>
      <c r="FT50" s="94"/>
      <c r="FU50" s="94"/>
      <c r="FV50" s="94"/>
      <c r="FW50" s="94"/>
      <c r="FX50" s="94"/>
      <c r="FY50" s="94"/>
      <c r="FZ50" s="94"/>
      <c r="GA50" s="94"/>
      <c r="GB50" s="94"/>
      <c r="GC50" s="94"/>
      <c r="GD50" s="94"/>
      <c r="GE50" s="94"/>
      <c r="GF50" s="94"/>
      <c r="GG50" s="94"/>
      <c r="GH50" s="94"/>
      <c r="GI50" s="94"/>
      <c r="GJ50" s="94"/>
      <c r="GK50" s="94"/>
      <c r="GL50" s="94"/>
      <c r="GM50" s="94"/>
      <c r="GN50" s="94"/>
      <c r="GO50" s="94"/>
      <c r="GP50" s="94"/>
      <c r="GQ50" s="94"/>
      <c r="GR50" s="94"/>
      <c r="GS50" s="94"/>
      <c r="GT50" s="94"/>
      <c r="GU50" s="94"/>
      <c r="GV50" s="94"/>
      <c r="GW50" s="94"/>
      <c r="GX50" s="94"/>
      <c r="GY50" s="94"/>
      <c r="GZ50" s="94"/>
      <c r="HA50" s="94"/>
      <c r="HB50" s="94"/>
      <c r="HC50" s="94"/>
      <c r="HD50" s="94"/>
      <c r="HE50" s="94"/>
      <c r="HF50" s="94"/>
      <c r="HG50" s="94"/>
      <c r="HH50" s="94"/>
      <c r="HI50" s="94"/>
      <c r="HJ50" s="94"/>
      <c r="HK50" s="94"/>
      <c r="HL50" s="94"/>
      <c r="HM50" s="94"/>
      <c r="HN50" s="94"/>
      <c r="HO50" s="94"/>
      <c r="HP50" s="94"/>
      <c r="HQ50" s="94"/>
      <c r="HR50" s="94"/>
      <c r="HS50" s="94"/>
      <c r="HT50" s="94"/>
      <c r="HU50" s="94"/>
      <c r="HV50" s="94"/>
      <c r="HW50" s="94"/>
      <c r="HX50" s="94"/>
      <c r="HY50" s="94"/>
      <c r="HZ50" s="94"/>
      <c r="IA50" s="94"/>
      <c r="IB50" s="94"/>
      <c r="IC50" s="94"/>
      <c r="ID50" s="94"/>
      <c r="IE50" s="94"/>
      <c r="IF50" s="94"/>
      <c r="IG50" s="94"/>
      <c r="IH50" s="94"/>
      <c r="II50" s="94"/>
      <c r="IJ50" s="94"/>
      <c r="IK50" s="94"/>
      <c r="IL50" s="94"/>
      <c r="IM50" s="94"/>
      <c r="IN50" s="94"/>
      <c r="IO50" s="94"/>
      <c r="IP50" s="94"/>
      <c r="IQ50" s="94"/>
    </row>
    <row r="51" spans="1:251" s="46" customFormat="1" ht="13.5" thickBot="1" x14ac:dyDescent="0.35">
      <c r="A51" s="37">
        <v>44851.474340219909</v>
      </c>
      <c r="B51" s="38">
        <v>50</v>
      </c>
      <c r="C51" s="38"/>
      <c r="D51" s="38"/>
      <c r="E51" s="38"/>
      <c r="F51" s="39">
        <f t="shared" si="18"/>
        <v>8.8571428571428577</v>
      </c>
      <c r="G51" s="122">
        <v>9</v>
      </c>
      <c r="H51" s="122">
        <v>10</v>
      </c>
      <c r="I51" s="122">
        <v>10</v>
      </c>
      <c r="J51" s="122">
        <v>9</v>
      </c>
      <c r="K51" s="122">
        <v>6</v>
      </c>
      <c r="L51" s="122">
        <v>9</v>
      </c>
      <c r="M51" s="122">
        <v>9</v>
      </c>
      <c r="N51" s="39" t="e">
        <f t="shared" si="19"/>
        <v>#DIV/0!</v>
      </c>
      <c r="O51" s="40"/>
      <c r="P51" s="40"/>
      <c r="Q51" s="40"/>
      <c r="R51" s="40"/>
      <c r="S51" s="39" t="e">
        <f t="shared" si="20"/>
        <v>#DIV/0!</v>
      </c>
      <c r="T51" s="40"/>
      <c r="U51" s="40"/>
      <c r="V51" s="40"/>
      <c r="W51" s="40"/>
      <c r="X51" s="40"/>
      <c r="Y51" s="39" t="e">
        <f t="shared" si="21"/>
        <v>#DIV/0!</v>
      </c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39" t="e">
        <f t="shared" si="22"/>
        <v>#DIV/0!</v>
      </c>
      <c r="AL51" s="40"/>
      <c r="AM51" s="40"/>
      <c r="AN51" s="40"/>
      <c r="AO51" s="40"/>
      <c r="AP51" s="39" t="e">
        <f t="shared" si="23"/>
        <v>#DIV/0!</v>
      </c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39" t="e">
        <f t="shared" si="24"/>
        <v>#DIV/0!</v>
      </c>
      <c r="BC51" s="40"/>
      <c r="BD51" s="40"/>
      <c r="BE51" s="41" t="e">
        <f t="shared" si="25"/>
        <v>#DIV/0!</v>
      </c>
      <c r="BF51" s="40"/>
      <c r="BG51" s="40"/>
      <c r="BH51" s="40"/>
      <c r="BI51" s="40"/>
      <c r="BJ51" s="40"/>
      <c r="BK51" s="40"/>
      <c r="BL51" s="40"/>
      <c r="BM51" s="41" t="e">
        <f t="shared" si="26"/>
        <v>#DIV/0!</v>
      </c>
      <c r="BN51" s="40"/>
      <c r="BO51" s="40"/>
      <c r="BP51" s="40"/>
      <c r="BQ51" s="40"/>
      <c r="BR51" s="39" t="e">
        <f t="shared" si="27"/>
        <v>#DIV/0!</v>
      </c>
      <c r="BS51" s="42" t="e">
        <f t="shared" si="28"/>
        <v>#DIV/0!</v>
      </c>
      <c r="BT51" s="109"/>
      <c r="BU51" s="109"/>
      <c r="BV51" s="41" t="e">
        <f t="shared" si="29"/>
        <v>#DIV/0!</v>
      </c>
      <c r="BW51" s="40"/>
      <c r="BX51" s="40"/>
      <c r="BY51" s="40"/>
      <c r="BZ51" s="40"/>
      <c r="CA51" s="40"/>
      <c r="CB51" s="40"/>
      <c r="CC51" s="40"/>
      <c r="CD51" s="40"/>
      <c r="CE51" s="39" t="e">
        <f t="shared" si="30"/>
        <v>#DIV/0!</v>
      </c>
      <c r="CF51" s="40"/>
      <c r="CG51" s="40"/>
      <c r="CH51" s="40"/>
      <c r="CI51" s="40"/>
      <c r="CJ51" s="39" t="e">
        <f t="shared" si="31"/>
        <v>#DIV/0!</v>
      </c>
      <c r="CK51" s="40"/>
      <c r="CL51" s="40"/>
      <c r="CM51" s="40"/>
      <c r="CN51" s="40"/>
      <c r="CO51" s="40"/>
      <c r="CP51" s="39" t="e">
        <f t="shared" si="32"/>
        <v>#DIV/0!</v>
      </c>
      <c r="CQ51" s="40"/>
      <c r="CR51" s="40"/>
      <c r="CS51" s="40"/>
      <c r="CT51" s="40"/>
      <c r="CU51" s="40"/>
      <c r="CV51" s="40"/>
      <c r="CW51" s="40"/>
      <c r="CX51" s="43" t="e">
        <f t="shared" si="33"/>
        <v>#DIV/0!</v>
      </c>
      <c r="CY51" s="44" t="e">
        <f t="shared" si="34"/>
        <v>#DIV/0!</v>
      </c>
      <c r="CZ51" s="45"/>
      <c r="DA51" s="88"/>
      <c r="DB51" s="94"/>
      <c r="DC51" s="94"/>
      <c r="DD51" s="94"/>
      <c r="DE51" s="94"/>
      <c r="DF51" s="94"/>
      <c r="DG51" s="94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4"/>
      <c r="DS51" s="94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94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4"/>
      <c r="FO51" s="94"/>
      <c r="FP51" s="94"/>
      <c r="FQ51" s="94"/>
      <c r="FR51" s="94"/>
      <c r="FS51" s="94"/>
      <c r="FT51" s="94"/>
      <c r="FU51" s="94"/>
      <c r="FV51" s="94"/>
      <c r="FW51" s="94"/>
      <c r="FX51" s="94"/>
      <c r="FY51" s="94"/>
      <c r="FZ51" s="94"/>
      <c r="GA51" s="94"/>
      <c r="GB51" s="94"/>
      <c r="GC51" s="94"/>
      <c r="GD51" s="94"/>
      <c r="GE51" s="94"/>
      <c r="GF51" s="94"/>
      <c r="GG51" s="94"/>
      <c r="GH51" s="94"/>
      <c r="GI51" s="94"/>
      <c r="GJ51" s="94"/>
      <c r="GK51" s="94"/>
      <c r="GL51" s="94"/>
      <c r="GM51" s="94"/>
      <c r="GN51" s="94"/>
      <c r="GO51" s="94"/>
      <c r="GP51" s="94"/>
      <c r="GQ51" s="94"/>
      <c r="GR51" s="94"/>
      <c r="GS51" s="94"/>
      <c r="GT51" s="94"/>
      <c r="GU51" s="94"/>
      <c r="GV51" s="94"/>
      <c r="GW51" s="94"/>
      <c r="GX51" s="94"/>
      <c r="GY51" s="94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4"/>
      <c r="HK51" s="94"/>
      <c r="HL51" s="94"/>
      <c r="HM51" s="94"/>
      <c r="HN51" s="94"/>
      <c r="HO51" s="94"/>
      <c r="HP51" s="94"/>
      <c r="HQ51" s="94"/>
      <c r="HR51" s="94"/>
      <c r="HS51" s="94"/>
      <c r="HT51" s="94"/>
      <c r="HU51" s="94"/>
      <c r="HV51" s="94"/>
      <c r="HW51" s="94"/>
      <c r="HX51" s="94"/>
      <c r="HY51" s="94"/>
      <c r="HZ51" s="94"/>
      <c r="IA51" s="94"/>
      <c r="IB51" s="94"/>
      <c r="IC51" s="94"/>
      <c r="ID51" s="94"/>
      <c r="IE51" s="94"/>
      <c r="IF51" s="94"/>
      <c r="IG51" s="94"/>
      <c r="IH51" s="94"/>
      <c r="II51" s="94"/>
      <c r="IJ51" s="94"/>
      <c r="IK51" s="94"/>
      <c r="IL51" s="94"/>
      <c r="IM51" s="94"/>
      <c r="IN51" s="94"/>
      <c r="IO51" s="94"/>
      <c r="IP51" s="94"/>
      <c r="IQ51" s="94"/>
    </row>
    <row r="52" spans="1:251" s="46" customFormat="1" ht="13.5" thickBot="1" x14ac:dyDescent="0.35">
      <c r="A52" s="37">
        <v>44852.474340219909</v>
      </c>
      <c r="B52" s="38">
        <v>51</v>
      </c>
      <c r="C52" s="38"/>
      <c r="D52" s="38"/>
      <c r="E52" s="38"/>
      <c r="F52" s="39">
        <f t="shared" si="18"/>
        <v>7.7142857142857144</v>
      </c>
      <c r="G52" s="121">
        <v>7</v>
      </c>
      <c r="H52" s="121">
        <v>8</v>
      </c>
      <c r="I52" s="121">
        <v>8</v>
      </c>
      <c r="J52" s="121">
        <v>7</v>
      </c>
      <c r="K52" s="121">
        <v>8</v>
      </c>
      <c r="L52" s="121">
        <v>8</v>
      </c>
      <c r="M52" s="121">
        <v>8</v>
      </c>
      <c r="N52" s="39" t="e">
        <f t="shared" si="19"/>
        <v>#DIV/0!</v>
      </c>
      <c r="O52" s="40"/>
      <c r="P52" s="40"/>
      <c r="Q52" s="40"/>
      <c r="R52" s="40"/>
      <c r="S52" s="39" t="e">
        <f t="shared" si="20"/>
        <v>#DIV/0!</v>
      </c>
      <c r="T52" s="40"/>
      <c r="U52" s="40"/>
      <c r="V52" s="40"/>
      <c r="W52" s="40"/>
      <c r="X52" s="40"/>
      <c r="Y52" s="39" t="e">
        <f t="shared" si="21"/>
        <v>#DIV/0!</v>
      </c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39" t="e">
        <f t="shared" si="22"/>
        <v>#DIV/0!</v>
      </c>
      <c r="AL52" s="40"/>
      <c r="AM52" s="40"/>
      <c r="AN52" s="40"/>
      <c r="AO52" s="40"/>
      <c r="AP52" s="39" t="e">
        <f t="shared" si="23"/>
        <v>#DIV/0!</v>
      </c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9" t="e">
        <f t="shared" si="24"/>
        <v>#DIV/0!</v>
      </c>
      <c r="BC52" s="40"/>
      <c r="BD52" s="40"/>
      <c r="BE52" s="41" t="e">
        <f t="shared" si="25"/>
        <v>#DIV/0!</v>
      </c>
      <c r="BF52" s="40"/>
      <c r="BG52" s="40"/>
      <c r="BH52" s="40"/>
      <c r="BI52" s="40"/>
      <c r="BJ52" s="40"/>
      <c r="BK52" s="40"/>
      <c r="BL52" s="40"/>
      <c r="BM52" s="41" t="e">
        <f t="shared" si="26"/>
        <v>#DIV/0!</v>
      </c>
      <c r="BN52" s="40"/>
      <c r="BO52" s="40"/>
      <c r="BP52" s="40"/>
      <c r="BQ52" s="40"/>
      <c r="BR52" s="39" t="e">
        <f t="shared" si="27"/>
        <v>#DIV/0!</v>
      </c>
      <c r="BS52" s="42" t="e">
        <f t="shared" si="28"/>
        <v>#DIV/0!</v>
      </c>
      <c r="BT52" s="109"/>
      <c r="BU52" s="109"/>
      <c r="BV52" s="41" t="e">
        <f t="shared" si="29"/>
        <v>#DIV/0!</v>
      </c>
      <c r="BW52" s="40"/>
      <c r="BX52" s="40"/>
      <c r="BY52" s="40"/>
      <c r="BZ52" s="40"/>
      <c r="CA52" s="40"/>
      <c r="CB52" s="40"/>
      <c r="CC52" s="40"/>
      <c r="CD52" s="40"/>
      <c r="CE52" s="39" t="e">
        <f t="shared" si="30"/>
        <v>#DIV/0!</v>
      </c>
      <c r="CF52" s="40"/>
      <c r="CG52" s="40"/>
      <c r="CH52" s="40"/>
      <c r="CI52" s="40"/>
      <c r="CJ52" s="39" t="e">
        <f t="shared" si="31"/>
        <v>#DIV/0!</v>
      </c>
      <c r="CK52" s="40"/>
      <c r="CL52" s="40"/>
      <c r="CM52" s="40"/>
      <c r="CN52" s="40"/>
      <c r="CO52" s="40"/>
      <c r="CP52" s="39" t="e">
        <f t="shared" si="32"/>
        <v>#DIV/0!</v>
      </c>
      <c r="CQ52" s="40"/>
      <c r="CR52" s="40"/>
      <c r="CS52" s="40"/>
      <c r="CT52" s="40"/>
      <c r="CU52" s="40"/>
      <c r="CV52" s="40"/>
      <c r="CW52" s="40"/>
      <c r="CX52" s="43" t="e">
        <f t="shared" si="33"/>
        <v>#DIV/0!</v>
      </c>
      <c r="CY52" s="44" t="e">
        <f t="shared" si="34"/>
        <v>#DIV/0!</v>
      </c>
      <c r="CZ52" s="45"/>
      <c r="DA52" s="88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/>
      <c r="DS52" s="94"/>
      <c r="DT52" s="94"/>
      <c r="DU52" s="94"/>
      <c r="DV52" s="94"/>
      <c r="DW52" s="94"/>
      <c r="DX52" s="94"/>
      <c r="DY52" s="94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94"/>
      <c r="FD52" s="94"/>
      <c r="FE52" s="94"/>
      <c r="FF52" s="94"/>
      <c r="FG52" s="94"/>
      <c r="FH52" s="94"/>
      <c r="FI52" s="94"/>
      <c r="FJ52" s="94"/>
      <c r="FK52" s="94"/>
      <c r="FL52" s="94"/>
      <c r="FM52" s="94"/>
      <c r="FN52" s="94"/>
      <c r="FO52" s="94"/>
      <c r="FP52" s="94"/>
      <c r="FQ52" s="94"/>
      <c r="FR52" s="94"/>
      <c r="FS52" s="94"/>
      <c r="FT52" s="94"/>
      <c r="FU52" s="94"/>
      <c r="FV52" s="94"/>
      <c r="FW52" s="94"/>
      <c r="FX52" s="94"/>
      <c r="FY52" s="94"/>
      <c r="FZ52" s="94"/>
      <c r="GA52" s="94"/>
      <c r="GB52" s="94"/>
      <c r="GC52" s="94"/>
      <c r="GD52" s="94"/>
      <c r="GE52" s="94"/>
      <c r="GF52" s="94"/>
      <c r="GG52" s="94"/>
      <c r="GH52" s="94"/>
      <c r="GI52" s="94"/>
      <c r="GJ52" s="94"/>
      <c r="GK52" s="94"/>
      <c r="GL52" s="94"/>
      <c r="GM52" s="94"/>
      <c r="GN52" s="94"/>
      <c r="GO52" s="94"/>
      <c r="GP52" s="94"/>
      <c r="GQ52" s="94"/>
      <c r="GR52" s="94"/>
      <c r="GS52" s="94"/>
      <c r="GT52" s="94"/>
      <c r="GU52" s="94"/>
      <c r="GV52" s="94"/>
      <c r="GW52" s="94"/>
      <c r="GX52" s="94"/>
      <c r="GY52" s="94"/>
      <c r="GZ52" s="94"/>
      <c r="HA52" s="94"/>
      <c r="HB52" s="94"/>
      <c r="HC52" s="94"/>
      <c r="HD52" s="94"/>
      <c r="HE52" s="94"/>
      <c r="HF52" s="94"/>
      <c r="HG52" s="94"/>
      <c r="HH52" s="94"/>
      <c r="HI52" s="94"/>
      <c r="HJ52" s="94"/>
      <c r="HK52" s="94"/>
      <c r="HL52" s="94"/>
      <c r="HM52" s="94"/>
      <c r="HN52" s="94"/>
      <c r="HO52" s="94"/>
      <c r="HP52" s="94"/>
      <c r="HQ52" s="94"/>
      <c r="HR52" s="94"/>
      <c r="HS52" s="94"/>
      <c r="HT52" s="94"/>
      <c r="HU52" s="94"/>
      <c r="HV52" s="94"/>
      <c r="HW52" s="94"/>
      <c r="HX52" s="94"/>
      <c r="HY52" s="94"/>
      <c r="HZ52" s="94"/>
      <c r="IA52" s="94"/>
      <c r="IB52" s="94"/>
      <c r="IC52" s="94"/>
      <c r="ID52" s="94"/>
      <c r="IE52" s="94"/>
      <c r="IF52" s="94"/>
      <c r="IG52" s="94"/>
      <c r="IH52" s="94"/>
      <c r="II52" s="94"/>
      <c r="IJ52" s="94"/>
      <c r="IK52" s="94"/>
      <c r="IL52" s="94"/>
      <c r="IM52" s="94"/>
      <c r="IN52" s="94"/>
      <c r="IO52" s="94"/>
      <c r="IP52" s="94"/>
      <c r="IQ52" s="94"/>
    </row>
    <row r="53" spans="1:251" s="46" customFormat="1" ht="13.5" thickBot="1" x14ac:dyDescent="0.35">
      <c r="A53" s="37">
        <v>44853.474340219909</v>
      </c>
      <c r="B53" s="38">
        <v>52</v>
      </c>
      <c r="C53" s="38"/>
      <c r="D53" s="38"/>
      <c r="E53" s="38"/>
      <c r="F53" s="39">
        <f t="shared" si="18"/>
        <v>8</v>
      </c>
      <c r="G53" s="122">
        <v>10</v>
      </c>
      <c r="H53" s="122">
        <v>9</v>
      </c>
      <c r="I53" s="122">
        <v>9</v>
      </c>
      <c r="J53" s="122">
        <v>7</v>
      </c>
      <c r="K53" s="122">
        <v>6</v>
      </c>
      <c r="L53" s="122">
        <v>10</v>
      </c>
      <c r="M53" s="122">
        <v>5</v>
      </c>
      <c r="N53" s="39" t="e">
        <f t="shared" si="19"/>
        <v>#DIV/0!</v>
      </c>
      <c r="O53" s="40"/>
      <c r="P53" s="40"/>
      <c r="Q53" s="40"/>
      <c r="R53" s="40"/>
      <c r="S53" s="39" t="e">
        <f t="shared" si="20"/>
        <v>#DIV/0!</v>
      </c>
      <c r="T53" s="40"/>
      <c r="U53" s="40"/>
      <c r="V53" s="40"/>
      <c r="W53" s="40"/>
      <c r="X53" s="40"/>
      <c r="Y53" s="39" t="e">
        <f t="shared" si="21"/>
        <v>#DIV/0!</v>
      </c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39" t="e">
        <f t="shared" si="22"/>
        <v>#DIV/0!</v>
      </c>
      <c r="AL53" s="40"/>
      <c r="AM53" s="40"/>
      <c r="AN53" s="40"/>
      <c r="AO53" s="40"/>
      <c r="AP53" s="39" t="e">
        <f t="shared" si="23"/>
        <v>#DIV/0!</v>
      </c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9" t="e">
        <f t="shared" si="24"/>
        <v>#DIV/0!</v>
      </c>
      <c r="BC53" s="40"/>
      <c r="BD53" s="40"/>
      <c r="BE53" s="41" t="e">
        <f t="shared" si="25"/>
        <v>#DIV/0!</v>
      </c>
      <c r="BF53" s="40"/>
      <c r="BG53" s="40"/>
      <c r="BH53" s="40"/>
      <c r="BI53" s="40"/>
      <c r="BJ53" s="40"/>
      <c r="BK53" s="40"/>
      <c r="BL53" s="40"/>
      <c r="BM53" s="41" t="e">
        <f t="shared" si="26"/>
        <v>#DIV/0!</v>
      </c>
      <c r="BN53" s="40"/>
      <c r="BO53" s="40"/>
      <c r="BP53" s="40"/>
      <c r="BQ53" s="40"/>
      <c r="BR53" s="39" t="e">
        <f t="shared" si="27"/>
        <v>#DIV/0!</v>
      </c>
      <c r="BS53" s="42" t="e">
        <f t="shared" si="28"/>
        <v>#DIV/0!</v>
      </c>
      <c r="BT53" s="109"/>
      <c r="BU53" s="109"/>
      <c r="BV53" s="41" t="e">
        <f t="shared" si="29"/>
        <v>#DIV/0!</v>
      </c>
      <c r="BW53" s="40"/>
      <c r="BX53" s="40"/>
      <c r="BY53" s="40"/>
      <c r="BZ53" s="40"/>
      <c r="CA53" s="40"/>
      <c r="CB53" s="40"/>
      <c r="CC53" s="40"/>
      <c r="CD53" s="40"/>
      <c r="CE53" s="39" t="e">
        <f t="shared" si="30"/>
        <v>#DIV/0!</v>
      </c>
      <c r="CF53" s="40"/>
      <c r="CG53" s="40"/>
      <c r="CH53" s="40"/>
      <c r="CI53" s="40"/>
      <c r="CJ53" s="39" t="e">
        <f t="shared" si="31"/>
        <v>#DIV/0!</v>
      </c>
      <c r="CK53" s="40"/>
      <c r="CL53" s="40"/>
      <c r="CM53" s="40"/>
      <c r="CN53" s="40"/>
      <c r="CO53" s="40"/>
      <c r="CP53" s="39" t="e">
        <f t="shared" si="32"/>
        <v>#DIV/0!</v>
      </c>
      <c r="CQ53" s="40"/>
      <c r="CR53" s="40"/>
      <c r="CS53" s="40"/>
      <c r="CT53" s="40"/>
      <c r="CU53" s="40"/>
      <c r="CV53" s="40"/>
      <c r="CW53" s="40"/>
      <c r="CX53" s="43" t="e">
        <f t="shared" si="33"/>
        <v>#DIV/0!</v>
      </c>
      <c r="CY53" s="44" t="e">
        <f t="shared" si="34"/>
        <v>#DIV/0!</v>
      </c>
      <c r="CZ53" s="45"/>
      <c r="DA53" s="88"/>
      <c r="DB53" s="94"/>
      <c r="DC53" s="94"/>
      <c r="DD53" s="94"/>
      <c r="DE53" s="94"/>
      <c r="DF53" s="94"/>
      <c r="DG53" s="94"/>
      <c r="DH53" s="94"/>
      <c r="DI53" s="94"/>
      <c r="DJ53" s="94"/>
      <c r="DK53" s="94"/>
      <c r="DL53" s="94"/>
      <c r="DM53" s="94"/>
      <c r="DN53" s="94"/>
      <c r="DO53" s="94"/>
      <c r="DP53" s="94"/>
      <c r="DQ53" s="94"/>
      <c r="DR53" s="94"/>
      <c r="DS53" s="94"/>
      <c r="DT53" s="94"/>
      <c r="DU53" s="94"/>
      <c r="DV53" s="94"/>
      <c r="DW53" s="94"/>
      <c r="DX53" s="94"/>
      <c r="DY53" s="94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94"/>
      <c r="FD53" s="94"/>
      <c r="FE53" s="94"/>
      <c r="FF53" s="94"/>
      <c r="FG53" s="94"/>
      <c r="FH53" s="94"/>
      <c r="FI53" s="94"/>
      <c r="FJ53" s="94"/>
      <c r="FK53" s="94"/>
      <c r="FL53" s="94"/>
      <c r="FM53" s="94"/>
      <c r="FN53" s="94"/>
      <c r="FO53" s="94"/>
      <c r="FP53" s="94"/>
      <c r="FQ53" s="94"/>
      <c r="FR53" s="94"/>
      <c r="FS53" s="94"/>
      <c r="FT53" s="94"/>
      <c r="FU53" s="94"/>
      <c r="FV53" s="94"/>
      <c r="FW53" s="94"/>
      <c r="FX53" s="94"/>
      <c r="FY53" s="94"/>
      <c r="FZ53" s="94"/>
      <c r="GA53" s="94"/>
      <c r="GB53" s="94"/>
      <c r="GC53" s="94"/>
      <c r="GD53" s="94"/>
      <c r="GE53" s="94"/>
      <c r="GF53" s="94"/>
      <c r="GG53" s="94"/>
      <c r="GH53" s="94"/>
      <c r="GI53" s="94"/>
      <c r="GJ53" s="94"/>
      <c r="GK53" s="94"/>
      <c r="GL53" s="94"/>
      <c r="GM53" s="94"/>
      <c r="GN53" s="94"/>
      <c r="GO53" s="94"/>
      <c r="GP53" s="94"/>
      <c r="GQ53" s="94"/>
      <c r="GR53" s="94"/>
      <c r="GS53" s="94"/>
      <c r="GT53" s="94"/>
      <c r="GU53" s="94"/>
      <c r="GV53" s="94"/>
      <c r="GW53" s="94"/>
      <c r="GX53" s="94"/>
      <c r="GY53" s="94"/>
      <c r="GZ53" s="94"/>
      <c r="HA53" s="94"/>
      <c r="HB53" s="94"/>
      <c r="HC53" s="94"/>
      <c r="HD53" s="94"/>
      <c r="HE53" s="94"/>
      <c r="HF53" s="94"/>
      <c r="HG53" s="94"/>
      <c r="HH53" s="94"/>
      <c r="HI53" s="94"/>
      <c r="HJ53" s="94"/>
      <c r="HK53" s="94"/>
      <c r="HL53" s="94"/>
      <c r="HM53" s="94"/>
      <c r="HN53" s="94"/>
      <c r="HO53" s="94"/>
      <c r="HP53" s="94"/>
      <c r="HQ53" s="94"/>
      <c r="HR53" s="94"/>
      <c r="HS53" s="94"/>
      <c r="HT53" s="94"/>
      <c r="HU53" s="94"/>
      <c r="HV53" s="94"/>
      <c r="HW53" s="94"/>
      <c r="HX53" s="94"/>
      <c r="HY53" s="94"/>
      <c r="HZ53" s="94"/>
      <c r="IA53" s="94"/>
      <c r="IB53" s="94"/>
      <c r="IC53" s="94"/>
      <c r="ID53" s="94"/>
      <c r="IE53" s="94"/>
      <c r="IF53" s="94"/>
      <c r="IG53" s="94"/>
      <c r="IH53" s="94"/>
      <c r="II53" s="94"/>
      <c r="IJ53" s="94"/>
      <c r="IK53" s="94"/>
      <c r="IL53" s="94"/>
      <c r="IM53" s="94"/>
      <c r="IN53" s="94"/>
      <c r="IO53" s="94"/>
      <c r="IP53" s="94"/>
      <c r="IQ53" s="94"/>
    </row>
    <row r="54" spans="1:251" s="46" customFormat="1" ht="13.5" thickBot="1" x14ac:dyDescent="0.35">
      <c r="A54" s="37">
        <v>44854.474340219909</v>
      </c>
      <c r="B54" s="38">
        <v>53</v>
      </c>
      <c r="C54" s="38"/>
      <c r="D54" s="38"/>
      <c r="E54" s="38"/>
      <c r="F54" s="39">
        <f t="shared" si="18"/>
        <v>3.8571428571428572</v>
      </c>
      <c r="G54" s="121">
        <v>5</v>
      </c>
      <c r="H54" s="121">
        <v>6</v>
      </c>
      <c r="I54" s="121">
        <v>4</v>
      </c>
      <c r="J54" s="121">
        <v>3</v>
      </c>
      <c r="K54" s="121">
        <v>1</v>
      </c>
      <c r="L54" s="121">
        <v>4</v>
      </c>
      <c r="M54" s="121">
        <v>4</v>
      </c>
      <c r="N54" s="39" t="e">
        <f t="shared" si="19"/>
        <v>#DIV/0!</v>
      </c>
      <c r="O54" s="40"/>
      <c r="P54" s="40"/>
      <c r="Q54" s="40"/>
      <c r="R54" s="40"/>
      <c r="S54" s="39" t="e">
        <f t="shared" si="20"/>
        <v>#DIV/0!</v>
      </c>
      <c r="T54" s="40"/>
      <c r="U54" s="40"/>
      <c r="V54" s="40"/>
      <c r="W54" s="40"/>
      <c r="X54" s="40"/>
      <c r="Y54" s="39" t="e">
        <f t="shared" si="21"/>
        <v>#DIV/0!</v>
      </c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39" t="e">
        <f t="shared" si="22"/>
        <v>#DIV/0!</v>
      </c>
      <c r="AL54" s="40"/>
      <c r="AM54" s="40"/>
      <c r="AN54" s="40"/>
      <c r="AO54" s="40"/>
      <c r="AP54" s="39" t="e">
        <f t="shared" si="23"/>
        <v>#DIV/0!</v>
      </c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9" t="e">
        <f t="shared" si="24"/>
        <v>#DIV/0!</v>
      </c>
      <c r="BC54" s="40"/>
      <c r="BD54" s="40"/>
      <c r="BE54" s="41" t="e">
        <f t="shared" si="25"/>
        <v>#DIV/0!</v>
      </c>
      <c r="BF54" s="40"/>
      <c r="BG54" s="40"/>
      <c r="BH54" s="40"/>
      <c r="BI54" s="40"/>
      <c r="BJ54" s="40"/>
      <c r="BK54" s="40"/>
      <c r="BL54" s="40"/>
      <c r="BM54" s="41" t="e">
        <f t="shared" si="26"/>
        <v>#DIV/0!</v>
      </c>
      <c r="BN54" s="40"/>
      <c r="BO54" s="40"/>
      <c r="BP54" s="40"/>
      <c r="BQ54" s="40"/>
      <c r="BR54" s="39" t="e">
        <f t="shared" si="27"/>
        <v>#DIV/0!</v>
      </c>
      <c r="BS54" s="42" t="e">
        <f t="shared" si="28"/>
        <v>#DIV/0!</v>
      </c>
      <c r="BT54" s="109"/>
      <c r="BU54" s="109"/>
      <c r="BV54" s="41" t="e">
        <f t="shared" si="29"/>
        <v>#DIV/0!</v>
      </c>
      <c r="BW54" s="40"/>
      <c r="BX54" s="40"/>
      <c r="BY54" s="40"/>
      <c r="BZ54" s="40"/>
      <c r="CA54" s="40"/>
      <c r="CB54" s="40"/>
      <c r="CC54" s="40"/>
      <c r="CD54" s="40"/>
      <c r="CE54" s="39" t="e">
        <f t="shared" si="30"/>
        <v>#DIV/0!</v>
      </c>
      <c r="CF54" s="40"/>
      <c r="CG54" s="40"/>
      <c r="CH54" s="40"/>
      <c r="CI54" s="40"/>
      <c r="CJ54" s="39" t="e">
        <f t="shared" si="31"/>
        <v>#DIV/0!</v>
      </c>
      <c r="CK54" s="40"/>
      <c r="CL54" s="40"/>
      <c r="CM54" s="40"/>
      <c r="CN54" s="40"/>
      <c r="CO54" s="40"/>
      <c r="CP54" s="39" t="e">
        <f t="shared" si="32"/>
        <v>#DIV/0!</v>
      </c>
      <c r="CQ54" s="40"/>
      <c r="CR54" s="40"/>
      <c r="CS54" s="40"/>
      <c r="CT54" s="40"/>
      <c r="CU54" s="40"/>
      <c r="CV54" s="40"/>
      <c r="CW54" s="40"/>
      <c r="CX54" s="43" t="e">
        <f t="shared" si="33"/>
        <v>#DIV/0!</v>
      </c>
      <c r="CY54" s="44" t="e">
        <f t="shared" si="34"/>
        <v>#DIV/0!</v>
      </c>
      <c r="CZ54" s="45"/>
      <c r="DA54" s="88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94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4"/>
      <c r="FO54" s="94"/>
      <c r="FP54" s="94"/>
      <c r="FQ54" s="94"/>
      <c r="FR54" s="94"/>
      <c r="FS54" s="94"/>
      <c r="FT54" s="94"/>
      <c r="FU54" s="94"/>
      <c r="FV54" s="94"/>
      <c r="FW54" s="94"/>
      <c r="FX54" s="94"/>
      <c r="FY54" s="94"/>
      <c r="FZ54" s="94"/>
      <c r="GA54" s="94"/>
      <c r="GB54" s="94"/>
      <c r="GC54" s="94"/>
      <c r="GD54" s="94"/>
      <c r="GE54" s="94"/>
      <c r="GF54" s="94"/>
      <c r="GG54" s="94"/>
      <c r="GH54" s="94"/>
      <c r="GI54" s="94"/>
      <c r="GJ54" s="94"/>
      <c r="GK54" s="94"/>
      <c r="GL54" s="94"/>
      <c r="GM54" s="94"/>
      <c r="GN54" s="94"/>
      <c r="GO54" s="94"/>
      <c r="GP54" s="94"/>
      <c r="GQ54" s="94"/>
      <c r="GR54" s="94"/>
      <c r="GS54" s="94"/>
      <c r="GT54" s="94"/>
      <c r="GU54" s="94"/>
      <c r="GV54" s="94"/>
      <c r="GW54" s="94"/>
      <c r="GX54" s="94"/>
      <c r="GY54" s="94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4"/>
      <c r="HK54" s="94"/>
      <c r="HL54" s="94"/>
      <c r="HM54" s="94"/>
      <c r="HN54" s="94"/>
      <c r="HO54" s="94"/>
      <c r="HP54" s="94"/>
      <c r="HQ54" s="94"/>
      <c r="HR54" s="94"/>
      <c r="HS54" s="94"/>
      <c r="HT54" s="94"/>
      <c r="HU54" s="94"/>
      <c r="HV54" s="94"/>
      <c r="HW54" s="94"/>
      <c r="HX54" s="94"/>
      <c r="HY54" s="94"/>
      <c r="HZ54" s="94"/>
      <c r="IA54" s="94"/>
      <c r="IB54" s="94"/>
      <c r="IC54" s="94"/>
      <c r="ID54" s="94"/>
      <c r="IE54" s="94"/>
      <c r="IF54" s="94"/>
      <c r="IG54" s="94"/>
      <c r="IH54" s="94"/>
      <c r="II54" s="94"/>
      <c r="IJ54" s="94"/>
      <c r="IK54" s="94"/>
      <c r="IL54" s="94"/>
      <c r="IM54" s="94"/>
      <c r="IN54" s="94"/>
      <c r="IO54" s="94"/>
      <c r="IP54" s="94"/>
      <c r="IQ54" s="94"/>
    </row>
    <row r="55" spans="1:251" s="46" customFormat="1" ht="13.5" thickBot="1" x14ac:dyDescent="0.35">
      <c r="A55" s="37">
        <v>44855.474340219909</v>
      </c>
      <c r="B55" s="38">
        <v>54</v>
      </c>
      <c r="C55" s="38"/>
      <c r="D55" s="38"/>
      <c r="E55" s="38"/>
      <c r="F55" s="39">
        <f t="shared" si="18"/>
        <v>8.4285714285714288</v>
      </c>
      <c r="G55" s="122">
        <v>8</v>
      </c>
      <c r="H55" s="122">
        <v>8</v>
      </c>
      <c r="I55" s="122">
        <v>8</v>
      </c>
      <c r="J55" s="122">
        <v>7</v>
      </c>
      <c r="K55" s="122">
        <v>10</v>
      </c>
      <c r="L55" s="122">
        <v>8</v>
      </c>
      <c r="M55" s="122">
        <v>10</v>
      </c>
      <c r="N55" s="39" t="e">
        <f t="shared" si="19"/>
        <v>#DIV/0!</v>
      </c>
      <c r="O55" s="40"/>
      <c r="P55" s="40"/>
      <c r="Q55" s="40"/>
      <c r="R55" s="40"/>
      <c r="S55" s="39" t="e">
        <f t="shared" si="20"/>
        <v>#DIV/0!</v>
      </c>
      <c r="T55" s="40"/>
      <c r="U55" s="40"/>
      <c r="V55" s="40"/>
      <c r="W55" s="40"/>
      <c r="X55" s="40"/>
      <c r="Y55" s="39" t="e">
        <f t="shared" si="21"/>
        <v>#DIV/0!</v>
      </c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39" t="e">
        <f t="shared" si="22"/>
        <v>#DIV/0!</v>
      </c>
      <c r="AL55" s="40"/>
      <c r="AM55" s="40"/>
      <c r="AN55" s="40"/>
      <c r="AO55" s="40"/>
      <c r="AP55" s="39" t="e">
        <f t="shared" si="23"/>
        <v>#DIV/0!</v>
      </c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9" t="e">
        <f t="shared" si="24"/>
        <v>#DIV/0!</v>
      </c>
      <c r="BC55" s="40"/>
      <c r="BD55" s="40"/>
      <c r="BE55" s="41" t="e">
        <f t="shared" si="25"/>
        <v>#DIV/0!</v>
      </c>
      <c r="BF55" s="40"/>
      <c r="BG55" s="40"/>
      <c r="BH55" s="40"/>
      <c r="BI55" s="40"/>
      <c r="BJ55" s="40"/>
      <c r="BK55" s="40"/>
      <c r="BL55" s="40"/>
      <c r="BM55" s="41" t="e">
        <f t="shared" si="26"/>
        <v>#DIV/0!</v>
      </c>
      <c r="BN55" s="40"/>
      <c r="BO55" s="40"/>
      <c r="BP55" s="40"/>
      <c r="BQ55" s="40"/>
      <c r="BR55" s="39" t="e">
        <f t="shared" si="27"/>
        <v>#DIV/0!</v>
      </c>
      <c r="BS55" s="42" t="e">
        <f t="shared" si="28"/>
        <v>#DIV/0!</v>
      </c>
      <c r="BT55" s="109"/>
      <c r="BU55" s="109"/>
      <c r="BV55" s="41" t="e">
        <f t="shared" si="29"/>
        <v>#DIV/0!</v>
      </c>
      <c r="BW55" s="40"/>
      <c r="BX55" s="40"/>
      <c r="BY55" s="40"/>
      <c r="BZ55" s="40"/>
      <c r="CA55" s="40"/>
      <c r="CB55" s="40"/>
      <c r="CC55" s="40"/>
      <c r="CD55" s="40"/>
      <c r="CE55" s="39" t="e">
        <f t="shared" si="30"/>
        <v>#DIV/0!</v>
      </c>
      <c r="CF55" s="40"/>
      <c r="CG55" s="40"/>
      <c r="CH55" s="40"/>
      <c r="CI55" s="40"/>
      <c r="CJ55" s="39" t="e">
        <f t="shared" si="31"/>
        <v>#DIV/0!</v>
      </c>
      <c r="CK55" s="40"/>
      <c r="CL55" s="40"/>
      <c r="CM55" s="40"/>
      <c r="CN55" s="40"/>
      <c r="CO55" s="40"/>
      <c r="CP55" s="39" t="e">
        <f t="shared" si="32"/>
        <v>#DIV/0!</v>
      </c>
      <c r="CQ55" s="40"/>
      <c r="CR55" s="40"/>
      <c r="CS55" s="40"/>
      <c r="CT55" s="40"/>
      <c r="CU55" s="40"/>
      <c r="CV55" s="40"/>
      <c r="CW55" s="40"/>
      <c r="CX55" s="43" t="e">
        <f t="shared" si="33"/>
        <v>#DIV/0!</v>
      </c>
      <c r="CY55" s="44" t="e">
        <f t="shared" si="34"/>
        <v>#DIV/0!</v>
      </c>
      <c r="CZ55" s="45"/>
      <c r="DA55" s="88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94"/>
      <c r="FD55" s="94"/>
      <c r="FE55" s="94"/>
      <c r="FF55" s="94"/>
      <c r="FG55" s="94"/>
      <c r="FH55" s="94"/>
      <c r="FI55" s="94"/>
      <c r="FJ55" s="94"/>
      <c r="FK55" s="94"/>
      <c r="FL55" s="94"/>
      <c r="FM55" s="94"/>
      <c r="FN55" s="94"/>
      <c r="FO55" s="94"/>
      <c r="FP55" s="94"/>
      <c r="FQ55" s="94"/>
      <c r="FR55" s="94"/>
      <c r="FS55" s="94"/>
      <c r="FT55" s="94"/>
      <c r="FU55" s="94"/>
      <c r="FV55" s="94"/>
      <c r="FW55" s="94"/>
      <c r="FX55" s="94"/>
      <c r="FY55" s="94"/>
      <c r="FZ55" s="94"/>
      <c r="GA55" s="94"/>
      <c r="GB55" s="94"/>
      <c r="GC55" s="94"/>
      <c r="GD55" s="94"/>
      <c r="GE55" s="94"/>
      <c r="GF55" s="94"/>
      <c r="GG55" s="94"/>
      <c r="GH55" s="94"/>
      <c r="GI55" s="94"/>
      <c r="GJ55" s="94"/>
      <c r="GK55" s="94"/>
      <c r="GL55" s="94"/>
      <c r="GM55" s="94"/>
      <c r="GN55" s="94"/>
      <c r="GO55" s="94"/>
      <c r="GP55" s="94"/>
      <c r="GQ55" s="94"/>
      <c r="GR55" s="94"/>
      <c r="GS55" s="94"/>
      <c r="GT55" s="94"/>
      <c r="GU55" s="94"/>
      <c r="GV55" s="94"/>
      <c r="GW55" s="94"/>
      <c r="GX55" s="94"/>
      <c r="GY55" s="94"/>
      <c r="GZ55" s="94"/>
      <c r="HA55" s="94"/>
      <c r="HB55" s="94"/>
      <c r="HC55" s="94"/>
      <c r="HD55" s="94"/>
      <c r="HE55" s="94"/>
      <c r="HF55" s="94"/>
      <c r="HG55" s="94"/>
      <c r="HH55" s="94"/>
      <c r="HI55" s="94"/>
      <c r="HJ55" s="94"/>
      <c r="HK55" s="94"/>
      <c r="HL55" s="94"/>
      <c r="HM55" s="94"/>
      <c r="HN55" s="94"/>
      <c r="HO55" s="94"/>
      <c r="HP55" s="94"/>
      <c r="HQ55" s="94"/>
      <c r="HR55" s="94"/>
      <c r="HS55" s="94"/>
      <c r="HT55" s="94"/>
      <c r="HU55" s="94"/>
      <c r="HV55" s="94"/>
      <c r="HW55" s="94"/>
      <c r="HX55" s="94"/>
      <c r="HY55" s="94"/>
      <c r="HZ55" s="94"/>
      <c r="IA55" s="94"/>
      <c r="IB55" s="94"/>
      <c r="IC55" s="94"/>
      <c r="ID55" s="94"/>
      <c r="IE55" s="94"/>
      <c r="IF55" s="94"/>
      <c r="IG55" s="94"/>
      <c r="IH55" s="94"/>
      <c r="II55" s="94"/>
      <c r="IJ55" s="94"/>
      <c r="IK55" s="94"/>
      <c r="IL55" s="94"/>
      <c r="IM55" s="94"/>
      <c r="IN55" s="94"/>
      <c r="IO55" s="94"/>
      <c r="IP55" s="94"/>
      <c r="IQ55" s="94"/>
    </row>
    <row r="56" spans="1:251" s="46" customFormat="1" ht="13.5" thickBot="1" x14ac:dyDescent="0.35">
      <c r="A56" s="37">
        <v>44856.474340219909</v>
      </c>
      <c r="B56" s="38">
        <v>55</v>
      </c>
      <c r="C56" s="38"/>
      <c r="D56" s="38"/>
      <c r="E56" s="38"/>
      <c r="F56" s="39">
        <f t="shared" si="18"/>
        <v>9</v>
      </c>
      <c r="G56" s="121">
        <v>9</v>
      </c>
      <c r="H56" s="121">
        <v>8</v>
      </c>
      <c r="I56" s="121">
        <v>8</v>
      </c>
      <c r="J56" s="121">
        <v>9</v>
      </c>
      <c r="K56" s="121">
        <v>9</v>
      </c>
      <c r="L56" s="121">
        <v>10</v>
      </c>
      <c r="M56" s="121">
        <v>10</v>
      </c>
      <c r="N56" s="39" t="e">
        <f t="shared" si="19"/>
        <v>#DIV/0!</v>
      </c>
      <c r="O56" s="40"/>
      <c r="P56" s="40"/>
      <c r="Q56" s="40"/>
      <c r="R56" s="40"/>
      <c r="S56" s="39" t="e">
        <f t="shared" si="20"/>
        <v>#DIV/0!</v>
      </c>
      <c r="T56" s="40"/>
      <c r="U56" s="40"/>
      <c r="V56" s="40"/>
      <c r="W56" s="40"/>
      <c r="X56" s="40"/>
      <c r="Y56" s="39" t="e">
        <f t="shared" si="21"/>
        <v>#DIV/0!</v>
      </c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39" t="e">
        <f t="shared" si="22"/>
        <v>#DIV/0!</v>
      </c>
      <c r="AL56" s="40"/>
      <c r="AM56" s="40"/>
      <c r="AN56" s="40"/>
      <c r="AO56" s="40"/>
      <c r="AP56" s="39" t="e">
        <f t="shared" si="23"/>
        <v>#DIV/0!</v>
      </c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9" t="e">
        <f t="shared" si="24"/>
        <v>#DIV/0!</v>
      </c>
      <c r="BC56" s="40"/>
      <c r="BD56" s="40"/>
      <c r="BE56" s="41" t="e">
        <f t="shared" si="25"/>
        <v>#DIV/0!</v>
      </c>
      <c r="BF56" s="40"/>
      <c r="BG56" s="40"/>
      <c r="BH56" s="40"/>
      <c r="BI56" s="40"/>
      <c r="BJ56" s="40"/>
      <c r="BK56" s="40"/>
      <c r="BL56" s="40"/>
      <c r="BM56" s="41" t="e">
        <f t="shared" si="26"/>
        <v>#DIV/0!</v>
      </c>
      <c r="BN56" s="40"/>
      <c r="BO56" s="40"/>
      <c r="BP56" s="40"/>
      <c r="BQ56" s="40"/>
      <c r="BR56" s="39" t="e">
        <f t="shared" si="27"/>
        <v>#DIV/0!</v>
      </c>
      <c r="BS56" s="42" t="e">
        <f t="shared" si="28"/>
        <v>#DIV/0!</v>
      </c>
      <c r="BT56" s="109"/>
      <c r="BU56" s="109"/>
      <c r="BV56" s="41" t="e">
        <f t="shared" si="29"/>
        <v>#DIV/0!</v>
      </c>
      <c r="BW56" s="40"/>
      <c r="BX56" s="40"/>
      <c r="BY56" s="40"/>
      <c r="BZ56" s="40"/>
      <c r="CA56" s="40"/>
      <c r="CB56" s="40"/>
      <c r="CC56" s="40"/>
      <c r="CD56" s="40"/>
      <c r="CE56" s="39" t="e">
        <f t="shared" si="30"/>
        <v>#DIV/0!</v>
      </c>
      <c r="CF56" s="40"/>
      <c r="CG56" s="40"/>
      <c r="CH56" s="40"/>
      <c r="CI56" s="40"/>
      <c r="CJ56" s="39" t="e">
        <f t="shared" si="31"/>
        <v>#DIV/0!</v>
      </c>
      <c r="CK56" s="40"/>
      <c r="CL56" s="40"/>
      <c r="CM56" s="40"/>
      <c r="CN56" s="40"/>
      <c r="CO56" s="40"/>
      <c r="CP56" s="39" t="e">
        <f t="shared" si="32"/>
        <v>#DIV/0!</v>
      </c>
      <c r="CQ56" s="40"/>
      <c r="CR56" s="40"/>
      <c r="CS56" s="40"/>
      <c r="CT56" s="40"/>
      <c r="CU56" s="40"/>
      <c r="CV56" s="40"/>
      <c r="CW56" s="40"/>
      <c r="CX56" s="43" t="e">
        <f t="shared" si="33"/>
        <v>#DIV/0!</v>
      </c>
      <c r="CY56" s="44" t="e">
        <f t="shared" si="34"/>
        <v>#DIV/0!</v>
      </c>
      <c r="CZ56" s="45"/>
      <c r="DA56" s="88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94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4"/>
      <c r="FO56" s="94"/>
      <c r="FP56" s="94"/>
      <c r="FQ56" s="94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  <c r="IG56" s="94"/>
      <c r="IH56" s="94"/>
      <c r="II56" s="94"/>
      <c r="IJ56" s="94"/>
      <c r="IK56" s="94"/>
      <c r="IL56" s="94"/>
      <c r="IM56" s="94"/>
      <c r="IN56" s="94"/>
      <c r="IO56" s="94"/>
      <c r="IP56" s="94"/>
      <c r="IQ56" s="94"/>
    </row>
    <row r="57" spans="1:251" s="46" customFormat="1" ht="13.5" thickBot="1" x14ac:dyDescent="0.35">
      <c r="A57" s="37">
        <v>44857.474340219909</v>
      </c>
      <c r="B57" s="38">
        <v>56</v>
      </c>
      <c r="C57" s="38"/>
      <c r="D57" s="38"/>
      <c r="E57" s="38"/>
      <c r="F57" s="39">
        <f t="shared" si="18"/>
        <v>8</v>
      </c>
      <c r="G57" s="122">
        <v>8</v>
      </c>
      <c r="H57" s="122">
        <v>8</v>
      </c>
      <c r="I57" s="122">
        <v>9</v>
      </c>
      <c r="J57" s="122">
        <v>8</v>
      </c>
      <c r="K57" s="122">
        <v>6</v>
      </c>
      <c r="L57" s="122">
        <v>9</v>
      </c>
      <c r="M57" s="122">
        <v>8</v>
      </c>
      <c r="N57" s="39" t="e">
        <f t="shared" si="19"/>
        <v>#DIV/0!</v>
      </c>
      <c r="O57" s="40"/>
      <c r="P57" s="40"/>
      <c r="Q57" s="40"/>
      <c r="R57" s="40"/>
      <c r="S57" s="39" t="e">
        <f t="shared" si="20"/>
        <v>#DIV/0!</v>
      </c>
      <c r="T57" s="40"/>
      <c r="U57" s="40"/>
      <c r="V57" s="40"/>
      <c r="W57" s="40"/>
      <c r="X57" s="40"/>
      <c r="Y57" s="39" t="e">
        <f t="shared" si="21"/>
        <v>#DIV/0!</v>
      </c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39" t="e">
        <f t="shared" si="22"/>
        <v>#DIV/0!</v>
      </c>
      <c r="AL57" s="40"/>
      <c r="AM57" s="40"/>
      <c r="AN57" s="40"/>
      <c r="AO57" s="40"/>
      <c r="AP57" s="39" t="e">
        <f t="shared" si="23"/>
        <v>#DIV/0!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9" t="e">
        <f t="shared" si="24"/>
        <v>#DIV/0!</v>
      </c>
      <c r="BC57" s="40"/>
      <c r="BD57" s="40"/>
      <c r="BE57" s="41" t="e">
        <f t="shared" si="25"/>
        <v>#DIV/0!</v>
      </c>
      <c r="BF57" s="40"/>
      <c r="BG57" s="40"/>
      <c r="BH57" s="40"/>
      <c r="BI57" s="40"/>
      <c r="BJ57" s="40"/>
      <c r="BK57" s="40"/>
      <c r="BL57" s="40"/>
      <c r="BM57" s="41" t="e">
        <f t="shared" si="26"/>
        <v>#DIV/0!</v>
      </c>
      <c r="BN57" s="40"/>
      <c r="BO57" s="40"/>
      <c r="BP57" s="40"/>
      <c r="BQ57" s="40"/>
      <c r="BR57" s="39" t="e">
        <f t="shared" si="27"/>
        <v>#DIV/0!</v>
      </c>
      <c r="BS57" s="42" t="e">
        <f t="shared" si="28"/>
        <v>#DIV/0!</v>
      </c>
      <c r="BT57" s="109"/>
      <c r="BU57" s="109"/>
      <c r="BV57" s="41" t="e">
        <f t="shared" si="29"/>
        <v>#DIV/0!</v>
      </c>
      <c r="BW57" s="40"/>
      <c r="BX57" s="40"/>
      <c r="BY57" s="40"/>
      <c r="BZ57" s="40"/>
      <c r="CA57" s="40"/>
      <c r="CB57" s="40"/>
      <c r="CC57" s="40"/>
      <c r="CD57" s="40"/>
      <c r="CE57" s="39" t="e">
        <f t="shared" si="30"/>
        <v>#DIV/0!</v>
      </c>
      <c r="CF57" s="40"/>
      <c r="CG57" s="40"/>
      <c r="CH57" s="40"/>
      <c r="CI57" s="40"/>
      <c r="CJ57" s="39" t="e">
        <f t="shared" si="31"/>
        <v>#DIV/0!</v>
      </c>
      <c r="CK57" s="40"/>
      <c r="CL57" s="40"/>
      <c r="CM57" s="40"/>
      <c r="CN57" s="40"/>
      <c r="CO57" s="40"/>
      <c r="CP57" s="39" t="e">
        <f t="shared" si="32"/>
        <v>#DIV/0!</v>
      </c>
      <c r="CQ57" s="40"/>
      <c r="CR57" s="40"/>
      <c r="CS57" s="40"/>
      <c r="CT57" s="40"/>
      <c r="CU57" s="40"/>
      <c r="CV57" s="40"/>
      <c r="CW57" s="40"/>
      <c r="CX57" s="43" t="e">
        <f t="shared" si="33"/>
        <v>#DIV/0!</v>
      </c>
      <c r="CY57" s="44" t="e">
        <f t="shared" si="34"/>
        <v>#DIV/0!</v>
      </c>
      <c r="CZ57" s="45"/>
      <c r="DA57" s="88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94"/>
      <c r="FD57" s="94"/>
      <c r="FE57" s="94"/>
      <c r="FF57" s="94"/>
      <c r="FG57" s="94"/>
      <c r="FH57" s="94"/>
      <c r="FI57" s="94"/>
      <c r="FJ57" s="94"/>
      <c r="FK57" s="94"/>
      <c r="FL57" s="94"/>
      <c r="FM57" s="94"/>
      <c r="FN57" s="94"/>
      <c r="FO57" s="94"/>
      <c r="FP57" s="94"/>
      <c r="FQ57" s="94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  <c r="IG57" s="94"/>
      <c r="IH57" s="94"/>
      <c r="II57" s="94"/>
      <c r="IJ57" s="94"/>
      <c r="IK57" s="94"/>
      <c r="IL57" s="94"/>
      <c r="IM57" s="94"/>
      <c r="IN57" s="94"/>
      <c r="IO57" s="94"/>
      <c r="IP57" s="94"/>
      <c r="IQ57" s="94"/>
    </row>
    <row r="58" spans="1:251" s="46" customFormat="1" ht="13.5" thickBot="1" x14ac:dyDescent="0.35">
      <c r="A58" s="37">
        <v>44858.474340219909</v>
      </c>
      <c r="B58" s="38">
        <v>57</v>
      </c>
      <c r="C58" s="38"/>
      <c r="D58" s="38"/>
      <c r="E58" s="38"/>
      <c r="F58" s="39">
        <f t="shared" si="18"/>
        <v>9</v>
      </c>
      <c r="G58" s="121">
        <v>9</v>
      </c>
      <c r="H58" s="121">
        <v>9</v>
      </c>
      <c r="I58" s="121">
        <v>9</v>
      </c>
      <c r="J58" s="121">
        <v>9</v>
      </c>
      <c r="K58" s="121">
        <v>9</v>
      </c>
      <c r="L58" s="121">
        <v>9</v>
      </c>
      <c r="M58" s="121">
        <v>9</v>
      </c>
      <c r="N58" s="39" t="e">
        <f t="shared" si="19"/>
        <v>#DIV/0!</v>
      </c>
      <c r="O58" s="40"/>
      <c r="P58" s="40"/>
      <c r="Q58" s="40"/>
      <c r="R58" s="40"/>
      <c r="S58" s="39" t="e">
        <f t="shared" si="20"/>
        <v>#DIV/0!</v>
      </c>
      <c r="T58" s="40"/>
      <c r="U58" s="40"/>
      <c r="V58" s="40"/>
      <c r="W58" s="40"/>
      <c r="X58" s="40"/>
      <c r="Y58" s="39" t="e">
        <f t="shared" si="21"/>
        <v>#DIV/0!</v>
      </c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39" t="e">
        <f t="shared" si="22"/>
        <v>#DIV/0!</v>
      </c>
      <c r="AL58" s="40"/>
      <c r="AM58" s="40"/>
      <c r="AN58" s="40"/>
      <c r="AO58" s="40"/>
      <c r="AP58" s="39" t="e">
        <f t="shared" si="23"/>
        <v>#DIV/0!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9" t="e">
        <f t="shared" si="24"/>
        <v>#DIV/0!</v>
      </c>
      <c r="BC58" s="40"/>
      <c r="BD58" s="40"/>
      <c r="BE58" s="41" t="e">
        <f t="shared" si="25"/>
        <v>#DIV/0!</v>
      </c>
      <c r="BF58" s="40"/>
      <c r="BG58" s="40"/>
      <c r="BH58" s="40"/>
      <c r="BI58" s="40"/>
      <c r="BJ58" s="40"/>
      <c r="BK58" s="40"/>
      <c r="BL58" s="40"/>
      <c r="BM58" s="41" t="e">
        <f t="shared" si="26"/>
        <v>#DIV/0!</v>
      </c>
      <c r="BN58" s="40"/>
      <c r="BO58" s="40"/>
      <c r="BP58" s="40"/>
      <c r="BQ58" s="40"/>
      <c r="BR58" s="39" t="e">
        <f t="shared" si="27"/>
        <v>#DIV/0!</v>
      </c>
      <c r="BS58" s="42" t="e">
        <f t="shared" si="28"/>
        <v>#DIV/0!</v>
      </c>
      <c r="BT58" s="109"/>
      <c r="BU58" s="109"/>
      <c r="BV58" s="41" t="e">
        <f t="shared" si="29"/>
        <v>#DIV/0!</v>
      </c>
      <c r="BW58" s="40"/>
      <c r="BX58" s="40"/>
      <c r="BY58" s="40"/>
      <c r="BZ58" s="40"/>
      <c r="CA58" s="40"/>
      <c r="CB58" s="40"/>
      <c r="CC58" s="40"/>
      <c r="CD58" s="40"/>
      <c r="CE58" s="39" t="e">
        <f t="shared" si="30"/>
        <v>#DIV/0!</v>
      </c>
      <c r="CF58" s="40"/>
      <c r="CG58" s="40"/>
      <c r="CH58" s="40"/>
      <c r="CI58" s="40"/>
      <c r="CJ58" s="39" t="e">
        <f t="shared" si="31"/>
        <v>#DIV/0!</v>
      </c>
      <c r="CK58" s="40"/>
      <c r="CL58" s="40"/>
      <c r="CM58" s="40"/>
      <c r="CN58" s="40"/>
      <c r="CO58" s="40"/>
      <c r="CP58" s="39" t="e">
        <f t="shared" si="32"/>
        <v>#DIV/0!</v>
      </c>
      <c r="CQ58" s="40"/>
      <c r="CR58" s="40"/>
      <c r="CS58" s="40"/>
      <c r="CT58" s="40"/>
      <c r="CU58" s="40"/>
      <c r="CV58" s="40"/>
      <c r="CW58" s="40"/>
      <c r="CX58" s="43" t="e">
        <f t="shared" si="33"/>
        <v>#DIV/0!</v>
      </c>
      <c r="CY58" s="44" t="e">
        <f t="shared" si="34"/>
        <v>#DIV/0!</v>
      </c>
      <c r="CZ58" s="45"/>
      <c r="DA58" s="88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94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4"/>
      <c r="FO58" s="94"/>
      <c r="FP58" s="94"/>
      <c r="FQ58" s="94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  <c r="IG58" s="94"/>
      <c r="IH58" s="94"/>
      <c r="II58" s="94"/>
      <c r="IJ58" s="94"/>
      <c r="IK58" s="94"/>
      <c r="IL58" s="94"/>
      <c r="IM58" s="94"/>
      <c r="IN58" s="94"/>
      <c r="IO58" s="94"/>
      <c r="IP58" s="94"/>
      <c r="IQ58" s="94"/>
    </row>
    <row r="59" spans="1:251" s="46" customFormat="1" ht="13.5" thickBot="1" x14ac:dyDescent="0.35">
      <c r="A59" s="37">
        <v>44859.474340219909</v>
      </c>
      <c r="B59" s="38">
        <v>58</v>
      </c>
      <c r="C59" s="38"/>
      <c r="D59" s="38"/>
      <c r="E59" s="38"/>
      <c r="F59" s="39">
        <f t="shared" si="18"/>
        <v>8.5714285714285712</v>
      </c>
      <c r="G59" s="122">
        <v>7</v>
      </c>
      <c r="H59" s="122">
        <v>9</v>
      </c>
      <c r="I59" s="122">
        <v>8</v>
      </c>
      <c r="J59" s="122">
        <v>8</v>
      </c>
      <c r="K59" s="122">
        <v>10</v>
      </c>
      <c r="L59" s="122">
        <v>9</v>
      </c>
      <c r="M59" s="122">
        <v>9</v>
      </c>
      <c r="N59" s="39" t="e">
        <f t="shared" si="19"/>
        <v>#DIV/0!</v>
      </c>
      <c r="O59" s="40"/>
      <c r="P59" s="40"/>
      <c r="Q59" s="40"/>
      <c r="R59" s="40"/>
      <c r="S59" s="39" t="e">
        <f t="shared" si="20"/>
        <v>#DIV/0!</v>
      </c>
      <c r="T59" s="40"/>
      <c r="U59" s="40"/>
      <c r="V59" s="40"/>
      <c r="W59" s="40"/>
      <c r="X59" s="40"/>
      <c r="Y59" s="39" t="e">
        <f t="shared" si="21"/>
        <v>#DIV/0!</v>
      </c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39" t="e">
        <f t="shared" si="22"/>
        <v>#DIV/0!</v>
      </c>
      <c r="AL59" s="40"/>
      <c r="AM59" s="40"/>
      <c r="AN59" s="40"/>
      <c r="AO59" s="40"/>
      <c r="AP59" s="39" t="e">
        <f t="shared" si="23"/>
        <v>#DIV/0!</v>
      </c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9" t="e">
        <f t="shared" si="24"/>
        <v>#DIV/0!</v>
      </c>
      <c r="BC59" s="40"/>
      <c r="BD59" s="40"/>
      <c r="BE59" s="41" t="e">
        <f t="shared" si="25"/>
        <v>#DIV/0!</v>
      </c>
      <c r="BF59" s="40"/>
      <c r="BG59" s="40"/>
      <c r="BH59" s="40"/>
      <c r="BI59" s="40"/>
      <c r="BJ59" s="40"/>
      <c r="BK59" s="40"/>
      <c r="BL59" s="40"/>
      <c r="BM59" s="41" t="e">
        <f t="shared" si="26"/>
        <v>#DIV/0!</v>
      </c>
      <c r="BN59" s="40"/>
      <c r="BO59" s="40"/>
      <c r="BP59" s="40"/>
      <c r="BQ59" s="40"/>
      <c r="BR59" s="39" t="e">
        <f t="shared" si="27"/>
        <v>#DIV/0!</v>
      </c>
      <c r="BS59" s="42" t="e">
        <f t="shared" si="28"/>
        <v>#DIV/0!</v>
      </c>
      <c r="BT59" s="109"/>
      <c r="BU59" s="109"/>
      <c r="BV59" s="41" t="e">
        <f t="shared" si="29"/>
        <v>#DIV/0!</v>
      </c>
      <c r="BW59" s="40"/>
      <c r="BX59" s="40"/>
      <c r="BY59" s="40"/>
      <c r="BZ59" s="40"/>
      <c r="CA59" s="40"/>
      <c r="CB59" s="40"/>
      <c r="CC59" s="40"/>
      <c r="CD59" s="40"/>
      <c r="CE59" s="39" t="e">
        <f t="shared" si="30"/>
        <v>#DIV/0!</v>
      </c>
      <c r="CF59" s="40"/>
      <c r="CG59" s="40"/>
      <c r="CH59" s="40"/>
      <c r="CI59" s="40"/>
      <c r="CJ59" s="39" t="e">
        <f t="shared" si="31"/>
        <v>#DIV/0!</v>
      </c>
      <c r="CK59" s="40"/>
      <c r="CL59" s="40"/>
      <c r="CM59" s="40"/>
      <c r="CN59" s="40"/>
      <c r="CO59" s="40"/>
      <c r="CP59" s="39" t="e">
        <f t="shared" si="32"/>
        <v>#DIV/0!</v>
      </c>
      <c r="CQ59" s="40"/>
      <c r="CR59" s="40"/>
      <c r="CS59" s="40"/>
      <c r="CT59" s="40"/>
      <c r="CU59" s="40"/>
      <c r="CV59" s="40"/>
      <c r="CW59" s="40"/>
      <c r="CX59" s="43" t="e">
        <f t="shared" si="33"/>
        <v>#DIV/0!</v>
      </c>
      <c r="CY59" s="44" t="e">
        <f t="shared" si="34"/>
        <v>#DIV/0!</v>
      </c>
      <c r="CZ59" s="45"/>
      <c r="DA59" s="88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94"/>
      <c r="FD59" s="94"/>
      <c r="FE59" s="94"/>
      <c r="FF59" s="94"/>
      <c r="FG59" s="94"/>
      <c r="FH59" s="94"/>
      <c r="FI59" s="94"/>
      <c r="FJ59" s="94"/>
      <c r="FK59" s="94"/>
      <c r="FL59" s="94"/>
      <c r="FM59" s="94"/>
      <c r="FN59" s="94"/>
      <c r="FO59" s="94"/>
      <c r="FP59" s="94"/>
      <c r="FQ59" s="94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  <c r="IG59" s="94"/>
      <c r="IH59" s="94"/>
      <c r="II59" s="94"/>
      <c r="IJ59" s="94"/>
      <c r="IK59" s="94"/>
      <c r="IL59" s="94"/>
      <c r="IM59" s="94"/>
      <c r="IN59" s="94"/>
      <c r="IO59" s="94"/>
      <c r="IP59" s="94"/>
      <c r="IQ59" s="94"/>
    </row>
    <row r="60" spans="1:251" s="46" customFormat="1" ht="13.5" thickBot="1" x14ac:dyDescent="0.35">
      <c r="A60" s="37">
        <v>44860.474340219909</v>
      </c>
      <c r="B60" s="38">
        <v>59</v>
      </c>
      <c r="C60" s="38"/>
      <c r="D60" s="38"/>
      <c r="E60" s="38"/>
      <c r="F60" s="39">
        <f t="shared" ref="F60:F61" si="35">AVERAGE(G60:M60)</f>
        <v>5</v>
      </c>
      <c r="G60" s="121">
        <v>6</v>
      </c>
      <c r="H60" s="121">
        <v>5</v>
      </c>
      <c r="I60" s="121">
        <v>7</v>
      </c>
      <c r="J60" s="121">
        <v>2</v>
      </c>
      <c r="K60" s="121">
        <v>2</v>
      </c>
      <c r="L60" s="121">
        <v>6</v>
      </c>
      <c r="M60" s="121">
        <v>7</v>
      </c>
      <c r="N60" s="39" t="e">
        <f t="shared" ref="N60:N61" si="36">AVERAGE(O60:R60)</f>
        <v>#DIV/0!</v>
      </c>
      <c r="O60" s="40"/>
      <c r="P60" s="40"/>
      <c r="Q60" s="40"/>
      <c r="R60" s="40"/>
      <c r="S60" s="39" t="e">
        <f t="shared" ref="S60:S61" si="37">AVERAGE(T60:X60)</f>
        <v>#DIV/0!</v>
      </c>
      <c r="T60" s="40"/>
      <c r="U60" s="40"/>
      <c r="V60" s="40"/>
      <c r="W60" s="40"/>
      <c r="X60" s="40"/>
      <c r="Y60" s="39" t="e">
        <f t="shared" ref="Y60:Y61" si="38">AVERAGE(Z60:AJ60)</f>
        <v>#DIV/0!</v>
      </c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39" t="e">
        <f t="shared" ref="AK60:AK61" si="39">AVERAGE(AL60:AO60)</f>
        <v>#DIV/0!</v>
      </c>
      <c r="AL60" s="40"/>
      <c r="AM60" s="40"/>
      <c r="AN60" s="40"/>
      <c r="AO60" s="40"/>
      <c r="AP60" s="39" t="e">
        <f t="shared" ref="AP60:AP61" si="40">AVERAGE(AQ60:BA60)</f>
        <v>#DIV/0!</v>
      </c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9" t="e">
        <f t="shared" ref="BB60:BB61" si="41">AVERAGE(BC60,BD60,BE60,BM60)</f>
        <v>#DIV/0!</v>
      </c>
      <c r="BC60" s="40"/>
      <c r="BD60" s="40"/>
      <c r="BE60" s="41" t="e">
        <f t="shared" ref="BE60:BE61" si="42">AVERAGE(BF60:BL60)</f>
        <v>#DIV/0!</v>
      </c>
      <c r="BF60" s="40"/>
      <c r="BG60" s="40"/>
      <c r="BH60" s="40"/>
      <c r="BI60" s="40"/>
      <c r="BJ60" s="40"/>
      <c r="BK60" s="40"/>
      <c r="BL60" s="40"/>
      <c r="BM60" s="41" t="e">
        <f t="shared" ref="BM60:BM61" si="43">AVERAGE(BN60:BQ60)</f>
        <v>#DIV/0!</v>
      </c>
      <c r="BN60" s="40"/>
      <c r="BO60" s="40"/>
      <c r="BP60" s="40"/>
      <c r="BQ60" s="40"/>
      <c r="BR60" s="39" t="e">
        <f t="shared" ref="BR60:BR61" si="44">AVERAGE(BS60,BV60,CA60,CB60,CC60,CD60)</f>
        <v>#DIV/0!</v>
      </c>
      <c r="BS60" s="42" t="e">
        <f t="shared" ref="BS60:BS61" si="45">AVERAGE(BT60:BU60)</f>
        <v>#DIV/0!</v>
      </c>
      <c r="BT60" s="109"/>
      <c r="BU60" s="109"/>
      <c r="BV60" s="41" t="e">
        <f t="shared" ref="BV60:BV61" si="46">AVERAGE(BW60:BZ60)</f>
        <v>#DIV/0!</v>
      </c>
      <c r="BW60" s="40"/>
      <c r="BX60" s="40"/>
      <c r="BY60" s="40"/>
      <c r="BZ60" s="40"/>
      <c r="CA60" s="40"/>
      <c r="CB60" s="40"/>
      <c r="CC60" s="40"/>
      <c r="CD60" s="40"/>
      <c r="CE60" s="39" t="e">
        <f t="shared" ref="CE60:CE61" si="47">AVERAGE(CF60:CQ60)</f>
        <v>#DIV/0!</v>
      </c>
      <c r="CF60" s="40"/>
      <c r="CG60" s="40"/>
      <c r="CH60" s="40"/>
      <c r="CI60" s="40"/>
      <c r="CJ60" s="39" t="e">
        <f t="shared" ref="CJ60:CJ61" si="48">AVERAGE(CK60:CO60)</f>
        <v>#DIV/0!</v>
      </c>
      <c r="CK60" s="40"/>
      <c r="CL60" s="40"/>
      <c r="CM60" s="40"/>
      <c r="CN60" s="40"/>
      <c r="CO60" s="40"/>
      <c r="CP60" s="39" t="e">
        <f t="shared" ref="CP60:CP61" si="49">AVERAGE(CQ60:CW60)</f>
        <v>#DIV/0!</v>
      </c>
      <c r="CQ60" s="40"/>
      <c r="CR60" s="40"/>
      <c r="CS60" s="40"/>
      <c r="CT60" s="40"/>
      <c r="CU60" s="40"/>
      <c r="CV60" s="40"/>
      <c r="CW60" s="40"/>
      <c r="CX60" s="43" t="e">
        <f t="shared" ref="CX60:CX61" si="50">AVERAGE(CP60,CJ60,CE60,BR60,BB60,AP60,AK60,Y60,S60,N60,F60)</f>
        <v>#DIV/0!</v>
      </c>
      <c r="CY60" s="44" t="e">
        <f t="shared" ref="CY60:CY61" si="51">CX60/10</f>
        <v>#DIV/0!</v>
      </c>
      <c r="CZ60" s="45"/>
      <c r="DA60" s="88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94"/>
      <c r="FD60" s="94"/>
      <c r="FE60" s="94"/>
      <c r="FF60" s="94"/>
      <c r="FG60" s="94"/>
      <c r="FH60" s="94"/>
      <c r="FI60" s="94"/>
      <c r="FJ60" s="94"/>
      <c r="FK60" s="94"/>
      <c r="FL60" s="94"/>
      <c r="FM60" s="94"/>
      <c r="FN60" s="94"/>
      <c r="FO60" s="94"/>
      <c r="FP60" s="94"/>
      <c r="FQ60" s="94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  <c r="IG60" s="94"/>
      <c r="IH60" s="94"/>
      <c r="II60" s="94"/>
      <c r="IJ60" s="94"/>
      <c r="IK60" s="94"/>
      <c r="IL60" s="94"/>
      <c r="IM60" s="94"/>
      <c r="IN60" s="94"/>
      <c r="IO60" s="94"/>
      <c r="IP60" s="94"/>
      <c r="IQ60" s="94"/>
    </row>
    <row r="61" spans="1:251" s="46" customFormat="1" ht="13.5" thickBot="1" x14ac:dyDescent="0.35">
      <c r="A61" s="37">
        <v>44861.474340219909</v>
      </c>
      <c r="B61" s="38">
        <v>60</v>
      </c>
      <c r="C61" s="38"/>
      <c r="D61" s="38"/>
      <c r="E61" s="38"/>
      <c r="F61" s="39">
        <f t="shared" si="35"/>
        <v>2.7142857142857144</v>
      </c>
      <c r="G61" s="122">
        <v>2</v>
      </c>
      <c r="H61" s="122">
        <v>2</v>
      </c>
      <c r="I61" s="122">
        <v>3</v>
      </c>
      <c r="J61" s="122">
        <v>7</v>
      </c>
      <c r="K61" s="122">
        <v>0</v>
      </c>
      <c r="L61" s="122">
        <v>2</v>
      </c>
      <c r="M61" s="122">
        <v>3</v>
      </c>
      <c r="N61" s="39" t="e">
        <f t="shared" si="36"/>
        <v>#DIV/0!</v>
      </c>
      <c r="O61" s="40"/>
      <c r="P61" s="40"/>
      <c r="Q61" s="40"/>
      <c r="R61" s="40"/>
      <c r="S61" s="39" t="e">
        <f t="shared" si="37"/>
        <v>#DIV/0!</v>
      </c>
      <c r="T61" s="40"/>
      <c r="U61" s="40"/>
      <c r="V61" s="40"/>
      <c r="W61" s="40"/>
      <c r="X61" s="40"/>
      <c r="Y61" s="39" t="e">
        <f t="shared" si="38"/>
        <v>#DIV/0!</v>
      </c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39" t="e">
        <f t="shared" si="39"/>
        <v>#DIV/0!</v>
      </c>
      <c r="AL61" s="40"/>
      <c r="AM61" s="40"/>
      <c r="AN61" s="40"/>
      <c r="AO61" s="40"/>
      <c r="AP61" s="39" t="e">
        <f t="shared" si="40"/>
        <v>#DIV/0!</v>
      </c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9" t="e">
        <f t="shared" si="41"/>
        <v>#DIV/0!</v>
      </c>
      <c r="BC61" s="40"/>
      <c r="BD61" s="40"/>
      <c r="BE61" s="41" t="e">
        <f t="shared" si="42"/>
        <v>#DIV/0!</v>
      </c>
      <c r="BF61" s="40"/>
      <c r="BG61" s="40"/>
      <c r="BH61" s="40"/>
      <c r="BI61" s="40"/>
      <c r="BJ61" s="40"/>
      <c r="BK61" s="40"/>
      <c r="BL61" s="40"/>
      <c r="BM61" s="41" t="e">
        <f t="shared" si="43"/>
        <v>#DIV/0!</v>
      </c>
      <c r="BN61" s="40"/>
      <c r="BO61" s="40"/>
      <c r="BP61" s="40"/>
      <c r="BQ61" s="40"/>
      <c r="BR61" s="39" t="e">
        <f t="shared" si="44"/>
        <v>#DIV/0!</v>
      </c>
      <c r="BS61" s="42" t="e">
        <f t="shared" si="45"/>
        <v>#DIV/0!</v>
      </c>
      <c r="BT61" s="109"/>
      <c r="BU61" s="109"/>
      <c r="BV61" s="41" t="e">
        <f t="shared" si="46"/>
        <v>#DIV/0!</v>
      </c>
      <c r="BW61" s="40"/>
      <c r="BX61" s="40"/>
      <c r="BY61" s="40"/>
      <c r="BZ61" s="40"/>
      <c r="CA61" s="40"/>
      <c r="CB61" s="40"/>
      <c r="CC61" s="40"/>
      <c r="CD61" s="40"/>
      <c r="CE61" s="39" t="e">
        <f t="shared" si="47"/>
        <v>#DIV/0!</v>
      </c>
      <c r="CF61" s="40"/>
      <c r="CG61" s="40"/>
      <c r="CH61" s="40"/>
      <c r="CI61" s="40"/>
      <c r="CJ61" s="39" t="e">
        <f t="shared" si="48"/>
        <v>#DIV/0!</v>
      </c>
      <c r="CK61" s="40"/>
      <c r="CL61" s="40"/>
      <c r="CM61" s="40"/>
      <c r="CN61" s="40"/>
      <c r="CO61" s="40"/>
      <c r="CP61" s="39" t="e">
        <f t="shared" si="49"/>
        <v>#DIV/0!</v>
      </c>
      <c r="CQ61" s="40"/>
      <c r="CR61" s="40"/>
      <c r="CS61" s="40"/>
      <c r="CT61" s="40"/>
      <c r="CU61" s="40"/>
      <c r="CV61" s="40"/>
      <c r="CW61" s="40"/>
      <c r="CX61" s="43" t="e">
        <f t="shared" si="50"/>
        <v>#DIV/0!</v>
      </c>
      <c r="CY61" s="44" t="e">
        <f t="shared" si="51"/>
        <v>#DIV/0!</v>
      </c>
      <c r="CZ61" s="45"/>
      <c r="DA61" s="88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  <c r="FH61" s="94"/>
      <c r="FI61" s="94"/>
      <c r="FJ61" s="94"/>
      <c r="FK61" s="94"/>
      <c r="FL61" s="94"/>
      <c r="FM61" s="94"/>
      <c r="FN61" s="94"/>
      <c r="FO61" s="94"/>
      <c r="FP61" s="94"/>
      <c r="FQ61" s="94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  <c r="IG61" s="94"/>
      <c r="IH61" s="94"/>
      <c r="II61" s="94"/>
      <c r="IJ61" s="94"/>
      <c r="IK61" s="94"/>
      <c r="IL61" s="94"/>
      <c r="IM61" s="94"/>
      <c r="IN61" s="94"/>
      <c r="IO61" s="94"/>
      <c r="IP61" s="94"/>
      <c r="IQ61" s="94"/>
    </row>
    <row r="62" spans="1:251" s="46" customFormat="1" ht="13.5" thickBot="1" x14ac:dyDescent="0.35">
      <c r="A62" s="37">
        <v>44861.474340219909</v>
      </c>
      <c r="B62" s="38">
        <v>60</v>
      </c>
      <c r="C62" s="38"/>
      <c r="D62" s="38"/>
      <c r="E62" s="38"/>
      <c r="F62" s="39">
        <f t="shared" ref="F62" si="52">AVERAGE(G62:M62)</f>
        <v>8.7142857142857135</v>
      </c>
      <c r="G62" s="121">
        <v>10</v>
      </c>
      <c r="H62" s="121">
        <v>10</v>
      </c>
      <c r="I62" s="121">
        <v>8</v>
      </c>
      <c r="J62" s="121">
        <v>8</v>
      </c>
      <c r="K62" s="121">
        <v>7</v>
      </c>
      <c r="L62" s="121">
        <v>10</v>
      </c>
      <c r="M62" s="121">
        <v>8</v>
      </c>
      <c r="N62" s="39" t="e">
        <f t="shared" ref="N62:N125" si="53">AVERAGE(O62:R62)</f>
        <v>#DIV/0!</v>
      </c>
      <c r="O62" s="40"/>
      <c r="P62" s="40"/>
      <c r="Q62" s="40"/>
      <c r="R62" s="40"/>
      <c r="S62" s="39" t="e">
        <f t="shared" ref="S62" si="54">AVERAGE(T62:X62)</f>
        <v>#DIV/0!</v>
      </c>
      <c r="T62" s="40"/>
      <c r="U62" s="40"/>
      <c r="V62" s="40"/>
      <c r="W62" s="40"/>
      <c r="X62" s="40"/>
      <c r="Y62" s="39" t="e">
        <f t="shared" ref="Y62" si="55">AVERAGE(Z62:AJ62)</f>
        <v>#DIV/0!</v>
      </c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39" t="e">
        <f t="shared" ref="AK62:AK125" si="56">AVERAGE(AL62:AO62)</f>
        <v>#DIV/0!</v>
      </c>
      <c r="AL62" s="40"/>
      <c r="AM62" s="40"/>
      <c r="AN62" s="40"/>
      <c r="AO62" s="40"/>
      <c r="AP62" s="39" t="e">
        <f t="shared" ref="AP62:AP125" si="57">AVERAGE(AQ62:BA62)</f>
        <v>#DIV/0!</v>
      </c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9" t="e">
        <f t="shared" ref="BB62" si="58">AVERAGE(BC62,BD62,BE62,BM62)</f>
        <v>#DIV/0!</v>
      </c>
      <c r="BC62" s="40"/>
      <c r="BD62" s="40"/>
      <c r="BE62" s="41" t="e">
        <f t="shared" ref="BE62:BE125" si="59">AVERAGE(BF62:BL62)</f>
        <v>#DIV/0!</v>
      </c>
      <c r="BF62" s="40"/>
      <c r="BG62" s="40"/>
      <c r="BH62" s="40"/>
      <c r="BI62" s="40"/>
      <c r="BJ62" s="40"/>
      <c r="BK62" s="40"/>
      <c r="BL62" s="40"/>
      <c r="BM62" s="41" t="e">
        <f t="shared" ref="BM62:BM125" si="60">AVERAGE(BN62:BQ62)</f>
        <v>#DIV/0!</v>
      </c>
      <c r="BN62" s="40"/>
      <c r="BO62" s="40"/>
      <c r="BP62" s="40"/>
      <c r="BQ62" s="40"/>
      <c r="BR62" s="39" t="e">
        <f t="shared" ref="BR62" si="61">AVERAGE(BS62,BV62,CA62,CB62,CC62,CD62)</f>
        <v>#DIV/0!</v>
      </c>
      <c r="BS62" s="42" t="e">
        <f t="shared" ref="BS62:BS125" si="62">AVERAGE(BT62:BU62)</f>
        <v>#DIV/0!</v>
      </c>
      <c r="BT62" s="109"/>
      <c r="BU62" s="109"/>
      <c r="BV62" s="41" t="e">
        <f t="shared" ref="BV62" si="63">AVERAGE(BW62:BZ62)</f>
        <v>#DIV/0!</v>
      </c>
      <c r="BW62" s="40"/>
      <c r="BX62" s="40"/>
      <c r="BY62" s="40"/>
      <c r="BZ62" s="40"/>
      <c r="CA62" s="40"/>
      <c r="CB62" s="40"/>
      <c r="CC62" s="40"/>
      <c r="CD62" s="40"/>
      <c r="CE62" s="39" t="e">
        <f t="shared" ref="CE62:CE125" si="64">AVERAGE(CF62:CQ62)</f>
        <v>#DIV/0!</v>
      </c>
      <c r="CF62" s="40"/>
      <c r="CG62" s="40"/>
      <c r="CH62" s="40"/>
      <c r="CI62" s="40"/>
      <c r="CJ62" s="39" t="e">
        <f t="shared" ref="CJ62:CJ125" si="65">AVERAGE(CK62:CO62)</f>
        <v>#DIV/0!</v>
      </c>
      <c r="CK62" s="40"/>
      <c r="CL62" s="40"/>
      <c r="CM62" s="40"/>
      <c r="CN62" s="40"/>
      <c r="CO62" s="40"/>
      <c r="CP62" s="39" t="e">
        <f t="shared" ref="CP62:CP125" si="66">AVERAGE(CQ62:CW62)</f>
        <v>#DIV/0!</v>
      </c>
      <c r="CQ62" s="40"/>
      <c r="CR62" s="40"/>
      <c r="CS62" s="40"/>
      <c r="CT62" s="40"/>
      <c r="CU62" s="40"/>
      <c r="CV62" s="40"/>
      <c r="CW62" s="40"/>
      <c r="CX62" s="43" t="e">
        <f t="shared" ref="CX62" si="67">AVERAGE(CP62,CJ62,CE62,BR62,BB62,AP62,AK62,Y62,S62,N62,F62)</f>
        <v>#DIV/0!</v>
      </c>
      <c r="CY62" s="44" t="e">
        <f t="shared" ref="CY62" si="68">CX62/10</f>
        <v>#DIV/0!</v>
      </c>
      <c r="CZ62" s="45"/>
      <c r="DA62" s="88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94"/>
      <c r="FD62" s="94"/>
      <c r="FE62" s="94"/>
      <c r="FF62" s="94"/>
      <c r="FG62" s="94"/>
      <c r="FH62" s="94"/>
      <c r="FI62" s="94"/>
      <c r="FJ62" s="94"/>
      <c r="FK62" s="94"/>
      <c r="FL62" s="94"/>
      <c r="FM62" s="94"/>
      <c r="FN62" s="94"/>
      <c r="FO62" s="94"/>
      <c r="FP62" s="94"/>
      <c r="FQ62" s="94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  <c r="IG62" s="94"/>
      <c r="IH62" s="94"/>
      <c r="II62" s="94"/>
      <c r="IJ62" s="94"/>
      <c r="IK62" s="94"/>
      <c r="IL62" s="94"/>
      <c r="IM62" s="94"/>
      <c r="IN62" s="94"/>
      <c r="IO62" s="94"/>
      <c r="IP62" s="94"/>
      <c r="IQ62" s="94"/>
    </row>
    <row r="63" spans="1:251" s="46" customFormat="1" ht="15.75" customHeight="1" x14ac:dyDescent="0.3">
      <c r="A63" s="37">
        <v>44827.292770729167</v>
      </c>
      <c r="B63" s="38">
        <v>61.3333333333333</v>
      </c>
      <c r="C63" s="38"/>
      <c r="D63" s="38"/>
      <c r="E63" s="38"/>
      <c r="F63" s="39">
        <f>AVERAGE(G63:M63)</f>
        <v>6.5714285714285712</v>
      </c>
      <c r="G63" s="122">
        <v>7</v>
      </c>
      <c r="H63" s="122">
        <v>7</v>
      </c>
      <c r="I63" s="122">
        <v>7</v>
      </c>
      <c r="J63" s="122">
        <v>6</v>
      </c>
      <c r="K63" s="122">
        <v>4</v>
      </c>
      <c r="L63" s="122">
        <v>8</v>
      </c>
      <c r="M63" s="122">
        <v>7</v>
      </c>
      <c r="N63" s="39" t="e">
        <f t="shared" si="53"/>
        <v>#DIV/0!</v>
      </c>
      <c r="O63" s="40"/>
      <c r="P63" s="40"/>
      <c r="Q63" s="40"/>
      <c r="R63" s="40"/>
      <c r="S63" s="39" t="e">
        <f>AVERAGE(T63:X63)</f>
        <v>#DIV/0!</v>
      </c>
      <c r="T63" s="40"/>
      <c r="U63" s="40"/>
      <c r="V63" s="40"/>
      <c r="W63" s="40"/>
      <c r="X63" s="40"/>
      <c r="Y63" s="39" t="e">
        <f>AVERAGE(Z63:AJ63)</f>
        <v>#DIV/0!</v>
      </c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39" t="e">
        <f t="shared" si="56"/>
        <v>#DIV/0!</v>
      </c>
      <c r="AL63" s="40"/>
      <c r="AM63" s="40"/>
      <c r="AN63" s="40"/>
      <c r="AO63" s="40"/>
      <c r="AP63" s="39" t="e">
        <f t="shared" si="57"/>
        <v>#DIV/0!</v>
      </c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9" t="e">
        <f>AVERAGE(BC63,BD63,BE63,BM63)</f>
        <v>#DIV/0!</v>
      </c>
      <c r="BC63" s="40"/>
      <c r="BD63" s="40"/>
      <c r="BE63" s="41" t="e">
        <f t="shared" si="59"/>
        <v>#DIV/0!</v>
      </c>
      <c r="BF63" s="40"/>
      <c r="BG63" s="40"/>
      <c r="BH63" s="40"/>
      <c r="BI63" s="40"/>
      <c r="BJ63" s="40"/>
      <c r="BK63" s="40"/>
      <c r="BL63" s="40"/>
      <c r="BM63" s="41" t="e">
        <f t="shared" si="60"/>
        <v>#DIV/0!</v>
      </c>
      <c r="BN63" s="40"/>
      <c r="BO63" s="40"/>
      <c r="BP63" s="40"/>
      <c r="BQ63" s="40"/>
      <c r="BR63" s="39" t="e">
        <f>AVERAGE(BS63,BV63,CA63,CB63,CC63,CD63)</f>
        <v>#DIV/0!</v>
      </c>
      <c r="BS63" s="42" t="e">
        <f t="shared" si="62"/>
        <v>#DIV/0!</v>
      </c>
      <c r="BT63" s="40"/>
      <c r="BU63" s="40"/>
      <c r="BV63" s="41" t="e">
        <f>AVERAGE(BW63:BZ63)</f>
        <v>#DIV/0!</v>
      </c>
      <c r="BW63" s="40"/>
      <c r="BX63" s="40"/>
      <c r="BY63" s="40"/>
      <c r="BZ63" s="40"/>
      <c r="CA63" s="40"/>
      <c r="CB63" s="40"/>
      <c r="CC63" s="40"/>
      <c r="CD63" s="40"/>
      <c r="CE63" s="39" t="e">
        <f t="shared" si="64"/>
        <v>#DIV/0!</v>
      </c>
      <c r="CF63" s="40"/>
      <c r="CG63" s="40"/>
      <c r="CH63" s="40"/>
      <c r="CI63" s="40"/>
      <c r="CJ63" s="39" t="e">
        <f t="shared" si="65"/>
        <v>#DIV/0!</v>
      </c>
      <c r="CK63" s="40"/>
      <c r="CL63" s="40"/>
      <c r="CM63" s="40"/>
      <c r="CN63" s="40"/>
      <c r="CO63" s="40"/>
      <c r="CP63" s="39" t="e">
        <f t="shared" si="66"/>
        <v>#DIV/0!</v>
      </c>
      <c r="CQ63" s="40"/>
      <c r="CR63" s="40"/>
      <c r="CS63" s="40"/>
      <c r="CT63" s="40"/>
      <c r="CU63" s="40"/>
      <c r="CV63" s="40"/>
      <c r="CW63" s="40"/>
      <c r="CX63" s="43" t="e">
        <f>AVERAGE(CP63,CJ63,CE63,BR63,BB63,AP63,AK63,Y63,S63,N63,F63)</f>
        <v>#DIV/0!</v>
      </c>
      <c r="CY63" s="44" t="e">
        <f>CX63/10</f>
        <v>#DIV/0!</v>
      </c>
      <c r="CZ63" s="45"/>
      <c r="DA63" s="88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94"/>
      <c r="FQ63" s="94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94"/>
      <c r="GL63" s="94"/>
      <c r="GM63" s="94"/>
      <c r="GN63" s="94"/>
      <c r="GO63" s="94"/>
      <c r="GP63" s="94"/>
      <c r="GQ63" s="94"/>
      <c r="GR63" s="94"/>
      <c r="GS63" s="94"/>
      <c r="GT63" s="94"/>
      <c r="GU63" s="94"/>
      <c r="GV63" s="94"/>
      <c r="GW63" s="94"/>
      <c r="GX63" s="94"/>
      <c r="GY63" s="94"/>
      <c r="GZ63" s="94"/>
      <c r="HA63" s="94"/>
      <c r="HB63" s="94"/>
      <c r="HC63" s="94"/>
      <c r="HD63" s="94"/>
      <c r="HE63" s="94"/>
      <c r="HF63" s="94"/>
      <c r="HG63" s="94"/>
      <c r="HH63" s="94"/>
      <c r="HI63" s="94"/>
      <c r="HJ63" s="94"/>
      <c r="HK63" s="94"/>
      <c r="HL63" s="94"/>
      <c r="HM63" s="94"/>
      <c r="HN63" s="94"/>
      <c r="HO63" s="94"/>
      <c r="HP63" s="94"/>
      <c r="HQ63" s="94"/>
      <c r="HR63" s="94"/>
      <c r="HS63" s="94"/>
      <c r="HT63" s="94"/>
      <c r="HU63" s="94"/>
      <c r="HV63" s="94"/>
      <c r="HW63" s="94"/>
      <c r="HX63" s="94"/>
      <c r="HY63" s="94"/>
      <c r="HZ63" s="94"/>
      <c r="IA63" s="94"/>
      <c r="IB63" s="94"/>
      <c r="IC63" s="94"/>
      <c r="ID63" s="94"/>
      <c r="IE63" s="94"/>
      <c r="IF63" s="94"/>
      <c r="IG63" s="94"/>
      <c r="IH63" s="94"/>
      <c r="II63" s="94"/>
      <c r="IJ63" s="94"/>
      <c r="IK63" s="94"/>
      <c r="IL63" s="94"/>
      <c r="IM63" s="94"/>
      <c r="IN63" s="94"/>
      <c r="IO63" s="94"/>
      <c r="IP63" s="94"/>
      <c r="IQ63" s="94"/>
    </row>
    <row r="64" spans="1:251" s="46" customFormat="1" ht="15.75" customHeight="1" x14ac:dyDescent="0.3">
      <c r="A64" s="37">
        <v>44827.300973425925</v>
      </c>
      <c r="B64" s="38">
        <v>62.190476190476197</v>
      </c>
      <c r="C64" s="38"/>
      <c r="D64" s="38"/>
      <c r="E64" s="38"/>
      <c r="F64" s="39">
        <f t="shared" ref="F64:F114" si="69">AVERAGE(G64:M64)</f>
        <v>9</v>
      </c>
      <c r="G64" s="121">
        <v>10</v>
      </c>
      <c r="H64" s="121">
        <v>10</v>
      </c>
      <c r="I64" s="121">
        <v>8</v>
      </c>
      <c r="J64" s="121">
        <v>8</v>
      </c>
      <c r="K64" s="121">
        <v>9</v>
      </c>
      <c r="L64" s="121">
        <v>9</v>
      </c>
      <c r="M64" s="121">
        <v>9</v>
      </c>
      <c r="N64" s="39" t="e">
        <f t="shared" si="53"/>
        <v>#DIV/0!</v>
      </c>
      <c r="O64" s="40"/>
      <c r="P64" s="40"/>
      <c r="Q64" s="40"/>
      <c r="R64" s="40"/>
      <c r="S64" s="39" t="e">
        <f t="shared" ref="S64:S114" si="70">AVERAGE(T64:X64)</f>
        <v>#DIV/0!</v>
      </c>
      <c r="T64" s="40"/>
      <c r="U64" s="40"/>
      <c r="V64" s="40"/>
      <c r="W64" s="40"/>
      <c r="X64" s="40"/>
      <c r="Y64" s="39" t="e">
        <f t="shared" ref="Y64:Y114" si="71">AVERAGE(Z64:AJ64)</f>
        <v>#DIV/0!</v>
      </c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39" t="e">
        <f t="shared" si="56"/>
        <v>#DIV/0!</v>
      </c>
      <c r="AL64" s="40"/>
      <c r="AM64" s="40"/>
      <c r="AN64" s="40"/>
      <c r="AO64" s="40"/>
      <c r="AP64" s="39" t="e">
        <f t="shared" si="57"/>
        <v>#DIV/0!</v>
      </c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9" t="e">
        <f t="shared" ref="BB64:BB114" si="72">AVERAGE(BC64,BD64,BE64,BM64)</f>
        <v>#DIV/0!</v>
      </c>
      <c r="BC64" s="40"/>
      <c r="BD64" s="40"/>
      <c r="BE64" s="41" t="e">
        <f t="shared" si="59"/>
        <v>#DIV/0!</v>
      </c>
      <c r="BF64" s="40"/>
      <c r="BG64" s="40"/>
      <c r="BH64" s="40"/>
      <c r="BI64" s="40"/>
      <c r="BJ64" s="40"/>
      <c r="BK64" s="40"/>
      <c r="BL64" s="40"/>
      <c r="BM64" s="41" t="e">
        <f t="shared" si="60"/>
        <v>#DIV/0!</v>
      </c>
      <c r="BN64" s="40"/>
      <c r="BO64" s="40"/>
      <c r="BP64" s="40"/>
      <c r="BQ64" s="40"/>
      <c r="BR64" s="39" t="e">
        <f t="shared" ref="BR64:BR114" si="73">AVERAGE(BS64,BV64,CA64,CB64,CC64,CD64)</f>
        <v>#DIV/0!</v>
      </c>
      <c r="BS64" s="42" t="e">
        <f t="shared" si="62"/>
        <v>#DIV/0!</v>
      </c>
      <c r="BT64" s="40"/>
      <c r="BU64" s="40"/>
      <c r="BV64" s="41" t="e">
        <f t="shared" ref="BV64:BV114" si="74">AVERAGE(BW64:BZ64)</f>
        <v>#DIV/0!</v>
      </c>
      <c r="BW64" s="40"/>
      <c r="BX64" s="40"/>
      <c r="BY64" s="40"/>
      <c r="BZ64" s="40"/>
      <c r="CA64" s="40"/>
      <c r="CB64" s="40"/>
      <c r="CC64" s="40"/>
      <c r="CD64" s="40"/>
      <c r="CE64" s="39" t="e">
        <f t="shared" si="64"/>
        <v>#DIV/0!</v>
      </c>
      <c r="CF64" s="40"/>
      <c r="CG64" s="40"/>
      <c r="CH64" s="40"/>
      <c r="CI64" s="40"/>
      <c r="CJ64" s="39" t="e">
        <f t="shared" si="65"/>
        <v>#DIV/0!</v>
      </c>
      <c r="CK64" s="40"/>
      <c r="CL64" s="40"/>
      <c r="CM64" s="40"/>
      <c r="CN64" s="40"/>
      <c r="CO64" s="40"/>
      <c r="CP64" s="39" t="e">
        <f t="shared" si="66"/>
        <v>#DIV/0!</v>
      </c>
      <c r="CQ64" s="40"/>
      <c r="CR64" s="40"/>
      <c r="CS64" s="40"/>
      <c r="CT64" s="40"/>
      <c r="CU64" s="40"/>
      <c r="CV64" s="40"/>
      <c r="CW64" s="40"/>
      <c r="CX64" s="43" t="e">
        <f t="shared" ref="CX64:CX114" si="75">AVERAGE(CP64,CJ64,CE64,BR64,BB64,AP64,AK64,Y64,S64,N64,F64)</f>
        <v>#DIV/0!</v>
      </c>
      <c r="CY64" s="44" t="e">
        <f t="shared" ref="CY64:CY114" si="76">CX64/10</f>
        <v>#DIV/0!</v>
      </c>
      <c r="CZ64" s="45"/>
      <c r="DA64" s="88"/>
      <c r="DB64" s="94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94"/>
      <c r="FQ64" s="94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94"/>
      <c r="GL64" s="94"/>
      <c r="GM64" s="94"/>
      <c r="GN64" s="94"/>
      <c r="GO64" s="94"/>
      <c r="GP64" s="94"/>
      <c r="GQ64" s="94"/>
      <c r="GR64" s="94"/>
      <c r="GS64" s="94"/>
      <c r="GT64" s="94"/>
      <c r="GU64" s="94"/>
      <c r="GV64" s="94"/>
      <c r="GW64" s="94"/>
      <c r="GX64" s="94"/>
      <c r="GY64" s="94"/>
      <c r="GZ64" s="94"/>
      <c r="HA64" s="94"/>
      <c r="HB64" s="94"/>
      <c r="HC64" s="94"/>
      <c r="HD64" s="94"/>
      <c r="HE64" s="94"/>
      <c r="HF64" s="94"/>
      <c r="HG64" s="94"/>
      <c r="HH64" s="94"/>
      <c r="HI64" s="94"/>
      <c r="HJ64" s="94"/>
      <c r="HK64" s="94"/>
      <c r="HL64" s="94"/>
      <c r="HM64" s="94"/>
      <c r="HN64" s="94"/>
      <c r="HO64" s="94"/>
      <c r="HP64" s="94"/>
      <c r="HQ64" s="94"/>
      <c r="HR64" s="94"/>
      <c r="HS64" s="94"/>
      <c r="HT64" s="94"/>
      <c r="HU64" s="94"/>
      <c r="HV64" s="94"/>
      <c r="HW64" s="94"/>
      <c r="HX64" s="94"/>
      <c r="HY64" s="94"/>
      <c r="HZ64" s="94"/>
      <c r="IA64" s="94"/>
      <c r="IB64" s="94"/>
      <c r="IC64" s="94"/>
      <c r="ID64" s="94"/>
      <c r="IE64" s="94"/>
      <c r="IF64" s="94"/>
      <c r="IG64" s="94"/>
      <c r="IH64" s="94"/>
      <c r="II64" s="94"/>
      <c r="IJ64" s="94"/>
      <c r="IK64" s="94"/>
      <c r="IL64" s="94"/>
      <c r="IM64" s="94"/>
      <c r="IN64" s="94"/>
      <c r="IO64" s="94"/>
      <c r="IP64" s="94"/>
      <c r="IQ64" s="94"/>
    </row>
    <row r="65" spans="1:251" s="46" customFormat="1" ht="15.75" customHeight="1" x14ac:dyDescent="0.3">
      <c r="A65" s="37">
        <v>44827.335198668981</v>
      </c>
      <c r="B65" s="38">
        <v>63.047619047619101</v>
      </c>
      <c r="C65" s="38"/>
      <c r="D65" s="38"/>
      <c r="E65" s="38"/>
      <c r="F65" s="39">
        <f t="shared" si="69"/>
        <v>5.8571428571428568</v>
      </c>
      <c r="G65" s="122">
        <v>7</v>
      </c>
      <c r="H65" s="122">
        <v>7</v>
      </c>
      <c r="I65" s="122">
        <v>5</v>
      </c>
      <c r="J65" s="122">
        <v>5</v>
      </c>
      <c r="K65" s="122">
        <v>5</v>
      </c>
      <c r="L65" s="122">
        <v>7</v>
      </c>
      <c r="M65" s="122">
        <v>5</v>
      </c>
      <c r="N65" s="39" t="e">
        <f t="shared" si="53"/>
        <v>#DIV/0!</v>
      </c>
      <c r="O65" s="40"/>
      <c r="P65" s="40"/>
      <c r="Q65" s="40"/>
      <c r="R65" s="40"/>
      <c r="S65" s="39" t="e">
        <f t="shared" si="70"/>
        <v>#DIV/0!</v>
      </c>
      <c r="T65" s="40"/>
      <c r="U65" s="40"/>
      <c r="V65" s="40"/>
      <c r="W65" s="40"/>
      <c r="X65" s="40"/>
      <c r="Y65" s="39" t="e">
        <f t="shared" si="71"/>
        <v>#DIV/0!</v>
      </c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39" t="e">
        <f t="shared" si="56"/>
        <v>#DIV/0!</v>
      </c>
      <c r="AL65" s="40"/>
      <c r="AM65" s="40"/>
      <c r="AN65" s="40"/>
      <c r="AO65" s="40"/>
      <c r="AP65" s="39" t="e">
        <f t="shared" si="57"/>
        <v>#DIV/0!</v>
      </c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9" t="e">
        <f t="shared" si="72"/>
        <v>#DIV/0!</v>
      </c>
      <c r="BC65" s="40"/>
      <c r="BD65" s="40"/>
      <c r="BE65" s="41" t="e">
        <f t="shared" si="59"/>
        <v>#DIV/0!</v>
      </c>
      <c r="BF65" s="40"/>
      <c r="BG65" s="40"/>
      <c r="BH65" s="40"/>
      <c r="BI65" s="40"/>
      <c r="BJ65" s="40"/>
      <c r="BK65" s="40"/>
      <c r="BL65" s="40"/>
      <c r="BM65" s="41" t="e">
        <f t="shared" si="60"/>
        <v>#DIV/0!</v>
      </c>
      <c r="BN65" s="40"/>
      <c r="BO65" s="40"/>
      <c r="BP65" s="40"/>
      <c r="BQ65" s="40"/>
      <c r="BR65" s="39" t="e">
        <f t="shared" si="73"/>
        <v>#DIV/0!</v>
      </c>
      <c r="BS65" s="42" t="e">
        <f t="shared" si="62"/>
        <v>#DIV/0!</v>
      </c>
      <c r="BT65" s="40"/>
      <c r="BU65" s="40"/>
      <c r="BV65" s="41" t="e">
        <f t="shared" si="74"/>
        <v>#DIV/0!</v>
      </c>
      <c r="BW65" s="40"/>
      <c r="BX65" s="40"/>
      <c r="BY65" s="40"/>
      <c r="BZ65" s="40"/>
      <c r="CA65" s="40"/>
      <c r="CB65" s="40"/>
      <c r="CC65" s="40"/>
      <c r="CD65" s="40"/>
      <c r="CE65" s="39" t="e">
        <f t="shared" si="64"/>
        <v>#DIV/0!</v>
      </c>
      <c r="CF65" s="40"/>
      <c r="CG65" s="40"/>
      <c r="CH65" s="40"/>
      <c r="CI65" s="40"/>
      <c r="CJ65" s="39" t="e">
        <f t="shared" si="65"/>
        <v>#DIV/0!</v>
      </c>
      <c r="CK65" s="40"/>
      <c r="CL65" s="40"/>
      <c r="CM65" s="40"/>
      <c r="CN65" s="40"/>
      <c r="CO65" s="40"/>
      <c r="CP65" s="39" t="e">
        <f t="shared" si="66"/>
        <v>#DIV/0!</v>
      </c>
      <c r="CQ65" s="40"/>
      <c r="CR65" s="40"/>
      <c r="CS65" s="40"/>
      <c r="CT65" s="40"/>
      <c r="CU65" s="40"/>
      <c r="CV65" s="40"/>
      <c r="CW65" s="40"/>
      <c r="CX65" s="43" t="e">
        <f t="shared" si="75"/>
        <v>#DIV/0!</v>
      </c>
      <c r="CY65" s="44" t="e">
        <f t="shared" si="76"/>
        <v>#DIV/0!</v>
      </c>
      <c r="CZ65" s="45"/>
      <c r="DA65" s="88"/>
      <c r="DB65" s="94"/>
      <c r="DC65" s="94"/>
      <c r="DD65" s="94"/>
      <c r="DE65" s="94"/>
      <c r="DF65" s="94"/>
      <c r="DG65" s="94"/>
      <c r="DH65" s="94"/>
      <c r="DI65" s="94"/>
      <c r="DJ65" s="94"/>
      <c r="DK65" s="94"/>
      <c r="DL65" s="94"/>
      <c r="DM65" s="94"/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94"/>
      <c r="FD65" s="94"/>
      <c r="FE65" s="94"/>
      <c r="FF65" s="94"/>
      <c r="FG65" s="94"/>
      <c r="FH65" s="94"/>
      <c r="FI65" s="94"/>
      <c r="FJ65" s="94"/>
      <c r="FK65" s="94"/>
      <c r="FL65" s="94"/>
      <c r="FM65" s="94"/>
      <c r="FN65" s="94"/>
      <c r="FO65" s="94"/>
      <c r="FP65" s="94"/>
      <c r="FQ65" s="94"/>
      <c r="FR65" s="94"/>
      <c r="FS65" s="94"/>
      <c r="FT65" s="94"/>
      <c r="FU65" s="94"/>
      <c r="FV65" s="94"/>
      <c r="FW65" s="94"/>
      <c r="FX65" s="94"/>
      <c r="FY65" s="94"/>
      <c r="FZ65" s="94"/>
      <c r="GA65" s="94"/>
      <c r="GB65" s="94"/>
      <c r="GC65" s="94"/>
      <c r="GD65" s="94"/>
      <c r="GE65" s="94"/>
      <c r="GF65" s="94"/>
      <c r="GG65" s="94"/>
      <c r="GH65" s="94"/>
      <c r="GI65" s="94"/>
      <c r="GJ65" s="94"/>
      <c r="GK65" s="94"/>
      <c r="GL65" s="94"/>
      <c r="GM65" s="94"/>
      <c r="GN65" s="94"/>
      <c r="GO65" s="94"/>
      <c r="GP65" s="94"/>
      <c r="GQ65" s="94"/>
      <c r="GR65" s="94"/>
      <c r="GS65" s="94"/>
      <c r="GT65" s="94"/>
      <c r="GU65" s="94"/>
      <c r="GV65" s="94"/>
      <c r="GW65" s="94"/>
      <c r="GX65" s="94"/>
      <c r="GY65" s="94"/>
      <c r="GZ65" s="94"/>
      <c r="HA65" s="94"/>
      <c r="HB65" s="94"/>
      <c r="HC65" s="94"/>
      <c r="HD65" s="94"/>
      <c r="HE65" s="94"/>
      <c r="HF65" s="94"/>
      <c r="HG65" s="94"/>
      <c r="HH65" s="94"/>
      <c r="HI65" s="94"/>
      <c r="HJ65" s="94"/>
      <c r="HK65" s="94"/>
      <c r="HL65" s="94"/>
      <c r="HM65" s="94"/>
      <c r="HN65" s="94"/>
      <c r="HO65" s="94"/>
      <c r="HP65" s="94"/>
      <c r="HQ65" s="94"/>
      <c r="HR65" s="94"/>
      <c r="HS65" s="94"/>
      <c r="HT65" s="94"/>
      <c r="HU65" s="94"/>
      <c r="HV65" s="94"/>
      <c r="HW65" s="94"/>
      <c r="HX65" s="94"/>
      <c r="HY65" s="94"/>
      <c r="HZ65" s="94"/>
      <c r="IA65" s="94"/>
      <c r="IB65" s="94"/>
      <c r="IC65" s="94"/>
      <c r="ID65" s="94"/>
      <c r="IE65" s="94"/>
      <c r="IF65" s="94"/>
      <c r="IG65" s="94"/>
      <c r="IH65" s="94"/>
      <c r="II65" s="94"/>
      <c r="IJ65" s="94"/>
      <c r="IK65" s="94"/>
      <c r="IL65" s="94"/>
      <c r="IM65" s="94"/>
      <c r="IN65" s="94"/>
      <c r="IO65" s="94"/>
      <c r="IP65" s="94"/>
      <c r="IQ65" s="94"/>
    </row>
    <row r="66" spans="1:251" s="46" customFormat="1" ht="15.75" customHeight="1" x14ac:dyDescent="0.3">
      <c r="A66" s="37">
        <v>44827.336773645831</v>
      </c>
      <c r="B66" s="38">
        <v>63.904761904761898</v>
      </c>
      <c r="C66" s="38"/>
      <c r="D66" s="38"/>
      <c r="E66" s="38"/>
      <c r="F66" s="39">
        <f t="shared" si="69"/>
        <v>6.8571428571428568</v>
      </c>
      <c r="G66" s="121">
        <v>8</v>
      </c>
      <c r="H66" s="121">
        <v>8</v>
      </c>
      <c r="I66" s="121">
        <v>7</v>
      </c>
      <c r="J66" s="121">
        <v>5</v>
      </c>
      <c r="K66" s="121">
        <v>8</v>
      </c>
      <c r="L66" s="121">
        <v>5</v>
      </c>
      <c r="M66" s="121">
        <v>7</v>
      </c>
      <c r="N66" s="39" t="e">
        <f t="shared" si="53"/>
        <v>#DIV/0!</v>
      </c>
      <c r="O66" s="40"/>
      <c r="P66" s="40"/>
      <c r="Q66" s="40"/>
      <c r="R66" s="40"/>
      <c r="S66" s="39" t="e">
        <f t="shared" si="70"/>
        <v>#DIV/0!</v>
      </c>
      <c r="T66" s="40"/>
      <c r="U66" s="40"/>
      <c r="V66" s="40"/>
      <c r="W66" s="40"/>
      <c r="X66" s="40"/>
      <c r="Y66" s="39" t="e">
        <f t="shared" si="71"/>
        <v>#DIV/0!</v>
      </c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39" t="e">
        <f t="shared" si="56"/>
        <v>#DIV/0!</v>
      </c>
      <c r="AL66" s="40"/>
      <c r="AM66" s="40"/>
      <c r="AN66" s="40"/>
      <c r="AO66" s="40"/>
      <c r="AP66" s="39" t="e">
        <f t="shared" si="57"/>
        <v>#DIV/0!</v>
      </c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9" t="e">
        <f t="shared" si="72"/>
        <v>#DIV/0!</v>
      </c>
      <c r="BC66" s="40"/>
      <c r="BD66" s="40"/>
      <c r="BE66" s="41" t="e">
        <f t="shared" si="59"/>
        <v>#DIV/0!</v>
      </c>
      <c r="BF66" s="40"/>
      <c r="BG66" s="40"/>
      <c r="BH66" s="40"/>
      <c r="BI66" s="40"/>
      <c r="BJ66" s="40"/>
      <c r="BK66" s="40"/>
      <c r="BL66" s="40"/>
      <c r="BM66" s="41" t="e">
        <f t="shared" si="60"/>
        <v>#DIV/0!</v>
      </c>
      <c r="BN66" s="40"/>
      <c r="BO66" s="40"/>
      <c r="BP66" s="40"/>
      <c r="BQ66" s="40"/>
      <c r="BR66" s="39" t="e">
        <f t="shared" si="73"/>
        <v>#DIV/0!</v>
      </c>
      <c r="BS66" s="42" t="e">
        <f t="shared" si="62"/>
        <v>#DIV/0!</v>
      </c>
      <c r="BT66" s="40"/>
      <c r="BU66" s="40"/>
      <c r="BV66" s="41" t="e">
        <f t="shared" si="74"/>
        <v>#DIV/0!</v>
      </c>
      <c r="BW66" s="40"/>
      <c r="BX66" s="40"/>
      <c r="BY66" s="40"/>
      <c r="BZ66" s="40"/>
      <c r="CA66" s="40"/>
      <c r="CB66" s="40"/>
      <c r="CC66" s="40"/>
      <c r="CD66" s="40"/>
      <c r="CE66" s="39" t="e">
        <f t="shared" si="64"/>
        <v>#DIV/0!</v>
      </c>
      <c r="CF66" s="40"/>
      <c r="CG66" s="40"/>
      <c r="CH66" s="40"/>
      <c r="CI66" s="40"/>
      <c r="CJ66" s="39" t="e">
        <f t="shared" si="65"/>
        <v>#DIV/0!</v>
      </c>
      <c r="CK66" s="40"/>
      <c r="CL66" s="40"/>
      <c r="CM66" s="40"/>
      <c r="CN66" s="40"/>
      <c r="CO66" s="40"/>
      <c r="CP66" s="39" t="e">
        <f t="shared" si="66"/>
        <v>#DIV/0!</v>
      </c>
      <c r="CQ66" s="40"/>
      <c r="CR66" s="40"/>
      <c r="CS66" s="40"/>
      <c r="CT66" s="40"/>
      <c r="CU66" s="40"/>
      <c r="CV66" s="40"/>
      <c r="CW66" s="40"/>
      <c r="CX66" s="43" t="e">
        <f t="shared" si="75"/>
        <v>#DIV/0!</v>
      </c>
      <c r="CY66" s="44" t="e">
        <f t="shared" si="76"/>
        <v>#DIV/0!</v>
      </c>
      <c r="CZ66" s="45"/>
      <c r="DA66" s="88"/>
      <c r="DB66" s="94"/>
      <c r="DC66" s="94"/>
      <c r="DD66" s="94"/>
      <c r="DE66" s="94"/>
      <c r="DF66" s="94"/>
      <c r="DG66" s="94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94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4"/>
      <c r="FO66" s="94"/>
      <c r="FP66" s="94"/>
      <c r="FQ66" s="94"/>
      <c r="FR66" s="94"/>
      <c r="FS66" s="94"/>
      <c r="FT66" s="94"/>
      <c r="FU66" s="94"/>
      <c r="FV66" s="94"/>
      <c r="FW66" s="94"/>
      <c r="FX66" s="94"/>
      <c r="FY66" s="94"/>
      <c r="FZ66" s="94"/>
      <c r="GA66" s="94"/>
      <c r="GB66" s="94"/>
      <c r="GC66" s="94"/>
      <c r="GD66" s="94"/>
      <c r="GE66" s="94"/>
      <c r="GF66" s="94"/>
      <c r="GG66" s="94"/>
      <c r="GH66" s="94"/>
      <c r="GI66" s="94"/>
      <c r="GJ66" s="94"/>
      <c r="GK66" s="94"/>
      <c r="GL66" s="94"/>
      <c r="GM66" s="94"/>
      <c r="GN66" s="94"/>
      <c r="GO66" s="94"/>
      <c r="GP66" s="94"/>
      <c r="GQ66" s="94"/>
      <c r="GR66" s="94"/>
      <c r="GS66" s="94"/>
      <c r="GT66" s="94"/>
      <c r="GU66" s="94"/>
      <c r="GV66" s="94"/>
      <c r="GW66" s="94"/>
      <c r="GX66" s="94"/>
      <c r="GY66" s="94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4"/>
      <c r="HK66" s="94"/>
      <c r="HL66" s="94"/>
      <c r="HM66" s="94"/>
      <c r="HN66" s="94"/>
      <c r="HO66" s="94"/>
      <c r="HP66" s="94"/>
      <c r="HQ66" s="94"/>
      <c r="HR66" s="94"/>
      <c r="HS66" s="94"/>
      <c r="HT66" s="94"/>
      <c r="HU66" s="94"/>
      <c r="HV66" s="94"/>
      <c r="HW66" s="94"/>
      <c r="HX66" s="94"/>
      <c r="HY66" s="94"/>
      <c r="HZ66" s="94"/>
      <c r="IA66" s="94"/>
      <c r="IB66" s="94"/>
      <c r="IC66" s="94"/>
      <c r="ID66" s="94"/>
      <c r="IE66" s="94"/>
      <c r="IF66" s="94"/>
      <c r="IG66" s="94"/>
      <c r="IH66" s="94"/>
      <c r="II66" s="94"/>
      <c r="IJ66" s="94"/>
      <c r="IK66" s="94"/>
      <c r="IL66" s="94"/>
      <c r="IM66" s="94"/>
      <c r="IN66" s="94"/>
      <c r="IO66" s="94"/>
      <c r="IP66" s="94"/>
      <c r="IQ66" s="94"/>
    </row>
    <row r="67" spans="1:251" s="46" customFormat="1" ht="15.75" customHeight="1" x14ac:dyDescent="0.3">
      <c r="A67" s="37">
        <v>44827.352368217587</v>
      </c>
      <c r="B67" s="38">
        <v>64.761904761904802</v>
      </c>
      <c r="C67" s="38"/>
      <c r="D67" s="38"/>
      <c r="E67" s="38"/>
      <c r="F67" s="39">
        <f t="shared" si="69"/>
        <v>6.1428571428571432</v>
      </c>
      <c r="G67" s="122">
        <v>7</v>
      </c>
      <c r="H67" s="122">
        <v>6</v>
      </c>
      <c r="I67" s="122">
        <v>5</v>
      </c>
      <c r="J67" s="122">
        <v>5</v>
      </c>
      <c r="K67" s="122">
        <v>6</v>
      </c>
      <c r="L67" s="122">
        <v>7</v>
      </c>
      <c r="M67" s="122">
        <v>7</v>
      </c>
      <c r="N67" s="39" t="e">
        <f t="shared" si="53"/>
        <v>#DIV/0!</v>
      </c>
      <c r="O67" s="40"/>
      <c r="P67" s="40"/>
      <c r="Q67" s="40"/>
      <c r="R67" s="40"/>
      <c r="S67" s="39" t="e">
        <f t="shared" si="70"/>
        <v>#DIV/0!</v>
      </c>
      <c r="T67" s="40"/>
      <c r="U67" s="40"/>
      <c r="V67" s="40"/>
      <c r="W67" s="40"/>
      <c r="X67" s="40"/>
      <c r="Y67" s="39" t="e">
        <f t="shared" si="71"/>
        <v>#DIV/0!</v>
      </c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39" t="e">
        <f t="shared" si="56"/>
        <v>#DIV/0!</v>
      </c>
      <c r="AL67" s="40"/>
      <c r="AM67" s="40"/>
      <c r="AN67" s="40"/>
      <c r="AO67" s="40"/>
      <c r="AP67" s="39" t="e">
        <f t="shared" si="57"/>
        <v>#DIV/0!</v>
      </c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9" t="e">
        <f t="shared" si="72"/>
        <v>#DIV/0!</v>
      </c>
      <c r="BC67" s="40"/>
      <c r="BD67" s="40"/>
      <c r="BE67" s="41" t="e">
        <f t="shared" si="59"/>
        <v>#DIV/0!</v>
      </c>
      <c r="BF67" s="40"/>
      <c r="BG67" s="40"/>
      <c r="BH67" s="40"/>
      <c r="BI67" s="40"/>
      <c r="BJ67" s="40"/>
      <c r="BK67" s="40"/>
      <c r="BL67" s="40"/>
      <c r="BM67" s="41" t="e">
        <f t="shared" si="60"/>
        <v>#DIV/0!</v>
      </c>
      <c r="BN67" s="40"/>
      <c r="BO67" s="40"/>
      <c r="BP67" s="40"/>
      <c r="BQ67" s="40"/>
      <c r="BR67" s="39" t="e">
        <f t="shared" si="73"/>
        <v>#DIV/0!</v>
      </c>
      <c r="BS67" s="42" t="e">
        <f t="shared" si="62"/>
        <v>#DIV/0!</v>
      </c>
      <c r="BT67" s="40"/>
      <c r="BU67" s="40"/>
      <c r="BV67" s="41" t="e">
        <f t="shared" si="74"/>
        <v>#DIV/0!</v>
      </c>
      <c r="BW67" s="40"/>
      <c r="BX67" s="40"/>
      <c r="BY67" s="40"/>
      <c r="BZ67" s="40"/>
      <c r="CA67" s="40"/>
      <c r="CB67" s="40"/>
      <c r="CC67" s="40"/>
      <c r="CD67" s="40"/>
      <c r="CE67" s="39" t="e">
        <f t="shared" si="64"/>
        <v>#DIV/0!</v>
      </c>
      <c r="CF67" s="40"/>
      <c r="CG67" s="40"/>
      <c r="CH67" s="40"/>
      <c r="CI67" s="40"/>
      <c r="CJ67" s="39" t="e">
        <f t="shared" si="65"/>
        <v>#DIV/0!</v>
      </c>
      <c r="CK67" s="40"/>
      <c r="CL67" s="40"/>
      <c r="CM67" s="40"/>
      <c r="CN67" s="40"/>
      <c r="CO67" s="40"/>
      <c r="CP67" s="39" t="e">
        <f t="shared" si="66"/>
        <v>#DIV/0!</v>
      </c>
      <c r="CQ67" s="40"/>
      <c r="CR67" s="40"/>
      <c r="CS67" s="40"/>
      <c r="CT67" s="40"/>
      <c r="CU67" s="40"/>
      <c r="CV67" s="40"/>
      <c r="CW67" s="40"/>
      <c r="CX67" s="43" t="e">
        <f t="shared" si="75"/>
        <v>#DIV/0!</v>
      </c>
      <c r="CY67" s="44" t="e">
        <f t="shared" si="76"/>
        <v>#DIV/0!</v>
      </c>
      <c r="CZ67" s="45"/>
      <c r="DA67" s="88"/>
      <c r="DB67" s="94"/>
      <c r="DC67" s="94"/>
      <c r="DD67" s="94"/>
      <c r="DE67" s="94"/>
      <c r="DF67" s="94"/>
      <c r="DG67" s="94"/>
      <c r="DH67" s="94"/>
      <c r="DI67" s="94"/>
      <c r="DJ67" s="94"/>
      <c r="DK67" s="94"/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94"/>
      <c r="FD67" s="94"/>
      <c r="FE67" s="94"/>
      <c r="FF67" s="94"/>
      <c r="FG67" s="94"/>
      <c r="FH67" s="94"/>
      <c r="FI67" s="94"/>
      <c r="FJ67" s="94"/>
      <c r="FK67" s="94"/>
      <c r="FL67" s="94"/>
      <c r="FM67" s="94"/>
      <c r="FN67" s="94"/>
      <c r="FO67" s="94"/>
      <c r="FP67" s="94"/>
      <c r="FQ67" s="94"/>
      <c r="FR67" s="94"/>
      <c r="FS67" s="94"/>
      <c r="FT67" s="94"/>
      <c r="FU67" s="94"/>
      <c r="FV67" s="94"/>
      <c r="FW67" s="94"/>
      <c r="FX67" s="94"/>
      <c r="FY67" s="94"/>
      <c r="FZ67" s="94"/>
      <c r="GA67" s="94"/>
      <c r="GB67" s="94"/>
      <c r="GC67" s="94"/>
      <c r="GD67" s="94"/>
      <c r="GE67" s="94"/>
      <c r="GF67" s="94"/>
      <c r="GG67" s="94"/>
      <c r="GH67" s="94"/>
      <c r="GI67" s="94"/>
      <c r="GJ67" s="94"/>
      <c r="GK67" s="94"/>
      <c r="GL67" s="94"/>
      <c r="GM67" s="94"/>
      <c r="GN67" s="94"/>
      <c r="GO67" s="94"/>
      <c r="GP67" s="94"/>
      <c r="GQ67" s="94"/>
      <c r="GR67" s="94"/>
      <c r="GS67" s="94"/>
      <c r="GT67" s="94"/>
      <c r="GU67" s="94"/>
      <c r="GV67" s="94"/>
      <c r="GW67" s="94"/>
      <c r="GX67" s="94"/>
      <c r="GY67" s="94"/>
      <c r="GZ67" s="94"/>
      <c r="HA67" s="94"/>
      <c r="HB67" s="94"/>
      <c r="HC67" s="94"/>
      <c r="HD67" s="94"/>
      <c r="HE67" s="94"/>
      <c r="HF67" s="94"/>
      <c r="HG67" s="94"/>
      <c r="HH67" s="94"/>
      <c r="HI67" s="94"/>
      <c r="HJ67" s="94"/>
      <c r="HK67" s="94"/>
      <c r="HL67" s="94"/>
      <c r="HM67" s="94"/>
      <c r="HN67" s="94"/>
      <c r="HO67" s="94"/>
      <c r="HP67" s="94"/>
      <c r="HQ67" s="94"/>
      <c r="HR67" s="94"/>
      <c r="HS67" s="94"/>
      <c r="HT67" s="94"/>
      <c r="HU67" s="94"/>
      <c r="HV67" s="94"/>
      <c r="HW67" s="94"/>
      <c r="HX67" s="94"/>
      <c r="HY67" s="94"/>
      <c r="HZ67" s="94"/>
      <c r="IA67" s="94"/>
      <c r="IB67" s="94"/>
      <c r="IC67" s="94"/>
      <c r="ID67" s="94"/>
      <c r="IE67" s="94"/>
      <c r="IF67" s="94"/>
      <c r="IG67" s="94"/>
      <c r="IH67" s="94"/>
      <c r="II67" s="94"/>
      <c r="IJ67" s="94"/>
      <c r="IK67" s="94"/>
      <c r="IL67" s="94"/>
      <c r="IM67" s="94"/>
      <c r="IN67" s="94"/>
      <c r="IO67" s="94"/>
      <c r="IP67" s="94"/>
      <c r="IQ67" s="94"/>
    </row>
    <row r="68" spans="1:251" s="46" customFormat="1" ht="15.75" customHeight="1" x14ac:dyDescent="0.3">
      <c r="A68" s="37">
        <v>44827.366101701387</v>
      </c>
      <c r="B68" s="38">
        <v>65.619047619047606</v>
      </c>
      <c r="C68" s="38"/>
      <c r="D68" s="38"/>
      <c r="E68" s="38"/>
      <c r="F68" s="39">
        <f t="shared" si="69"/>
        <v>8.1428571428571423</v>
      </c>
      <c r="G68" s="121">
        <v>10</v>
      </c>
      <c r="H68" s="121">
        <v>8</v>
      </c>
      <c r="I68" s="121">
        <v>7</v>
      </c>
      <c r="J68" s="121">
        <v>7</v>
      </c>
      <c r="K68" s="121">
        <v>7</v>
      </c>
      <c r="L68" s="121">
        <v>8</v>
      </c>
      <c r="M68" s="121">
        <v>10</v>
      </c>
      <c r="N68" s="39" t="e">
        <f t="shared" si="53"/>
        <v>#DIV/0!</v>
      </c>
      <c r="O68" s="40"/>
      <c r="P68" s="40"/>
      <c r="Q68" s="40"/>
      <c r="R68" s="40"/>
      <c r="S68" s="39" t="e">
        <f t="shared" si="70"/>
        <v>#DIV/0!</v>
      </c>
      <c r="T68" s="40"/>
      <c r="U68" s="40"/>
      <c r="V68" s="40"/>
      <c r="W68" s="40"/>
      <c r="X68" s="40"/>
      <c r="Y68" s="39" t="e">
        <f t="shared" si="71"/>
        <v>#DIV/0!</v>
      </c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39" t="e">
        <f t="shared" si="56"/>
        <v>#DIV/0!</v>
      </c>
      <c r="AL68" s="40"/>
      <c r="AM68" s="40"/>
      <c r="AN68" s="40"/>
      <c r="AO68" s="40"/>
      <c r="AP68" s="39" t="e">
        <f t="shared" si="57"/>
        <v>#DIV/0!</v>
      </c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9" t="e">
        <f t="shared" si="72"/>
        <v>#DIV/0!</v>
      </c>
      <c r="BC68" s="40"/>
      <c r="BD68" s="40"/>
      <c r="BE68" s="41" t="e">
        <f t="shared" si="59"/>
        <v>#DIV/0!</v>
      </c>
      <c r="BF68" s="40"/>
      <c r="BG68" s="40"/>
      <c r="BH68" s="40"/>
      <c r="BI68" s="40"/>
      <c r="BJ68" s="40"/>
      <c r="BK68" s="40"/>
      <c r="BL68" s="40"/>
      <c r="BM68" s="41" t="e">
        <f t="shared" si="60"/>
        <v>#DIV/0!</v>
      </c>
      <c r="BN68" s="40"/>
      <c r="BO68" s="40"/>
      <c r="BP68" s="40"/>
      <c r="BQ68" s="40"/>
      <c r="BR68" s="39" t="e">
        <f t="shared" si="73"/>
        <v>#DIV/0!</v>
      </c>
      <c r="BS68" s="42" t="e">
        <f t="shared" si="62"/>
        <v>#DIV/0!</v>
      </c>
      <c r="BT68" s="40"/>
      <c r="BU68" s="40"/>
      <c r="BV68" s="41" t="e">
        <f t="shared" si="74"/>
        <v>#DIV/0!</v>
      </c>
      <c r="BW68" s="40"/>
      <c r="BX68" s="40"/>
      <c r="BY68" s="40"/>
      <c r="BZ68" s="40"/>
      <c r="CA68" s="40"/>
      <c r="CB68" s="40"/>
      <c r="CC68" s="40"/>
      <c r="CD68" s="40"/>
      <c r="CE68" s="39" t="e">
        <f t="shared" si="64"/>
        <v>#DIV/0!</v>
      </c>
      <c r="CF68" s="40"/>
      <c r="CG68" s="40"/>
      <c r="CH68" s="40"/>
      <c r="CI68" s="40"/>
      <c r="CJ68" s="39" t="e">
        <f t="shared" si="65"/>
        <v>#DIV/0!</v>
      </c>
      <c r="CK68" s="40"/>
      <c r="CL68" s="40"/>
      <c r="CM68" s="40"/>
      <c r="CN68" s="40"/>
      <c r="CO68" s="40"/>
      <c r="CP68" s="39" t="e">
        <f t="shared" si="66"/>
        <v>#DIV/0!</v>
      </c>
      <c r="CQ68" s="40"/>
      <c r="CR68" s="40"/>
      <c r="CS68" s="40"/>
      <c r="CT68" s="40"/>
      <c r="CU68" s="40"/>
      <c r="CV68" s="40"/>
      <c r="CW68" s="40"/>
      <c r="CX68" s="43" t="e">
        <f t="shared" si="75"/>
        <v>#DIV/0!</v>
      </c>
      <c r="CY68" s="44" t="e">
        <f t="shared" si="76"/>
        <v>#DIV/0!</v>
      </c>
      <c r="CZ68" s="45"/>
      <c r="DA68" s="88"/>
      <c r="DB68" s="94"/>
      <c r="DC68" s="94"/>
      <c r="DD68" s="94"/>
      <c r="DE68" s="94"/>
      <c r="DF68" s="94"/>
      <c r="DG68" s="94"/>
      <c r="DH68" s="94"/>
      <c r="DI68" s="94"/>
      <c r="DJ68" s="94"/>
      <c r="DK68" s="94"/>
      <c r="DL68" s="94"/>
      <c r="DM68" s="94"/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94"/>
      <c r="FD68" s="94"/>
      <c r="FE68" s="94"/>
      <c r="FF68" s="94"/>
      <c r="FG68" s="94"/>
      <c r="FH68" s="94"/>
      <c r="FI68" s="94"/>
      <c r="FJ68" s="94"/>
      <c r="FK68" s="94"/>
      <c r="FL68" s="94"/>
      <c r="FM68" s="94"/>
      <c r="FN68" s="94"/>
      <c r="FO68" s="94"/>
      <c r="FP68" s="94"/>
      <c r="FQ68" s="94"/>
      <c r="FR68" s="94"/>
      <c r="FS68" s="94"/>
      <c r="FT68" s="94"/>
      <c r="FU68" s="94"/>
      <c r="FV68" s="94"/>
      <c r="FW68" s="94"/>
      <c r="FX68" s="94"/>
      <c r="FY68" s="94"/>
      <c r="FZ68" s="94"/>
      <c r="GA68" s="94"/>
      <c r="GB68" s="94"/>
      <c r="GC68" s="94"/>
      <c r="GD68" s="94"/>
      <c r="GE68" s="94"/>
      <c r="GF68" s="94"/>
      <c r="GG68" s="94"/>
      <c r="GH68" s="94"/>
      <c r="GI68" s="94"/>
      <c r="GJ68" s="94"/>
      <c r="GK68" s="94"/>
      <c r="GL68" s="94"/>
      <c r="GM68" s="94"/>
      <c r="GN68" s="94"/>
      <c r="GO68" s="94"/>
      <c r="GP68" s="94"/>
      <c r="GQ68" s="94"/>
      <c r="GR68" s="94"/>
      <c r="GS68" s="94"/>
      <c r="GT68" s="94"/>
      <c r="GU68" s="94"/>
      <c r="GV68" s="94"/>
      <c r="GW68" s="94"/>
      <c r="GX68" s="94"/>
      <c r="GY68" s="94"/>
      <c r="GZ68" s="94"/>
      <c r="HA68" s="94"/>
      <c r="HB68" s="94"/>
      <c r="HC68" s="94"/>
      <c r="HD68" s="94"/>
      <c r="HE68" s="94"/>
      <c r="HF68" s="94"/>
      <c r="HG68" s="94"/>
      <c r="HH68" s="94"/>
      <c r="HI68" s="94"/>
      <c r="HJ68" s="94"/>
      <c r="HK68" s="94"/>
      <c r="HL68" s="94"/>
      <c r="HM68" s="94"/>
      <c r="HN68" s="94"/>
      <c r="HO68" s="94"/>
      <c r="HP68" s="94"/>
      <c r="HQ68" s="94"/>
      <c r="HR68" s="94"/>
      <c r="HS68" s="94"/>
      <c r="HT68" s="94"/>
      <c r="HU68" s="94"/>
      <c r="HV68" s="94"/>
      <c r="HW68" s="94"/>
      <c r="HX68" s="94"/>
      <c r="HY68" s="94"/>
      <c r="HZ68" s="94"/>
      <c r="IA68" s="94"/>
      <c r="IB68" s="94"/>
      <c r="IC68" s="94"/>
      <c r="ID68" s="94"/>
      <c r="IE68" s="94"/>
      <c r="IF68" s="94"/>
      <c r="IG68" s="94"/>
      <c r="IH68" s="94"/>
      <c r="II68" s="94"/>
      <c r="IJ68" s="94"/>
      <c r="IK68" s="94"/>
      <c r="IL68" s="94"/>
      <c r="IM68" s="94"/>
      <c r="IN68" s="94"/>
      <c r="IO68" s="94"/>
      <c r="IP68" s="94"/>
      <c r="IQ68" s="94"/>
    </row>
    <row r="69" spans="1:251" s="46" customFormat="1" ht="15.75" customHeight="1" x14ac:dyDescent="0.3">
      <c r="A69" s="37">
        <v>44827.366102141204</v>
      </c>
      <c r="B69" s="38">
        <v>66.476190476190496</v>
      </c>
      <c r="C69" s="38"/>
      <c r="D69" s="38"/>
      <c r="E69" s="38"/>
      <c r="F69" s="39">
        <f t="shared" si="69"/>
        <v>6.4285714285714288</v>
      </c>
      <c r="G69" s="122">
        <v>7</v>
      </c>
      <c r="H69" s="122">
        <v>7</v>
      </c>
      <c r="I69" s="122">
        <v>7</v>
      </c>
      <c r="J69" s="122">
        <v>0</v>
      </c>
      <c r="K69" s="122">
        <v>10</v>
      </c>
      <c r="L69" s="122">
        <v>5</v>
      </c>
      <c r="M69" s="122">
        <v>9</v>
      </c>
      <c r="N69" s="39" t="e">
        <f t="shared" si="53"/>
        <v>#DIV/0!</v>
      </c>
      <c r="O69" s="40"/>
      <c r="P69" s="40"/>
      <c r="Q69" s="40"/>
      <c r="R69" s="40"/>
      <c r="S69" s="39" t="e">
        <f t="shared" si="70"/>
        <v>#DIV/0!</v>
      </c>
      <c r="T69" s="40"/>
      <c r="U69" s="40"/>
      <c r="V69" s="40"/>
      <c r="W69" s="40"/>
      <c r="X69" s="40"/>
      <c r="Y69" s="39" t="e">
        <f t="shared" si="71"/>
        <v>#DIV/0!</v>
      </c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39" t="e">
        <f t="shared" si="56"/>
        <v>#DIV/0!</v>
      </c>
      <c r="AL69" s="40"/>
      <c r="AM69" s="40"/>
      <c r="AN69" s="40"/>
      <c r="AO69" s="40"/>
      <c r="AP69" s="39" t="e">
        <f t="shared" si="57"/>
        <v>#DIV/0!</v>
      </c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9" t="e">
        <f t="shared" si="72"/>
        <v>#DIV/0!</v>
      </c>
      <c r="BC69" s="40"/>
      <c r="BD69" s="40"/>
      <c r="BE69" s="41" t="e">
        <f t="shared" si="59"/>
        <v>#DIV/0!</v>
      </c>
      <c r="BF69" s="40"/>
      <c r="BG69" s="40"/>
      <c r="BH69" s="40"/>
      <c r="BI69" s="40"/>
      <c r="BJ69" s="40"/>
      <c r="BK69" s="40"/>
      <c r="BL69" s="40"/>
      <c r="BM69" s="41" t="e">
        <f t="shared" si="60"/>
        <v>#DIV/0!</v>
      </c>
      <c r="BN69" s="40"/>
      <c r="BO69" s="40"/>
      <c r="BP69" s="40"/>
      <c r="BQ69" s="40"/>
      <c r="BR69" s="39" t="e">
        <f t="shared" si="73"/>
        <v>#DIV/0!</v>
      </c>
      <c r="BS69" s="42" t="e">
        <f t="shared" si="62"/>
        <v>#DIV/0!</v>
      </c>
      <c r="BT69" s="40"/>
      <c r="BU69" s="40"/>
      <c r="BV69" s="41" t="e">
        <f t="shared" si="74"/>
        <v>#DIV/0!</v>
      </c>
      <c r="BW69" s="40"/>
      <c r="BX69" s="40"/>
      <c r="BY69" s="40"/>
      <c r="BZ69" s="40"/>
      <c r="CA69" s="40"/>
      <c r="CB69" s="40"/>
      <c r="CC69" s="40"/>
      <c r="CD69" s="40"/>
      <c r="CE69" s="39" t="e">
        <f t="shared" si="64"/>
        <v>#DIV/0!</v>
      </c>
      <c r="CF69" s="40"/>
      <c r="CG69" s="40"/>
      <c r="CH69" s="40"/>
      <c r="CI69" s="40"/>
      <c r="CJ69" s="39" t="e">
        <f t="shared" si="65"/>
        <v>#DIV/0!</v>
      </c>
      <c r="CK69" s="40"/>
      <c r="CL69" s="40"/>
      <c r="CM69" s="40"/>
      <c r="CN69" s="40"/>
      <c r="CO69" s="40"/>
      <c r="CP69" s="39" t="e">
        <f t="shared" si="66"/>
        <v>#DIV/0!</v>
      </c>
      <c r="CQ69" s="40"/>
      <c r="CR69" s="40"/>
      <c r="CS69" s="40"/>
      <c r="CT69" s="40"/>
      <c r="CU69" s="40"/>
      <c r="CV69" s="40"/>
      <c r="CW69" s="40"/>
      <c r="CX69" s="43" t="e">
        <f t="shared" si="75"/>
        <v>#DIV/0!</v>
      </c>
      <c r="CY69" s="44" t="e">
        <f t="shared" si="76"/>
        <v>#DIV/0!</v>
      </c>
      <c r="CZ69" s="45"/>
      <c r="DA69" s="88"/>
      <c r="DB69" s="94"/>
      <c r="DC69" s="94"/>
      <c r="DD69" s="94"/>
      <c r="DE69" s="94"/>
      <c r="DF69" s="94"/>
      <c r="DG69" s="94"/>
      <c r="DH69" s="94"/>
      <c r="DI69" s="94"/>
      <c r="DJ69" s="94"/>
      <c r="DK69" s="94"/>
      <c r="DL69" s="94"/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94"/>
      <c r="FD69" s="94"/>
      <c r="FE69" s="94"/>
      <c r="FF69" s="94"/>
      <c r="FG69" s="94"/>
      <c r="FH69" s="94"/>
      <c r="FI69" s="94"/>
      <c r="FJ69" s="94"/>
      <c r="FK69" s="94"/>
      <c r="FL69" s="94"/>
      <c r="FM69" s="94"/>
      <c r="FN69" s="94"/>
      <c r="FO69" s="94"/>
      <c r="FP69" s="94"/>
      <c r="FQ69" s="94"/>
      <c r="FR69" s="94"/>
      <c r="FS69" s="94"/>
      <c r="FT69" s="94"/>
      <c r="FU69" s="94"/>
      <c r="FV69" s="94"/>
      <c r="FW69" s="94"/>
      <c r="FX69" s="94"/>
      <c r="FY69" s="94"/>
      <c r="FZ69" s="94"/>
      <c r="GA69" s="94"/>
      <c r="GB69" s="94"/>
      <c r="GC69" s="94"/>
      <c r="GD69" s="94"/>
      <c r="GE69" s="94"/>
      <c r="GF69" s="94"/>
      <c r="GG69" s="94"/>
      <c r="GH69" s="94"/>
      <c r="GI69" s="94"/>
      <c r="GJ69" s="94"/>
      <c r="GK69" s="94"/>
      <c r="GL69" s="94"/>
      <c r="GM69" s="94"/>
      <c r="GN69" s="94"/>
      <c r="GO69" s="94"/>
      <c r="GP69" s="94"/>
      <c r="GQ69" s="94"/>
      <c r="GR69" s="94"/>
      <c r="GS69" s="94"/>
      <c r="GT69" s="94"/>
      <c r="GU69" s="94"/>
      <c r="GV69" s="94"/>
      <c r="GW69" s="94"/>
      <c r="GX69" s="94"/>
      <c r="GY69" s="94"/>
      <c r="GZ69" s="94"/>
      <c r="HA69" s="94"/>
      <c r="HB69" s="94"/>
      <c r="HC69" s="94"/>
      <c r="HD69" s="94"/>
      <c r="HE69" s="94"/>
      <c r="HF69" s="94"/>
      <c r="HG69" s="94"/>
      <c r="HH69" s="94"/>
      <c r="HI69" s="94"/>
      <c r="HJ69" s="94"/>
      <c r="HK69" s="94"/>
      <c r="HL69" s="94"/>
      <c r="HM69" s="94"/>
      <c r="HN69" s="94"/>
      <c r="HO69" s="94"/>
      <c r="HP69" s="94"/>
      <c r="HQ69" s="94"/>
      <c r="HR69" s="94"/>
      <c r="HS69" s="94"/>
      <c r="HT69" s="94"/>
      <c r="HU69" s="94"/>
      <c r="HV69" s="94"/>
      <c r="HW69" s="94"/>
      <c r="HX69" s="94"/>
      <c r="HY69" s="94"/>
      <c r="HZ69" s="94"/>
      <c r="IA69" s="94"/>
      <c r="IB69" s="94"/>
      <c r="IC69" s="94"/>
      <c r="ID69" s="94"/>
      <c r="IE69" s="94"/>
      <c r="IF69" s="94"/>
      <c r="IG69" s="94"/>
      <c r="IH69" s="94"/>
      <c r="II69" s="94"/>
      <c r="IJ69" s="94"/>
      <c r="IK69" s="94"/>
      <c r="IL69" s="94"/>
      <c r="IM69" s="94"/>
      <c r="IN69" s="94"/>
      <c r="IO69" s="94"/>
      <c r="IP69" s="94"/>
      <c r="IQ69" s="94"/>
    </row>
    <row r="70" spans="1:251" s="46" customFormat="1" ht="15.75" customHeight="1" x14ac:dyDescent="0.3">
      <c r="A70" s="37">
        <v>44827.366663819441</v>
      </c>
      <c r="B70" s="38">
        <v>67.3333333333333</v>
      </c>
      <c r="C70" s="38"/>
      <c r="D70" s="38"/>
      <c r="E70" s="38"/>
      <c r="F70" s="39">
        <f t="shared" si="69"/>
        <v>3</v>
      </c>
      <c r="G70" s="121">
        <v>5</v>
      </c>
      <c r="H70" s="121">
        <v>2</v>
      </c>
      <c r="I70" s="121">
        <v>2</v>
      </c>
      <c r="J70" s="121">
        <v>2</v>
      </c>
      <c r="K70" s="121">
        <v>2</v>
      </c>
      <c r="L70" s="121">
        <v>3</v>
      </c>
      <c r="M70" s="121">
        <v>5</v>
      </c>
      <c r="N70" s="39" t="e">
        <f t="shared" si="53"/>
        <v>#DIV/0!</v>
      </c>
      <c r="O70" s="40"/>
      <c r="P70" s="40"/>
      <c r="Q70" s="40"/>
      <c r="R70" s="40"/>
      <c r="S70" s="39" t="e">
        <f t="shared" si="70"/>
        <v>#DIV/0!</v>
      </c>
      <c r="T70" s="40"/>
      <c r="U70" s="40"/>
      <c r="V70" s="40"/>
      <c r="W70" s="40"/>
      <c r="X70" s="40"/>
      <c r="Y70" s="39" t="e">
        <f t="shared" si="71"/>
        <v>#DIV/0!</v>
      </c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39" t="e">
        <f t="shared" si="56"/>
        <v>#DIV/0!</v>
      </c>
      <c r="AL70" s="40"/>
      <c r="AM70" s="40"/>
      <c r="AN70" s="40"/>
      <c r="AO70" s="40"/>
      <c r="AP70" s="39" t="e">
        <f t="shared" si="57"/>
        <v>#DIV/0!</v>
      </c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39" t="e">
        <f t="shared" si="72"/>
        <v>#DIV/0!</v>
      </c>
      <c r="BC70" s="40"/>
      <c r="BD70" s="40"/>
      <c r="BE70" s="41" t="e">
        <f t="shared" si="59"/>
        <v>#DIV/0!</v>
      </c>
      <c r="BF70" s="40"/>
      <c r="BG70" s="40"/>
      <c r="BH70" s="40"/>
      <c r="BI70" s="40"/>
      <c r="BJ70" s="40"/>
      <c r="BK70" s="40"/>
      <c r="BL70" s="40"/>
      <c r="BM70" s="41" t="e">
        <f t="shared" si="60"/>
        <v>#DIV/0!</v>
      </c>
      <c r="BN70" s="40"/>
      <c r="BO70" s="40"/>
      <c r="BP70" s="40"/>
      <c r="BQ70" s="40"/>
      <c r="BR70" s="39" t="e">
        <f t="shared" si="73"/>
        <v>#DIV/0!</v>
      </c>
      <c r="BS70" s="42" t="e">
        <f t="shared" si="62"/>
        <v>#DIV/0!</v>
      </c>
      <c r="BT70" s="40"/>
      <c r="BU70" s="40"/>
      <c r="BV70" s="41" t="e">
        <f t="shared" si="74"/>
        <v>#DIV/0!</v>
      </c>
      <c r="BW70" s="40"/>
      <c r="BX70" s="40"/>
      <c r="BY70" s="40"/>
      <c r="BZ70" s="40"/>
      <c r="CA70" s="40"/>
      <c r="CB70" s="40"/>
      <c r="CC70" s="40"/>
      <c r="CD70" s="40"/>
      <c r="CE70" s="39" t="e">
        <f t="shared" si="64"/>
        <v>#DIV/0!</v>
      </c>
      <c r="CF70" s="40"/>
      <c r="CG70" s="40"/>
      <c r="CH70" s="40"/>
      <c r="CI70" s="40"/>
      <c r="CJ70" s="39" t="e">
        <f t="shared" si="65"/>
        <v>#DIV/0!</v>
      </c>
      <c r="CK70" s="40"/>
      <c r="CL70" s="40"/>
      <c r="CM70" s="40"/>
      <c r="CN70" s="40"/>
      <c r="CO70" s="40"/>
      <c r="CP70" s="39" t="e">
        <f t="shared" si="66"/>
        <v>#DIV/0!</v>
      </c>
      <c r="CQ70" s="40"/>
      <c r="CR70" s="40"/>
      <c r="CS70" s="40"/>
      <c r="CT70" s="40"/>
      <c r="CU70" s="40"/>
      <c r="CV70" s="40"/>
      <c r="CW70" s="40"/>
      <c r="CX70" s="43" t="e">
        <f t="shared" si="75"/>
        <v>#DIV/0!</v>
      </c>
      <c r="CY70" s="44" t="e">
        <f t="shared" si="76"/>
        <v>#DIV/0!</v>
      </c>
      <c r="CZ70" s="45"/>
      <c r="DA70" s="88"/>
      <c r="DB70" s="94"/>
      <c r="DC70" s="94"/>
      <c r="DD70" s="94"/>
      <c r="DE70" s="94"/>
      <c r="DF70" s="94"/>
      <c r="DG70" s="94"/>
      <c r="DH70" s="94"/>
      <c r="DI70" s="94"/>
      <c r="DJ70" s="94"/>
      <c r="DK70" s="94"/>
      <c r="DL70" s="94"/>
      <c r="DM70" s="94"/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94"/>
      <c r="FD70" s="94"/>
      <c r="FE70" s="94"/>
      <c r="FF70" s="94"/>
      <c r="FG70" s="94"/>
      <c r="FH70" s="94"/>
      <c r="FI70" s="94"/>
      <c r="FJ70" s="94"/>
      <c r="FK70" s="94"/>
      <c r="FL70" s="94"/>
      <c r="FM70" s="94"/>
      <c r="FN70" s="94"/>
      <c r="FO70" s="94"/>
      <c r="FP70" s="94"/>
      <c r="FQ70" s="94"/>
      <c r="FR70" s="94"/>
      <c r="FS70" s="94"/>
      <c r="FT70" s="94"/>
      <c r="FU70" s="94"/>
      <c r="FV70" s="94"/>
      <c r="FW70" s="94"/>
      <c r="FX70" s="94"/>
      <c r="FY70" s="94"/>
      <c r="FZ70" s="94"/>
      <c r="GA70" s="94"/>
      <c r="GB70" s="94"/>
      <c r="GC70" s="94"/>
      <c r="GD70" s="94"/>
      <c r="GE70" s="94"/>
      <c r="GF70" s="94"/>
      <c r="GG70" s="94"/>
      <c r="GH70" s="94"/>
      <c r="GI70" s="94"/>
      <c r="GJ70" s="94"/>
      <c r="GK70" s="94"/>
      <c r="GL70" s="94"/>
      <c r="GM70" s="94"/>
      <c r="GN70" s="94"/>
      <c r="GO70" s="94"/>
      <c r="GP70" s="94"/>
      <c r="GQ70" s="94"/>
      <c r="GR70" s="94"/>
      <c r="GS70" s="94"/>
      <c r="GT70" s="94"/>
      <c r="GU70" s="94"/>
      <c r="GV70" s="94"/>
      <c r="GW70" s="94"/>
      <c r="GX70" s="94"/>
      <c r="GY70" s="94"/>
      <c r="GZ70" s="94"/>
      <c r="HA70" s="94"/>
      <c r="HB70" s="94"/>
      <c r="HC70" s="94"/>
      <c r="HD70" s="94"/>
      <c r="HE70" s="94"/>
      <c r="HF70" s="94"/>
      <c r="HG70" s="94"/>
      <c r="HH70" s="94"/>
      <c r="HI70" s="94"/>
      <c r="HJ70" s="94"/>
      <c r="HK70" s="94"/>
      <c r="HL70" s="94"/>
      <c r="HM70" s="94"/>
      <c r="HN70" s="94"/>
      <c r="HO70" s="94"/>
      <c r="HP70" s="94"/>
      <c r="HQ70" s="94"/>
      <c r="HR70" s="94"/>
      <c r="HS70" s="94"/>
      <c r="HT70" s="94"/>
      <c r="HU70" s="94"/>
      <c r="HV70" s="94"/>
      <c r="HW70" s="94"/>
      <c r="HX70" s="94"/>
      <c r="HY70" s="94"/>
      <c r="HZ70" s="94"/>
      <c r="IA70" s="94"/>
      <c r="IB70" s="94"/>
      <c r="IC70" s="94"/>
      <c r="ID70" s="94"/>
      <c r="IE70" s="94"/>
      <c r="IF70" s="94"/>
      <c r="IG70" s="94"/>
      <c r="IH70" s="94"/>
      <c r="II70" s="94"/>
      <c r="IJ70" s="94"/>
      <c r="IK70" s="94"/>
      <c r="IL70" s="94"/>
      <c r="IM70" s="94"/>
      <c r="IN70" s="94"/>
      <c r="IO70" s="94"/>
      <c r="IP70" s="94"/>
      <c r="IQ70" s="94"/>
    </row>
    <row r="71" spans="1:251" s="46" customFormat="1" ht="15.75" customHeight="1" x14ac:dyDescent="0.3">
      <c r="A71" s="37">
        <v>44827.366743935185</v>
      </c>
      <c r="B71" s="38">
        <v>68.190476190476204</v>
      </c>
      <c r="C71" s="38"/>
      <c r="D71" s="38"/>
      <c r="E71" s="38"/>
      <c r="F71" s="39">
        <f t="shared" si="69"/>
        <v>5.1428571428571432</v>
      </c>
      <c r="G71" s="122">
        <v>7</v>
      </c>
      <c r="H71" s="122">
        <v>5</v>
      </c>
      <c r="I71" s="122">
        <v>5</v>
      </c>
      <c r="J71" s="122">
        <v>5</v>
      </c>
      <c r="K71" s="122">
        <v>2</v>
      </c>
      <c r="L71" s="122">
        <v>6</v>
      </c>
      <c r="M71" s="122">
        <v>6</v>
      </c>
      <c r="N71" s="39" t="e">
        <f t="shared" si="53"/>
        <v>#DIV/0!</v>
      </c>
      <c r="O71" s="40"/>
      <c r="P71" s="40"/>
      <c r="Q71" s="40"/>
      <c r="R71" s="40"/>
      <c r="S71" s="39" t="e">
        <f t="shared" si="70"/>
        <v>#DIV/0!</v>
      </c>
      <c r="T71" s="40"/>
      <c r="U71" s="40"/>
      <c r="V71" s="40"/>
      <c r="W71" s="40"/>
      <c r="X71" s="40"/>
      <c r="Y71" s="39" t="e">
        <f t="shared" si="71"/>
        <v>#DIV/0!</v>
      </c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39" t="e">
        <f t="shared" si="56"/>
        <v>#DIV/0!</v>
      </c>
      <c r="AL71" s="40"/>
      <c r="AM71" s="40"/>
      <c r="AN71" s="40"/>
      <c r="AO71" s="40"/>
      <c r="AP71" s="39" t="e">
        <f t="shared" si="57"/>
        <v>#DIV/0!</v>
      </c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9" t="e">
        <f t="shared" si="72"/>
        <v>#DIV/0!</v>
      </c>
      <c r="BC71" s="40"/>
      <c r="BD71" s="40"/>
      <c r="BE71" s="41" t="e">
        <f t="shared" si="59"/>
        <v>#DIV/0!</v>
      </c>
      <c r="BF71" s="40"/>
      <c r="BG71" s="40"/>
      <c r="BH71" s="40"/>
      <c r="BI71" s="40"/>
      <c r="BJ71" s="40"/>
      <c r="BK71" s="40"/>
      <c r="BL71" s="40"/>
      <c r="BM71" s="41" t="e">
        <f t="shared" si="60"/>
        <v>#DIV/0!</v>
      </c>
      <c r="BN71" s="40"/>
      <c r="BO71" s="40"/>
      <c r="BP71" s="40"/>
      <c r="BQ71" s="40"/>
      <c r="BR71" s="39" t="e">
        <f t="shared" si="73"/>
        <v>#DIV/0!</v>
      </c>
      <c r="BS71" s="42" t="e">
        <f t="shared" si="62"/>
        <v>#DIV/0!</v>
      </c>
      <c r="BT71" s="40"/>
      <c r="BU71" s="40"/>
      <c r="BV71" s="41" t="e">
        <f t="shared" si="74"/>
        <v>#DIV/0!</v>
      </c>
      <c r="BW71" s="40"/>
      <c r="BX71" s="40"/>
      <c r="BY71" s="40"/>
      <c r="BZ71" s="40"/>
      <c r="CA71" s="40"/>
      <c r="CB71" s="40"/>
      <c r="CC71" s="40"/>
      <c r="CD71" s="40"/>
      <c r="CE71" s="39" t="e">
        <f t="shared" si="64"/>
        <v>#DIV/0!</v>
      </c>
      <c r="CF71" s="40"/>
      <c r="CG71" s="40"/>
      <c r="CH71" s="40"/>
      <c r="CI71" s="40"/>
      <c r="CJ71" s="39" t="e">
        <f t="shared" si="65"/>
        <v>#DIV/0!</v>
      </c>
      <c r="CK71" s="40"/>
      <c r="CL71" s="40"/>
      <c r="CM71" s="40"/>
      <c r="CN71" s="40"/>
      <c r="CO71" s="40"/>
      <c r="CP71" s="39" t="e">
        <f t="shared" si="66"/>
        <v>#DIV/0!</v>
      </c>
      <c r="CQ71" s="40"/>
      <c r="CR71" s="40"/>
      <c r="CS71" s="40"/>
      <c r="CT71" s="40"/>
      <c r="CU71" s="40"/>
      <c r="CV71" s="40"/>
      <c r="CW71" s="40"/>
      <c r="CX71" s="43" t="e">
        <f t="shared" si="75"/>
        <v>#DIV/0!</v>
      </c>
      <c r="CY71" s="44" t="e">
        <f t="shared" si="76"/>
        <v>#DIV/0!</v>
      </c>
      <c r="CZ71" s="45"/>
      <c r="DA71" s="88"/>
      <c r="DB71" s="94"/>
      <c r="DC71" s="94"/>
      <c r="DD71" s="94"/>
      <c r="DE71" s="94"/>
      <c r="DF71" s="94"/>
      <c r="DG71" s="94"/>
      <c r="DH71" s="94"/>
      <c r="DI71" s="94"/>
      <c r="DJ71" s="94"/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94"/>
      <c r="FD71" s="94"/>
      <c r="FE71" s="94"/>
      <c r="FF71" s="94"/>
      <c r="FG71" s="94"/>
      <c r="FH71" s="94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94"/>
      <c r="FU71" s="94"/>
      <c r="FV71" s="94"/>
      <c r="FW71" s="94"/>
      <c r="FX71" s="94"/>
      <c r="FY71" s="94"/>
      <c r="FZ71" s="94"/>
      <c r="GA71" s="94"/>
      <c r="GB71" s="94"/>
      <c r="GC71" s="94"/>
      <c r="GD71" s="94"/>
      <c r="GE71" s="94"/>
      <c r="GF71" s="94"/>
      <c r="GG71" s="94"/>
      <c r="GH71" s="94"/>
      <c r="GI71" s="94"/>
      <c r="GJ71" s="94"/>
      <c r="GK71" s="94"/>
      <c r="GL71" s="94"/>
      <c r="GM71" s="94"/>
      <c r="GN71" s="94"/>
      <c r="GO71" s="94"/>
      <c r="GP71" s="94"/>
      <c r="GQ71" s="94"/>
      <c r="GR71" s="94"/>
      <c r="GS71" s="94"/>
      <c r="GT71" s="94"/>
      <c r="GU71" s="94"/>
      <c r="GV71" s="94"/>
      <c r="GW71" s="94"/>
      <c r="GX71" s="94"/>
      <c r="GY71" s="94"/>
      <c r="GZ71" s="94"/>
      <c r="HA71" s="94"/>
      <c r="HB71" s="94"/>
      <c r="HC71" s="94"/>
      <c r="HD71" s="94"/>
      <c r="HE71" s="94"/>
      <c r="HF71" s="94"/>
      <c r="HG71" s="94"/>
      <c r="HH71" s="94"/>
      <c r="HI71" s="94"/>
      <c r="HJ71" s="94"/>
      <c r="HK71" s="94"/>
      <c r="HL71" s="94"/>
      <c r="HM71" s="94"/>
      <c r="HN71" s="94"/>
      <c r="HO71" s="94"/>
      <c r="HP71" s="94"/>
      <c r="HQ71" s="94"/>
      <c r="HR71" s="94"/>
      <c r="HS71" s="94"/>
      <c r="HT71" s="94"/>
      <c r="HU71" s="94"/>
      <c r="HV71" s="94"/>
      <c r="HW71" s="94"/>
      <c r="HX71" s="94"/>
      <c r="HY71" s="94"/>
      <c r="HZ71" s="94"/>
      <c r="IA71" s="94"/>
      <c r="IB71" s="94"/>
      <c r="IC71" s="94"/>
      <c r="ID71" s="94"/>
      <c r="IE71" s="94"/>
      <c r="IF71" s="94"/>
      <c r="IG71" s="94"/>
      <c r="IH71" s="94"/>
      <c r="II71" s="94"/>
      <c r="IJ71" s="94"/>
      <c r="IK71" s="94"/>
      <c r="IL71" s="94"/>
      <c r="IM71" s="94"/>
      <c r="IN71" s="94"/>
      <c r="IO71" s="94"/>
      <c r="IP71" s="94"/>
      <c r="IQ71" s="94"/>
    </row>
    <row r="72" spans="1:251" s="46" customFormat="1" ht="15.75" customHeight="1" x14ac:dyDescent="0.3">
      <c r="A72" s="37">
        <v>44827.367080555559</v>
      </c>
      <c r="B72" s="38">
        <v>69.047619047619094</v>
      </c>
      <c r="C72" s="38"/>
      <c r="D72" s="38"/>
      <c r="E72" s="38"/>
      <c r="F72" s="39">
        <f t="shared" si="69"/>
        <v>5.4285714285714288</v>
      </c>
      <c r="G72" s="121">
        <v>6</v>
      </c>
      <c r="H72" s="121">
        <v>8</v>
      </c>
      <c r="I72" s="121">
        <v>8</v>
      </c>
      <c r="J72" s="121">
        <v>5</v>
      </c>
      <c r="K72" s="121">
        <v>3</v>
      </c>
      <c r="L72" s="121">
        <v>4</v>
      </c>
      <c r="M72" s="121">
        <v>4</v>
      </c>
      <c r="N72" s="39" t="e">
        <f t="shared" si="53"/>
        <v>#DIV/0!</v>
      </c>
      <c r="O72" s="40"/>
      <c r="P72" s="40"/>
      <c r="Q72" s="40"/>
      <c r="R72" s="40"/>
      <c r="S72" s="39" t="e">
        <f t="shared" si="70"/>
        <v>#DIV/0!</v>
      </c>
      <c r="T72" s="40"/>
      <c r="U72" s="40"/>
      <c r="V72" s="40"/>
      <c r="W72" s="40"/>
      <c r="X72" s="40"/>
      <c r="Y72" s="39" t="e">
        <f t="shared" si="71"/>
        <v>#DIV/0!</v>
      </c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39" t="e">
        <f t="shared" si="56"/>
        <v>#DIV/0!</v>
      </c>
      <c r="AL72" s="40"/>
      <c r="AM72" s="40"/>
      <c r="AN72" s="40"/>
      <c r="AO72" s="40"/>
      <c r="AP72" s="39" t="e">
        <f t="shared" si="57"/>
        <v>#DIV/0!</v>
      </c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9" t="e">
        <f t="shared" si="72"/>
        <v>#DIV/0!</v>
      </c>
      <c r="BC72" s="40"/>
      <c r="BD72" s="40"/>
      <c r="BE72" s="41" t="e">
        <f t="shared" si="59"/>
        <v>#DIV/0!</v>
      </c>
      <c r="BF72" s="40"/>
      <c r="BG72" s="40"/>
      <c r="BH72" s="40"/>
      <c r="BI72" s="40"/>
      <c r="BJ72" s="40"/>
      <c r="BK72" s="40"/>
      <c r="BL72" s="40"/>
      <c r="BM72" s="41" t="e">
        <f t="shared" si="60"/>
        <v>#DIV/0!</v>
      </c>
      <c r="BN72" s="40"/>
      <c r="BO72" s="40"/>
      <c r="BP72" s="40"/>
      <c r="BQ72" s="40"/>
      <c r="BR72" s="39" t="e">
        <f t="shared" si="73"/>
        <v>#DIV/0!</v>
      </c>
      <c r="BS72" s="42" t="e">
        <f t="shared" si="62"/>
        <v>#DIV/0!</v>
      </c>
      <c r="BT72" s="40"/>
      <c r="BU72" s="40"/>
      <c r="BV72" s="41" t="e">
        <f t="shared" si="74"/>
        <v>#DIV/0!</v>
      </c>
      <c r="BW72" s="40"/>
      <c r="BX72" s="40"/>
      <c r="BY72" s="40"/>
      <c r="BZ72" s="40"/>
      <c r="CA72" s="40"/>
      <c r="CB72" s="40"/>
      <c r="CC72" s="40"/>
      <c r="CD72" s="40"/>
      <c r="CE72" s="39" t="e">
        <f t="shared" si="64"/>
        <v>#DIV/0!</v>
      </c>
      <c r="CF72" s="40"/>
      <c r="CG72" s="40"/>
      <c r="CH72" s="40"/>
      <c r="CI72" s="40"/>
      <c r="CJ72" s="39" t="e">
        <f t="shared" si="65"/>
        <v>#DIV/0!</v>
      </c>
      <c r="CK72" s="40"/>
      <c r="CL72" s="40"/>
      <c r="CM72" s="40"/>
      <c r="CN72" s="40"/>
      <c r="CO72" s="40"/>
      <c r="CP72" s="39" t="e">
        <f t="shared" si="66"/>
        <v>#DIV/0!</v>
      </c>
      <c r="CQ72" s="40"/>
      <c r="CR72" s="40"/>
      <c r="CS72" s="40"/>
      <c r="CT72" s="40"/>
      <c r="CU72" s="40"/>
      <c r="CV72" s="40"/>
      <c r="CW72" s="40"/>
      <c r="CX72" s="43" t="e">
        <f t="shared" si="75"/>
        <v>#DIV/0!</v>
      </c>
      <c r="CY72" s="44" t="e">
        <f t="shared" si="76"/>
        <v>#DIV/0!</v>
      </c>
      <c r="CZ72" s="45"/>
      <c r="DA72" s="88"/>
      <c r="DB72" s="94"/>
      <c r="DC72" s="94"/>
      <c r="DD72" s="94"/>
      <c r="DE72" s="94"/>
      <c r="DF72" s="94"/>
      <c r="DG72" s="94"/>
      <c r="DH72" s="94"/>
      <c r="DI72" s="94"/>
      <c r="DJ72" s="94"/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94"/>
      <c r="FD72" s="94"/>
      <c r="FE72" s="94"/>
      <c r="FF72" s="94"/>
      <c r="FG72" s="94"/>
      <c r="FH72" s="94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94"/>
      <c r="FU72" s="94"/>
      <c r="FV72" s="94"/>
      <c r="FW72" s="94"/>
      <c r="FX72" s="94"/>
      <c r="FY72" s="94"/>
      <c r="FZ72" s="94"/>
      <c r="GA72" s="94"/>
      <c r="GB72" s="94"/>
      <c r="GC72" s="94"/>
      <c r="GD72" s="94"/>
      <c r="GE72" s="94"/>
      <c r="GF72" s="94"/>
      <c r="GG72" s="94"/>
      <c r="GH72" s="94"/>
      <c r="GI72" s="94"/>
      <c r="GJ72" s="94"/>
      <c r="GK72" s="94"/>
      <c r="GL72" s="94"/>
      <c r="GM72" s="94"/>
      <c r="GN72" s="94"/>
      <c r="GO72" s="94"/>
      <c r="GP72" s="94"/>
      <c r="GQ72" s="94"/>
      <c r="GR72" s="94"/>
      <c r="GS72" s="94"/>
      <c r="GT72" s="94"/>
      <c r="GU72" s="94"/>
      <c r="GV72" s="94"/>
      <c r="GW72" s="94"/>
      <c r="GX72" s="94"/>
      <c r="GY72" s="94"/>
      <c r="GZ72" s="94"/>
      <c r="HA72" s="94"/>
      <c r="HB72" s="94"/>
      <c r="HC72" s="94"/>
      <c r="HD72" s="94"/>
      <c r="HE72" s="94"/>
      <c r="HF72" s="94"/>
      <c r="HG72" s="94"/>
      <c r="HH72" s="94"/>
      <c r="HI72" s="94"/>
      <c r="HJ72" s="94"/>
      <c r="HK72" s="94"/>
      <c r="HL72" s="94"/>
      <c r="HM72" s="94"/>
      <c r="HN72" s="94"/>
      <c r="HO72" s="94"/>
      <c r="HP72" s="94"/>
      <c r="HQ72" s="94"/>
      <c r="HR72" s="94"/>
      <c r="HS72" s="94"/>
      <c r="HT72" s="94"/>
      <c r="HU72" s="94"/>
      <c r="HV72" s="94"/>
      <c r="HW72" s="94"/>
      <c r="HX72" s="94"/>
      <c r="HY72" s="94"/>
      <c r="HZ72" s="94"/>
      <c r="IA72" s="94"/>
      <c r="IB72" s="94"/>
      <c r="IC72" s="94"/>
      <c r="ID72" s="94"/>
      <c r="IE72" s="94"/>
      <c r="IF72" s="94"/>
      <c r="IG72" s="94"/>
      <c r="IH72" s="94"/>
      <c r="II72" s="94"/>
      <c r="IJ72" s="94"/>
      <c r="IK72" s="94"/>
      <c r="IL72" s="94"/>
      <c r="IM72" s="94"/>
      <c r="IN72" s="94"/>
      <c r="IO72" s="94"/>
      <c r="IP72" s="94"/>
      <c r="IQ72" s="94"/>
    </row>
    <row r="73" spans="1:251" s="46" customFormat="1" ht="15.75" customHeight="1" x14ac:dyDescent="0.3">
      <c r="A73" s="37">
        <v>44827.367544097222</v>
      </c>
      <c r="B73" s="38">
        <v>69.904761904761898</v>
      </c>
      <c r="C73" s="38"/>
      <c r="D73" s="38"/>
      <c r="E73" s="38"/>
      <c r="F73" s="39">
        <f t="shared" si="69"/>
        <v>5</v>
      </c>
      <c r="G73" s="122">
        <v>6</v>
      </c>
      <c r="H73" s="122">
        <v>6</v>
      </c>
      <c r="I73" s="122">
        <v>6</v>
      </c>
      <c r="J73" s="122">
        <v>2</v>
      </c>
      <c r="K73" s="122">
        <v>5</v>
      </c>
      <c r="L73" s="122">
        <v>5</v>
      </c>
      <c r="M73" s="122">
        <v>5</v>
      </c>
      <c r="N73" s="39" t="e">
        <f t="shared" si="53"/>
        <v>#DIV/0!</v>
      </c>
      <c r="O73" s="40"/>
      <c r="P73" s="40"/>
      <c r="Q73" s="40"/>
      <c r="R73" s="40"/>
      <c r="S73" s="39" t="e">
        <f t="shared" si="70"/>
        <v>#DIV/0!</v>
      </c>
      <c r="T73" s="40"/>
      <c r="U73" s="40"/>
      <c r="V73" s="40"/>
      <c r="W73" s="40"/>
      <c r="X73" s="40"/>
      <c r="Y73" s="39" t="e">
        <f t="shared" si="71"/>
        <v>#DIV/0!</v>
      </c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39" t="e">
        <f t="shared" si="56"/>
        <v>#DIV/0!</v>
      </c>
      <c r="AL73" s="40"/>
      <c r="AM73" s="40"/>
      <c r="AN73" s="40"/>
      <c r="AO73" s="40"/>
      <c r="AP73" s="39" t="e">
        <f t="shared" si="57"/>
        <v>#DIV/0!</v>
      </c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9" t="e">
        <f t="shared" si="72"/>
        <v>#DIV/0!</v>
      </c>
      <c r="BC73" s="40"/>
      <c r="BD73" s="40"/>
      <c r="BE73" s="41" t="e">
        <f t="shared" si="59"/>
        <v>#DIV/0!</v>
      </c>
      <c r="BF73" s="40"/>
      <c r="BG73" s="40"/>
      <c r="BH73" s="40"/>
      <c r="BI73" s="40"/>
      <c r="BJ73" s="40"/>
      <c r="BK73" s="40"/>
      <c r="BL73" s="40"/>
      <c r="BM73" s="41" t="e">
        <f t="shared" si="60"/>
        <v>#DIV/0!</v>
      </c>
      <c r="BN73" s="40"/>
      <c r="BO73" s="40"/>
      <c r="BP73" s="40"/>
      <c r="BQ73" s="40"/>
      <c r="BR73" s="39" t="e">
        <f t="shared" si="73"/>
        <v>#DIV/0!</v>
      </c>
      <c r="BS73" s="42" t="e">
        <f t="shared" si="62"/>
        <v>#DIV/0!</v>
      </c>
      <c r="BT73" s="40"/>
      <c r="BU73" s="40"/>
      <c r="BV73" s="41" t="e">
        <f t="shared" si="74"/>
        <v>#DIV/0!</v>
      </c>
      <c r="BW73" s="40"/>
      <c r="BX73" s="40"/>
      <c r="BY73" s="40"/>
      <c r="BZ73" s="40"/>
      <c r="CA73" s="40"/>
      <c r="CB73" s="40"/>
      <c r="CC73" s="40"/>
      <c r="CD73" s="40"/>
      <c r="CE73" s="39" t="e">
        <f t="shared" si="64"/>
        <v>#DIV/0!</v>
      </c>
      <c r="CF73" s="40"/>
      <c r="CG73" s="40"/>
      <c r="CH73" s="40"/>
      <c r="CI73" s="40"/>
      <c r="CJ73" s="39" t="e">
        <f t="shared" si="65"/>
        <v>#DIV/0!</v>
      </c>
      <c r="CK73" s="40"/>
      <c r="CL73" s="40"/>
      <c r="CM73" s="40"/>
      <c r="CN73" s="40"/>
      <c r="CO73" s="40"/>
      <c r="CP73" s="39" t="e">
        <f t="shared" si="66"/>
        <v>#DIV/0!</v>
      </c>
      <c r="CQ73" s="40"/>
      <c r="CR73" s="40"/>
      <c r="CS73" s="40"/>
      <c r="CT73" s="40"/>
      <c r="CU73" s="40"/>
      <c r="CV73" s="40"/>
      <c r="CW73" s="40"/>
      <c r="CX73" s="43" t="e">
        <f t="shared" si="75"/>
        <v>#DIV/0!</v>
      </c>
      <c r="CY73" s="44" t="e">
        <f t="shared" si="76"/>
        <v>#DIV/0!</v>
      </c>
      <c r="CZ73" s="45"/>
      <c r="DA73" s="88"/>
      <c r="DB73" s="94"/>
      <c r="DC73" s="94"/>
      <c r="DD73" s="94"/>
      <c r="DE73" s="94"/>
      <c r="DF73" s="94"/>
      <c r="DG73" s="94"/>
      <c r="DH73" s="94"/>
      <c r="DI73" s="94"/>
      <c r="DJ73" s="94"/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94"/>
      <c r="FD73" s="94"/>
      <c r="FE73" s="94"/>
      <c r="FF73" s="94"/>
      <c r="FG73" s="94"/>
      <c r="FH73" s="94"/>
      <c r="FI73" s="94"/>
      <c r="FJ73" s="94"/>
      <c r="FK73" s="94"/>
      <c r="FL73" s="94"/>
      <c r="FM73" s="94"/>
      <c r="FN73" s="94"/>
      <c r="FO73" s="94"/>
      <c r="FP73" s="94"/>
      <c r="FQ73" s="94"/>
      <c r="FR73" s="94"/>
      <c r="FS73" s="94"/>
      <c r="FT73" s="94"/>
      <c r="FU73" s="94"/>
      <c r="FV73" s="94"/>
      <c r="FW73" s="94"/>
      <c r="FX73" s="94"/>
      <c r="FY73" s="94"/>
      <c r="FZ73" s="94"/>
      <c r="GA73" s="94"/>
      <c r="GB73" s="94"/>
      <c r="GC73" s="94"/>
      <c r="GD73" s="94"/>
      <c r="GE73" s="94"/>
      <c r="GF73" s="94"/>
      <c r="GG73" s="94"/>
      <c r="GH73" s="94"/>
      <c r="GI73" s="94"/>
      <c r="GJ73" s="94"/>
      <c r="GK73" s="94"/>
      <c r="GL73" s="94"/>
      <c r="GM73" s="94"/>
      <c r="GN73" s="94"/>
      <c r="GO73" s="94"/>
      <c r="GP73" s="94"/>
      <c r="GQ73" s="94"/>
      <c r="GR73" s="94"/>
      <c r="GS73" s="94"/>
      <c r="GT73" s="94"/>
      <c r="GU73" s="94"/>
      <c r="GV73" s="94"/>
      <c r="GW73" s="94"/>
      <c r="GX73" s="94"/>
      <c r="GY73" s="94"/>
      <c r="GZ73" s="94"/>
      <c r="HA73" s="94"/>
      <c r="HB73" s="94"/>
      <c r="HC73" s="94"/>
      <c r="HD73" s="94"/>
      <c r="HE73" s="94"/>
      <c r="HF73" s="94"/>
      <c r="HG73" s="94"/>
      <c r="HH73" s="94"/>
      <c r="HI73" s="94"/>
      <c r="HJ73" s="94"/>
      <c r="HK73" s="94"/>
      <c r="HL73" s="94"/>
      <c r="HM73" s="94"/>
      <c r="HN73" s="94"/>
      <c r="HO73" s="94"/>
      <c r="HP73" s="94"/>
      <c r="HQ73" s="94"/>
      <c r="HR73" s="94"/>
      <c r="HS73" s="94"/>
      <c r="HT73" s="94"/>
      <c r="HU73" s="94"/>
      <c r="HV73" s="94"/>
      <c r="HW73" s="94"/>
      <c r="HX73" s="94"/>
      <c r="HY73" s="94"/>
      <c r="HZ73" s="94"/>
      <c r="IA73" s="94"/>
      <c r="IB73" s="94"/>
      <c r="IC73" s="94"/>
      <c r="ID73" s="94"/>
      <c r="IE73" s="94"/>
      <c r="IF73" s="94"/>
      <c r="IG73" s="94"/>
      <c r="IH73" s="94"/>
      <c r="II73" s="94"/>
      <c r="IJ73" s="94"/>
      <c r="IK73" s="94"/>
      <c r="IL73" s="94"/>
      <c r="IM73" s="94"/>
      <c r="IN73" s="94"/>
      <c r="IO73" s="94"/>
      <c r="IP73" s="94"/>
      <c r="IQ73" s="94"/>
    </row>
    <row r="74" spans="1:251" s="46" customFormat="1" ht="15.75" customHeight="1" x14ac:dyDescent="0.3">
      <c r="A74" s="37">
        <v>44827.369016539349</v>
      </c>
      <c r="B74" s="38">
        <v>70.761904761904802</v>
      </c>
      <c r="C74" s="38"/>
      <c r="D74" s="38"/>
      <c r="E74" s="38"/>
      <c r="F74" s="39">
        <f t="shared" si="69"/>
        <v>6.2857142857142856</v>
      </c>
      <c r="G74" s="121">
        <v>7</v>
      </c>
      <c r="H74" s="121">
        <v>7</v>
      </c>
      <c r="I74" s="121">
        <v>6</v>
      </c>
      <c r="J74" s="121">
        <v>0</v>
      </c>
      <c r="K74" s="121">
        <v>9</v>
      </c>
      <c r="L74" s="121">
        <v>5</v>
      </c>
      <c r="M74" s="121">
        <v>10</v>
      </c>
      <c r="N74" s="39" t="e">
        <f t="shared" si="53"/>
        <v>#DIV/0!</v>
      </c>
      <c r="O74" s="40"/>
      <c r="P74" s="40"/>
      <c r="Q74" s="40"/>
      <c r="R74" s="40"/>
      <c r="S74" s="39" t="e">
        <f t="shared" si="70"/>
        <v>#DIV/0!</v>
      </c>
      <c r="T74" s="40"/>
      <c r="U74" s="40"/>
      <c r="V74" s="40"/>
      <c r="W74" s="40"/>
      <c r="X74" s="40"/>
      <c r="Y74" s="39" t="e">
        <f t="shared" si="71"/>
        <v>#DIV/0!</v>
      </c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39" t="e">
        <f t="shared" si="56"/>
        <v>#DIV/0!</v>
      </c>
      <c r="AL74" s="40"/>
      <c r="AM74" s="40"/>
      <c r="AN74" s="40"/>
      <c r="AO74" s="40"/>
      <c r="AP74" s="39" t="e">
        <f t="shared" si="57"/>
        <v>#DIV/0!</v>
      </c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9" t="e">
        <f t="shared" si="72"/>
        <v>#DIV/0!</v>
      </c>
      <c r="BC74" s="40"/>
      <c r="BD74" s="40"/>
      <c r="BE74" s="41" t="e">
        <f t="shared" si="59"/>
        <v>#DIV/0!</v>
      </c>
      <c r="BF74" s="40"/>
      <c r="BG74" s="40"/>
      <c r="BH74" s="40"/>
      <c r="BI74" s="40"/>
      <c r="BJ74" s="40"/>
      <c r="BK74" s="40"/>
      <c r="BL74" s="40"/>
      <c r="BM74" s="41" t="e">
        <f t="shared" si="60"/>
        <v>#DIV/0!</v>
      </c>
      <c r="BN74" s="40"/>
      <c r="BO74" s="40"/>
      <c r="BP74" s="40"/>
      <c r="BQ74" s="40"/>
      <c r="BR74" s="39" t="e">
        <f t="shared" si="73"/>
        <v>#DIV/0!</v>
      </c>
      <c r="BS74" s="42" t="e">
        <f t="shared" si="62"/>
        <v>#DIV/0!</v>
      </c>
      <c r="BT74" s="40"/>
      <c r="BU74" s="40"/>
      <c r="BV74" s="41" t="e">
        <f t="shared" si="74"/>
        <v>#DIV/0!</v>
      </c>
      <c r="BW74" s="40"/>
      <c r="BX74" s="40"/>
      <c r="BY74" s="40"/>
      <c r="BZ74" s="40"/>
      <c r="CA74" s="40"/>
      <c r="CB74" s="40"/>
      <c r="CC74" s="40"/>
      <c r="CD74" s="40"/>
      <c r="CE74" s="39" t="e">
        <f t="shared" si="64"/>
        <v>#DIV/0!</v>
      </c>
      <c r="CF74" s="40"/>
      <c r="CG74" s="40"/>
      <c r="CH74" s="40"/>
      <c r="CI74" s="40"/>
      <c r="CJ74" s="39" t="e">
        <f t="shared" si="65"/>
        <v>#DIV/0!</v>
      </c>
      <c r="CK74" s="40"/>
      <c r="CL74" s="40"/>
      <c r="CM74" s="40"/>
      <c r="CN74" s="40"/>
      <c r="CO74" s="40"/>
      <c r="CP74" s="39" t="e">
        <f t="shared" si="66"/>
        <v>#DIV/0!</v>
      </c>
      <c r="CQ74" s="40"/>
      <c r="CR74" s="40"/>
      <c r="CS74" s="40"/>
      <c r="CT74" s="40"/>
      <c r="CU74" s="40"/>
      <c r="CV74" s="40"/>
      <c r="CW74" s="40"/>
      <c r="CX74" s="43" t="e">
        <f t="shared" si="75"/>
        <v>#DIV/0!</v>
      </c>
      <c r="CY74" s="44" t="e">
        <f t="shared" si="76"/>
        <v>#DIV/0!</v>
      </c>
      <c r="CZ74" s="45"/>
      <c r="DA74" s="88"/>
      <c r="DB74" s="94"/>
      <c r="DC74" s="94"/>
      <c r="DD74" s="94"/>
      <c r="DE74" s="94"/>
      <c r="DF74" s="94"/>
      <c r="DG74" s="94"/>
      <c r="DH74" s="94"/>
      <c r="DI74" s="94"/>
      <c r="DJ74" s="94"/>
      <c r="DK74" s="94"/>
      <c r="DL74" s="94"/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94"/>
      <c r="FD74" s="94"/>
      <c r="FE74" s="94"/>
      <c r="FF74" s="94"/>
      <c r="FG74" s="94"/>
      <c r="FH74" s="94"/>
      <c r="FI74" s="94"/>
      <c r="FJ74" s="94"/>
      <c r="FK74" s="94"/>
      <c r="FL74" s="94"/>
      <c r="FM74" s="94"/>
      <c r="FN74" s="94"/>
      <c r="FO74" s="94"/>
      <c r="FP74" s="94"/>
      <c r="FQ74" s="94"/>
      <c r="FR74" s="94"/>
      <c r="FS74" s="94"/>
      <c r="FT74" s="94"/>
      <c r="FU74" s="94"/>
      <c r="FV74" s="94"/>
      <c r="FW74" s="94"/>
      <c r="FX74" s="94"/>
      <c r="FY74" s="94"/>
      <c r="FZ74" s="94"/>
      <c r="GA74" s="94"/>
      <c r="GB74" s="94"/>
      <c r="GC74" s="94"/>
      <c r="GD74" s="94"/>
      <c r="GE74" s="94"/>
      <c r="GF74" s="94"/>
      <c r="GG74" s="94"/>
      <c r="GH74" s="94"/>
      <c r="GI74" s="94"/>
      <c r="GJ74" s="94"/>
      <c r="GK74" s="94"/>
      <c r="GL74" s="94"/>
      <c r="GM74" s="94"/>
      <c r="GN74" s="94"/>
      <c r="GO74" s="94"/>
      <c r="GP74" s="94"/>
      <c r="GQ74" s="94"/>
      <c r="GR74" s="94"/>
      <c r="GS74" s="94"/>
      <c r="GT74" s="94"/>
      <c r="GU74" s="94"/>
      <c r="GV74" s="94"/>
      <c r="GW74" s="94"/>
      <c r="GX74" s="94"/>
      <c r="GY74" s="94"/>
      <c r="GZ74" s="94"/>
      <c r="HA74" s="94"/>
      <c r="HB74" s="94"/>
      <c r="HC74" s="94"/>
      <c r="HD74" s="94"/>
      <c r="HE74" s="94"/>
      <c r="HF74" s="94"/>
      <c r="HG74" s="94"/>
      <c r="HH74" s="94"/>
      <c r="HI74" s="94"/>
      <c r="HJ74" s="94"/>
      <c r="HK74" s="94"/>
      <c r="HL74" s="94"/>
      <c r="HM74" s="94"/>
      <c r="HN74" s="94"/>
      <c r="HO74" s="94"/>
      <c r="HP74" s="94"/>
      <c r="HQ74" s="94"/>
      <c r="HR74" s="94"/>
      <c r="HS74" s="94"/>
      <c r="HT74" s="94"/>
      <c r="HU74" s="94"/>
      <c r="HV74" s="94"/>
      <c r="HW74" s="94"/>
      <c r="HX74" s="94"/>
      <c r="HY74" s="94"/>
      <c r="HZ74" s="94"/>
      <c r="IA74" s="94"/>
      <c r="IB74" s="94"/>
      <c r="IC74" s="94"/>
      <c r="ID74" s="94"/>
      <c r="IE74" s="94"/>
      <c r="IF74" s="94"/>
      <c r="IG74" s="94"/>
      <c r="IH74" s="94"/>
      <c r="II74" s="94"/>
      <c r="IJ74" s="94"/>
      <c r="IK74" s="94"/>
      <c r="IL74" s="94"/>
      <c r="IM74" s="94"/>
      <c r="IN74" s="94"/>
      <c r="IO74" s="94"/>
      <c r="IP74" s="94"/>
      <c r="IQ74" s="94"/>
    </row>
    <row r="75" spans="1:251" s="46" customFormat="1" ht="15.75" customHeight="1" x14ac:dyDescent="0.3">
      <c r="A75" s="37">
        <v>44827.370325601849</v>
      </c>
      <c r="B75" s="38">
        <v>71.619047619047606</v>
      </c>
      <c r="C75" s="38"/>
      <c r="D75" s="38"/>
      <c r="E75" s="38"/>
      <c r="F75" s="39">
        <f t="shared" si="69"/>
        <v>6.7142857142857144</v>
      </c>
      <c r="G75" s="122">
        <v>7</v>
      </c>
      <c r="H75" s="122">
        <v>8</v>
      </c>
      <c r="I75" s="122">
        <v>6</v>
      </c>
      <c r="J75" s="122">
        <v>6</v>
      </c>
      <c r="K75" s="122">
        <v>7</v>
      </c>
      <c r="L75" s="122">
        <v>6</v>
      </c>
      <c r="M75" s="122">
        <v>7</v>
      </c>
      <c r="N75" s="39" t="e">
        <f t="shared" si="53"/>
        <v>#DIV/0!</v>
      </c>
      <c r="O75" s="40"/>
      <c r="P75" s="40"/>
      <c r="Q75" s="40"/>
      <c r="R75" s="40"/>
      <c r="S75" s="39" t="e">
        <f t="shared" si="70"/>
        <v>#DIV/0!</v>
      </c>
      <c r="T75" s="40"/>
      <c r="U75" s="40"/>
      <c r="V75" s="40"/>
      <c r="W75" s="40"/>
      <c r="X75" s="40"/>
      <c r="Y75" s="39" t="e">
        <f t="shared" si="71"/>
        <v>#DIV/0!</v>
      </c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39" t="e">
        <f t="shared" si="56"/>
        <v>#DIV/0!</v>
      </c>
      <c r="AL75" s="40"/>
      <c r="AM75" s="40"/>
      <c r="AN75" s="40"/>
      <c r="AO75" s="40"/>
      <c r="AP75" s="39" t="e">
        <f t="shared" si="57"/>
        <v>#DIV/0!</v>
      </c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9" t="e">
        <f t="shared" si="72"/>
        <v>#DIV/0!</v>
      </c>
      <c r="BC75" s="40"/>
      <c r="BD75" s="40"/>
      <c r="BE75" s="41" t="e">
        <f t="shared" si="59"/>
        <v>#DIV/0!</v>
      </c>
      <c r="BF75" s="40"/>
      <c r="BG75" s="40"/>
      <c r="BH75" s="40"/>
      <c r="BI75" s="40"/>
      <c r="BJ75" s="40"/>
      <c r="BK75" s="40"/>
      <c r="BL75" s="40"/>
      <c r="BM75" s="41" t="e">
        <f t="shared" si="60"/>
        <v>#DIV/0!</v>
      </c>
      <c r="BN75" s="40"/>
      <c r="BO75" s="40"/>
      <c r="BP75" s="40"/>
      <c r="BQ75" s="40"/>
      <c r="BR75" s="39" t="e">
        <f t="shared" si="73"/>
        <v>#DIV/0!</v>
      </c>
      <c r="BS75" s="42" t="e">
        <f t="shared" si="62"/>
        <v>#DIV/0!</v>
      </c>
      <c r="BT75" s="40"/>
      <c r="BU75" s="40"/>
      <c r="BV75" s="41" t="e">
        <f t="shared" si="74"/>
        <v>#DIV/0!</v>
      </c>
      <c r="BW75" s="40"/>
      <c r="BX75" s="40"/>
      <c r="BY75" s="40"/>
      <c r="BZ75" s="40"/>
      <c r="CA75" s="40"/>
      <c r="CB75" s="40"/>
      <c r="CC75" s="40"/>
      <c r="CD75" s="40"/>
      <c r="CE75" s="39" t="e">
        <f t="shared" si="64"/>
        <v>#DIV/0!</v>
      </c>
      <c r="CF75" s="40"/>
      <c r="CG75" s="40"/>
      <c r="CH75" s="40"/>
      <c r="CI75" s="40"/>
      <c r="CJ75" s="39" t="e">
        <f t="shared" si="65"/>
        <v>#DIV/0!</v>
      </c>
      <c r="CK75" s="40"/>
      <c r="CL75" s="40"/>
      <c r="CM75" s="40"/>
      <c r="CN75" s="40"/>
      <c r="CO75" s="40"/>
      <c r="CP75" s="39" t="e">
        <f t="shared" si="66"/>
        <v>#DIV/0!</v>
      </c>
      <c r="CQ75" s="40"/>
      <c r="CR75" s="40"/>
      <c r="CS75" s="40"/>
      <c r="CT75" s="40"/>
      <c r="CU75" s="40"/>
      <c r="CV75" s="40"/>
      <c r="CW75" s="40"/>
      <c r="CX75" s="43" t="e">
        <f t="shared" si="75"/>
        <v>#DIV/0!</v>
      </c>
      <c r="CY75" s="44" t="e">
        <f t="shared" si="76"/>
        <v>#DIV/0!</v>
      </c>
      <c r="CZ75" s="45"/>
      <c r="DA75" s="88"/>
      <c r="DB75" s="94"/>
      <c r="DC75" s="94"/>
      <c r="DD75" s="94"/>
      <c r="DE75" s="94"/>
      <c r="DF75" s="94"/>
      <c r="DG75" s="94"/>
      <c r="DH75" s="94"/>
      <c r="DI75" s="94"/>
      <c r="DJ75" s="94"/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94"/>
      <c r="FD75" s="94"/>
      <c r="FE75" s="94"/>
      <c r="FF75" s="94"/>
      <c r="FG75" s="94"/>
      <c r="FH75" s="94"/>
      <c r="FI75" s="94"/>
      <c r="FJ75" s="94"/>
      <c r="FK75" s="94"/>
      <c r="FL75" s="94"/>
      <c r="FM75" s="94"/>
      <c r="FN75" s="94"/>
      <c r="FO75" s="94"/>
      <c r="FP75" s="94"/>
      <c r="FQ75" s="94"/>
      <c r="FR75" s="94"/>
      <c r="FS75" s="94"/>
      <c r="FT75" s="94"/>
      <c r="FU75" s="94"/>
      <c r="FV75" s="94"/>
      <c r="FW75" s="94"/>
      <c r="FX75" s="94"/>
      <c r="FY75" s="94"/>
      <c r="FZ75" s="94"/>
      <c r="GA75" s="94"/>
      <c r="GB75" s="94"/>
      <c r="GC75" s="94"/>
      <c r="GD75" s="94"/>
      <c r="GE75" s="94"/>
      <c r="GF75" s="94"/>
      <c r="GG75" s="94"/>
      <c r="GH75" s="94"/>
      <c r="GI75" s="94"/>
      <c r="GJ75" s="94"/>
      <c r="GK75" s="94"/>
      <c r="GL75" s="94"/>
      <c r="GM75" s="94"/>
      <c r="GN75" s="94"/>
      <c r="GO75" s="94"/>
      <c r="GP75" s="94"/>
      <c r="GQ75" s="94"/>
      <c r="GR75" s="94"/>
      <c r="GS75" s="94"/>
      <c r="GT75" s="94"/>
      <c r="GU75" s="94"/>
      <c r="GV75" s="94"/>
      <c r="GW75" s="94"/>
      <c r="GX75" s="94"/>
      <c r="GY75" s="94"/>
      <c r="GZ75" s="94"/>
      <c r="HA75" s="94"/>
      <c r="HB75" s="94"/>
      <c r="HC75" s="94"/>
      <c r="HD75" s="94"/>
      <c r="HE75" s="94"/>
      <c r="HF75" s="94"/>
      <c r="HG75" s="94"/>
      <c r="HH75" s="94"/>
      <c r="HI75" s="94"/>
      <c r="HJ75" s="94"/>
      <c r="HK75" s="94"/>
      <c r="HL75" s="94"/>
      <c r="HM75" s="94"/>
      <c r="HN75" s="94"/>
      <c r="HO75" s="94"/>
      <c r="HP75" s="94"/>
      <c r="HQ75" s="94"/>
      <c r="HR75" s="94"/>
      <c r="HS75" s="94"/>
      <c r="HT75" s="94"/>
      <c r="HU75" s="94"/>
      <c r="HV75" s="94"/>
      <c r="HW75" s="94"/>
      <c r="HX75" s="94"/>
      <c r="HY75" s="94"/>
      <c r="HZ75" s="94"/>
      <c r="IA75" s="94"/>
      <c r="IB75" s="94"/>
      <c r="IC75" s="94"/>
      <c r="ID75" s="94"/>
      <c r="IE75" s="94"/>
      <c r="IF75" s="94"/>
      <c r="IG75" s="94"/>
      <c r="IH75" s="94"/>
      <c r="II75" s="94"/>
      <c r="IJ75" s="94"/>
      <c r="IK75" s="94"/>
      <c r="IL75" s="94"/>
      <c r="IM75" s="94"/>
      <c r="IN75" s="94"/>
      <c r="IO75" s="94"/>
      <c r="IP75" s="94"/>
      <c r="IQ75" s="94"/>
    </row>
    <row r="76" spans="1:251" s="46" customFormat="1" ht="15.75" customHeight="1" x14ac:dyDescent="0.3">
      <c r="A76" s="37">
        <v>44827.371216944448</v>
      </c>
      <c r="B76" s="38">
        <v>72.476190476190496</v>
      </c>
      <c r="C76" s="38"/>
      <c r="D76" s="38"/>
      <c r="E76" s="38"/>
      <c r="F76" s="39">
        <f t="shared" si="69"/>
        <v>5.1428571428571432</v>
      </c>
      <c r="G76" s="121">
        <v>6</v>
      </c>
      <c r="H76" s="121">
        <v>5</v>
      </c>
      <c r="I76" s="121">
        <v>5</v>
      </c>
      <c r="J76" s="121">
        <v>5</v>
      </c>
      <c r="K76" s="121">
        <v>5</v>
      </c>
      <c r="L76" s="121">
        <v>5</v>
      </c>
      <c r="M76" s="121">
        <v>5</v>
      </c>
      <c r="N76" s="39" t="e">
        <f t="shared" si="53"/>
        <v>#DIV/0!</v>
      </c>
      <c r="O76" s="40"/>
      <c r="P76" s="40"/>
      <c r="Q76" s="40"/>
      <c r="R76" s="40"/>
      <c r="S76" s="39" t="e">
        <f t="shared" si="70"/>
        <v>#DIV/0!</v>
      </c>
      <c r="T76" s="40"/>
      <c r="U76" s="40"/>
      <c r="V76" s="40"/>
      <c r="W76" s="40"/>
      <c r="X76" s="40"/>
      <c r="Y76" s="39" t="e">
        <f t="shared" si="71"/>
        <v>#DIV/0!</v>
      </c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39" t="e">
        <f t="shared" si="56"/>
        <v>#DIV/0!</v>
      </c>
      <c r="AL76" s="40"/>
      <c r="AM76" s="40"/>
      <c r="AN76" s="40"/>
      <c r="AO76" s="40"/>
      <c r="AP76" s="39" t="e">
        <f t="shared" si="57"/>
        <v>#DIV/0!</v>
      </c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9" t="e">
        <f t="shared" si="72"/>
        <v>#DIV/0!</v>
      </c>
      <c r="BC76" s="40"/>
      <c r="BD76" s="40"/>
      <c r="BE76" s="41" t="e">
        <f t="shared" si="59"/>
        <v>#DIV/0!</v>
      </c>
      <c r="BF76" s="40"/>
      <c r="BG76" s="40"/>
      <c r="BH76" s="40"/>
      <c r="BI76" s="40"/>
      <c r="BJ76" s="40"/>
      <c r="BK76" s="40"/>
      <c r="BL76" s="40"/>
      <c r="BM76" s="41" t="e">
        <f t="shared" si="60"/>
        <v>#DIV/0!</v>
      </c>
      <c r="BN76" s="40"/>
      <c r="BO76" s="40"/>
      <c r="BP76" s="40"/>
      <c r="BQ76" s="40"/>
      <c r="BR76" s="39" t="e">
        <f t="shared" si="73"/>
        <v>#DIV/0!</v>
      </c>
      <c r="BS76" s="42" t="e">
        <f t="shared" si="62"/>
        <v>#DIV/0!</v>
      </c>
      <c r="BT76" s="40"/>
      <c r="BU76" s="40"/>
      <c r="BV76" s="41" t="e">
        <f t="shared" si="74"/>
        <v>#DIV/0!</v>
      </c>
      <c r="BW76" s="40"/>
      <c r="BX76" s="40"/>
      <c r="BY76" s="40"/>
      <c r="BZ76" s="40"/>
      <c r="CA76" s="40"/>
      <c r="CB76" s="40"/>
      <c r="CC76" s="40"/>
      <c r="CD76" s="40"/>
      <c r="CE76" s="39" t="e">
        <f t="shared" si="64"/>
        <v>#DIV/0!</v>
      </c>
      <c r="CF76" s="40"/>
      <c r="CG76" s="40"/>
      <c r="CH76" s="40"/>
      <c r="CI76" s="40"/>
      <c r="CJ76" s="39" t="e">
        <f t="shared" si="65"/>
        <v>#DIV/0!</v>
      </c>
      <c r="CK76" s="40"/>
      <c r="CL76" s="40"/>
      <c r="CM76" s="40"/>
      <c r="CN76" s="40"/>
      <c r="CO76" s="40"/>
      <c r="CP76" s="39" t="e">
        <f t="shared" si="66"/>
        <v>#DIV/0!</v>
      </c>
      <c r="CQ76" s="40"/>
      <c r="CR76" s="40"/>
      <c r="CS76" s="40"/>
      <c r="CT76" s="40"/>
      <c r="CU76" s="40"/>
      <c r="CV76" s="40"/>
      <c r="CW76" s="40"/>
      <c r="CX76" s="43" t="e">
        <f t="shared" si="75"/>
        <v>#DIV/0!</v>
      </c>
      <c r="CY76" s="44" t="e">
        <f t="shared" si="76"/>
        <v>#DIV/0!</v>
      </c>
      <c r="CZ76" s="45"/>
      <c r="DA76" s="88"/>
      <c r="DB76" s="94"/>
      <c r="DC76" s="94"/>
      <c r="DD76" s="94"/>
      <c r="DE76" s="94"/>
      <c r="DF76" s="94"/>
      <c r="DG76" s="94"/>
      <c r="DH76" s="94"/>
      <c r="DI76" s="94"/>
      <c r="DJ76" s="94"/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94"/>
      <c r="FD76" s="94"/>
      <c r="FE76" s="94"/>
      <c r="FF76" s="94"/>
      <c r="FG76" s="94"/>
      <c r="FH76" s="94"/>
      <c r="FI76" s="94"/>
      <c r="FJ76" s="94"/>
      <c r="FK76" s="94"/>
      <c r="FL76" s="94"/>
      <c r="FM76" s="94"/>
      <c r="FN76" s="94"/>
      <c r="FO76" s="94"/>
      <c r="FP76" s="94"/>
      <c r="FQ76" s="94"/>
      <c r="FR76" s="94"/>
      <c r="FS76" s="94"/>
      <c r="FT76" s="94"/>
      <c r="FU76" s="94"/>
      <c r="FV76" s="94"/>
      <c r="FW76" s="94"/>
      <c r="FX76" s="94"/>
      <c r="FY76" s="94"/>
      <c r="FZ76" s="94"/>
      <c r="GA76" s="94"/>
      <c r="GB76" s="94"/>
      <c r="GC76" s="94"/>
      <c r="GD76" s="94"/>
      <c r="GE76" s="94"/>
      <c r="GF76" s="94"/>
      <c r="GG76" s="94"/>
      <c r="GH76" s="94"/>
      <c r="GI76" s="94"/>
      <c r="GJ76" s="94"/>
      <c r="GK76" s="94"/>
      <c r="GL76" s="94"/>
      <c r="GM76" s="94"/>
      <c r="GN76" s="94"/>
      <c r="GO76" s="94"/>
      <c r="GP76" s="94"/>
      <c r="GQ76" s="94"/>
      <c r="GR76" s="94"/>
      <c r="GS76" s="94"/>
      <c r="GT76" s="94"/>
      <c r="GU76" s="94"/>
      <c r="GV76" s="94"/>
      <c r="GW76" s="94"/>
      <c r="GX76" s="94"/>
      <c r="GY76" s="94"/>
      <c r="GZ76" s="94"/>
      <c r="HA76" s="94"/>
      <c r="HB76" s="94"/>
      <c r="HC76" s="94"/>
      <c r="HD76" s="94"/>
      <c r="HE76" s="94"/>
      <c r="HF76" s="94"/>
      <c r="HG76" s="94"/>
      <c r="HH76" s="94"/>
      <c r="HI76" s="94"/>
      <c r="HJ76" s="94"/>
      <c r="HK76" s="94"/>
      <c r="HL76" s="94"/>
      <c r="HM76" s="94"/>
      <c r="HN76" s="94"/>
      <c r="HO76" s="94"/>
      <c r="HP76" s="94"/>
      <c r="HQ76" s="94"/>
      <c r="HR76" s="94"/>
      <c r="HS76" s="94"/>
      <c r="HT76" s="94"/>
      <c r="HU76" s="94"/>
      <c r="HV76" s="94"/>
      <c r="HW76" s="94"/>
      <c r="HX76" s="94"/>
      <c r="HY76" s="94"/>
      <c r="HZ76" s="94"/>
      <c r="IA76" s="94"/>
      <c r="IB76" s="94"/>
      <c r="IC76" s="94"/>
      <c r="ID76" s="94"/>
      <c r="IE76" s="94"/>
      <c r="IF76" s="94"/>
      <c r="IG76" s="94"/>
      <c r="IH76" s="94"/>
      <c r="II76" s="94"/>
      <c r="IJ76" s="94"/>
      <c r="IK76" s="94"/>
      <c r="IL76" s="94"/>
      <c r="IM76" s="94"/>
      <c r="IN76" s="94"/>
      <c r="IO76" s="94"/>
      <c r="IP76" s="94"/>
      <c r="IQ76" s="94"/>
    </row>
    <row r="77" spans="1:251" s="46" customFormat="1" ht="15.75" customHeight="1" x14ac:dyDescent="0.3">
      <c r="A77" s="37">
        <v>44827.372541516204</v>
      </c>
      <c r="B77" s="38">
        <v>73.3333333333333</v>
      </c>
      <c r="C77" s="38"/>
      <c r="D77" s="38"/>
      <c r="E77" s="38"/>
      <c r="F77" s="39">
        <f t="shared" si="69"/>
        <v>8.1428571428571423</v>
      </c>
      <c r="G77" s="122">
        <v>10</v>
      </c>
      <c r="H77" s="122">
        <v>9</v>
      </c>
      <c r="I77" s="122">
        <v>8</v>
      </c>
      <c r="J77" s="122">
        <v>8</v>
      </c>
      <c r="K77" s="122">
        <v>6</v>
      </c>
      <c r="L77" s="122">
        <v>9</v>
      </c>
      <c r="M77" s="122">
        <v>7</v>
      </c>
      <c r="N77" s="39" t="e">
        <f t="shared" si="53"/>
        <v>#DIV/0!</v>
      </c>
      <c r="O77" s="40"/>
      <c r="P77" s="40"/>
      <c r="Q77" s="40"/>
      <c r="R77" s="40"/>
      <c r="S77" s="39" t="e">
        <f t="shared" si="70"/>
        <v>#DIV/0!</v>
      </c>
      <c r="T77" s="40"/>
      <c r="U77" s="40"/>
      <c r="V77" s="40"/>
      <c r="W77" s="40"/>
      <c r="X77" s="40"/>
      <c r="Y77" s="39" t="e">
        <f t="shared" si="71"/>
        <v>#DIV/0!</v>
      </c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39" t="e">
        <f t="shared" si="56"/>
        <v>#DIV/0!</v>
      </c>
      <c r="AL77" s="40"/>
      <c r="AM77" s="40"/>
      <c r="AN77" s="40"/>
      <c r="AO77" s="40"/>
      <c r="AP77" s="39" t="e">
        <f t="shared" si="57"/>
        <v>#DIV/0!</v>
      </c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9" t="e">
        <f t="shared" si="72"/>
        <v>#DIV/0!</v>
      </c>
      <c r="BC77" s="40"/>
      <c r="BD77" s="40"/>
      <c r="BE77" s="41" t="e">
        <f t="shared" si="59"/>
        <v>#DIV/0!</v>
      </c>
      <c r="BF77" s="40"/>
      <c r="BG77" s="40"/>
      <c r="BH77" s="40"/>
      <c r="BI77" s="40"/>
      <c r="BJ77" s="40"/>
      <c r="BK77" s="40"/>
      <c r="BL77" s="40"/>
      <c r="BM77" s="41" t="e">
        <f t="shared" si="60"/>
        <v>#DIV/0!</v>
      </c>
      <c r="BN77" s="40"/>
      <c r="BO77" s="40"/>
      <c r="BP77" s="40"/>
      <c r="BQ77" s="40"/>
      <c r="BR77" s="39" t="e">
        <f t="shared" si="73"/>
        <v>#DIV/0!</v>
      </c>
      <c r="BS77" s="42" t="e">
        <f t="shared" si="62"/>
        <v>#DIV/0!</v>
      </c>
      <c r="BT77" s="40"/>
      <c r="BU77" s="40"/>
      <c r="BV77" s="41" t="e">
        <f t="shared" si="74"/>
        <v>#DIV/0!</v>
      </c>
      <c r="BW77" s="40"/>
      <c r="BX77" s="40"/>
      <c r="BY77" s="40"/>
      <c r="BZ77" s="40"/>
      <c r="CA77" s="40"/>
      <c r="CB77" s="40"/>
      <c r="CC77" s="40"/>
      <c r="CD77" s="40"/>
      <c r="CE77" s="39" t="e">
        <f t="shared" si="64"/>
        <v>#DIV/0!</v>
      </c>
      <c r="CF77" s="40"/>
      <c r="CG77" s="40"/>
      <c r="CH77" s="40"/>
      <c r="CI77" s="40"/>
      <c r="CJ77" s="39" t="e">
        <f t="shared" si="65"/>
        <v>#DIV/0!</v>
      </c>
      <c r="CK77" s="40"/>
      <c r="CL77" s="40"/>
      <c r="CM77" s="40"/>
      <c r="CN77" s="40"/>
      <c r="CO77" s="40"/>
      <c r="CP77" s="39" t="e">
        <f t="shared" si="66"/>
        <v>#DIV/0!</v>
      </c>
      <c r="CQ77" s="40"/>
      <c r="CR77" s="40"/>
      <c r="CS77" s="40"/>
      <c r="CT77" s="40"/>
      <c r="CU77" s="40"/>
      <c r="CV77" s="40"/>
      <c r="CW77" s="40"/>
      <c r="CX77" s="43" t="e">
        <f t="shared" si="75"/>
        <v>#DIV/0!</v>
      </c>
      <c r="CY77" s="44" t="e">
        <f t="shared" si="76"/>
        <v>#DIV/0!</v>
      </c>
      <c r="CZ77" s="45"/>
      <c r="DA77" s="88"/>
      <c r="DB77" s="94"/>
      <c r="DC77" s="94"/>
      <c r="DD77" s="94"/>
      <c r="DE77" s="94"/>
      <c r="DF77" s="94"/>
      <c r="DG77" s="94"/>
      <c r="DH77" s="94"/>
      <c r="DI77" s="94"/>
      <c r="DJ77" s="94"/>
      <c r="DK77" s="94"/>
      <c r="DL77" s="94"/>
      <c r="DM77" s="94"/>
      <c r="DN77" s="94"/>
      <c r="DO77" s="94"/>
      <c r="DP77" s="94"/>
      <c r="DQ77" s="94"/>
      <c r="DR77" s="94"/>
      <c r="DS77" s="94"/>
      <c r="DT77" s="94"/>
      <c r="DU77" s="94"/>
      <c r="DV77" s="94"/>
      <c r="DW77" s="94"/>
      <c r="DX77" s="94"/>
      <c r="DY77" s="94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94"/>
      <c r="FD77" s="94"/>
      <c r="FE77" s="94"/>
      <c r="FF77" s="94"/>
      <c r="FG77" s="94"/>
      <c r="FH77" s="94"/>
      <c r="FI77" s="94"/>
      <c r="FJ77" s="94"/>
      <c r="FK77" s="94"/>
      <c r="FL77" s="94"/>
      <c r="FM77" s="94"/>
      <c r="FN77" s="94"/>
      <c r="FO77" s="94"/>
      <c r="FP77" s="94"/>
      <c r="FQ77" s="94"/>
      <c r="FR77" s="94"/>
      <c r="FS77" s="94"/>
      <c r="FT77" s="94"/>
      <c r="FU77" s="94"/>
      <c r="FV77" s="94"/>
      <c r="FW77" s="94"/>
      <c r="FX77" s="94"/>
      <c r="FY77" s="94"/>
      <c r="FZ77" s="94"/>
      <c r="GA77" s="94"/>
      <c r="GB77" s="94"/>
      <c r="GC77" s="94"/>
      <c r="GD77" s="94"/>
      <c r="GE77" s="94"/>
      <c r="GF77" s="94"/>
      <c r="GG77" s="94"/>
      <c r="GH77" s="94"/>
      <c r="GI77" s="94"/>
      <c r="GJ77" s="94"/>
      <c r="GK77" s="94"/>
      <c r="GL77" s="94"/>
      <c r="GM77" s="94"/>
      <c r="GN77" s="94"/>
      <c r="GO77" s="94"/>
      <c r="GP77" s="94"/>
      <c r="GQ77" s="94"/>
      <c r="GR77" s="94"/>
      <c r="GS77" s="94"/>
      <c r="GT77" s="94"/>
      <c r="GU77" s="94"/>
      <c r="GV77" s="94"/>
      <c r="GW77" s="94"/>
      <c r="GX77" s="94"/>
      <c r="GY77" s="94"/>
      <c r="GZ77" s="94"/>
      <c r="HA77" s="94"/>
      <c r="HB77" s="94"/>
      <c r="HC77" s="94"/>
      <c r="HD77" s="94"/>
      <c r="HE77" s="94"/>
      <c r="HF77" s="94"/>
      <c r="HG77" s="94"/>
      <c r="HH77" s="94"/>
      <c r="HI77" s="94"/>
      <c r="HJ77" s="94"/>
      <c r="HK77" s="94"/>
      <c r="HL77" s="94"/>
      <c r="HM77" s="94"/>
      <c r="HN77" s="94"/>
      <c r="HO77" s="94"/>
      <c r="HP77" s="94"/>
      <c r="HQ77" s="94"/>
      <c r="HR77" s="94"/>
      <c r="HS77" s="94"/>
      <c r="HT77" s="94"/>
      <c r="HU77" s="94"/>
      <c r="HV77" s="94"/>
      <c r="HW77" s="94"/>
      <c r="HX77" s="94"/>
      <c r="HY77" s="94"/>
      <c r="HZ77" s="94"/>
      <c r="IA77" s="94"/>
      <c r="IB77" s="94"/>
      <c r="IC77" s="94"/>
      <c r="ID77" s="94"/>
      <c r="IE77" s="94"/>
      <c r="IF77" s="94"/>
      <c r="IG77" s="94"/>
      <c r="IH77" s="94"/>
      <c r="II77" s="94"/>
      <c r="IJ77" s="94"/>
      <c r="IK77" s="94"/>
      <c r="IL77" s="94"/>
      <c r="IM77" s="94"/>
      <c r="IN77" s="94"/>
      <c r="IO77" s="94"/>
      <c r="IP77" s="94"/>
      <c r="IQ77" s="94"/>
    </row>
    <row r="78" spans="1:251" s="46" customFormat="1" ht="15.75" customHeight="1" x14ac:dyDescent="0.3">
      <c r="A78" s="37">
        <v>44827.375557372681</v>
      </c>
      <c r="B78" s="38">
        <v>74.190476190476204</v>
      </c>
      <c r="C78" s="38"/>
      <c r="D78" s="38"/>
      <c r="E78" s="38"/>
      <c r="F78" s="39">
        <f t="shared" si="69"/>
        <v>6.5714285714285712</v>
      </c>
      <c r="G78" s="121">
        <v>7</v>
      </c>
      <c r="H78" s="121">
        <v>7</v>
      </c>
      <c r="I78" s="121">
        <v>6</v>
      </c>
      <c r="J78" s="121">
        <v>5</v>
      </c>
      <c r="K78" s="121">
        <v>5</v>
      </c>
      <c r="L78" s="121">
        <v>8</v>
      </c>
      <c r="M78" s="121">
        <v>8</v>
      </c>
      <c r="N78" s="39" t="e">
        <f t="shared" si="53"/>
        <v>#DIV/0!</v>
      </c>
      <c r="O78" s="40"/>
      <c r="P78" s="40"/>
      <c r="Q78" s="40"/>
      <c r="R78" s="40"/>
      <c r="S78" s="39" t="e">
        <f t="shared" si="70"/>
        <v>#DIV/0!</v>
      </c>
      <c r="T78" s="40"/>
      <c r="U78" s="40"/>
      <c r="V78" s="40"/>
      <c r="W78" s="40"/>
      <c r="X78" s="40"/>
      <c r="Y78" s="39" t="e">
        <f t="shared" si="71"/>
        <v>#DIV/0!</v>
      </c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39" t="e">
        <f t="shared" si="56"/>
        <v>#DIV/0!</v>
      </c>
      <c r="AL78" s="40"/>
      <c r="AM78" s="40"/>
      <c r="AN78" s="40"/>
      <c r="AO78" s="40"/>
      <c r="AP78" s="39" t="e">
        <f t="shared" si="57"/>
        <v>#DIV/0!</v>
      </c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9" t="e">
        <f t="shared" si="72"/>
        <v>#DIV/0!</v>
      </c>
      <c r="BC78" s="40"/>
      <c r="BD78" s="40"/>
      <c r="BE78" s="41" t="e">
        <f t="shared" si="59"/>
        <v>#DIV/0!</v>
      </c>
      <c r="BF78" s="40"/>
      <c r="BG78" s="40"/>
      <c r="BH78" s="40"/>
      <c r="BI78" s="40"/>
      <c r="BJ78" s="40"/>
      <c r="BK78" s="40"/>
      <c r="BL78" s="40"/>
      <c r="BM78" s="41" t="e">
        <f t="shared" si="60"/>
        <v>#DIV/0!</v>
      </c>
      <c r="BN78" s="40"/>
      <c r="BO78" s="40"/>
      <c r="BP78" s="40"/>
      <c r="BQ78" s="40"/>
      <c r="BR78" s="39" t="e">
        <f t="shared" si="73"/>
        <v>#DIV/0!</v>
      </c>
      <c r="BS78" s="42" t="e">
        <f t="shared" si="62"/>
        <v>#DIV/0!</v>
      </c>
      <c r="BT78" s="40"/>
      <c r="BU78" s="40"/>
      <c r="BV78" s="41" t="e">
        <f t="shared" si="74"/>
        <v>#DIV/0!</v>
      </c>
      <c r="BW78" s="40"/>
      <c r="BX78" s="40"/>
      <c r="BY78" s="40"/>
      <c r="BZ78" s="40"/>
      <c r="CA78" s="40"/>
      <c r="CB78" s="40"/>
      <c r="CC78" s="40"/>
      <c r="CD78" s="40"/>
      <c r="CE78" s="39" t="e">
        <f t="shared" si="64"/>
        <v>#DIV/0!</v>
      </c>
      <c r="CF78" s="40"/>
      <c r="CG78" s="40"/>
      <c r="CH78" s="40"/>
      <c r="CI78" s="40"/>
      <c r="CJ78" s="39" t="e">
        <f t="shared" si="65"/>
        <v>#DIV/0!</v>
      </c>
      <c r="CK78" s="40"/>
      <c r="CL78" s="40"/>
      <c r="CM78" s="40"/>
      <c r="CN78" s="40"/>
      <c r="CO78" s="40"/>
      <c r="CP78" s="39" t="e">
        <f t="shared" si="66"/>
        <v>#DIV/0!</v>
      </c>
      <c r="CQ78" s="40"/>
      <c r="CR78" s="40"/>
      <c r="CS78" s="40"/>
      <c r="CT78" s="40"/>
      <c r="CU78" s="40"/>
      <c r="CV78" s="40"/>
      <c r="CW78" s="40"/>
      <c r="CX78" s="43" t="e">
        <f t="shared" si="75"/>
        <v>#DIV/0!</v>
      </c>
      <c r="CY78" s="44" t="e">
        <f t="shared" si="76"/>
        <v>#DIV/0!</v>
      </c>
      <c r="CZ78" s="45"/>
      <c r="DA78" s="88"/>
      <c r="DB78" s="94"/>
      <c r="DC78" s="94"/>
      <c r="DD78" s="94"/>
      <c r="DE78" s="94"/>
      <c r="DF78" s="94"/>
      <c r="DG78" s="94"/>
      <c r="DH78" s="94"/>
      <c r="DI78" s="94"/>
      <c r="DJ78" s="94"/>
      <c r="DK78" s="94"/>
      <c r="DL78" s="94"/>
      <c r="DM78" s="94"/>
      <c r="DN78" s="94"/>
      <c r="DO78" s="94"/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94"/>
      <c r="FD78" s="94"/>
      <c r="FE78" s="94"/>
      <c r="FF78" s="94"/>
      <c r="FG78" s="94"/>
      <c r="FH78" s="94"/>
      <c r="FI78" s="94"/>
      <c r="FJ78" s="94"/>
      <c r="FK78" s="94"/>
      <c r="FL78" s="94"/>
      <c r="FM78" s="94"/>
      <c r="FN78" s="94"/>
      <c r="FO78" s="94"/>
      <c r="FP78" s="94"/>
      <c r="FQ78" s="94"/>
      <c r="FR78" s="94"/>
      <c r="FS78" s="94"/>
      <c r="FT78" s="94"/>
      <c r="FU78" s="94"/>
      <c r="FV78" s="94"/>
      <c r="FW78" s="94"/>
      <c r="FX78" s="94"/>
      <c r="FY78" s="94"/>
      <c r="FZ78" s="94"/>
      <c r="GA78" s="94"/>
      <c r="GB78" s="94"/>
      <c r="GC78" s="94"/>
      <c r="GD78" s="94"/>
      <c r="GE78" s="94"/>
      <c r="GF78" s="94"/>
      <c r="GG78" s="94"/>
      <c r="GH78" s="94"/>
      <c r="GI78" s="94"/>
      <c r="GJ78" s="94"/>
      <c r="GK78" s="94"/>
      <c r="GL78" s="94"/>
      <c r="GM78" s="94"/>
      <c r="GN78" s="94"/>
      <c r="GO78" s="94"/>
      <c r="GP78" s="94"/>
      <c r="GQ78" s="94"/>
      <c r="GR78" s="94"/>
      <c r="GS78" s="94"/>
      <c r="GT78" s="94"/>
      <c r="GU78" s="94"/>
      <c r="GV78" s="94"/>
      <c r="GW78" s="94"/>
      <c r="GX78" s="94"/>
      <c r="GY78" s="94"/>
      <c r="GZ78" s="94"/>
      <c r="HA78" s="94"/>
      <c r="HB78" s="94"/>
      <c r="HC78" s="94"/>
      <c r="HD78" s="94"/>
      <c r="HE78" s="94"/>
      <c r="HF78" s="94"/>
      <c r="HG78" s="94"/>
      <c r="HH78" s="94"/>
      <c r="HI78" s="94"/>
      <c r="HJ78" s="94"/>
      <c r="HK78" s="94"/>
      <c r="HL78" s="94"/>
      <c r="HM78" s="94"/>
      <c r="HN78" s="94"/>
      <c r="HO78" s="94"/>
      <c r="HP78" s="94"/>
      <c r="HQ78" s="94"/>
      <c r="HR78" s="94"/>
      <c r="HS78" s="94"/>
      <c r="HT78" s="94"/>
      <c r="HU78" s="94"/>
      <c r="HV78" s="94"/>
      <c r="HW78" s="94"/>
      <c r="HX78" s="94"/>
      <c r="HY78" s="94"/>
      <c r="HZ78" s="94"/>
      <c r="IA78" s="94"/>
      <c r="IB78" s="94"/>
      <c r="IC78" s="94"/>
      <c r="ID78" s="94"/>
      <c r="IE78" s="94"/>
      <c r="IF78" s="94"/>
      <c r="IG78" s="94"/>
      <c r="IH78" s="94"/>
      <c r="II78" s="94"/>
      <c r="IJ78" s="94"/>
      <c r="IK78" s="94"/>
      <c r="IL78" s="94"/>
      <c r="IM78" s="94"/>
      <c r="IN78" s="94"/>
      <c r="IO78" s="94"/>
      <c r="IP78" s="94"/>
      <c r="IQ78" s="94"/>
    </row>
    <row r="79" spans="1:251" s="46" customFormat="1" ht="15.75" customHeight="1" x14ac:dyDescent="0.3">
      <c r="A79" s="37">
        <v>44827.376857326388</v>
      </c>
      <c r="B79" s="38">
        <v>75.047619047619094</v>
      </c>
      <c r="C79" s="38"/>
      <c r="D79" s="38"/>
      <c r="E79" s="38"/>
      <c r="F79" s="39">
        <f t="shared" si="69"/>
        <v>4</v>
      </c>
      <c r="G79" s="122">
        <v>5</v>
      </c>
      <c r="H79" s="122">
        <v>4</v>
      </c>
      <c r="I79" s="122">
        <v>4</v>
      </c>
      <c r="J79" s="122">
        <v>4</v>
      </c>
      <c r="K79" s="122">
        <v>4</v>
      </c>
      <c r="L79" s="122">
        <v>4</v>
      </c>
      <c r="M79" s="122">
        <v>3</v>
      </c>
      <c r="N79" s="39" t="e">
        <f t="shared" si="53"/>
        <v>#DIV/0!</v>
      </c>
      <c r="O79" s="40"/>
      <c r="P79" s="40"/>
      <c r="Q79" s="40"/>
      <c r="R79" s="40"/>
      <c r="S79" s="39" t="e">
        <f t="shared" si="70"/>
        <v>#DIV/0!</v>
      </c>
      <c r="T79" s="40"/>
      <c r="U79" s="40"/>
      <c r="V79" s="40"/>
      <c r="W79" s="40"/>
      <c r="X79" s="40"/>
      <c r="Y79" s="39" t="e">
        <f t="shared" si="71"/>
        <v>#DIV/0!</v>
      </c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39" t="e">
        <f t="shared" si="56"/>
        <v>#DIV/0!</v>
      </c>
      <c r="AL79" s="40"/>
      <c r="AM79" s="40"/>
      <c r="AN79" s="40"/>
      <c r="AO79" s="40"/>
      <c r="AP79" s="39" t="e">
        <f t="shared" si="57"/>
        <v>#DIV/0!</v>
      </c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9" t="e">
        <f t="shared" si="72"/>
        <v>#DIV/0!</v>
      </c>
      <c r="BC79" s="40"/>
      <c r="BD79" s="40"/>
      <c r="BE79" s="41" t="e">
        <f t="shared" si="59"/>
        <v>#DIV/0!</v>
      </c>
      <c r="BF79" s="40"/>
      <c r="BG79" s="40"/>
      <c r="BH79" s="40"/>
      <c r="BI79" s="40"/>
      <c r="BJ79" s="40"/>
      <c r="BK79" s="40"/>
      <c r="BL79" s="40"/>
      <c r="BM79" s="41" t="e">
        <f t="shared" si="60"/>
        <v>#DIV/0!</v>
      </c>
      <c r="BN79" s="40"/>
      <c r="BO79" s="40"/>
      <c r="BP79" s="40"/>
      <c r="BQ79" s="40"/>
      <c r="BR79" s="39" t="e">
        <f t="shared" si="73"/>
        <v>#DIV/0!</v>
      </c>
      <c r="BS79" s="42" t="e">
        <f t="shared" si="62"/>
        <v>#DIV/0!</v>
      </c>
      <c r="BT79" s="40"/>
      <c r="BU79" s="40"/>
      <c r="BV79" s="41" t="e">
        <f t="shared" si="74"/>
        <v>#DIV/0!</v>
      </c>
      <c r="BW79" s="40"/>
      <c r="BX79" s="40"/>
      <c r="BY79" s="40"/>
      <c r="BZ79" s="40"/>
      <c r="CA79" s="40"/>
      <c r="CB79" s="40"/>
      <c r="CC79" s="40"/>
      <c r="CD79" s="40"/>
      <c r="CE79" s="39" t="e">
        <f t="shared" si="64"/>
        <v>#DIV/0!</v>
      </c>
      <c r="CF79" s="40"/>
      <c r="CG79" s="40"/>
      <c r="CH79" s="40"/>
      <c r="CI79" s="40"/>
      <c r="CJ79" s="39" t="e">
        <f t="shared" si="65"/>
        <v>#DIV/0!</v>
      </c>
      <c r="CK79" s="40"/>
      <c r="CL79" s="40"/>
      <c r="CM79" s="40"/>
      <c r="CN79" s="40"/>
      <c r="CO79" s="40"/>
      <c r="CP79" s="39" t="e">
        <f t="shared" si="66"/>
        <v>#DIV/0!</v>
      </c>
      <c r="CQ79" s="40"/>
      <c r="CR79" s="40"/>
      <c r="CS79" s="40"/>
      <c r="CT79" s="40"/>
      <c r="CU79" s="40"/>
      <c r="CV79" s="40"/>
      <c r="CW79" s="40"/>
      <c r="CX79" s="43" t="e">
        <f t="shared" si="75"/>
        <v>#DIV/0!</v>
      </c>
      <c r="CY79" s="44" t="e">
        <f t="shared" si="76"/>
        <v>#DIV/0!</v>
      </c>
      <c r="CZ79" s="45"/>
      <c r="DA79" s="88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94"/>
      <c r="DY79" s="94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94"/>
      <c r="FD79" s="94"/>
      <c r="FE79" s="94"/>
      <c r="FF79" s="94"/>
      <c r="FG79" s="94"/>
      <c r="FH79" s="94"/>
      <c r="FI79" s="94"/>
      <c r="FJ79" s="94"/>
      <c r="FK79" s="94"/>
      <c r="FL79" s="94"/>
      <c r="FM79" s="94"/>
      <c r="FN79" s="94"/>
      <c r="FO79" s="94"/>
      <c r="FP79" s="94"/>
      <c r="FQ79" s="94"/>
      <c r="FR79" s="94"/>
      <c r="FS79" s="94"/>
      <c r="FT79" s="94"/>
      <c r="FU79" s="94"/>
      <c r="FV79" s="94"/>
      <c r="FW79" s="94"/>
      <c r="FX79" s="94"/>
      <c r="FY79" s="94"/>
      <c r="FZ79" s="94"/>
      <c r="GA79" s="94"/>
      <c r="GB79" s="94"/>
      <c r="GC79" s="94"/>
      <c r="GD79" s="94"/>
      <c r="GE79" s="94"/>
      <c r="GF79" s="94"/>
      <c r="GG79" s="94"/>
      <c r="GH79" s="94"/>
      <c r="GI79" s="94"/>
      <c r="GJ79" s="94"/>
      <c r="GK79" s="94"/>
      <c r="GL79" s="94"/>
      <c r="GM79" s="94"/>
      <c r="GN79" s="94"/>
      <c r="GO79" s="94"/>
      <c r="GP79" s="94"/>
      <c r="GQ79" s="94"/>
      <c r="GR79" s="94"/>
      <c r="GS79" s="94"/>
      <c r="GT79" s="94"/>
      <c r="GU79" s="94"/>
      <c r="GV79" s="94"/>
      <c r="GW79" s="94"/>
      <c r="GX79" s="94"/>
      <c r="GY79" s="94"/>
      <c r="GZ79" s="94"/>
      <c r="HA79" s="94"/>
      <c r="HB79" s="94"/>
      <c r="HC79" s="94"/>
      <c r="HD79" s="94"/>
      <c r="HE79" s="94"/>
      <c r="HF79" s="94"/>
      <c r="HG79" s="94"/>
      <c r="HH79" s="94"/>
      <c r="HI79" s="94"/>
      <c r="HJ79" s="94"/>
      <c r="HK79" s="94"/>
      <c r="HL79" s="94"/>
      <c r="HM79" s="94"/>
      <c r="HN79" s="94"/>
      <c r="HO79" s="94"/>
      <c r="HP79" s="94"/>
      <c r="HQ79" s="94"/>
      <c r="HR79" s="94"/>
      <c r="HS79" s="94"/>
      <c r="HT79" s="94"/>
      <c r="HU79" s="94"/>
      <c r="HV79" s="94"/>
      <c r="HW79" s="94"/>
      <c r="HX79" s="94"/>
      <c r="HY79" s="94"/>
      <c r="HZ79" s="94"/>
      <c r="IA79" s="94"/>
      <c r="IB79" s="94"/>
      <c r="IC79" s="94"/>
      <c r="ID79" s="94"/>
      <c r="IE79" s="94"/>
      <c r="IF79" s="94"/>
      <c r="IG79" s="94"/>
      <c r="IH79" s="94"/>
      <c r="II79" s="94"/>
      <c r="IJ79" s="94"/>
      <c r="IK79" s="94"/>
      <c r="IL79" s="94"/>
      <c r="IM79" s="94"/>
      <c r="IN79" s="94"/>
      <c r="IO79" s="94"/>
      <c r="IP79" s="94"/>
      <c r="IQ79" s="94"/>
    </row>
    <row r="80" spans="1:251" s="46" customFormat="1" ht="15.75" customHeight="1" x14ac:dyDescent="0.3">
      <c r="A80" s="37">
        <v>44827.376990277779</v>
      </c>
      <c r="B80" s="38">
        <v>75.904761904761898</v>
      </c>
      <c r="C80" s="38"/>
      <c r="D80" s="38"/>
      <c r="E80" s="38"/>
      <c r="F80" s="39">
        <f t="shared" si="69"/>
        <v>5</v>
      </c>
      <c r="G80" s="121">
        <v>5</v>
      </c>
      <c r="H80" s="121">
        <v>6</v>
      </c>
      <c r="I80" s="121">
        <v>5</v>
      </c>
      <c r="J80" s="121">
        <v>5</v>
      </c>
      <c r="K80" s="121">
        <v>4</v>
      </c>
      <c r="L80" s="121">
        <v>5</v>
      </c>
      <c r="M80" s="121">
        <v>5</v>
      </c>
      <c r="N80" s="39" t="e">
        <f t="shared" si="53"/>
        <v>#DIV/0!</v>
      </c>
      <c r="O80" s="40"/>
      <c r="P80" s="40"/>
      <c r="Q80" s="40"/>
      <c r="R80" s="40"/>
      <c r="S80" s="39" t="e">
        <f t="shared" si="70"/>
        <v>#DIV/0!</v>
      </c>
      <c r="T80" s="40"/>
      <c r="U80" s="40"/>
      <c r="V80" s="40"/>
      <c r="W80" s="40"/>
      <c r="X80" s="40"/>
      <c r="Y80" s="39" t="e">
        <f t="shared" si="71"/>
        <v>#DIV/0!</v>
      </c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39" t="e">
        <f t="shared" si="56"/>
        <v>#DIV/0!</v>
      </c>
      <c r="AL80" s="40"/>
      <c r="AM80" s="40"/>
      <c r="AN80" s="40"/>
      <c r="AO80" s="40"/>
      <c r="AP80" s="39" t="e">
        <f t="shared" si="57"/>
        <v>#DIV/0!</v>
      </c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9" t="e">
        <f t="shared" si="72"/>
        <v>#DIV/0!</v>
      </c>
      <c r="BC80" s="40"/>
      <c r="BD80" s="40"/>
      <c r="BE80" s="41" t="e">
        <f t="shared" si="59"/>
        <v>#DIV/0!</v>
      </c>
      <c r="BF80" s="40"/>
      <c r="BG80" s="40"/>
      <c r="BH80" s="40"/>
      <c r="BI80" s="40"/>
      <c r="BJ80" s="40"/>
      <c r="BK80" s="40"/>
      <c r="BL80" s="40"/>
      <c r="BM80" s="41" t="e">
        <f t="shared" si="60"/>
        <v>#DIV/0!</v>
      </c>
      <c r="BN80" s="40"/>
      <c r="BO80" s="40"/>
      <c r="BP80" s="40"/>
      <c r="BQ80" s="40"/>
      <c r="BR80" s="39" t="e">
        <f t="shared" si="73"/>
        <v>#DIV/0!</v>
      </c>
      <c r="BS80" s="42" t="e">
        <f t="shared" si="62"/>
        <v>#DIV/0!</v>
      </c>
      <c r="BT80" s="40"/>
      <c r="BU80" s="40"/>
      <c r="BV80" s="41" t="e">
        <f t="shared" si="74"/>
        <v>#DIV/0!</v>
      </c>
      <c r="BW80" s="40"/>
      <c r="BX80" s="40"/>
      <c r="BY80" s="40"/>
      <c r="BZ80" s="40"/>
      <c r="CA80" s="40"/>
      <c r="CB80" s="40"/>
      <c r="CC80" s="40"/>
      <c r="CD80" s="40"/>
      <c r="CE80" s="39" t="e">
        <f t="shared" si="64"/>
        <v>#DIV/0!</v>
      </c>
      <c r="CF80" s="40"/>
      <c r="CG80" s="40"/>
      <c r="CH80" s="40"/>
      <c r="CI80" s="40"/>
      <c r="CJ80" s="39" t="e">
        <f t="shared" si="65"/>
        <v>#DIV/0!</v>
      </c>
      <c r="CK80" s="40"/>
      <c r="CL80" s="40"/>
      <c r="CM80" s="40"/>
      <c r="CN80" s="40"/>
      <c r="CO80" s="40"/>
      <c r="CP80" s="39" t="e">
        <f t="shared" si="66"/>
        <v>#DIV/0!</v>
      </c>
      <c r="CQ80" s="40"/>
      <c r="CR80" s="40"/>
      <c r="CS80" s="40"/>
      <c r="CT80" s="40"/>
      <c r="CU80" s="40"/>
      <c r="CV80" s="40"/>
      <c r="CW80" s="40"/>
      <c r="CX80" s="43" t="e">
        <f t="shared" si="75"/>
        <v>#DIV/0!</v>
      </c>
      <c r="CY80" s="44" t="e">
        <f t="shared" si="76"/>
        <v>#DIV/0!</v>
      </c>
      <c r="CZ80" s="45"/>
      <c r="DA80" s="88"/>
      <c r="DB80" s="94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94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4"/>
      <c r="FO80" s="94"/>
      <c r="FP80" s="94"/>
      <c r="FQ80" s="94"/>
      <c r="FR80" s="94"/>
      <c r="FS80" s="94"/>
      <c r="FT80" s="94"/>
      <c r="FU80" s="94"/>
      <c r="FV80" s="94"/>
      <c r="FW80" s="94"/>
      <c r="FX80" s="94"/>
      <c r="FY80" s="94"/>
      <c r="FZ80" s="94"/>
      <c r="GA80" s="94"/>
      <c r="GB80" s="94"/>
      <c r="GC80" s="94"/>
      <c r="GD80" s="94"/>
      <c r="GE80" s="94"/>
      <c r="GF80" s="94"/>
      <c r="GG80" s="94"/>
      <c r="GH80" s="94"/>
      <c r="GI80" s="94"/>
      <c r="GJ80" s="94"/>
      <c r="GK80" s="94"/>
      <c r="GL80" s="94"/>
      <c r="GM80" s="94"/>
      <c r="GN80" s="94"/>
      <c r="GO80" s="94"/>
      <c r="GP80" s="94"/>
      <c r="GQ80" s="94"/>
      <c r="GR80" s="94"/>
      <c r="GS80" s="94"/>
      <c r="GT80" s="94"/>
      <c r="GU80" s="94"/>
      <c r="GV80" s="94"/>
      <c r="GW80" s="94"/>
      <c r="GX80" s="94"/>
      <c r="GY80" s="94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4"/>
      <c r="HK80" s="94"/>
      <c r="HL80" s="94"/>
      <c r="HM80" s="94"/>
      <c r="HN80" s="94"/>
      <c r="HO80" s="94"/>
      <c r="HP80" s="94"/>
      <c r="HQ80" s="94"/>
      <c r="HR80" s="94"/>
      <c r="HS80" s="94"/>
      <c r="HT80" s="94"/>
      <c r="HU80" s="94"/>
      <c r="HV80" s="94"/>
      <c r="HW80" s="94"/>
      <c r="HX80" s="94"/>
      <c r="HY80" s="94"/>
      <c r="HZ80" s="94"/>
      <c r="IA80" s="94"/>
      <c r="IB80" s="94"/>
      <c r="IC80" s="94"/>
      <c r="ID80" s="94"/>
      <c r="IE80" s="94"/>
      <c r="IF80" s="94"/>
      <c r="IG80" s="94"/>
      <c r="IH80" s="94"/>
      <c r="II80" s="94"/>
      <c r="IJ80" s="94"/>
      <c r="IK80" s="94"/>
      <c r="IL80" s="94"/>
      <c r="IM80" s="94"/>
      <c r="IN80" s="94"/>
      <c r="IO80" s="94"/>
      <c r="IP80" s="94"/>
      <c r="IQ80" s="94"/>
    </row>
    <row r="81" spans="1:251" s="46" customFormat="1" ht="15.75" customHeight="1" x14ac:dyDescent="0.3">
      <c r="A81" s="37">
        <v>44827.377122499995</v>
      </c>
      <c r="B81" s="38">
        <v>76.761904761904802</v>
      </c>
      <c r="C81" s="38"/>
      <c r="D81" s="38"/>
      <c r="E81" s="38"/>
      <c r="F81" s="39">
        <f t="shared" si="69"/>
        <v>3</v>
      </c>
      <c r="G81" s="122">
        <v>3</v>
      </c>
      <c r="H81" s="122"/>
      <c r="I81" s="122"/>
      <c r="J81" s="122"/>
      <c r="K81" s="122"/>
      <c r="L81" s="122"/>
      <c r="M81" s="122"/>
      <c r="N81" s="39" t="e">
        <f t="shared" si="53"/>
        <v>#DIV/0!</v>
      </c>
      <c r="O81" s="40"/>
      <c r="P81" s="40"/>
      <c r="Q81" s="40"/>
      <c r="R81" s="40"/>
      <c r="S81" s="39" t="e">
        <f t="shared" si="70"/>
        <v>#DIV/0!</v>
      </c>
      <c r="T81" s="40"/>
      <c r="U81" s="40"/>
      <c r="V81" s="40"/>
      <c r="W81" s="40"/>
      <c r="X81" s="40"/>
      <c r="Y81" s="39" t="e">
        <f t="shared" si="71"/>
        <v>#DIV/0!</v>
      </c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39" t="e">
        <f t="shared" si="56"/>
        <v>#DIV/0!</v>
      </c>
      <c r="AL81" s="40"/>
      <c r="AM81" s="40"/>
      <c r="AN81" s="40"/>
      <c r="AO81" s="40"/>
      <c r="AP81" s="39" t="e">
        <f t="shared" si="57"/>
        <v>#DIV/0!</v>
      </c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9" t="e">
        <f t="shared" si="72"/>
        <v>#DIV/0!</v>
      </c>
      <c r="BC81" s="40"/>
      <c r="BD81" s="40"/>
      <c r="BE81" s="41" t="e">
        <f t="shared" si="59"/>
        <v>#DIV/0!</v>
      </c>
      <c r="BF81" s="40"/>
      <c r="BG81" s="40"/>
      <c r="BH81" s="40"/>
      <c r="BI81" s="40"/>
      <c r="BJ81" s="40"/>
      <c r="BK81" s="40"/>
      <c r="BL81" s="40"/>
      <c r="BM81" s="41" t="e">
        <f t="shared" si="60"/>
        <v>#DIV/0!</v>
      </c>
      <c r="BN81" s="40"/>
      <c r="BO81" s="40"/>
      <c r="BP81" s="40"/>
      <c r="BQ81" s="40"/>
      <c r="BR81" s="39" t="e">
        <f t="shared" si="73"/>
        <v>#DIV/0!</v>
      </c>
      <c r="BS81" s="42" t="e">
        <f t="shared" si="62"/>
        <v>#DIV/0!</v>
      </c>
      <c r="BT81" s="40"/>
      <c r="BU81" s="40"/>
      <c r="BV81" s="41" t="e">
        <f t="shared" si="74"/>
        <v>#DIV/0!</v>
      </c>
      <c r="BW81" s="40"/>
      <c r="BX81" s="40"/>
      <c r="BY81" s="40"/>
      <c r="BZ81" s="40"/>
      <c r="CA81" s="40"/>
      <c r="CB81" s="40"/>
      <c r="CC81" s="40"/>
      <c r="CD81" s="40"/>
      <c r="CE81" s="39" t="e">
        <f t="shared" si="64"/>
        <v>#DIV/0!</v>
      </c>
      <c r="CF81" s="40"/>
      <c r="CG81" s="40"/>
      <c r="CH81" s="40"/>
      <c r="CI81" s="40"/>
      <c r="CJ81" s="39" t="e">
        <f t="shared" si="65"/>
        <v>#DIV/0!</v>
      </c>
      <c r="CK81" s="40"/>
      <c r="CL81" s="40"/>
      <c r="CM81" s="40"/>
      <c r="CN81" s="40"/>
      <c r="CO81" s="40"/>
      <c r="CP81" s="39" t="e">
        <f t="shared" si="66"/>
        <v>#DIV/0!</v>
      </c>
      <c r="CQ81" s="40"/>
      <c r="CR81" s="40"/>
      <c r="CS81" s="40"/>
      <c r="CT81" s="40"/>
      <c r="CU81" s="40"/>
      <c r="CV81" s="40"/>
      <c r="CW81" s="40"/>
      <c r="CX81" s="43" t="e">
        <f t="shared" si="75"/>
        <v>#DIV/0!</v>
      </c>
      <c r="CY81" s="44" t="e">
        <f t="shared" si="76"/>
        <v>#DIV/0!</v>
      </c>
      <c r="CZ81" s="45"/>
      <c r="DA81" s="88"/>
      <c r="DB81" s="94"/>
      <c r="DC81" s="94"/>
      <c r="DD81" s="94"/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94"/>
      <c r="DY81" s="94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94"/>
      <c r="FD81" s="94"/>
      <c r="FE81" s="94"/>
      <c r="FF81" s="94"/>
      <c r="FG81" s="94"/>
      <c r="FH81" s="94"/>
      <c r="FI81" s="94"/>
      <c r="FJ81" s="94"/>
      <c r="FK81" s="94"/>
      <c r="FL81" s="94"/>
      <c r="FM81" s="94"/>
      <c r="FN81" s="94"/>
      <c r="FO81" s="94"/>
      <c r="FP81" s="94"/>
      <c r="FQ81" s="94"/>
      <c r="FR81" s="94"/>
      <c r="FS81" s="94"/>
      <c r="FT81" s="94"/>
      <c r="FU81" s="94"/>
      <c r="FV81" s="94"/>
      <c r="FW81" s="94"/>
      <c r="FX81" s="94"/>
      <c r="FY81" s="94"/>
      <c r="FZ81" s="94"/>
      <c r="GA81" s="94"/>
      <c r="GB81" s="94"/>
      <c r="GC81" s="94"/>
      <c r="GD81" s="94"/>
      <c r="GE81" s="94"/>
      <c r="GF81" s="94"/>
      <c r="GG81" s="94"/>
      <c r="GH81" s="94"/>
      <c r="GI81" s="94"/>
      <c r="GJ81" s="94"/>
      <c r="GK81" s="94"/>
      <c r="GL81" s="94"/>
      <c r="GM81" s="94"/>
      <c r="GN81" s="94"/>
      <c r="GO81" s="94"/>
      <c r="GP81" s="94"/>
      <c r="GQ81" s="94"/>
      <c r="GR81" s="94"/>
      <c r="GS81" s="94"/>
      <c r="GT81" s="94"/>
      <c r="GU81" s="94"/>
      <c r="GV81" s="94"/>
      <c r="GW81" s="94"/>
      <c r="GX81" s="94"/>
      <c r="GY81" s="94"/>
      <c r="GZ81" s="94"/>
      <c r="HA81" s="94"/>
      <c r="HB81" s="94"/>
      <c r="HC81" s="94"/>
      <c r="HD81" s="94"/>
      <c r="HE81" s="94"/>
      <c r="HF81" s="94"/>
      <c r="HG81" s="94"/>
      <c r="HH81" s="94"/>
      <c r="HI81" s="94"/>
      <c r="HJ81" s="94"/>
      <c r="HK81" s="94"/>
      <c r="HL81" s="94"/>
      <c r="HM81" s="94"/>
      <c r="HN81" s="94"/>
      <c r="HO81" s="94"/>
      <c r="HP81" s="94"/>
      <c r="HQ81" s="94"/>
      <c r="HR81" s="94"/>
      <c r="HS81" s="94"/>
      <c r="HT81" s="94"/>
      <c r="HU81" s="94"/>
      <c r="HV81" s="94"/>
      <c r="HW81" s="94"/>
      <c r="HX81" s="94"/>
      <c r="HY81" s="94"/>
      <c r="HZ81" s="94"/>
      <c r="IA81" s="94"/>
      <c r="IB81" s="94"/>
      <c r="IC81" s="94"/>
      <c r="ID81" s="94"/>
      <c r="IE81" s="94"/>
      <c r="IF81" s="94"/>
      <c r="IG81" s="94"/>
      <c r="IH81" s="94"/>
      <c r="II81" s="94"/>
      <c r="IJ81" s="94"/>
      <c r="IK81" s="94"/>
      <c r="IL81" s="94"/>
      <c r="IM81" s="94"/>
      <c r="IN81" s="94"/>
      <c r="IO81" s="94"/>
      <c r="IP81" s="94"/>
      <c r="IQ81" s="94"/>
    </row>
    <row r="82" spans="1:251" s="46" customFormat="1" ht="15.75" customHeight="1" x14ac:dyDescent="0.3">
      <c r="A82" s="37">
        <v>44827.378315752314</v>
      </c>
      <c r="B82" s="38">
        <v>77.619047619047606</v>
      </c>
      <c r="C82" s="38"/>
      <c r="D82" s="38"/>
      <c r="E82" s="38"/>
      <c r="F82" s="39">
        <f t="shared" si="69"/>
        <v>5.333333333333333</v>
      </c>
      <c r="G82" s="121">
        <v>5</v>
      </c>
      <c r="H82" s="121">
        <v>5</v>
      </c>
      <c r="I82" s="121">
        <v>5</v>
      </c>
      <c r="J82" s="121"/>
      <c r="K82" s="121">
        <v>5</v>
      </c>
      <c r="L82" s="121">
        <v>6</v>
      </c>
      <c r="M82" s="121">
        <v>6</v>
      </c>
      <c r="N82" s="39" t="e">
        <f t="shared" si="53"/>
        <v>#DIV/0!</v>
      </c>
      <c r="O82" s="40"/>
      <c r="P82" s="40"/>
      <c r="Q82" s="40"/>
      <c r="R82" s="40"/>
      <c r="S82" s="39" t="e">
        <f t="shared" si="70"/>
        <v>#DIV/0!</v>
      </c>
      <c r="T82" s="40"/>
      <c r="U82" s="40"/>
      <c r="V82" s="40"/>
      <c r="W82" s="40"/>
      <c r="X82" s="40"/>
      <c r="Y82" s="39" t="e">
        <f t="shared" si="71"/>
        <v>#DIV/0!</v>
      </c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39" t="e">
        <f t="shared" si="56"/>
        <v>#DIV/0!</v>
      </c>
      <c r="AL82" s="40"/>
      <c r="AM82" s="40"/>
      <c r="AN82" s="40"/>
      <c r="AO82" s="40"/>
      <c r="AP82" s="39" t="e">
        <f t="shared" si="57"/>
        <v>#DIV/0!</v>
      </c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9" t="e">
        <f t="shared" si="72"/>
        <v>#DIV/0!</v>
      </c>
      <c r="BC82" s="40"/>
      <c r="BD82" s="40"/>
      <c r="BE82" s="41" t="e">
        <f t="shared" si="59"/>
        <v>#DIV/0!</v>
      </c>
      <c r="BF82" s="40"/>
      <c r="BG82" s="40"/>
      <c r="BH82" s="40"/>
      <c r="BI82" s="40"/>
      <c r="BJ82" s="40"/>
      <c r="BK82" s="40"/>
      <c r="BL82" s="40"/>
      <c r="BM82" s="41" t="e">
        <f t="shared" si="60"/>
        <v>#DIV/0!</v>
      </c>
      <c r="BN82" s="40"/>
      <c r="BO82" s="40"/>
      <c r="BP82" s="40"/>
      <c r="BQ82" s="40"/>
      <c r="BR82" s="39" t="e">
        <f t="shared" si="73"/>
        <v>#DIV/0!</v>
      </c>
      <c r="BS82" s="42" t="e">
        <f t="shared" si="62"/>
        <v>#DIV/0!</v>
      </c>
      <c r="BT82" s="40"/>
      <c r="BU82" s="40"/>
      <c r="BV82" s="41" t="e">
        <f t="shared" si="74"/>
        <v>#DIV/0!</v>
      </c>
      <c r="BW82" s="40"/>
      <c r="BX82" s="40"/>
      <c r="BY82" s="40"/>
      <c r="BZ82" s="40"/>
      <c r="CA82" s="40"/>
      <c r="CB82" s="40"/>
      <c r="CC82" s="40"/>
      <c r="CD82" s="40"/>
      <c r="CE82" s="39" t="e">
        <f t="shared" si="64"/>
        <v>#DIV/0!</v>
      </c>
      <c r="CF82" s="40"/>
      <c r="CG82" s="40"/>
      <c r="CH82" s="40"/>
      <c r="CI82" s="40"/>
      <c r="CJ82" s="39" t="e">
        <f t="shared" si="65"/>
        <v>#DIV/0!</v>
      </c>
      <c r="CK82" s="40"/>
      <c r="CL82" s="40"/>
      <c r="CM82" s="40"/>
      <c r="CN82" s="40"/>
      <c r="CO82" s="40"/>
      <c r="CP82" s="39" t="e">
        <f t="shared" si="66"/>
        <v>#DIV/0!</v>
      </c>
      <c r="CQ82" s="40"/>
      <c r="CR82" s="40"/>
      <c r="CS82" s="40"/>
      <c r="CT82" s="40"/>
      <c r="CU82" s="40"/>
      <c r="CV82" s="40"/>
      <c r="CW82" s="40"/>
      <c r="CX82" s="43" t="e">
        <f t="shared" si="75"/>
        <v>#DIV/0!</v>
      </c>
      <c r="CY82" s="44" t="e">
        <f t="shared" si="76"/>
        <v>#DIV/0!</v>
      </c>
      <c r="CZ82" s="45"/>
      <c r="DA82" s="88"/>
      <c r="DB82" s="94"/>
      <c r="DC82" s="94"/>
      <c r="DD82" s="94"/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94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4"/>
      <c r="FO82" s="94"/>
      <c r="FP82" s="94"/>
      <c r="FQ82" s="94"/>
      <c r="FR82" s="94"/>
      <c r="FS82" s="94"/>
      <c r="FT82" s="94"/>
      <c r="FU82" s="94"/>
      <c r="FV82" s="94"/>
      <c r="FW82" s="94"/>
      <c r="FX82" s="94"/>
      <c r="FY82" s="94"/>
      <c r="FZ82" s="94"/>
      <c r="GA82" s="94"/>
      <c r="GB82" s="94"/>
      <c r="GC82" s="94"/>
      <c r="GD82" s="94"/>
      <c r="GE82" s="94"/>
      <c r="GF82" s="94"/>
      <c r="GG82" s="94"/>
      <c r="GH82" s="94"/>
      <c r="GI82" s="94"/>
      <c r="GJ82" s="94"/>
      <c r="GK82" s="94"/>
      <c r="GL82" s="94"/>
      <c r="GM82" s="94"/>
      <c r="GN82" s="94"/>
      <c r="GO82" s="94"/>
      <c r="GP82" s="94"/>
      <c r="GQ82" s="94"/>
      <c r="GR82" s="94"/>
      <c r="GS82" s="94"/>
      <c r="GT82" s="94"/>
      <c r="GU82" s="94"/>
      <c r="GV82" s="94"/>
      <c r="GW82" s="94"/>
      <c r="GX82" s="94"/>
      <c r="GY82" s="94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4"/>
      <c r="HK82" s="94"/>
      <c r="HL82" s="94"/>
      <c r="HM82" s="94"/>
      <c r="HN82" s="94"/>
      <c r="HO82" s="94"/>
      <c r="HP82" s="94"/>
      <c r="HQ82" s="94"/>
      <c r="HR82" s="94"/>
      <c r="HS82" s="94"/>
      <c r="HT82" s="94"/>
      <c r="HU82" s="94"/>
      <c r="HV82" s="94"/>
      <c r="HW82" s="94"/>
      <c r="HX82" s="94"/>
      <c r="HY82" s="94"/>
      <c r="HZ82" s="94"/>
      <c r="IA82" s="94"/>
      <c r="IB82" s="94"/>
      <c r="IC82" s="94"/>
      <c r="ID82" s="94"/>
      <c r="IE82" s="94"/>
      <c r="IF82" s="94"/>
      <c r="IG82" s="94"/>
      <c r="IH82" s="94"/>
      <c r="II82" s="94"/>
      <c r="IJ82" s="94"/>
      <c r="IK82" s="94"/>
      <c r="IL82" s="94"/>
      <c r="IM82" s="94"/>
      <c r="IN82" s="94"/>
      <c r="IO82" s="94"/>
      <c r="IP82" s="94"/>
      <c r="IQ82" s="94"/>
    </row>
    <row r="83" spans="1:251" s="46" customFormat="1" ht="15.75" customHeight="1" x14ac:dyDescent="0.3">
      <c r="A83" s="37">
        <v>44827.379682962965</v>
      </c>
      <c r="B83" s="38">
        <v>78.476190476190496</v>
      </c>
      <c r="C83" s="38"/>
      <c r="D83" s="38"/>
      <c r="E83" s="38"/>
      <c r="F83" s="39">
        <f t="shared" si="69"/>
        <v>7.5714285714285712</v>
      </c>
      <c r="G83" s="122">
        <v>9</v>
      </c>
      <c r="H83" s="122">
        <v>8</v>
      </c>
      <c r="I83" s="122">
        <v>8</v>
      </c>
      <c r="J83" s="122">
        <v>7</v>
      </c>
      <c r="K83" s="122">
        <v>6</v>
      </c>
      <c r="L83" s="122">
        <v>8</v>
      </c>
      <c r="M83" s="122">
        <v>7</v>
      </c>
      <c r="N83" s="39" t="e">
        <f t="shared" si="53"/>
        <v>#DIV/0!</v>
      </c>
      <c r="O83" s="40"/>
      <c r="P83" s="40"/>
      <c r="Q83" s="40"/>
      <c r="R83" s="40"/>
      <c r="S83" s="39" t="e">
        <f t="shared" si="70"/>
        <v>#DIV/0!</v>
      </c>
      <c r="T83" s="40"/>
      <c r="U83" s="40"/>
      <c r="V83" s="40"/>
      <c r="W83" s="40"/>
      <c r="X83" s="40"/>
      <c r="Y83" s="39" t="e">
        <f t="shared" si="71"/>
        <v>#DIV/0!</v>
      </c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39" t="e">
        <f t="shared" si="56"/>
        <v>#DIV/0!</v>
      </c>
      <c r="AL83" s="40"/>
      <c r="AM83" s="40"/>
      <c r="AN83" s="40"/>
      <c r="AO83" s="40"/>
      <c r="AP83" s="39" t="e">
        <f t="shared" si="57"/>
        <v>#DIV/0!</v>
      </c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9" t="e">
        <f t="shared" si="72"/>
        <v>#DIV/0!</v>
      </c>
      <c r="BC83" s="40"/>
      <c r="BD83" s="40"/>
      <c r="BE83" s="41" t="e">
        <f t="shared" si="59"/>
        <v>#DIV/0!</v>
      </c>
      <c r="BF83" s="40"/>
      <c r="BG83" s="40"/>
      <c r="BH83" s="40"/>
      <c r="BI83" s="40"/>
      <c r="BJ83" s="40"/>
      <c r="BK83" s="40"/>
      <c r="BL83" s="40"/>
      <c r="BM83" s="41" t="e">
        <f t="shared" si="60"/>
        <v>#DIV/0!</v>
      </c>
      <c r="BN83" s="40"/>
      <c r="BO83" s="40"/>
      <c r="BP83" s="40"/>
      <c r="BQ83" s="40"/>
      <c r="BR83" s="39" t="e">
        <f t="shared" si="73"/>
        <v>#DIV/0!</v>
      </c>
      <c r="BS83" s="42" t="e">
        <f t="shared" si="62"/>
        <v>#DIV/0!</v>
      </c>
      <c r="BT83" s="40"/>
      <c r="BU83" s="40"/>
      <c r="BV83" s="41" t="e">
        <f t="shared" si="74"/>
        <v>#DIV/0!</v>
      </c>
      <c r="BW83" s="40"/>
      <c r="BX83" s="40"/>
      <c r="BY83" s="40"/>
      <c r="BZ83" s="40"/>
      <c r="CA83" s="40"/>
      <c r="CB83" s="40"/>
      <c r="CC83" s="40"/>
      <c r="CD83" s="40"/>
      <c r="CE83" s="39" t="e">
        <f t="shared" si="64"/>
        <v>#DIV/0!</v>
      </c>
      <c r="CF83" s="40"/>
      <c r="CG83" s="40"/>
      <c r="CH83" s="40"/>
      <c r="CI83" s="40"/>
      <c r="CJ83" s="39" t="e">
        <f t="shared" si="65"/>
        <v>#DIV/0!</v>
      </c>
      <c r="CK83" s="40"/>
      <c r="CL83" s="40"/>
      <c r="CM83" s="40"/>
      <c r="CN83" s="40"/>
      <c r="CO83" s="40"/>
      <c r="CP83" s="39" t="e">
        <f t="shared" si="66"/>
        <v>#DIV/0!</v>
      </c>
      <c r="CQ83" s="40"/>
      <c r="CR83" s="40"/>
      <c r="CS83" s="40"/>
      <c r="CT83" s="40"/>
      <c r="CU83" s="40"/>
      <c r="CV83" s="40"/>
      <c r="CW83" s="40"/>
      <c r="CX83" s="43" t="e">
        <f t="shared" si="75"/>
        <v>#DIV/0!</v>
      </c>
      <c r="CY83" s="44" t="e">
        <f t="shared" si="76"/>
        <v>#DIV/0!</v>
      </c>
      <c r="CZ83" s="45"/>
      <c r="DA83" s="88"/>
      <c r="DB83" s="94"/>
      <c r="DC83" s="94"/>
      <c r="DD83" s="94"/>
      <c r="DE83" s="94"/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94"/>
      <c r="DY83" s="94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94"/>
      <c r="FD83" s="94"/>
      <c r="FE83" s="94"/>
      <c r="FF83" s="94"/>
      <c r="FG83" s="94"/>
      <c r="FH83" s="94"/>
      <c r="FI83" s="94"/>
      <c r="FJ83" s="94"/>
      <c r="FK83" s="94"/>
      <c r="FL83" s="94"/>
      <c r="FM83" s="94"/>
      <c r="FN83" s="94"/>
      <c r="FO83" s="94"/>
      <c r="FP83" s="94"/>
      <c r="FQ83" s="94"/>
      <c r="FR83" s="94"/>
      <c r="FS83" s="94"/>
      <c r="FT83" s="94"/>
      <c r="FU83" s="94"/>
      <c r="FV83" s="94"/>
      <c r="FW83" s="94"/>
      <c r="FX83" s="94"/>
      <c r="FY83" s="94"/>
      <c r="FZ83" s="94"/>
      <c r="GA83" s="94"/>
      <c r="GB83" s="94"/>
      <c r="GC83" s="94"/>
      <c r="GD83" s="94"/>
      <c r="GE83" s="94"/>
      <c r="GF83" s="94"/>
      <c r="GG83" s="94"/>
      <c r="GH83" s="94"/>
      <c r="GI83" s="94"/>
      <c r="GJ83" s="94"/>
      <c r="GK83" s="94"/>
      <c r="GL83" s="94"/>
      <c r="GM83" s="94"/>
      <c r="GN83" s="94"/>
      <c r="GO83" s="94"/>
      <c r="GP83" s="94"/>
      <c r="GQ83" s="94"/>
      <c r="GR83" s="94"/>
      <c r="GS83" s="94"/>
      <c r="GT83" s="94"/>
      <c r="GU83" s="94"/>
      <c r="GV83" s="94"/>
      <c r="GW83" s="94"/>
      <c r="GX83" s="94"/>
      <c r="GY83" s="94"/>
      <c r="GZ83" s="94"/>
      <c r="HA83" s="94"/>
      <c r="HB83" s="94"/>
      <c r="HC83" s="94"/>
      <c r="HD83" s="94"/>
      <c r="HE83" s="94"/>
      <c r="HF83" s="94"/>
      <c r="HG83" s="94"/>
      <c r="HH83" s="94"/>
      <c r="HI83" s="94"/>
      <c r="HJ83" s="94"/>
      <c r="HK83" s="94"/>
      <c r="HL83" s="94"/>
      <c r="HM83" s="94"/>
      <c r="HN83" s="94"/>
      <c r="HO83" s="94"/>
      <c r="HP83" s="94"/>
      <c r="HQ83" s="94"/>
      <c r="HR83" s="94"/>
      <c r="HS83" s="94"/>
      <c r="HT83" s="94"/>
      <c r="HU83" s="94"/>
      <c r="HV83" s="94"/>
      <c r="HW83" s="94"/>
      <c r="HX83" s="94"/>
      <c r="HY83" s="94"/>
      <c r="HZ83" s="94"/>
      <c r="IA83" s="94"/>
      <c r="IB83" s="94"/>
      <c r="IC83" s="94"/>
      <c r="ID83" s="94"/>
      <c r="IE83" s="94"/>
      <c r="IF83" s="94"/>
      <c r="IG83" s="94"/>
      <c r="IH83" s="94"/>
      <c r="II83" s="94"/>
      <c r="IJ83" s="94"/>
      <c r="IK83" s="94"/>
      <c r="IL83" s="94"/>
      <c r="IM83" s="94"/>
      <c r="IN83" s="94"/>
      <c r="IO83" s="94"/>
      <c r="IP83" s="94"/>
      <c r="IQ83" s="94"/>
    </row>
    <row r="84" spans="1:251" s="46" customFormat="1" ht="15.75" customHeight="1" x14ac:dyDescent="0.3">
      <c r="A84" s="37">
        <v>44827.381639525462</v>
      </c>
      <c r="B84" s="38">
        <v>79.3333333333333</v>
      </c>
      <c r="C84" s="38"/>
      <c r="D84" s="38"/>
      <c r="E84" s="38"/>
      <c r="F84" s="39">
        <f t="shared" si="69"/>
        <v>4.4285714285714288</v>
      </c>
      <c r="G84" s="121">
        <v>4</v>
      </c>
      <c r="H84" s="121">
        <v>4</v>
      </c>
      <c r="I84" s="121">
        <v>4</v>
      </c>
      <c r="J84" s="121">
        <v>4</v>
      </c>
      <c r="K84" s="121">
        <v>5</v>
      </c>
      <c r="L84" s="121">
        <v>5</v>
      </c>
      <c r="M84" s="121">
        <v>5</v>
      </c>
      <c r="N84" s="39" t="e">
        <f t="shared" si="53"/>
        <v>#DIV/0!</v>
      </c>
      <c r="O84" s="40"/>
      <c r="P84" s="40"/>
      <c r="Q84" s="40"/>
      <c r="R84" s="40"/>
      <c r="S84" s="39" t="e">
        <f t="shared" si="70"/>
        <v>#DIV/0!</v>
      </c>
      <c r="T84" s="40"/>
      <c r="U84" s="40"/>
      <c r="V84" s="40"/>
      <c r="W84" s="40"/>
      <c r="X84" s="40"/>
      <c r="Y84" s="39" t="e">
        <f t="shared" si="71"/>
        <v>#DIV/0!</v>
      </c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39" t="e">
        <f t="shared" si="56"/>
        <v>#DIV/0!</v>
      </c>
      <c r="AL84" s="40"/>
      <c r="AM84" s="40"/>
      <c r="AN84" s="40"/>
      <c r="AO84" s="40"/>
      <c r="AP84" s="39" t="e">
        <f t="shared" si="57"/>
        <v>#DIV/0!</v>
      </c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9" t="e">
        <f t="shared" si="72"/>
        <v>#DIV/0!</v>
      </c>
      <c r="BC84" s="40"/>
      <c r="BD84" s="40"/>
      <c r="BE84" s="41" t="e">
        <f t="shared" si="59"/>
        <v>#DIV/0!</v>
      </c>
      <c r="BF84" s="40"/>
      <c r="BG84" s="40"/>
      <c r="BH84" s="40"/>
      <c r="BI84" s="40"/>
      <c r="BJ84" s="40"/>
      <c r="BK84" s="40"/>
      <c r="BL84" s="40"/>
      <c r="BM84" s="41" t="e">
        <f t="shared" si="60"/>
        <v>#DIV/0!</v>
      </c>
      <c r="BN84" s="40"/>
      <c r="BO84" s="40"/>
      <c r="BP84" s="40"/>
      <c r="BQ84" s="40"/>
      <c r="BR84" s="39" t="e">
        <f t="shared" si="73"/>
        <v>#DIV/0!</v>
      </c>
      <c r="BS84" s="42" t="e">
        <f t="shared" si="62"/>
        <v>#DIV/0!</v>
      </c>
      <c r="BT84" s="40"/>
      <c r="BU84" s="40"/>
      <c r="BV84" s="41" t="e">
        <f t="shared" si="74"/>
        <v>#DIV/0!</v>
      </c>
      <c r="BW84" s="40"/>
      <c r="BX84" s="40"/>
      <c r="BY84" s="40"/>
      <c r="BZ84" s="40"/>
      <c r="CA84" s="40"/>
      <c r="CB84" s="40"/>
      <c r="CC84" s="40"/>
      <c r="CD84" s="40"/>
      <c r="CE84" s="39" t="e">
        <f t="shared" si="64"/>
        <v>#DIV/0!</v>
      </c>
      <c r="CF84" s="40"/>
      <c r="CG84" s="40"/>
      <c r="CH84" s="40"/>
      <c r="CI84" s="40"/>
      <c r="CJ84" s="39" t="e">
        <f t="shared" si="65"/>
        <v>#DIV/0!</v>
      </c>
      <c r="CK84" s="40"/>
      <c r="CL84" s="40"/>
      <c r="CM84" s="40"/>
      <c r="CN84" s="40"/>
      <c r="CO84" s="40"/>
      <c r="CP84" s="39" t="e">
        <f t="shared" si="66"/>
        <v>#DIV/0!</v>
      </c>
      <c r="CQ84" s="40"/>
      <c r="CR84" s="40"/>
      <c r="CS84" s="40"/>
      <c r="CT84" s="40"/>
      <c r="CU84" s="40"/>
      <c r="CV84" s="40"/>
      <c r="CW84" s="40"/>
      <c r="CX84" s="43" t="e">
        <f t="shared" si="75"/>
        <v>#DIV/0!</v>
      </c>
      <c r="CY84" s="44" t="e">
        <f t="shared" si="76"/>
        <v>#DIV/0!</v>
      </c>
      <c r="CZ84" s="45"/>
      <c r="DA84" s="88"/>
      <c r="DB84" s="94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94"/>
      <c r="FD84" s="94"/>
      <c r="FE84" s="94"/>
      <c r="FF84" s="94"/>
      <c r="FG84" s="94"/>
      <c r="FH84" s="94"/>
      <c r="FI84" s="94"/>
      <c r="FJ84" s="94"/>
      <c r="FK84" s="94"/>
      <c r="FL84" s="94"/>
      <c r="FM84" s="94"/>
      <c r="FN84" s="94"/>
      <c r="FO84" s="94"/>
      <c r="FP84" s="94"/>
      <c r="FQ84" s="94"/>
      <c r="FR84" s="94"/>
      <c r="FS84" s="94"/>
      <c r="FT84" s="94"/>
      <c r="FU84" s="94"/>
      <c r="FV84" s="94"/>
      <c r="FW84" s="94"/>
      <c r="FX84" s="94"/>
      <c r="FY84" s="94"/>
      <c r="FZ84" s="94"/>
      <c r="GA84" s="94"/>
      <c r="GB84" s="94"/>
      <c r="GC84" s="94"/>
      <c r="GD84" s="94"/>
      <c r="GE84" s="94"/>
      <c r="GF84" s="94"/>
      <c r="GG84" s="94"/>
      <c r="GH84" s="94"/>
      <c r="GI84" s="94"/>
      <c r="GJ84" s="94"/>
      <c r="GK84" s="94"/>
      <c r="GL84" s="94"/>
      <c r="GM84" s="94"/>
      <c r="GN84" s="94"/>
      <c r="GO84" s="94"/>
      <c r="GP84" s="94"/>
      <c r="GQ84" s="94"/>
      <c r="GR84" s="94"/>
      <c r="GS84" s="94"/>
      <c r="GT84" s="94"/>
      <c r="GU84" s="94"/>
      <c r="GV84" s="94"/>
      <c r="GW84" s="94"/>
      <c r="GX84" s="94"/>
      <c r="GY84" s="94"/>
      <c r="GZ84" s="94"/>
      <c r="HA84" s="94"/>
      <c r="HB84" s="94"/>
      <c r="HC84" s="94"/>
      <c r="HD84" s="94"/>
      <c r="HE84" s="94"/>
      <c r="HF84" s="94"/>
      <c r="HG84" s="94"/>
      <c r="HH84" s="94"/>
      <c r="HI84" s="94"/>
      <c r="HJ84" s="94"/>
      <c r="HK84" s="94"/>
      <c r="HL84" s="94"/>
      <c r="HM84" s="94"/>
      <c r="HN84" s="94"/>
      <c r="HO84" s="94"/>
      <c r="HP84" s="94"/>
      <c r="HQ84" s="94"/>
      <c r="HR84" s="94"/>
      <c r="HS84" s="94"/>
      <c r="HT84" s="94"/>
      <c r="HU84" s="94"/>
      <c r="HV84" s="94"/>
      <c r="HW84" s="94"/>
      <c r="HX84" s="94"/>
      <c r="HY84" s="94"/>
      <c r="HZ84" s="94"/>
      <c r="IA84" s="94"/>
      <c r="IB84" s="94"/>
      <c r="IC84" s="94"/>
      <c r="ID84" s="94"/>
      <c r="IE84" s="94"/>
      <c r="IF84" s="94"/>
      <c r="IG84" s="94"/>
      <c r="IH84" s="94"/>
      <c r="II84" s="94"/>
      <c r="IJ84" s="94"/>
      <c r="IK84" s="94"/>
      <c r="IL84" s="94"/>
      <c r="IM84" s="94"/>
      <c r="IN84" s="94"/>
      <c r="IO84" s="94"/>
      <c r="IP84" s="94"/>
      <c r="IQ84" s="94"/>
    </row>
    <row r="85" spans="1:251" s="46" customFormat="1" ht="15.75" customHeight="1" x14ac:dyDescent="0.3">
      <c r="A85" s="37">
        <v>44827.382029745371</v>
      </c>
      <c r="B85" s="38">
        <v>80.190476190476204</v>
      </c>
      <c r="C85" s="38"/>
      <c r="D85" s="38"/>
      <c r="E85" s="38"/>
      <c r="F85" s="39">
        <f t="shared" si="69"/>
        <v>4.4285714285714288</v>
      </c>
      <c r="G85" s="122">
        <v>5</v>
      </c>
      <c r="H85" s="122">
        <v>5</v>
      </c>
      <c r="I85" s="122">
        <v>4</v>
      </c>
      <c r="J85" s="122">
        <v>3</v>
      </c>
      <c r="K85" s="122">
        <v>4</v>
      </c>
      <c r="L85" s="122">
        <v>5</v>
      </c>
      <c r="M85" s="122">
        <v>5</v>
      </c>
      <c r="N85" s="39" t="e">
        <f t="shared" si="53"/>
        <v>#DIV/0!</v>
      </c>
      <c r="O85" s="40"/>
      <c r="P85" s="40"/>
      <c r="Q85" s="40"/>
      <c r="R85" s="40"/>
      <c r="S85" s="39" t="e">
        <f t="shared" si="70"/>
        <v>#DIV/0!</v>
      </c>
      <c r="T85" s="40"/>
      <c r="U85" s="40"/>
      <c r="V85" s="40"/>
      <c r="W85" s="40"/>
      <c r="X85" s="40"/>
      <c r="Y85" s="39" t="e">
        <f t="shared" si="71"/>
        <v>#DIV/0!</v>
      </c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39" t="e">
        <f t="shared" si="56"/>
        <v>#DIV/0!</v>
      </c>
      <c r="AL85" s="40"/>
      <c r="AM85" s="40"/>
      <c r="AN85" s="40"/>
      <c r="AO85" s="40"/>
      <c r="AP85" s="39" t="e">
        <f t="shared" si="57"/>
        <v>#DIV/0!</v>
      </c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9" t="e">
        <f t="shared" si="72"/>
        <v>#DIV/0!</v>
      </c>
      <c r="BC85" s="40"/>
      <c r="BD85" s="40"/>
      <c r="BE85" s="41" t="e">
        <f t="shared" si="59"/>
        <v>#DIV/0!</v>
      </c>
      <c r="BF85" s="40"/>
      <c r="BG85" s="40"/>
      <c r="BH85" s="40"/>
      <c r="BI85" s="40"/>
      <c r="BJ85" s="40"/>
      <c r="BK85" s="40"/>
      <c r="BL85" s="40"/>
      <c r="BM85" s="41" t="e">
        <f t="shared" si="60"/>
        <v>#DIV/0!</v>
      </c>
      <c r="BN85" s="40"/>
      <c r="BO85" s="40"/>
      <c r="BP85" s="40"/>
      <c r="BQ85" s="40"/>
      <c r="BR85" s="39" t="e">
        <f t="shared" si="73"/>
        <v>#DIV/0!</v>
      </c>
      <c r="BS85" s="42" t="e">
        <f t="shared" si="62"/>
        <v>#DIV/0!</v>
      </c>
      <c r="BT85" s="40"/>
      <c r="BU85" s="40"/>
      <c r="BV85" s="41" t="e">
        <f t="shared" si="74"/>
        <v>#DIV/0!</v>
      </c>
      <c r="BW85" s="40"/>
      <c r="BX85" s="40"/>
      <c r="BY85" s="40"/>
      <c r="BZ85" s="40"/>
      <c r="CA85" s="40"/>
      <c r="CB85" s="40"/>
      <c r="CC85" s="40"/>
      <c r="CD85" s="40"/>
      <c r="CE85" s="39" t="e">
        <f t="shared" si="64"/>
        <v>#DIV/0!</v>
      </c>
      <c r="CF85" s="40"/>
      <c r="CG85" s="40"/>
      <c r="CH85" s="40"/>
      <c r="CI85" s="40"/>
      <c r="CJ85" s="39" t="e">
        <f t="shared" si="65"/>
        <v>#DIV/0!</v>
      </c>
      <c r="CK85" s="40"/>
      <c r="CL85" s="40"/>
      <c r="CM85" s="40"/>
      <c r="CN85" s="40"/>
      <c r="CO85" s="40"/>
      <c r="CP85" s="39" t="e">
        <f t="shared" si="66"/>
        <v>#DIV/0!</v>
      </c>
      <c r="CQ85" s="40"/>
      <c r="CR85" s="40"/>
      <c r="CS85" s="40"/>
      <c r="CT85" s="40"/>
      <c r="CU85" s="40"/>
      <c r="CV85" s="40"/>
      <c r="CW85" s="40"/>
      <c r="CX85" s="43" t="e">
        <f t="shared" si="75"/>
        <v>#DIV/0!</v>
      </c>
      <c r="CY85" s="44" t="e">
        <f t="shared" si="76"/>
        <v>#DIV/0!</v>
      </c>
      <c r="CZ85" s="45"/>
      <c r="DA85" s="88"/>
      <c r="DB85" s="94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94"/>
      <c r="FD85" s="94"/>
      <c r="FE85" s="94"/>
      <c r="FF85" s="94"/>
      <c r="FG85" s="94"/>
      <c r="FH85" s="94"/>
      <c r="FI85" s="94"/>
      <c r="FJ85" s="94"/>
      <c r="FK85" s="94"/>
      <c r="FL85" s="94"/>
      <c r="FM85" s="94"/>
      <c r="FN85" s="94"/>
      <c r="FO85" s="94"/>
      <c r="FP85" s="94"/>
      <c r="FQ85" s="94"/>
      <c r="FR85" s="94"/>
      <c r="FS85" s="94"/>
      <c r="FT85" s="94"/>
      <c r="FU85" s="94"/>
      <c r="FV85" s="94"/>
      <c r="FW85" s="94"/>
      <c r="FX85" s="94"/>
      <c r="FY85" s="94"/>
      <c r="FZ85" s="94"/>
      <c r="GA85" s="94"/>
      <c r="GB85" s="94"/>
      <c r="GC85" s="94"/>
      <c r="GD85" s="94"/>
      <c r="GE85" s="94"/>
      <c r="GF85" s="94"/>
      <c r="GG85" s="94"/>
      <c r="GH85" s="94"/>
      <c r="GI85" s="94"/>
      <c r="GJ85" s="94"/>
      <c r="GK85" s="94"/>
      <c r="GL85" s="94"/>
      <c r="GM85" s="94"/>
      <c r="GN85" s="94"/>
      <c r="GO85" s="94"/>
      <c r="GP85" s="94"/>
      <c r="GQ85" s="94"/>
      <c r="GR85" s="94"/>
      <c r="GS85" s="94"/>
      <c r="GT85" s="94"/>
      <c r="GU85" s="94"/>
      <c r="GV85" s="94"/>
      <c r="GW85" s="94"/>
      <c r="GX85" s="94"/>
      <c r="GY85" s="94"/>
      <c r="GZ85" s="94"/>
      <c r="HA85" s="94"/>
      <c r="HB85" s="94"/>
      <c r="HC85" s="94"/>
      <c r="HD85" s="94"/>
      <c r="HE85" s="94"/>
      <c r="HF85" s="94"/>
      <c r="HG85" s="94"/>
      <c r="HH85" s="94"/>
      <c r="HI85" s="94"/>
      <c r="HJ85" s="94"/>
      <c r="HK85" s="94"/>
      <c r="HL85" s="94"/>
      <c r="HM85" s="94"/>
      <c r="HN85" s="94"/>
      <c r="HO85" s="94"/>
      <c r="HP85" s="94"/>
      <c r="HQ85" s="94"/>
      <c r="HR85" s="94"/>
      <c r="HS85" s="94"/>
      <c r="HT85" s="94"/>
      <c r="HU85" s="94"/>
      <c r="HV85" s="94"/>
      <c r="HW85" s="94"/>
      <c r="HX85" s="94"/>
      <c r="HY85" s="94"/>
      <c r="HZ85" s="94"/>
      <c r="IA85" s="94"/>
      <c r="IB85" s="94"/>
      <c r="IC85" s="94"/>
      <c r="ID85" s="94"/>
      <c r="IE85" s="94"/>
      <c r="IF85" s="94"/>
      <c r="IG85" s="94"/>
      <c r="IH85" s="94"/>
      <c r="II85" s="94"/>
      <c r="IJ85" s="94"/>
      <c r="IK85" s="94"/>
      <c r="IL85" s="94"/>
      <c r="IM85" s="94"/>
      <c r="IN85" s="94"/>
      <c r="IO85" s="94"/>
      <c r="IP85" s="94"/>
      <c r="IQ85" s="94"/>
    </row>
    <row r="86" spans="1:251" s="46" customFormat="1" ht="13" x14ac:dyDescent="0.3">
      <c r="A86" s="37">
        <v>44827.382148229168</v>
      </c>
      <c r="B86" s="38">
        <v>81.047619047619094</v>
      </c>
      <c r="C86" s="38"/>
      <c r="D86" s="38"/>
      <c r="E86" s="38"/>
      <c r="F86" s="39">
        <f t="shared" si="69"/>
        <v>7.4285714285714288</v>
      </c>
      <c r="G86" s="121">
        <v>7</v>
      </c>
      <c r="H86" s="121">
        <v>8</v>
      </c>
      <c r="I86" s="121">
        <v>8</v>
      </c>
      <c r="J86" s="121">
        <v>7</v>
      </c>
      <c r="K86" s="121">
        <v>9</v>
      </c>
      <c r="L86" s="121">
        <v>6</v>
      </c>
      <c r="M86" s="121">
        <v>7</v>
      </c>
      <c r="N86" s="39" t="e">
        <f t="shared" si="53"/>
        <v>#DIV/0!</v>
      </c>
      <c r="O86" s="40"/>
      <c r="P86" s="40"/>
      <c r="Q86" s="40"/>
      <c r="R86" s="40"/>
      <c r="S86" s="39" t="e">
        <f t="shared" si="70"/>
        <v>#DIV/0!</v>
      </c>
      <c r="T86" s="40"/>
      <c r="U86" s="40"/>
      <c r="V86" s="40"/>
      <c r="W86" s="40"/>
      <c r="X86" s="40"/>
      <c r="Y86" s="39" t="e">
        <f t="shared" si="71"/>
        <v>#DIV/0!</v>
      </c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39" t="e">
        <f t="shared" si="56"/>
        <v>#DIV/0!</v>
      </c>
      <c r="AL86" s="40"/>
      <c r="AM86" s="40"/>
      <c r="AN86" s="40"/>
      <c r="AO86" s="40"/>
      <c r="AP86" s="39" t="e">
        <f t="shared" si="57"/>
        <v>#DIV/0!</v>
      </c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39" t="e">
        <f t="shared" si="72"/>
        <v>#DIV/0!</v>
      </c>
      <c r="BC86" s="40"/>
      <c r="BD86" s="40"/>
      <c r="BE86" s="41" t="e">
        <f t="shared" si="59"/>
        <v>#DIV/0!</v>
      </c>
      <c r="BF86" s="40"/>
      <c r="BG86" s="40"/>
      <c r="BH86" s="40"/>
      <c r="BI86" s="40"/>
      <c r="BJ86" s="40"/>
      <c r="BK86" s="40"/>
      <c r="BL86" s="40"/>
      <c r="BM86" s="41" t="e">
        <f t="shared" si="60"/>
        <v>#DIV/0!</v>
      </c>
      <c r="BN86" s="40"/>
      <c r="BO86" s="40"/>
      <c r="BP86" s="40"/>
      <c r="BQ86" s="40"/>
      <c r="BR86" s="39" t="e">
        <f t="shared" si="73"/>
        <v>#DIV/0!</v>
      </c>
      <c r="BS86" s="42" t="e">
        <f t="shared" si="62"/>
        <v>#DIV/0!</v>
      </c>
      <c r="BT86" s="40"/>
      <c r="BU86" s="40"/>
      <c r="BV86" s="41" t="e">
        <f t="shared" si="74"/>
        <v>#DIV/0!</v>
      </c>
      <c r="BW86" s="40"/>
      <c r="BX86" s="40"/>
      <c r="BY86" s="40"/>
      <c r="BZ86" s="40"/>
      <c r="CA86" s="40"/>
      <c r="CB86" s="40"/>
      <c r="CC86" s="40"/>
      <c r="CD86" s="40"/>
      <c r="CE86" s="39" t="e">
        <f t="shared" si="64"/>
        <v>#DIV/0!</v>
      </c>
      <c r="CF86" s="40"/>
      <c r="CG86" s="40"/>
      <c r="CH86" s="40"/>
      <c r="CI86" s="40"/>
      <c r="CJ86" s="39" t="e">
        <f t="shared" si="65"/>
        <v>#DIV/0!</v>
      </c>
      <c r="CK86" s="40"/>
      <c r="CL86" s="40"/>
      <c r="CM86" s="40"/>
      <c r="CN86" s="40"/>
      <c r="CO86" s="40"/>
      <c r="CP86" s="39" t="e">
        <f t="shared" si="66"/>
        <v>#DIV/0!</v>
      </c>
      <c r="CQ86" s="40"/>
      <c r="CR86" s="40"/>
      <c r="CS86" s="40"/>
      <c r="CT86" s="40"/>
      <c r="CU86" s="40"/>
      <c r="CV86" s="40"/>
      <c r="CW86" s="40"/>
      <c r="CX86" s="43" t="e">
        <f t="shared" si="75"/>
        <v>#DIV/0!</v>
      </c>
      <c r="CY86" s="44" t="e">
        <f t="shared" si="76"/>
        <v>#DIV/0!</v>
      </c>
      <c r="CZ86" s="45"/>
      <c r="DA86" s="88"/>
      <c r="DB86" s="94"/>
      <c r="DC86" s="94"/>
      <c r="DD86" s="94"/>
      <c r="DE86" s="94"/>
      <c r="DF86" s="94"/>
      <c r="DG86" s="94"/>
      <c r="DH86" s="94"/>
      <c r="DI86" s="94"/>
      <c r="DJ86" s="94"/>
      <c r="DK86" s="94"/>
      <c r="DL86" s="94"/>
      <c r="DM86" s="94"/>
      <c r="DN86" s="94"/>
      <c r="DO86" s="94"/>
      <c r="DP86" s="94"/>
      <c r="DQ86" s="94"/>
      <c r="DR86" s="94"/>
      <c r="DS86" s="94"/>
      <c r="DT86" s="94"/>
      <c r="DU86" s="94"/>
      <c r="DV86" s="94"/>
      <c r="DW86" s="94"/>
      <c r="DX86" s="94"/>
      <c r="DY86" s="94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94"/>
      <c r="FD86" s="94"/>
      <c r="FE86" s="94"/>
      <c r="FF86" s="94"/>
      <c r="FG86" s="94"/>
      <c r="FH86" s="94"/>
      <c r="FI86" s="94"/>
      <c r="FJ86" s="94"/>
      <c r="FK86" s="94"/>
      <c r="FL86" s="94"/>
      <c r="FM86" s="94"/>
      <c r="FN86" s="94"/>
      <c r="FO86" s="94"/>
      <c r="FP86" s="94"/>
      <c r="FQ86" s="94"/>
      <c r="FR86" s="94"/>
      <c r="FS86" s="94"/>
      <c r="FT86" s="94"/>
      <c r="FU86" s="94"/>
      <c r="FV86" s="94"/>
      <c r="FW86" s="94"/>
      <c r="FX86" s="94"/>
      <c r="FY86" s="94"/>
      <c r="FZ86" s="94"/>
      <c r="GA86" s="94"/>
      <c r="GB86" s="94"/>
      <c r="GC86" s="94"/>
      <c r="GD86" s="94"/>
      <c r="GE86" s="94"/>
      <c r="GF86" s="94"/>
      <c r="GG86" s="94"/>
      <c r="GH86" s="94"/>
      <c r="GI86" s="94"/>
      <c r="GJ86" s="94"/>
      <c r="GK86" s="94"/>
      <c r="GL86" s="94"/>
      <c r="GM86" s="94"/>
      <c r="GN86" s="94"/>
      <c r="GO86" s="94"/>
      <c r="GP86" s="94"/>
      <c r="GQ86" s="94"/>
      <c r="GR86" s="94"/>
      <c r="GS86" s="94"/>
      <c r="GT86" s="94"/>
      <c r="GU86" s="94"/>
      <c r="GV86" s="94"/>
      <c r="GW86" s="94"/>
      <c r="GX86" s="94"/>
      <c r="GY86" s="94"/>
      <c r="GZ86" s="94"/>
      <c r="HA86" s="94"/>
      <c r="HB86" s="94"/>
      <c r="HC86" s="94"/>
      <c r="HD86" s="94"/>
      <c r="HE86" s="94"/>
      <c r="HF86" s="94"/>
      <c r="HG86" s="94"/>
      <c r="HH86" s="94"/>
      <c r="HI86" s="94"/>
      <c r="HJ86" s="94"/>
      <c r="HK86" s="94"/>
      <c r="HL86" s="94"/>
      <c r="HM86" s="94"/>
      <c r="HN86" s="94"/>
      <c r="HO86" s="94"/>
      <c r="HP86" s="94"/>
      <c r="HQ86" s="94"/>
      <c r="HR86" s="94"/>
      <c r="HS86" s="94"/>
      <c r="HT86" s="94"/>
      <c r="HU86" s="94"/>
      <c r="HV86" s="94"/>
      <c r="HW86" s="94"/>
      <c r="HX86" s="94"/>
      <c r="HY86" s="94"/>
      <c r="HZ86" s="94"/>
      <c r="IA86" s="94"/>
      <c r="IB86" s="94"/>
      <c r="IC86" s="94"/>
      <c r="ID86" s="94"/>
      <c r="IE86" s="94"/>
      <c r="IF86" s="94"/>
      <c r="IG86" s="94"/>
      <c r="IH86" s="94"/>
      <c r="II86" s="94"/>
      <c r="IJ86" s="94"/>
      <c r="IK86" s="94"/>
      <c r="IL86" s="94"/>
      <c r="IM86" s="94"/>
      <c r="IN86" s="94"/>
      <c r="IO86" s="94"/>
      <c r="IP86" s="94"/>
      <c r="IQ86" s="94"/>
    </row>
    <row r="87" spans="1:251" s="46" customFormat="1" ht="13" x14ac:dyDescent="0.3">
      <c r="A87" s="37">
        <v>44827.382456388892</v>
      </c>
      <c r="B87" s="38">
        <v>81.904761904761898</v>
      </c>
      <c r="C87" s="38"/>
      <c r="D87" s="38"/>
      <c r="E87" s="38"/>
      <c r="F87" s="39">
        <f t="shared" si="69"/>
        <v>9</v>
      </c>
      <c r="G87" s="122">
        <v>9</v>
      </c>
      <c r="H87" s="122">
        <v>9</v>
      </c>
      <c r="I87" s="122">
        <v>9</v>
      </c>
      <c r="J87" s="122">
        <v>9</v>
      </c>
      <c r="K87" s="122">
        <v>9</v>
      </c>
      <c r="L87" s="122">
        <v>9</v>
      </c>
      <c r="M87" s="122">
        <v>9</v>
      </c>
      <c r="N87" s="39" t="e">
        <f t="shared" si="53"/>
        <v>#DIV/0!</v>
      </c>
      <c r="O87" s="40"/>
      <c r="P87" s="40"/>
      <c r="Q87" s="40"/>
      <c r="R87" s="40"/>
      <c r="S87" s="39" t="e">
        <f t="shared" si="70"/>
        <v>#DIV/0!</v>
      </c>
      <c r="T87" s="40"/>
      <c r="U87" s="40"/>
      <c r="V87" s="40"/>
      <c r="W87" s="40"/>
      <c r="X87" s="40"/>
      <c r="Y87" s="39" t="e">
        <f t="shared" si="71"/>
        <v>#DIV/0!</v>
      </c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39" t="e">
        <f t="shared" si="56"/>
        <v>#DIV/0!</v>
      </c>
      <c r="AL87" s="40"/>
      <c r="AM87" s="40"/>
      <c r="AN87" s="40"/>
      <c r="AO87" s="40"/>
      <c r="AP87" s="39" t="e">
        <f t="shared" si="57"/>
        <v>#DIV/0!</v>
      </c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9" t="e">
        <f t="shared" si="72"/>
        <v>#DIV/0!</v>
      </c>
      <c r="BC87" s="40"/>
      <c r="BD87" s="40"/>
      <c r="BE87" s="41" t="e">
        <f t="shared" si="59"/>
        <v>#DIV/0!</v>
      </c>
      <c r="BF87" s="40"/>
      <c r="BG87" s="40"/>
      <c r="BH87" s="40"/>
      <c r="BI87" s="40"/>
      <c r="BJ87" s="40"/>
      <c r="BK87" s="40"/>
      <c r="BL87" s="40"/>
      <c r="BM87" s="41" t="e">
        <f t="shared" si="60"/>
        <v>#DIV/0!</v>
      </c>
      <c r="BN87" s="40"/>
      <c r="BO87" s="40"/>
      <c r="BP87" s="40"/>
      <c r="BQ87" s="40"/>
      <c r="BR87" s="39" t="e">
        <f t="shared" si="73"/>
        <v>#DIV/0!</v>
      </c>
      <c r="BS87" s="42" t="e">
        <f t="shared" si="62"/>
        <v>#DIV/0!</v>
      </c>
      <c r="BT87" s="40"/>
      <c r="BU87" s="40"/>
      <c r="BV87" s="41" t="e">
        <f t="shared" si="74"/>
        <v>#DIV/0!</v>
      </c>
      <c r="BW87" s="40"/>
      <c r="BX87" s="40"/>
      <c r="BY87" s="40"/>
      <c r="BZ87" s="40"/>
      <c r="CA87" s="40"/>
      <c r="CB87" s="40"/>
      <c r="CC87" s="40"/>
      <c r="CD87" s="40"/>
      <c r="CE87" s="39" t="e">
        <f t="shared" si="64"/>
        <v>#DIV/0!</v>
      </c>
      <c r="CF87" s="40"/>
      <c r="CG87" s="40"/>
      <c r="CH87" s="40"/>
      <c r="CI87" s="40"/>
      <c r="CJ87" s="39" t="e">
        <f t="shared" si="65"/>
        <v>#DIV/0!</v>
      </c>
      <c r="CK87" s="40"/>
      <c r="CL87" s="40"/>
      <c r="CM87" s="40"/>
      <c r="CN87" s="40"/>
      <c r="CO87" s="40"/>
      <c r="CP87" s="39" t="e">
        <f t="shared" si="66"/>
        <v>#DIV/0!</v>
      </c>
      <c r="CQ87" s="40"/>
      <c r="CR87" s="40"/>
      <c r="CS87" s="40"/>
      <c r="CT87" s="40"/>
      <c r="CU87" s="40"/>
      <c r="CV87" s="40"/>
      <c r="CW87" s="40"/>
      <c r="CX87" s="43" t="e">
        <f t="shared" si="75"/>
        <v>#DIV/0!</v>
      </c>
      <c r="CY87" s="44" t="e">
        <f t="shared" si="76"/>
        <v>#DIV/0!</v>
      </c>
      <c r="CZ87" s="45"/>
      <c r="DA87" s="88"/>
      <c r="DB87" s="94"/>
      <c r="DC87" s="94"/>
      <c r="DD87" s="94"/>
      <c r="DE87" s="94"/>
      <c r="DF87" s="94"/>
      <c r="DG87" s="94"/>
      <c r="DH87" s="94"/>
      <c r="DI87" s="94"/>
      <c r="DJ87" s="94"/>
      <c r="DK87" s="94"/>
      <c r="DL87" s="94"/>
      <c r="DM87" s="94"/>
      <c r="DN87" s="94"/>
      <c r="DO87" s="94"/>
      <c r="DP87" s="94"/>
      <c r="DQ87" s="94"/>
      <c r="DR87" s="94"/>
      <c r="DS87" s="94"/>
      <c r="DT87" s="94"/>
      <c r="DU87" s="94"/>
      <c r="DV87" s="94"/>
      <c r="DW87" s="94"/>
      <c r="DX87" s="94"/>
      <c r="DY87" s="94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94"/>
      <c r="FD87" s="94"/>
      <c r="FE87" s="94"/>
      <c r="FF87" s="94"/>
      <c r="FG87" s="94"/>
      <c r="FH87" s="94"/>
      <c r="FI87" s="94"/>
      <c r="FJ87" s="94"/>
      <c r="FK87" s="94"/>
      <c r="FL87" s="94"/>
      <c r="FM87" s="94"/>
      <c r="FN87" s="94"/>
      <c r="FO87" s="94"/>
      <c r="FP87" s="94"/>
      <c r="FQ87" s="94"/>
      <c r="FR87" s="94"/>
      <c r="FS87" s="94"/>
      <c r="FT87" s="94"/>
      <c r="FU87" s="94"/>
      <c r="FV87" s="94"/>
      <c r="FW87" s="94"/>
      <c r="FX87" s="94"/>
      <c r="FY87" s="94"/>
      <c r="FZ87" s="94"/>
      <c r="GA87" s="94"/>
      <c r="GB87" s="94"/>
      <c r="GC87" s="94"/>
      <c r="GD87" s="94"/>
      <c r="GE87" s="94"/>
      <c r="GF87" s="94"/>
      <c r="GG87" s="94"/>
      <c r="GH87" s="94"/>
      <c r="GI87" s="94"/>
      <c r="GJ87" s="94"/>
      <c r="GK87" s="94"/>
      <c r="GL87" s="94"/>
      <c r="GM87" s="94"/>
      <c r="GN87" s="94"/>
      <c r="GO87" s="94"/>
      <c r="GP87" s="94"/>
      <c r="GQ87" s="94"/>
      <c r="GR87" s="94"/>
      <c r="GS87" s="94"/>
      <c r="GT87" s="94"/>
      <c r="GU87" s="94"/>
      <c r="GV87" s="94"/>
      <c r="GW87" s="94"/>
      <c r="GX87" s="94"/>
      <c r="GY87" s="94"/>
      <c r="GZ87" s="94"/>
      <c r="HA87" s="94"/>
      <c r="HB87" s="94"/>
      <c r="HC87" s="94"/>
      <c r="HD87" s="94"/>
      <c r="HE87" s="94"/>
      <c r="HF87" s="94"/>
      <c r="HG87" s="94"/>
      <c r="HH87" s="94"/>
      <c r="HI87" s="94"/>
      <c r="HJ87" s="94"/>
      <c r="HK87" s="94"/>
      <c r="HL87" s="94"/>
      <c r="HM87" s="94"/>
      <c r="HN87" s="94"/>
      <c r="HO87" s="94"/>
      <c r="HP87" s="94"/>
      <c r="HQ87" s="94"/>
      <c r="HR87" s="94"/>
      <c r="HS87" s="94"/>
      <c r="HT87" s="94"/>
      <c r="HU87" s="94"/>
      <c r="HV87" s="94"/>
      <c r="HW87" s="94"/>
      <c r="HX87" s="94"/>
      <c r="HY87" s="94"/>
      <c r="HZ87" s="94"/>
      <c r="IA87" s="94"/>
      <c r="IB87" s="94"/>
      <c r="IC87" s="94"/>
      <c r="ID87" s="94"/>
      <c r="IE87" s="94"/>
      <c r="IF87" s="94"/>
      <c r="IG87" s="94"/>
      <c r="IH87" s="94"/>
      <c r="II87" s="94"/>
      <c r="IJ87" s="94"/>
      <c r="IK87" s="94"/>
      <c r="IL87" s="94"/>
      <c r="IM87" s="94"/>
      <c r="IN87" s="94"/>
      <c r="IO87" s="94"/>
      <c r="IP87" s="94"/>
      <c r="IQ87" s="94"/>
    </row>
    <row r="88" spans="1:251" s="46" customFormat="1" ht="16.5" customHeight="1" x14ac:dyDescent="0.3">
      <c r="A88" s="37">
        <v>44827.383999571757</v>
      </c>
      <c r="B88" s="38">
        <v>82.761904761904802</v>
      </c>
      <c r="C88" s="38"/>
      <c r="D88" s="38"/>
      <c r="E88" s="38"/>
      <c r="F88" s="39">
        <f t="shared" si="69"/>
        <v>8.7142857142857135</v>
      </c>
      <c r="G88" s="121">
        <v>9</v>
      </c>
      <c r="H88" s="121">
        <v>10</v>
      </c>
      <c r="I88" s="121">
        <v>9</v>
      </c>
      <c r="J88" s="121">
        <v>6</v>
      </c>
      <c r="K88" s="121">
        <v>10</v>
      </c>
      <c r="L88" s="121">
        <v>9</v>
      </c>
      <c r="M88" s="121">
        <v>8</v>
      </c>
      <c r="N88" s="39" t="e">
        <f t="shared" si="53"/>
        <v>#DIV/0!</v>
      </c>
      <c r="O88" s="40"/>
      <c r="P88" s="40"/>
      <c r="Q88" s="40"/>
      <c r="R88" s="40"/>
      <c r="S88" s="39" t="e">
        <f t="shared" si="70"/>
        <v>#DIV/0!</v>
      </c>
      <c r="T88" s="40"/>
      <c r="U88" s="40"/>
      <c r="V88" s="40"/>
      <c r="W88" s="40"/>
      <c r="X88" s="40"/>
      <c r="Y88" s="39" t="e">
        <f t="shared" si="71"/>
        <v>#DIV/0!</v>
      </c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39" t="e">
        <f t="shared" si="56"/>
        <v>#DIV/0!</v>
      </c>
      <c r="AL88" s="40"/>
      <c r="AM88" s="40"/>
      <c r="AN88" s="40"/>
      <c r="AO88" s="40"/>
      <c r="AP88" s="39" t="e">
        <f t="shared" si="57"/>
        <v>#DIV/0!</v>
      </c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9" t="e">
        <f t="shared" si="72"/>
        <v>#DIV/0!</v>
      </c>
      <c r="BC88" s="40"/>
      <c r="BD88" s="40"/>
      <c r="BE88" s="41" t="e">
        <f t="shared" si="59"/>
        <v>#DIV/0!</v>
      </c>
      <c r="BF88" s="40"/>
      <c r="BG88" s="40"/>
      <c r="BH88" s="40"/>
      <c r="BI88" s="40"/>
      <c r="BJ88" s="40"/>
      <c r="BK88" s="40"/>
      <c r="BL88" s="40"/>
      <c r="BM88" s="41" t="e">
        <f t="shared" si="60"/>
        <v>#DIV/0!</v>
      </c>
      <c r="BN88" s="40"/>
      <c r="BO88" s="40"/>
      <c r="BP88" s="40"/>
      <c r="BQ88" s="40"/>
      <c r="BR88" s="39" t="e">
        <f t="shared" si="73"/>
        <v>#DIV/0!</v>
      </c>
      <c r="BS88" s="42" t="e">
        <f t="shared" si="62"/>
        <v>#DIV/0!</v>
      </c>
      <c r="BT88" s="40"/>
      <c r="BU88" s="40"/>
      <c r="BV88" s="41" t="e">
        <f t="shared" si="74"/>
        <v>#DIV/0!</v>
      </c>
      <c r="BW88" s="40"/>
      <c r="BX88" s="40"/>
      <c r="BY88" s="40"/>
      <c r="BZ88" s="40"/>
      <c r="CA88" s="40"/>
      <c r="CB88" s="40"/>
      <c r="CC88" s="40"/>
      <c r="CD88" s="40"/>
      <c r="CE88" s="39" t="e">
        <f t="shared" si="64"/>
        <v>#DIV/0!</v>
      </c>
      <c r="CF88" s="40"/>
      <c r="CG88" s="40"/>
      <c r="CH88" s="40"/>
      <c r="CI88" s="40"/>
      <c r="CJ88" s="39" t="e">
        <f t="shared" si="65"/>
        <v>#DIV/0!</v>
      </c>
      <c r="CK88" s="40"/>
      <c r="CL88" s="40"/>
      <c r="CM88" s="40"/>
      <c r="CN88" s="40"/>
      <c r="CO88" s="40"/>
      <c r="CP88" s="39" t="e">
        <f t="shared" si="66"/>
        <v>#DIV/0!</v>
      </c>
      <c r="CQ88" s="40"/>
      <c r="CR88" s="40"/>
      <c r="CS88" s="40"/>
      <c r="CT88" s="40"/>
      <c r="CU88" s="40"/>
      <c r="CV88" s="40"/>
      <c r="CW88" s="40"/>
      <c r="CX88" s="43" t="e">
        <f t="shared" si="75"/>
        <v>#DIV/0!</v>
      </c>
      <c r="CY88" s="44" t="e">
        <f t="shared" si="76"/>
        <v>#DIV/0!</v>
      </c>
      <c r="CZ88" s="45"/>
      <c r="DA88" s="101" t="s">
        <v>82</v>
      </c>
      <c r="DB88" s="94"/>
      <c r="DC88" s="94"/>
      <c r="DD88" s="94"/>
      <c r="DE88" s="94"/>
      <c r="DF88" s="94"/>
      <c r="DG88" s="94"/>
      <c r="DH88" s="94"/>
      <c r="DI88" s="94"/>
      <c r="DJ88" s="94"/>
      <c r="DK88" s="94"/>
      <c r="DL88" s="94"/>
      <c r="DM88" s="94"/>
      <c r="DN88" s="94"/>
      <c r="DO88" s="94"/>
      <c r="DP88" s="94"/>
      <c r="DQ88" s="94"/>
      <c r="DR88" s="94"/>
      <c r="DS88" s="94"/>
      <c r="DT88" s="94"/>
      <c r="DU88" s="94"/>
      <c r="DV88" s="94"/>
      <c r="DW88" s="94"/>
      <c r="DX88" s="94"/>
      <c r="DY88" s="94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94"/>
      <c r="FD88" s="94"/>
      <c r="FE88" s="94"/>
      <c r="FF88" s="94"/>
      <c r="FG88" s="94"/>
      <c r="FH88" s="94"/>
      <c r="FI88" s="94"/>
      <c r="FJ88" s="94"/>
      <c r="FK88" s="94"/>
      <c r="FL88" s="94"/>
      <c r="FM88" s="94"/>
      <c r="FN88" s="94"/>
      <c r="FO88" s="94"/>
      <c r="FP88" s="94"/>
      <c r="FQ88" s="94"/>
      <c r="FR88" s="94"/>
      <c r="FS88" s="94"/>
      <c r="FT88" s="94"/>
      <c r="FU88" s="94"/>
      <c r="FV88" s="94"/>
      <c r="FW88" s="94"/>
      <c r="FX88" s="94"/>
      <c r="FY88" s="94"/>
      <c r="FZ88" s="94"/>
      <c r="GA88" s="94"/>
      <c r="GB88" s="94"/>
      <c r="GC88" s="94"/>
      <c r="GD88" s="94"/>
      <c r="GE88" s="94"/>
      <c r="GF88" s="94"/>
      <c r="GG88" s="94"/>
      <c r="GH88" s="94"/>
      <c r="GI88" s="94"/>
      <c r="GJ88" s="94"/>
      <c r="GK88" s="94"/>
      <c r="GL88" s="94"/>
      <c r="GM88" s="94"/>
      <c r="GN88" s="94"/>
      <c r="GO88" s="94"/>
      <c r="GP88" s="94"/>
      <c r="GQ88" s="94"/>
      <c r="GR88" s="94"/>
      <c r="GS88" s="94"/>
      <c r="GT88" s="94"/>
      <c r="GU88" s="94"/>
      <c r="GV88" s="94"/>
      <c r="GW88" s="94"/>
      <c r="GX88" s="94"/>
      <c r="GY88" s="94"/>
      <c r="GZ88" s="94"/>
      <c r="HA88" s="94"/>
      <c r="HB88" s="94"/>
      <c r="HC88" s="94"/>
      <c r="HD88" s="94"/>
      <c r="HE88" s="94"/>
      <c r="HF88" s="94"/>
      <c r="HG88" s="94"/>
      <c r="HH88" s="94"/>
      <c r="HI88" s="94"/>
      <c r="HJ88" s="94"/>
      <c r="HK88" s="94"/>
      <c r="HL88" s="94"/>
      <c r="HM88" s="94"/>
      <c r="HN88" s="94"/>
      <c r="HO88" s="94"/>
      <c r="HP88" s="94"/>
      <c r="HQ88" s="94"/>
      <c r="HR88" s="94"/>
      <c r="HS88" s="94"/>
      <c r="HT88" s="94"/>
      <c r="HU88" s="94"/>
      <c r="HV88" s="94"/>
      <c r="HW88" s="94"/>
      <c r="HX88" s="94"/>
      <c r="HY88" s="94"/>
      <c r="HZ88" s="94"/>
      <c r="IA88" s="94"/>
      <c r="IB88" s="94"/>
      <c r="IC88" s="94"/>
      <c r="ID88" s="94"/>
      <c r="IE88" s="94"/>
      <c r="IF88" s="94"/>
      <c r="IG88" s="94"/>
      <c r="IH88" s="94"/>
      <c r="II88" s="94"/>
      <c r="IJ88" s="94"/>
      <c r="IK88" s="94"/>
      <c r="IL88" s="94"/>
      <c r="IM88" s="94"/>
      <c r="IN88" s="94"/>
      <c r="IO88" s="94"/>
      <c r="IP88" s="94"/>
      <c r="IQ88" s="94"/>
    </row>
    <row r="89" spans="1:251" s="46" customFormat="1" ht="13" x14ac:dyDescent="0.3">
      <c r="A89" s="37">
        <v>44827.389257627314</v>
      </c>
      <c r="B89" s="38">
        <v>83.619047619047606</v>
      </c>
      <c r="C89" s="38"/>
      <c r="D89" s="38"/>
      <c r="E89" s="38"/>
      <c r="F89" s="39">
        <f t="shared" si="69"/>
        <v>6.8571428571428568</v>
      </c>
      <c r="G89" s="122">
        <v>9</v>
      </c>
      <c r="H89" s="122">
        <v>5</v>
      </c>
      <c r="I89" s="122">
        <v>6</v>
      </c>
      <c r="J89" s="122">
        <v>6</v>
      </c>
      <c r="K89" s="122">
        <v>7</v>
      </c>
      <c r="L89" s="122">
        <v>7</v>
      </c>
      <c r="M89" s="122">
        <v>8</v>
      </c>
      <c r="N89" s="39" t="e">
        <f t="shared" si="53"/>
        <v>#DIV/0!</v>
      </c>
      <c r="O89" s="40"/>
      <c r="P89" s="40"/>
      <c r="Q89" s="40"/>
      <c r="R89" s="40"/>
      <c r="S89" s="39" t="e">
        <f t="shared" si="70"/>
        <v>#DIV/0!</v>
      </c>
      <c r="T89" s="40"/>
      <c r="U89" s="40"/>
      <c r="V89" s="40"/>
      <c r="W89" s="40"/>
      <c r="X89" s="40"/>
      <c r="Y89" s="39" t="e">
        <f t="shared" si="71"/>
        <v>#DIV/0!</v>
      </c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39" t="e">
        <f t="shared" si="56"/>
        <v>#DIV/0!</v>
      </c>
      <c r="AL89" s="40"/>
      <c r="AM89" s="40"/>
      <c r="AN89" s="40"/>
      <c r="AO89" s="40"/>
      <c r="AP89" s="39" t="e">
        <f t="shared" si="57"/>
        <v>#DIV/0!</v>
      </c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9" t="e">
        <f t="shared" si="72"/>
        <v>#DIV/0!</v>
      </c>
      <c r="BC89" s="40"/>
      <c r="BD89" s="40"/>
      <c r="BE89" s="41" t="e">
        <f t="shared" si="59"/>
        <v>#DIV/0!</v>
      </c>
      <c r="BF89" s="40"/>
      <c r="BG89" s="40"/>
      <c r="BH89" s="40"/>
      <c r="BI89" s="40"/>
      <c r="BJ89" s="40"/>
      <c r="BK89" s="40"/>
      <c r="BL89" s="40"/>
      <c r="BM89" s="41" t="e">
        <f t="shared" si="60"/>
        <v>#DIV/0!</v>
      </c>
      <c r="BN89" s="40"/>
      <c r="BO89" s="40"/>
      <c r="BP89" s="40"/>
      <c r="BQ89" s="40"/>
      <c r="BR89" s="39" t="e">
        <f t="shared" si="73"/>
        <v>#DIV/0!</v>
      </c>
      <c r="BS89" s="42" t="e">
        <f t="shared" si="62"/>
        <v>#DIV/0!</v>
      </c>
      <c r="BT89" s="40"/>
      <c r="BU89" s="40"/>
      <c r="BV89" s="41" t="e">
        <f t="shared" si="74"/>
        <v>#DIV/0!</v>
      </c>
      <c r="BW89" s="40"/>
      <c r="BX89" s="40"/>
      <c r="BY89" s="40"/>
      <c r="BZ89" s="40"/>
      <c r="CA89" s="40"/>
      <c r="CB89" s="40"/>
      <c r="CC89" s="40"/>
      <c r="CD89" s="40"/>
      <c r="CE89" s="39" t="e">
        <f t="shared" si="64"/>
        <v>#DIV/0!</v>
      </c>
      <c r="CF89" s="40"/>
      <c r="CG89" s="40"/>
      <c r="CH89" s="40"/>
      <c r="CI89" s="40"/>
      <c r="CJ89" s="39" t="e">
        <f t="shared" si="65"/>
        <v>#DIV/0!</v>
      </c>
      <c r="CK89" s="40"/>
      <c r="CL89" s="40"/>
      <c r="CM89" s="40"/>
      <c r="CN89" s="40"/>
      <c r="CO89" s="40"/>
      <c r="CP89" s="39" t="e">
        <f t="shared" si="66"/>
        <v>#DIV/0!</v>
      </c>
      <c r="CQ89" s="40"/>
      <c r="CR89" s="40"/>
      <c r="CS89" s="40"/>
      <c r="CT89" s="40"/>
      <c r="CU89" s="40"/>
      <c r="CV89" s="40"/>
      <c r="CW89" s="40"/>
      <c r="CX89" s="43" t="e">
        <f t="shared" si="75"/>
        <v>#DIV/0!</v>
      </c>
      <c r="CY89" s="44" t="e">
        <f t="shared" si="76"/>
        <v>#DIV/0!</v>
      </c>
      <c r="CZ89" s="45"/>
      <c r="DA89" s="88"/>
      <c r="DB89" s="94"/>
      <c r="DC89" s="94"/>
      <c r="DD89" s="94"/>
      <c r="DE89" s="94"/>
      <c r="DF89" s="94"/>
      <c r="DG89" s="94"/>
      <c r="DH89" s="94"/>
      <c r="DI89" s="94"/>
      <c r="DJ89" s="94"/>
      <c r="DK89" s="94"/>
      <c r="DL89" s="94"/>
      <c r="DM89" s="94"/>
      <c r="DN89" s="94"/>
      <c r="DO89" s="94"/>
      <c r="DP89" s="94"/>
      <c r="DQ89" s="94"/>
      <c r="DR89" s="94"/>
      <c r="DS89" s="94"/>
      <c r="DT89" s="94"/>
      <c r="DU89" s="94"/>
      <c r="DV89" s="94"/>
      <c r="DW89" s="94"/>
      <c r="DX89" s="94"/>
      <c r="DY89" s="94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94"/>
      <c r="FD89" s="94"/>
      <c r="FE89" s="94"/>
      <c r="FF89" s="94"/>
      <c r="FG89" s="94"/>
      <c r="FH89" s="94"/>
      <c r="FI89" s="94"/>
      <c r="FJ89" s="94"/>
      <c r="FK89" s="94"/>
      <c r="FL89" s="94"/>
      <c r="FM89" s="94"/>
      <c r="FN89" s="94"/>
      <c r="FO89" s="94"/>
      <c r="FP89" s="94"/>
      <c r="FQ89" s="94"/>
      <c r="FR89" s="94"/>
      <c r="FS89" s="94"/>
      <c r="FT89" s="94"/>
      <c r="FU89" s="94"/>
      <c r="FV89" s="94"/>
      <c r="FW89" s="94"/>
      <c r="FX89" s="94"/>
      <c r="FY89" s="94"/>
      <c r="FZ89" s="94"/>
      <c r="GA89" s="94"/>
      <c r="GB89" s="94"/>
      <c r="GC89" s="94"/>
      <c r="GD89" s="94"/>
      <c r="GE89" s="94"/>
      <c r="GF89" s="94"/>
      <c r="GG89" s="94"/>
      <c r="GH89" s="94"/>
      <c r="GI89" s="94"/>
      <c r="GJ89" s="94"/>
      <c r="GK89" s="94"/>
      <c r="GL89" s="94"/>
      <c r="GM89" s="94"/>
      <c r="GN89" s="94"/>
      <c r="GO89" s="94"/>
      <c r="GP89" s="94"/>
      <c r="GQ89" s="94"/>
      <c r="GR89" s="94"/>
      <c r="GS89" s="94"/>
      <c r="GT89" s="94"/>
      <c r="GU89" s="94"/>
      <c r="GV89" s="94"/>
      <c r="GW89" s="94"/>
      <c r="GX89" s="94"/>
      <c r="GY89" s="94"/>
      <c r="GZ89" s="94"/>
      <c r="HA89" s="94"/>
      <c r="HB89" s="94"/>
      <c r="HC89" s="94"/>
      <c r="HD89" s="94"/>
      <c r="HE89" s="94"/>
      <c r="HF89" s="94"/>
      <c r="HG89" s="94"/>
      <c r="HH89" s="94"/>
      <c r="HI89" s="94"/>
      <c r="HJ89" s="94"/>
      <c r="HK89" s="94"/>
      <c r="HL89" s="94"/>
      <c r="HM89" s="94"/>
      <c r="HN89" s="94"/>
      <c r="HO89" s="94"/>
      <c r="HP89" s="94"/>
      <c r="HQ89" s="94"/>
      <c r="HR89" s="94"/>
      <c r="HS89" s="94"/>
      <c r="HT89" s="94"/>
      <c r="HU89" s="94"/>
      <c r="HV89" s="94"/>
      <c r="HW89" s="94"/>
      <c r="HX89" s="94"/>
      <c r="HY89" s="94"/>
      <c r="HZ89" s="94"/>
      <c r="IA89" s="94"/>
      <c r="IB89" s="94"/>
      <c r="IC89" s="94"/>
      <c r="ID89" s="94"/>
      <c r="IE89" s="94"/>
      <c r="IF89" s="94"/>
      <c r="IG89" s="94"/>
      <c r="IH89" s="94"/>
      <c r="II89" s="94"/>
      <c r="IJ89" s="94"/>
      <c r="IK89" s="94"/>
      <c r="IL89" s="94"/>
      <c r="IM89" s="94"/>
      <c r="IN89" s="94"/>
      <c r="IO89" s="94"/>
      <c r="IP89" s="94"/>
      <c r="IQ89" s="94"/>
    </row>
    <row r="90" spans="1:251" s="46" customFormat="1" ht="13" x14ac:dyDescent="0.3">
      <c r="A90" s="37">
        <v>44827.424918379635</v>
      </c>
      <c r="B90" s="38">
        <v>84.476190476190496</v>
      </c>
      <c r="C90" s="38"/>
      <c r="D90" s="38"/>
      <c r="E90" s="38"/>
      <c r="F90" s="39">
        <f t="shared" si="69"/>
        <v>4.2857142857142856</v>
      </c>
      <c r="G90" s="121">
        <v>5</v>
      </c>
      <c r="H90" s="121">
        <v>5</v>
      </c>
      <c r="I90" s="121">
        <v>4</v>
      </c>
      <c r="J90" s="121">
        <v>3</v>
      </c>
      <c r="K90" s="121">
        <v>3</v>
      </c>
      <c r="L90" s="121">
        <v>6</v>
      </c>
      <c r="M90" s="121">
        <v>4</v>
      </c>
      <c r="N90" s="39" t="e">
        <f t="shared" si="53"/>
        <v>#DIV/0!</v>
      </c>
      <c r="O90" s="40"/>
      <c r="P90" s="40"/>
      <c r="Q90" s="40"/>
      <c r="R90" s="40"/>
      <c r="S90" s="39" t="e">
        <f t="shared" si="70"/>
        <v>#DIV/0!</v>
      </c>
      <c r="T90" s="40"/>
      <c r="U90" s="40"/>
      <c r="V90" s="40"/>
      <c r="W90" s="40"/>
      <c r="X90" s="40"/>
      <c r="Y90" s="39" t="e">
        <f t="shared" si="71"/>
        <v>#DIV/0!</v>
      </c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39" t="e">
        <f t="shared" si="56"/>
        <v>#DIV/0!</v>
      </c>
      <c r="AL90" s="40"/>
      <c r="AM90" s="40"/>
      <c r="AN90" s="40"/>
      <c r="AO90" s="40"/>
      <c r="AP90" s="39" t="e">
        <f t="shared" si="57"/>
        <v>#DIV/0!</v>
      </c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9" t="e">
        <f t="shared" si="72"/>
        <v>#DIV/0!</v>
      </c>
      <c r="BC90" s="40"/>
      <c r="BD90" s="40"/>
      <c r="BE90" s="41" t="e">
        <f t="shared" si="59"/>
        <v>#DIV/0!</v>
      </c>
      <c r="BF90" s="40"/>
      <c r="BG90" s="40"/>
      <c r="BH90" s="40"/>
      <c r="BI90" s="40"/>
      <c r="BJ90" s="40"/>
      <c r="BK90" s="40"/>
      <c r="BL90" s="40"/>
      <c r="BM90" s="41" t="e">
        <f t="shared" si="60"/>
        <v>#DIV/0!</v>
      </c>
      <c r="BN90" s="40"/>
      <c r="BO90" s="40"/>
      <c r="BP90" s="40"/>
      <c r="BQ90" s="40"/>
      <c r="BR90" s="39" t="e">
        <f t="shared" si="73"/>
        <v>#DIV/0!</v>
      </c>
      <c r="BS90" s="42" t="e">
        <f t="shared" si="62"/>
        <v>#DIV/0!</v>
      </c>
      <c r="BT90" s="40"/>
      <c r="BU90" s="40"/>
      <c r="BV90" s="41" t="e">
        <f t="shared" si="74"/>
        <v>#DIV/0!</v>
      </c>
      <c r="BW90" s="40"/>
      <c r="BX90" s="40"/>
      <c r="BY90" s="40"/>
      <c r="BZ90" s="40"/>
      <c r="CA90" s="40"/>
      <c r="CB90" s="40"/>
      <c r="CC90" s="40"/>
      <c r="CD90" s="40"/>
      <c r="CE90" s="39" t="e">
        <f t="shared" si="64"/>
        <v>#DIV/0!</v>
      </c>
      <c r="CF90" s="40"/>
      <c r="CG90" s="40"/>
      <c r="CH90" s="40"/>
      <c r="CI90" s="40"/>
      <c r="CJ90" s="39" t="e">
        <f t="shared" si="65"/>
        <v>#DIV/0!</v>
      </c>
      <c r="CK90" s="40"/>
      <c r="CL90" s="40"/>
      <c r="CM90" s="40"/>
      <c r="CN90" s="40"/>
      <c r="CO90" s="40"/>
      <c r="CP90" s="39" t="e">
        <f t="shared" si="66"/>
        <v>#DIV/0!</v>
      </c>
      <c r="CQ90" s="40"/>
      <c r="CR90" s="40"/>
      <c r="CS90" s="40"/>
      <c r="CT90" s="40"/>
      <c r="CU90" s="40"/>
      <c r="CV90" s="40"/>
      <c r="CW90" s="40"/>
      <c r="CX90" s="43" t="e">
        <f t="shared" si="75"/>
        <v>#DIV/0!</v>
      </c>
      <c r="CY90" s="44" t="e">
        <f t="shared" si="76"/>
        <v>#DIV/0!</v>
      </c>
      <c r="CZ90" s="45"/>
      <c r="DA90" s="88"/>
      <c r="DB90" s="94"/>
      <c r="DC90" s="94"/>
      <c r="DD90" s="94"/>
      <c r="DE90" s="94"/>
      <c r="DF90" s="94"/>
      <c r="DG90" s="94"/>
      <c r="DH90" s="94"/>
      <c r="DI90" s="94"/>
      <c r="DJ90" s="94"/>
      <c r="DK90" s="94"/>
      <c r="DL90" s="94"/>
      <c r="DM90" s="94"/>
      <c r="DN90" s="94"/>
      <c r="DO90" s="94"/>
      <c r="DP90" s="94"/>
      <c r="DQ90" s="94"/>
      <c r="DR90" s="94"/>
      <c r="DS90" s="94"/>
      <c r="DT90" s="94"/>
      <c r="DU90" s="94"/>
      <c r="DV90" s="94"/>
      <c r="DW90" s="94"/>
      <c r="DX90" s="94"/>
      <c r="DY90" s="94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94"/>
      <c r="FD90" s="94"/>
      <c r="FE90" s="94"/>
      <c r="FF90" s="94"/>
      <c r="FG90" s="94"/>
      <c r="FH90" s="94"/>
      <c r="FI90" s="94"/>
      <c r="FJ90" s="94"/>
      <c r="FK90" s="94"/>
      <c r="FL90" s="94"/>
      <c r="FM90" s="94"/>
      <c r="FN90" s="94"/>
      <c r="FO90" s="94"/>
      <c r="FP90" s="94"/>
      <c r="FQ90" s="94"/>
      <c r="FR90" s="94"/>
      <c r="FS90" s="94"/>
      <c r="FT90" s="94"/>
      <c r="FU90" s="94"/>
      <c r="FV90" s="94"/>
      <c r="FW90" s="94"/>
      <c r="FX90" s="94"/>
      <c r="FY90" s="94"/>
      <c r="FZ90" s="94"/>
      <c r="GA90" s="94"/>
      <c r="GB90" s="94"/>
      <c r="GC90" s="94"/>
      <c r="GD90" s="94"/>
      <c r="GE90" s="94"/>
      <c r="GF90" s="94"/>
      <c r="GG90" s="94"/>
      <c r="GH90" s="94"/>
      <c r="GI90" s="94"/>
      <c r="GJ90" s="94"/>
      <c r="GK90" s="94"/>
      <c r="GL90" s="94"/>
      <c r="GM90" s="94"/>
      <c r="GN90" s="94"/>
      <c r="GO90" s="94"/>
      <c r="GP90" s="94"/>
      <c r="GQ90" s="94"/>
      <c r="GR90" s="94"/>
      <c r="GS90" s="94"/>
      <c r="GT90" s="94"/>
      <c r="GU90" s="94"/>
      <c r="GV90" s="94"/>
      <c r="GW90" s="94"/>
      <c r="GX90" s="94"/>
      <c r="GY90" s="94"/>
      <c r="GZ90" s="94"/>
      <c r="HA90" s="94"/>
      <c r="HB90" s="94"/>
      <c r="HC90" s="94"/>
      <c r="HD90" s="94"/>
      <c r="HE90" s="94"/>
      <c r="HF90" s="94"/>
      <c r="HG90" s="94"/>
      <c r="HH90" s="94"/>
      <c r="HI90" s="94"/>
      <c r="HJ90" s="94"/>
      <c r="HK90" s="94"/>
      <c r="HL90" s="94"/>
      <c r="HM90" s="94"/>
      <c r="HN90" s="94"/>
      <c r="HO90" s="94"/>
      <c r="HP90" s="94"/>
      <c r="HQ90" s="94"/>
      <c r="HR90" s="94"/>
      <c r="HS90" s="94"/>
      <c r="HT90" s="94"/>
      <c r="HU90" s="94"/>
      <c r="HV90" s="94"/>
      <c r="HW90" s="94"/>
      <c r="HX90" s="94"/>
      <c r="HY90" s="94"/>
      <c r="HZ90" s="94"/>
      <c r="IA90" s="94"/>
      <c r="IB90" s="94"/>
      <c r="IC90" s="94"/>
      <c r="ID90" s="94"/>
      <c r="IE90" s="94"/>
      <c r="IF90" s="94"/>
      <c r="IG90" s="94"/>
      <c r="IH90" s="94"/>
      <c r="II90" s="94"/>
      <c r="IJ90" s="94"/>
      <c r="IK90" s="94"/>
      <c r="IL90" s="94"/>
      <c r="IM90" s="94"/>
      <c r="IN90" s="94"/>
      <c r="IO90" s="94"/>
      <c r="IP90" s="94"/>
      <c r="IQ90" s="94"/>
    </row>
    <row r="91" spans="1:251" s="46" customFormat="1" ht="13" x14ac:dyDescent="0.3">
      <c r="A91" s="37">
        <v>44827.474058599539</v>
      </c>
      <c r="B91" s="38">
        <v>85.3333333333333</v>
      </c>
      <c r="C91" s="38"/>
      <c r="D91" s="38"/>
      <c r="E91" s="38"/>
      <c r="F91" s="39">
        <f t="shared" si="69"/>
        <v>8.7142857142857135</v>
      </c>
      <c r="G91" s="122">
        <v>10</v>
      </c>
      <c r="H91" s="122">
        <v>8</v>
      </c>
      <c r="I91" s="122">
        <v>8</v>
      </c>
      <c r="J91" s="122">
        <v>9</v>
      </c>
      <c r="K91" s="122">
        <v>9</v>
      </c>
      <c r="L91" s="122">
        <v>9</v>
      </c>
      <c r="M91" s="122">
        <v>8</v>
      </c>
      <c r="N91" s="39" t="e">
        <f t="shared" si="53"/>
        <v>#DIV/0!</v>
      </c>
      <c r="O91" s="40"/>
      <c r="P91" s="40"/>
      <c r="Q91" s="40"/>
      <c r="R91" s="40"/>
      <c r="S91" s="39" t="e">
        <f t="shared" si="70"/>
        <v>#DIV/0!</v>
      </c>
      <c r="T91" s="40"/>
      <c r="U91" s="40"/>
      <c r="V91" s="40"/>
      <c r="W91" s="40"/>
      <c r="X91" s="40"/>
      <c r="Y91" s="39" t="e">
        <f t="shared" si="71"/>
        <v>#DIV/0!</v>
      </c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39" t="e">
        <f t="shared" si="56"/>
        <v>#DIV/0!</v>
      </c>
      <c r="AL91" s="40"/>
      <c r="AM91" s="40"/>
      <c r="AN91" s="40"/>
      <c r="AO91" s="40"/>
      <c r="AP91" s="39" t="e">
        <f t="shared" si="57"/>
        <v>#DIV/0!</v>
      </c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9" t="e">
        <f t="shared" si="72"/>
        <v>#DIV/0!</v>
      </c>
      <c r="BC91" s="40"/>
      <c r="BD91" s="40"/>
      <c r="BE91" s="41" t="e">
        <f t="shared" si="59"/>
        <v>#DIV/0!</v>
      </c>
      <c r="BF91" s="40"/>
      <c r="BG91" s="40"/>
      <c r="BH91" s="40"/>
      <c r="BI91" s="40"/>
      <c r="BJ91" s="40"/>
      <c r="BK91" s="40"/>
      <c r="BL91" s="40"/>
      <c r="BM91" s="41" t="e">
        <f t="shared" si="60"/>
        <v>#DIV/0!</v>
      </c>
      <c r="BN91" s="40"/>
      <c r="BO91" s="40"/>
      <c r="BP91" s="40"/>
      <c r="BQ91" s="40"/>
      <c r="BR91" s="39" t="e">
        <f t="shared" si="73"/>
        <v>#DIV/0!</v>
      </c>
      <c r="BS91" s="42" t="e">
        <f t="shared" si="62"/>
        <v>#DIV/0!</v>
      </c>
      <c r="BT91" s="40"/>
      <c r="BU91" s="40"/>
      <c r="BV91" s="41" t="e">
        <f t="shared" si="74"/>
        <v>#DIV/0!</v>
      </c>
      <c r="BW91" s="40"/>
      <c r="BX91" s="40"/>
      <c r="BY91" s="40"/>
      <c r="BZ91" s="40"/>
      <c r="CA91" s="40"/>
      <c r="CB91" s="40"/>
      <c r="CC91" s="40"/>
      <c r="CD91" s="40"/>
      <c r="CE91" s="39" t="e">
        <f t="shared" si="64"/>
        <v>#DIV/0!</v>
      </c>
      <c r="CF91" s="40"/>
      <c r="CG91" s="40"/>
      <c r="CH91" s="40"/>
      <c r="CI91" s="40"/>
      <c r="CJ91" s="39" t="e">
        <f t="shared" si="65"/>
        <v>#DIV/0!</v>
      </c>
      <c r="CK91" s="40"/>
      <c r="CL91" s="40"/>
      <c r="CM91" s="40"/>
      <c r="CN91" s="40"/>
      <c r="CO91" s="40"/>
      <c r="CP91" s="39" t="e">
        <f t="shared" si="66"/>
        <v>#DIV/0!</v>
      </c>
      <c r="CQ91" s="40"/>
      <c r="CR91" s="40"/>
      <c r="CS91" s="40"/>
      <c r="CT91" s="40"/>
      <c r="CU91" s="40"/>
      <c r="CV91" s="40"/>
      <c r="CW91" s="40"/>
      <c r="CX91" s="43" t="e">
        <f t="shared" si="75"/>
        <v>#DIV/0!</v>
      </c>
      <c r="CY91" s="44" t="e">
        <f t="shared" si="76"/>
        <v>#DIV/0!</v>
      </c>
      <c r="CZ91" s="45"/>
      <c r="DA91" s="88"/>
      <c r="DB91" s="94"/>
      <c r="DC91" s="94"/>
      <c r="DD91" s="94"/>
      <c r="DE91" s="94"/>
      <c r="DF91" s="94"/>
      <c r="DG91" s="94"/>
      <c r="DH91" s="94"/>
      <c r="DI91" s="94"/>
      <c r="DJ91" s="94"/>
      <c r="DK91" s="94"/>
      <c r="DL91" s="94"/>
      <c r="DM91" s="94"/>
      <c r="DN91" s="94"/>
      <c r="DO91" s="94"/>
      <c r="DP91" s="94"/>
      <c r="DQ91" s="94"/>
      <c r="DR91" s="94"/>
      <c r="DS91" s="94"/>
      <c r="DT91" s="94"/>
      <c r="DU91" s="94"/>
      <c r="DV91" s="94"/>
      <c r="DW91" s="94"/>
      <c r="DX91" s="94"/>
      <c r="DY91" s="94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94"/>
      <c r="FD91" s="94"/>
      <c r="FE91" s="94"/>
      <c r="FF91" s="94"/>
      <c r="FG91" s="94"/>
      <c r="FH91" s="94"/>
      <c r="FI91" s="94"/>
      <c r="FJ91" s="94"/>
      <c r="FK91" s="94"/>
      <c r="FL91" s="94"/>
      <c r="FM91" s="94"/>
      <c r="FN91" s="94"/>
      <c r="FO91" s="94"/>
      <c r="FP91" s="94"/>
      <c r="FQ91" s="94"/>
      <c r="FR91" s="94"/>
      <c r="FS91" s="94"/>
      <c r="FT91" s="94"/>
      <c r="FU91" s="94"/>
      <c r="FV91" s="94"/>
      <c r="FW91" s="94"/>
      <c r="FX91" s="94"/>
      <c r="FY91" s="94"/>
      <c r="FZ91" s="94"/>
      <c r="GA91" s="94"/>
      <c r="GB91" s="94"/>
      <c r="GC91" s="94"/>
      <c r="GD91" s="94"/>
      <c r="GE91" s="94"/>
      <c r="GF91" s="94"/>
      <c r="GG91" s="94"/>
      <c r="GH91" s="94"/>
      <c r="GI91" s="94"/>
      <c r="GJ91" s="94"/>
      <c r="GK91" s="94"/>
      <c r="GL91" s="94"/>
      <c r="GM91" s="94"/>
      <c r="GN91" s="94"/>
      <c r="GO91" s="94"/>
      <c r="GP91" s="94"/>
      <c r="GQ91" s="94"/>
      <c r="GR91" s="94"/>
      <c r="GS91" s="94"/>
      <c r="GT91" s="94"/>
      <c r="GU91" s="94"/>
      <c r="GV91" s="94"/>
      <c r="GW91" s="94"/>
      <c r="GX91" s="94"/>
      <c r="GY91" s="94"/>
      <c r="GZ91" s="94"/>
      <c r="HA91" s="94"/>
      <c r="HB91" s="94"/>
      <c r="HC91" s="94"/>
      <c r="HD91" s="94"/>
      <c r="HE91" s="94"/>
      <c r="HF91" s="94"/>
      <c r="HG91" s="94"/>
      <c r="HH91" s="94"/>
      <c r="HI91" s="94"/>
      <c r="HJ91" s="94"/>
      <c r="HK91" s="94"/>
      <c r="HL91" s="94"/>
      <c r="HM91" s="94"/>
      <c r="HN91" s="94"/>
      <c r="HO91" s="94"/>
      <c r="HP91" s="94"/>
      <c r="HQ91" s="94"/>
      <c r="HR91" s="94"/>
      <c r="HS91" s="94"/>
      <c r="HT91" s="94"/>
      <c r="HU91" s="94"/>
      <c r="HV91" s="94"/>
      <c r="HW91" s="94"/>
      <c r="HX91" s="94"/>
      <c r="HY91" s="94"/>
      <c r="HZ91" s="94"/>
      <c r="IA91" s="94"/>
      <c r="IB91" s="94"/>
      <c r="IC91" s="94"/>
      <c r="ID91" s="94"/>
      <c r="IE91" s="94"/>
      <c r="IF91" s="94"/>
      <c r="IG91" s="94"/>
      <c r="IH91" s="94"/>
      <c r="II91" s="94"/>
      <c r="IJ91" s="94"/>
      <c r="IK91" s="94"/>
      <c r="IL91" s="94"/>
      <c r="IM91" s="94"/>
      <c r="IN91" s="94"/>
      <c r="IO91" s="94"/>
      <c r="IP91" s="94"/>
      <c r="IQ91" s="94"/>
    </row>
    <row r="92" spans="1:251" s="46" customFormat="1" ht="13" x14ac:dyDescent="0.3">
      <c r="A92" s="37">
        <v>44827.575489756942</v>
      </c>
      <c r="B92" s="38">
        <v>86.190476190476204</v>
      </c>
      <c r="C92" s="38"/>
      <c r="D92" s="38"/>
      <c r="E92" s="38"/>
      <c r="F92" s="39">
        <f t="shared" si="69"/>
        <v>10</v>
      </c>
      <c r="G92" s="121">
        <v>10</v>
      </c>
      <c r="H92" s="121">
        <v>10</v>
      </c>
      <c r="I92" s="121">
        <v>10</v>
      </c>
      <c r="J92" s="121">
        <v>10</v>
      </c>
      <c r="K92" s="121">
        <v>10</v>
      </c>
      <c r="L92" s="121">
        <v>10</v>
      </c>
      <c r="M92" s="121">
        <v>10</v>
      </c>
      <c r="N92" s="39" t="e">
        <f t="shared" si="53"/>
        <v>#DIV/0!</v>
      </c>
      <c r="O92" s="40"/>
      <c r="P92" s="40"/>
      <c r="Q92" s="40"/>
      <c r="R92" s="40"/>
      <c r="S92" s="39" t="e">
        <f t="shared" si="70"/>
        <v>#DIV/0!</v>
      </c>
      <c r="T92" s="40"/>
      <c r="U92" s="40"/>
      <c r="V92" s="40"/>
      <c r="W92" s="40"/>
      <c r="X92" s="40"/>
      <c r="Y92" s="39" t="e">
        <f t="shared" si="71"/>
        <v>#DIV/0!</v>
      </c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39" t="e">
        <f t="shared" si="56"/>
        <v>#DIV/0!</v>
      </c>
      <c r="AL92" s="40"/>
      <c r="AM92" s="40"/>
      <c r="AN92" s="40"/>
      <c r="AO92" s="40"/>
      <c r="AP92" s="39" t="e">
        <f t="shared" si="57"/>
        <v>#DIV/0!</v>
      </c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9" t="e">
        <f t="shared" si="72"/>
        <v>#DIV/0!</v>
      </c>
      <c r="BC92" s="40"/>
      <c r="BD92" s="40"/>
      <c r="BE92" s="41" t="e">
        <f t="shared" si="59"/>
        <v>#DIV/0!</v>
      </c>
      <c r="BF92" s="40"/>
      <c r="BG92" s="40"/>
      <c r="BH92" s="40"/>
      <c r="BI92" s="40"/>
      <c r="BJ92" s="40"/>
      <c r="BK92" s="40"/>
      <c r="BL92" s="40"/>
      <c r="BM92" s="41" t="e">
        <f t="shared" si="60"/>
        <v>#DIV/0!</v>
      </c>
      <c r="BN92" s="40"/>
      <c r="BO92" s="40"/>
      <c r="BP92" s="40"/>
      <c r="BQ92" s="40"/>
      <c r="BR92" s="39" t="e">
        <f t="shared" si="73"/>
        <v>#DIV/0!</v>
      </c>
      <c r="BS92" s="42" t="e">
        <f t="shared" si="62"/>
        <v>#DIV/0!</v>
      </c>
      <c r="BT92" s="40"/>
      <c r="BU92" s="40"/>
      <c r="BV92" s="41" t="e">
        <f t="shared" si="74"/>
        <v>#DIV/0!</v>
      </c>
      <c r="BW92" s="40"/>
      <c r="BX92" s="40"/>
      <c r="BY92" s="40"/>
      <c r="BZ92" s="40"/>
      <c r="CA92" s="40"/>
      <c r="CB92" s="40"/>
      <c r="CC92" s="40"/>
      <c r="CD92" s="40"/>
      <c r="CE92" s="39" t="e">
        <f t="shared" si="64"/>
        <v>#DIV/0!</v>
      </c>
      <c r="CF92" s="40"/>
      <c r="CG92" s="40"/>
      <c r="CH92" s="40"/>
      <c r="CI92" s="40"/>
      <c r="CJ92" s="39" t="e">
        <f t="shared" si="65"/>
        <v>#DIV/0!</v>
      </c>
      <c r="CK92" s="40"/>
      <c r="CL92" s="40"/>
      <c r="CM92" s="40"/>
      <c r="CN92" s="40"/>
      <c r="CO92" s="40"/>
      <c r="CP92" s="39" t="e">
        <f t="shared" si="66"/>
        <v>#DIV/0!</v>
      </c>
      <c r="CQ92" s="40"/>
      <c r="CR92" s="40"/>
      <c r="CS92" s="40"/>
      <c r="CT92" s="40"/>
      <c r="CU92" s="40"/>
      <c r="CV92" s="40"/>
      <c r="CW92" s="40"/>
      <c r="CX92" s="43" t="e">
        <f t="shared" si="75"/>
        <v>#DIV/0!</v>
      </c>
      <c r="CY92" s="44" t="e">
        <f t="shared" si="76"/>
        <v>#DIV/0!</v>
      </c>
      <c r="CZ92" s="45"/>
      <c r="DA92" s="88"/>
      <c r="DB92" s="94"/>
      <c r="DC92" s="94"/>
      <c r="DD92" s="94"/>
      <c r="DE92" s="94"/>
      <c r="DF92" s="94"/>
      <c r="DG92" s="94"/>
      <c r="DH92" s="94"/>
      <c r="DI92" s="94"/>
      <c r="DJ92" s="94"/>
      <c r="DK92" s="94"/>
      <c r="DL92" s="94"/>
      <c r="DM92" s="94"/>
      <c r="DN92" s="94"/>
      <c r="DO92" s="94"/>
      <c r="DP92" s="94"/>
      <c r="DQ92" s="94"/>
      <c r="DR92" s="94"/>
      <c r="DS92" s="94"/>
      <c r="DT92" s="94"/>
      <c r="DU92" s="94"/>
      <c r="DV92" s="94"/>
      <c r="DW92" s="94"/>
      <c r="DX92" s="94"/>
      <c r="DY92" s="94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94"/>
      <c r="FD92" s="94"/>
      <c r="FE92" s="94"/>
      <c r="FF92" s="94"/>
      <c r="FG92" s="94"/>
      <c r="FH92" s="94"/>
      <c r="FI92" s="94"/>
      <c r="FJ92" s="94"/>
      <c r="FK92" s="94"/>
      <c r="FL92" s="94"/>
      <c r="FM92" s="94"/>
      <c r="FN92" s="94"/>
      <c r="FO92" s="94"/>
      <c r="FP92" s="94"/>
      <c r="FQ92" s="94"/>
      <c r="FR92" s="94"/>
      <c r="FS92" s="94"/>
      <c r="FT92" s="94"/>
      <c r="FU92" s="94"/>
      <c r="FV92" s="94"/>
      <c r="FW92" s="94"/>
      <c r="FX92" s="94"/>
      <c r="FY92" s="94"/>
      <c r="FZ92" s="94"/>
      <c r="GA92" s="94"/>
      <c r="GB92" s="94"/>
      <c r="GC92" s="94"/>
      <c r="GD92" s="94"/>
      <c r="GE92" s="94"/>
      <c r="GF92" s="94"/>
      <c r="GG92" s="94"/>
      <c r="GH92" s="94"/>
      <c r="GI92" s="94"/>
      <c r="GJ92" s="94"/>
      <c r="GK92" s="94"/>
      <c r="GL92" s="94"/>
      <c r="GM92" s="94"/>
      <c r="GN92" s="94"/>
      <c r="GO92" s="94"/>
      <c r="GP92" s="94"/>
      <c r="GQ92" s="94"/>
      <c r="GR92" s="94"/>
      <c r="GS92" s="94"/>
      <c r="GT92" s="94"/>
      <c r="GU92" s="94"/>
      <c r="GV92" s="94"/>
      <c r="GW92" s="94"/>
      <c r="GX92" s="94"/>
      <c r="GY92" s="94"/>
      <c r="GZ92" s="94"/>
      <c r="HA92" s="94"/>
      <c r="HB92" s="94"/>
      <c r="HC92" s="94"/>
      <c r="HD92" s="94"/>
      <c r="HE92" s="94"/>
      <c r="HF92" s="94"/>
      <c r="HG92" s="94"/>
      <c r="HH92" s="94"/>
      <c r="HI92" s="94"/>
      <c r="HJ92" s="94"/>
      <c r="HK92" s="94"/>
      <c r="HL92" s="94"/>
      <c r="HM92" s="94"/>
      <c r="HN92" s="94"/>
      <c r="HO92" s="94"/>
      <c r="HP92" s="94"/>
      <c r="HQ92" s="94"/>
      <c r="HR92" s="94"/>
      <c r="HS92" s="94"/>
      <c r="HT92" s="94"/>
      <c r="HU92" s="94"/>
      <c r="HV92" s="94"/>
      <c r="HW92" s="94"/>
      <c r="HX92" s="94"/>
      <c r="HY92" s="94"/>
      <c r="HZ92" s="94"/>
      <c r="IA92" s="94"/>
      <c r="IB92" s="94"/>
      <c r="IC92" s="94"/>
      <c r="ID92" s="94"/>
      <c r="IE92" s="94"/>
      <c r="IF92" s="94"/>
      <c r="IG92" s="94"/>
      <c r="IH92" s="94"/>
      <c r="II92" s="94"/>
      <c r="IJ92" s="94"/>
      <c r="IK92" s="94"/>
      <c r="IL92" s="94"/>
      <c r="IM92" s="94"/>
      <c r="IN92" s="94"/>
      <c r="IO92" s="94"/>
      <c r="IP92" s="94"/>
      <c r="IQ92" s="94"/>
    </row>
    <row r="93" spans="1:251" s="46" customFormat="1" ht="13" x14ac:dyDescent="0.3">
      <c r="A93" s="37">
        <v>44827.586205625004</v>
      </c>
      <c r="B93" s="38">
        <v>87.047619047619094</v>
      </c>
      <c r="C93" s="38"/>
      <c r="D93" s="38"/>
      <c r="E93" s="38"/>
      <c r="F93" s="39">
        <f t="shared" si="69"/>
        <v>9.4285714285714288</v>
      </c>
      <c r="G93" s="122">
        <v>10</v>
      </c>
      <c r="H93" s="122">
        <v>10</v>
      </c>
      <c r="I93" s="122">
        <v>9</v>
      </c>
      <c r="J93" s="122">
        <v>9</v>
      </c>
      <c r="K93" s="122">
        <v>9</v>
      </c>
      <c r="L93" s="122">
        <v>10</v>
      </c>
      <c r="M93" s="122">
        <v>9</v>
      </c>
      <c r="N93" s="39" t="e">
        <f t="shared" si="53"/>
        <v>#DIV/0!</v>
      </c>
      <c r="O93" s="40"/>
      <c r="P93" s="40"/>
      <c r="Q93" s="40"/>
      <c r="R93" s="40"/>
      <c r="S93" s="39" t="e">
        <f t="shared" si="70"/>
        <v>#DIV/0!</v>
      </c>
      <c r="T93" s="40"/>
      <c r="U93" s="40"/>
      <c r="V93" s="40"/>
      <c r="W93" s="40"/>
      <c r="X93" s="40"/>
      <c r="Y93" s="39" t="e">
        <f t="shared" si="71"/>
        <v>#DIV/0!</v>
      </c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39" t="e">
        <f t="shared" si="56"/>
        <v>#DIV/0!</v>
      </c>
      <c r="AL93" s="40"/>
      <c r="AM93" s="40"/>
      <c r="AN93" s="40"/>
      <c r="AO93" s="40"/>
      <c r="AP93" s="39" t="e">
        <f t="shared" si="57"/>
        <v>#DIV/0!</v>
      </c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9" t="e">
        <f t="shared" si="72"/>
        <v>#DIV/0!</v>
      </c>
      <c r="BC93" s="40"/>
      <c r="BD93" s="40"/>
      <c r="BE93" s="41" t="e">
        <f t="shared" si="59"/>
        <v>#DIV/0!</v>
      </c>
      <c r="BF93" s="40"/>
      <c r="BG93" s="40"/>
      <c r="BH93" s="40"/>
      <c r="BI93" s="40"/>
      <c r="BJ93" s="40"/>
      <c r="BK93" s="40"/>
      <c r="BL93" s="40"/>
      <c r="BM93" s="41" t="e">
        <f t="shared" si="60"/>
        <v>#DIV/0!</v>
      </c>
      <c r="BN93" s="40"/>
      <c r="BO93" s="40"/>
      <c r="BP93" s="40"/>
      <c r="BQ93" s="40"/>
      <c r="BR93" s="39" t="e">
        <f t="shared" si="73"/>
        <v>#DIV/0!</v>
      </c>
      <c r="BS93" s="42" t="e">
        <f t="shared" si="62"/>
        <v>#DIV/0!</v>
      </c>
      <c r="BT93" s="40"/>
      <c r="BU93" s="40"/>
      <c r="BV93" s="41" t="e">
        <f t="shared" si="74"/>
        <v>#DIV/0!</v>
      </c>
      <c r="BW93" s="40"/>
      <c r="BX93" s="40"/>
      <c r="BY93" s="40"/>
      <c r="BZ93" s="40"/>
      <c r="CA93" s="40"/>
      <c r="CB93" s="40"/>
      <c r="CC93" s="40"/>
      <c r="CD93" s="40"/>
      <c r="CE93" s="39" t="e">
        <f t="shared" si="64"/>
        <v>#DIV/0!</v>
      </c>
      <c r="CF93" s="40"/>
      <c r="CG93" s="40"/>
      <c r="CH93" s="40"/>
      <c r="CI93" s="40"/>
      <c r="CJ93" s="39" t="e">
        <f t="shared" si="65"/>
        <v>#DIV/0!</v>
      </c>
      <c r="CK93" s="40"/>
      <c r="CL93" s="40"/>
      <c r="CM93" s="40"/>
      <c r="CN93" s="40"/>
      <c r="CO93" s="40"/>
      <c r="CP93" s="39" t="e">
        <f t="shared" si="66"/>
        <v>#DIV/0!</v>
      </c>
      <c r="CQ93" s="40"/>
      <c r="CR93" s="40"/>
      <c r="CS93" s="40"/>
      <c r="CT93" s="40"/>
      <c r="CU93" s="40"/>
      <c r="CV93" s="40"/>
      <c r="CW93" s="40"/>
      <c r="CX93" s="43" t="e">
        <f t="shared" si="75"/>
        <v>#DIV/0!</v>
      </c>
      <c r="CY93" s="44" t="e">
        <f t="shared" si="76"/>
        <v>#DIV/0!</v>
      </c>
      <c r="CZ93" s="45"/>
      <c r="DA93" s="88"/>
      <c r="DB93" s="94"/>
      <c r="DC93" s="94"/>
      <c r="DD93" s="94"/>
      <c r="DE93" s="94"/>
      <c r="DF93" s="94"/>
      <c r="DG93" s="94"/>
      <c r="DH93" s="94"/>
      <c r="DI93" s="94"/>
      <c r="DJ93" s="94"/>
      <c r="DK93" s="94"/>
      <c r="DL93" s="94"/>
      <c r="DM93" s="94"/>
      <c r="DN93" s="94"/>
      <c r="DO93" s="94"/>
      <c r="DP93" s="94"/>
      <c r="DQ93" s="94"/>
      <c r="DR93" s="94"/>
      <c r="DS93" s="94"/>
      <c r="DT93" s="94"/>
      <c r="DU93" s="94"/>
      <c r="DV93" s="94"/>
      <c r="DW93" s="94"/>
      <c r="DX93" s="94"/>
      <c r="DY93" s="94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94"/>
      <c r="FD93" s="94"/>
      <c r="FE93" s="94"/>
      <c r="FF93" s="94"/>
      <c r="FG93" s="94"/>
      <c r="FH93" s="94"/>
      <c r="FI93" s="94"/>
      <c r="FJ93" s="94"/>
      <c r="FK93" s="94"/>
      <c r="FL93" s="94"/>
      <c r="FM93" s="94"/>
      <c r="FN93" s="94"/>
      <c r="FO93" s="94"/>
      <c r="FP93" s="94"/>
      <c r="FQ93" s="94"/>
      <c r="FR93" s="94"/>
      <c r="FS93" s="94"/>
      <c r="FT93" s="94"/>
      <c r="FU93" s="94"/>
      <c r="FV93" s="94"/>
      <c r="FW93" s="94"/>
      <c r="FX93" s="94"/>
      <c r="FY93" s="94"/>
      <c r="FZ93" s="94"/>
      <c r="GA93" s="94"/>
      <c r="GB93" s="94"/>
      <c r="GC93" s="94"/>
      <c r="GD93" s="94"/>
      <c r="GE93" s="94"/>
      <c r="GF93" s="94"/>
      <c r="GG93" s="94"/>
      <c r="GH93" s="94"/>
      <c r="GI93" s="94"/>
      <c r="GJ93" s="94"/>
      <c r="GK93" s="94"/>
      <c r="GL93" s="94"/>
      <c r="GM93" s="94"/>
      <c r="GN93" s="94"/>
      <c r="GO93" s="94"/>
      <c r="GP93" s="94"/>
      <c r="GQ93" s="94"/>
      <c r="GR93" s="94"/>
      <c r="GS93" s="94"/>
      <c r="GT93" s="94"/>
      <c r="GU93" s="94"/>
      <c r="GV93" s="94"/>
      <c r="GW93" s="94"/>
      <c r="GX93" s="94"/>
      <c r="GY93" s="94"/>
      <c r="GZ93" s="94"/>
      <c r="HA93" s="94"/>
      <c r="HB93" s="94"/>
      <c r="HC93" s="94"/>
      <c r="HD93" s="94"/>
      <c r="HE93" s="94"/>
      <c r="HF93" s="94"/>
      <c r="HG93" s="94"/>
      <c r="HH93" s="94"/>
      <c r="HI93" s="94"/>
      <c r="HJ93" s="94"/>
      <c r="HK93" s="94"/>
      <c r="HL93" s="94"/>
      <c r="HM93" s="94"/>
      <c r="HN93" s="94"/>
      <c r="HO93" s="94"/>
      <c r="HP93" s="94"/>
      <c r="HQ93" s="94"/>
      <c r="HR93" s="94"/>
      <c r="HS93" s="94"/>
      <c r="HT93" s="94"/>
      <c r="HU93" s="94"/>
      <c r="HV93" s="94"/>
      <c r="HW93" s="94"/>
      <c r="HX93" s="94"/>
      <c r="HY93" s="94"/>
      <c r="HZ93" s="94"/>
      <c r="IA93" s="94"/>
      <c r="IB93" s="94"/>
      <c r="IC93" s="94"/>
      <c r="ID93" s="94"/>
      <c r="IE93" s="94"/>
      <c r="IF93" s="94"/>
      <c r="IG93" s="94"/>
      <c r="IH93" s="94"/>
      <c r="II93" s="94"/>
      <c r="IJ93" s="94"/>
      <c r="IK93" s="94"/>
      <c r="IL93" s="94"/>
      <c r="IM93" s="94"/>
      <c r="IN93" s="94"/>
      <c r="IO93" s="94"/>
      <c r="IP93" s="94"/>
      <c r="IQ93" s="94"/>
    </row>
    <row r="94" spans="1:251" s="46" customFormat="1" ht="13.5" thickBot="1" x14ac:dyDescent="0.35">
      <c r="A94" s="37">
        <v>44832.322532754624</v>
      </c>
      <c r="B94" s="38">
        <v>87.904761904761898</v>
      </c>
      <c r="C94" s="38"/>
      <c r="D94" s="38"/>
      <c r="E94" s="38"/>
      <c r="F94" s="39">
        <f t="shared" si="69"/>
        <v>8.5714285714285712</v>
      </c>
      <c r="G94" s="121">
        <v>10</v>
      </c>
      <c r="H94" s="121">
        <v>5</v>
      </c>
      <c r="I94" s="121">
        <v>7</v>
      </c>
      <c r="J94" s="121">
        <v>8</v>
      </c>
      <c r="K94" s="121">
        <v>10</v>
      </c>
      <c r="L94" s="121">
        <v>10</v>
      </c>
      <c r="M94" s="121">
        <v>10</v>
      </c>
      <c r="N94" s="39" t="e">
        <f t="shared" si="53"/>
        <v>#DIV/0!</v>
      </c>
      <c r="O94" s="40"/>
      <c r="P94" s="40"/>
      <c r="Q94" s="40"/>
      <c r="R94" s="40"/>
      <c r="S94" s="39" t="e">
        <f t="shared" si="70"/>
        <v>#DIV/0!</v>
      </c>
      <c r="T94" s="40"/>
      <c r="U94" s="40"/>
      <c r="V94" s="40"/>
      <c r="W94" s="40"/>
      <c r="X94" s="40"/>
      <c r="Y94" s="39" t="e">
        <f t="shared" si="71"/>
        <v>#DIV/0!</v>
      </c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39" t="e">
        <f t="shared" si="56"/>
        <v>#DIV/0!</v>
      </c>
      <c r="AL94" s="40"/>
      <c r="AM94" s="40"/>
      <c r="AN94" s="40"/>
      <c r="AO94" s="40"/>
      <c r="AP94" s="39" t="e">
        <f t="shared" si="57"/>
        <v>#DIV/0!</v>
      </c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9" t="e">
        <f t="shared" si="72"/>
        <v>#DIV/0!</v>
      </c>
      <c r="BC94" s="40"/>
      <c r="BD94" s="40"/>
      <c r="BE94" s="41" t="e">
        <f t="shared" si="59"/>
        <v>#DIV/0!</v>
      </c>
      <c r="BF94" s="40"/>
      <c r="BG94" s="40"/>
      <c r="BH94" s="40"/>
      <c r="BI94" s="40"/>
      <c r="BJ94" s="40"/>
      <c r="BK94" s="40"/>
      <c r="BL94" s="40"/>
      <c r="BM94" s="41" t="e">
        <f t="shared" si="60"/>
        <v>#DIV/0!</v>
      </c>
      <c r="BN94" s="40"/>
      <c r="BO94" s="40"/>
      <c r="BP94" s="40"/>
      <c r="BQ94" s="40"/>
      <c r="BR94" s="39" t="e">
        <f t="shared" si="73"/>
        <v>#DIV/0!</v>
      </c>
      <c r="BS94" s="42" t="e">
        <f t="shared" si="62"/>
        <v>#DIV/0!</v>
      </c>
      <c r="BT94" s="40"/>
      <c r="BU94" s="40"/>
      <c r="BV94" s="41" t="e">
        <f t="shared" si="74"/>
        <v>#DIV/0!</v>
      </c>
      <c r="BW94" s="40"/>
      <c r="BX94" s="40"/>
      <c r="BY94" s="40"/>
      <c r="BZ94" s="40"/>
      <c r="CA94" s="40"/>
      <c r="CB94" s="40"/>
      <c r="CC94" s="40"/>
      <c r="CD94" s="40"/>
      <c r="CE94" s="39" t="e">
        <f t="shared" si="64"/>
        <v>#DIV/0!</v>
      </c>
      <c r="CF94" s="40"/>
      <c r="CG94" s="40"/>
      <c r="CH94" s="40"/>
      <c r="CI94" s="40"/>
      <c r="CJ94" s="39" t="e">
        <f t="shared" si="65"/>
        <v>#DIV/0!</v>
      </c>
      <c r="CK94" s="40"/>
      <c r="CL94" s="40"/>
      <c r="CM94" s="40"/>
      <c r="CN94" s="40"/>
      <c r="CO94" s="40"/>
      <c r="CP94" s="39" t="e">
        <f t="shared" si="66"/>
        <v>#DIV/0!</v>
      </c>
      <c r="CQ94" s="40"/>
      <c r="CR94" s="40"/>
      <c r="CS94" s="40"/>
      <c r="CT94" s="40"/>
      <c r="CU94" s="40"/>
      <c r="CV94" s="40"/>
      <c r="CW94" s="40"/>
      <c r="CX94" s="43" t="e">
        <f t="shared" si="75"/>
        <v>#DIV/0!</v>
      </c>
      <c r="CY94" s="44" t="e">
        <f t="shared" si="76"/>
        <v>#DIV/0!</v>
      </c>
      <c r="CZ94" s="45"/>
      <c r="DA94" s="88"/>
      <c r="DB94" s="94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94"/>
      <c r="EA94" s="94"/>
      <c r="EB94" s="94"/>
      <c r="EC94" s="94"/>
      <c r="ED94" s="94"/>
      <c r="EE94" s="94"/>
      <c r="EF94" s="94"/>
      <c r="EG94" s="94"/>
      <c r="EH94" s="94"/>
      <c r="EI94" s="94"/>
      <c r="EJ94" s="94"/>
      <c r="EK94" s="94"/>
      <c r="EL94" s="94"/>
      <c r="EM94" s="94"/>
      <c r="EN94" s="94"/>
      <c r="EO94" s="94"/>
      <c r="EP94" s="94"/>
      <c r="EQ94" s="94"/>
      <c r="ER94" s="94"/>
      <c r="ES94" s="94"/>
      <c r="ET94" s="94"/>
      <c r="EU94" s="94"/>
      <c r="EV94" s="94"/>
      <c r="EW94" s="94"/>
      <c r="EX94" s="94"/>
      <c r="EY94" s="94"/>
      <c r="EZ94" s="94"/>
      <c r="FA94" s="94"/>
      <c r="FB94" s="94"/>
      <c r="FC94" s="94"/>
      <c r="FD94" s="94"/>
      <c r="FE94" s="94"/>
      <c r="FF94" s="94"/>
      <c r="FG94" s="94"/>
      <c r="FH94" s="94"/>
      <c r="FI94" s="94"/>
      <c r="FJ94" s="94"/>
      <c r="FK94" s="94"/>
      <c r="FL94" s="94"/>
      <c r="FM94" s="94"/>
      <c r="FN94" s="94"/>
      <c r="FO94" s="94"/>
      <c r="FP94" s="94"/>
      <c r="FQ94" s="94"/>
      <c r="FR94" s="94"/>
      <c r="FS94" s="94"/>
      <c r="FT94" s="94"/>
      <c r="FU94" s="94"/>
      <c r="FV94" s="94"/>
      <c r="FW94" s="94"/>
      <c r="FX94" s="94"/>
      <c r="FY94" s="94"/>
      <c r="FZ94" s="94"/>
      <c r="GA94" s="94"/>
      <c r="GB94" s="94"/>
      <c r="GC94" s="94"/>
      <c r="GD94" s="94"/>
      <c r="GE94" s="94"/>
      <c r="GF94" s="94"/>
      <c r="GG94" s="94"/>
      <c r="GH94" s="94"/>
      <c r="GI94" s="94"/>
      <c r="GJ94" s="94"/>
      <c r="GK94" s="94"/>
      <c r="GL94" s="94"/>
      <c r="GM94" s="94"/>
      <c r="GN94" s="94"/>
      <c r="GO94" s="94"/>
      <c r="GP94" s="94"/>
      <c r="GQ94" s="94"/>
      <c r="GR94" s="94"/>
      <c r="GS94" s="94"/>
      <c r="GT94" s="94"/>
      <c r="GU94" s="94"/>
      <c r="GV94" s="94"/>
      <c r="GW94" s="94"/>
      <c r="GX94" s="94"/>
      <c r="GY94" s="94"/>
      <c r="GZ94" s="94"/>
      <c r="HA94" s="94"/>
      <c r="HB94" s="94"/>
      <c r="HC94" s="94"/>
      <c r="HD94" s="94"/>
      <c r="HE94" s="94"/>
      <c r="HF94" s="94"/>
      <c r="HG94" s="94"/>
      <c r="HH94" s="94"/>
      <c r="HI94" s="94"/>
      <c r="HJ94" s="94"/>
      <c r="HK94" s="94"/>
      <c r="HL94" s="94"/>
      <c r="HM94" s="94"/>
      <c r="HN94" s="94"/>
      <c r="HO94" s="94"/>
      <c r="HP94" s="94"/>
      <c r="HQ94" s="94"/>
      <c r="HR94" s="94"/>
      <c r="HS94" s="94"/>
      <c r="HT94" s="94"/>
      <c r="HU94" s="94"/>
      <c r="HV94" s="94"/>
      <c r="HW94" s="94"/>
      <c r="HX94" s="94"/>
      <c r="HY94" s="94"/>
      <c r="HZ94" s="94"/>
      <c r="IA94" s="94"/>
      <c r="IB94" s="94"/>
      <c r="IC94" s="94"/>
      <c r="ID94" s="94"/>
      <c r="IE94" s="94"/>
      <c r="IF94" s="94"/>
      <c r="IG94" s="94"/>
      <c r="IH94" s="94"/>
      <c r="II94" s="94"/>
      <c r="IJ94" s="94"/>
      <c r="IK94" s="94"/>
      <c r="IL94" s="94"/>
      <c r="IM94" s="94"/>
      <c r="IN94" s="94"/>
      <c r="IO94" s="94"/>
      <c r="IP94" s="94"/>
      <c r="IQ94" s="94"/>
    </row>
    <row r="95" spans="1:251" s="46" customFormat="1" ht="13.5" thickBot="1" x14ac:dyDescent="0.35">
      <c r="A95" s="37">
        <v>44834.474340277775</v>
      </c>
      <c r="B95" s="38">
        <v>88.761904761904802</v>
      </c>
      <c r="C95" s="38"/>
      <c r="D95" s="38"/>
      <c r="E95" s="38"/>
      <c r="F95" s="39">
        <f t="shared" si="69"/>
        <v>10</v>
      </c>
      <c r="G95" s="122">
        <v>10</v>
      </c>
      <c r="H95" s="122">
        <v>10</v>
      </c>
      <c r="I95" s="122"/>
      <c r="J95" s="122">
        <v>10</v>
      </c>
      <c r="K95" s="122"/>
      <c r="L95" s="122">
        <v>10</v>
      </c>
      <c r="M95" s="122">
        <v>10</v>
      </c>
      <c r="N95" s="39" t="e">
        <f t="shared" si="53"/>
        <v>#DIV/0!</v>
      </c>
      <c r="O95" s="40"/>
      <c r="P95" s="40"/>
      <c r="Q95" s="40"/>
      <c r="R95" s="40"/>
      <c r="S95" s="39" t="e">
        <f t="shared" si="70"/>
        <v>#DIV/0!</v>
      </c>
      <c r="T95" s="40"/>
      <c r="U95" s="40"/>
      <c r="V95" s="40"/>
      <c r="W95" s="40"/>
      <c r="X95" s="40"/>
      <c r="Y95" s="39" t="e">
        <f t="shared" si="71"/>
        <v>#DIV/0!</v>
      </c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39" t="e">
        <f t="shared" si="56"/>
        <v>#DIV/0!</v>
      </c>
      <c r="AL95" s="40"/>
      <c r="AM95" s="40"/>
      <c r="AN95" s="40"/>
      <c r="AO95" s="40"/>
      <c r="AP95" s="39" t="e">
        <f t="shared" si="57"/>
        <v>#DIV/0!</v>
      </c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9" t="e">
        <f t="shared" si="72"/>
        <v>#DIV/0!</v>
      </c>
      <c r="BC95" s="40"/>
      <c r="BD95" s="40"/>
      <c r="BE95" s="41" t="e">
        <f t="shared" si="59"/>
        <v>#DIV/0!</v>
      </c>
      <c r="BF95" s="40"/>
      <c r="BG95" s="40"/>
      <c r="BH95" s="40"/>
      <c r="BI95" s="40"/>
      <c r="BJ95" s="40"/>
      <c r="BK95" s="40"/>
      <c r="BL95" s="40"/>
      <c r="BM95" s="41" t="e">
        <f t="shared" si="60"/>
        <v>#DIV/0!</v>
      </c>
      <c r="BN95" s="40"/>
      <c r="BO95" s="40"/>
      <c r="BP95" s="40"/>
      <c r="BQ95" s="40"/>
      <c r="BR95" s="39" t="e">
        <f t="shared" si="73"/>
        <v>#DIV/0!</v>
      </c>
      <c r="BS95" s="42" t="e">
        <f t="shared" si="62"/>
        <v>#DIV/0!</v>
      </c>
      <c r="BT95" s="109"/>
      <c r="BU95" s="109"/>
      <c r="BV95" s="41" t="e">
        <f t="shared" si="74"/>
        <v>#DIV/0!</v>
      </c>
      <c r="BW95" s="40"/>
      <c r="BX95" s="40"/>
      <c r="BY95" s="40"/>
      <c r="BZ95" s="40"/>
      <c r="CA95" s="40"/>
      <c r="CB95" s="40"/>
      <c r="CC95" s="40"/>
      <c r="CD95" s="40"/>
      <c r="CE95" s="39" t="e">
        <f t="shared" si="64"/>
        <v>#DIV/0!</v>
      </c>
      <c r="CF95" s="40"/>
      <c r="CG95" s="40"/>
      <c r="CH95" s="40"/>
      <c r="CI95" s="40"/>
      <c r="CJ95" s="39" t="e">
        <f t="shared" si="65"/>
        <v>#DIV/0!</v>
      </c>
      <c r="CK95" s="40"/>
      <c r="CL95" s="40"/>
      <c r="CM95" s="40"/>
      <c r="CN95" s="40"/>
      <c r="CO95" s="40"/>
      <c r="CP95" s="39" t="e">
        <f t="shared" si="66"/>
        <v>#DIV/0!</v>
      </c>
      <c r="CQ95" s="40"/>
      <c r="CR95" s="40"/>
      <c r="CS95" s="40"/>
      <c r="CT95" s="40"/>
      <c r="CU95" s="40"/>
      <c r="CV95" s="40"/>
      <c r="CW95" s="40"/>
      <c r="CX95" s="43" t="e">
        <f t="shared" si="75"/>
        <v>#DIV/0!</v>
      </c>
      <c r="CY95" s="44" t="e">
        <f t="shared" si="76"/>
        <v>#DIV/0!</v>
      </c>
      <c r="CZ95" s="45"/>
      <c r="DA95" s="88"/>
      <c r="DB95" s="94"/>
      <c r="DC95" s="94"/>
      <c r="DD95" s="94"/>
      <c r="DE95" s="94"/>
      <c r="DF95" s="94"/>
      <c r="DG95" s="94"/>
      <c r="DH95" s="94"/>
      <c r="DI95" s="94"/>
      <c r="DJ95" s="94"/>
      <c r="DK95" s="94"/>
      <c r="DL95" s="94"/>
      <c r="DM95" s="94"/>
      <c r="DN95" s="94"/>
      <c r="DO95" s="94"/>
      <c r="DP95" s="94"/>
      <c r="DQ95" s="94"/>
      <c r="DR95" s="94"/>
      <c r="DS95" s="94"/>
      <c r="DT95" s="94"/>
      <c r="DU95" s="94"/>
      <c r="DV95" s="94"/>
      <c r="DW95" s="94"/>
      <c r="DX95" s="94"/>
      <c r="DY95" s="94"/>
      <c r="DZ95" s="94"/>
      <c r="EA95" s="94"/>
      <c r="EB95" s="94"/>
      <c r="EC95" s="94"/>
      <c r="ED95" s="94"/>
      <c r="EE95" s="94"/>
      <c r="EF95" s="94"/>
      <c r="EG95" s="94"/>
      <c r="EH95" s="94"/>
      <c r="EI95" s="94"/>
      <c r="EJ95" s="94"/>
      <c r="EK95" s="94"/>
      <c r="EL95" s="94"/>
      <c r="EM95" s="94"/>
      <c r="EN95" s="94"/>
      <c r="EO95" s="94"/>
      <c r="EP95" s="94"/>
      <c r="EQ95" s="94"/>
      <c r="ER95" s="94"/>
      <c r="ES95" s="94"/>
      <c r="ET95" s="94"/>
      <c r="EU95" s="94"/>
      <c r="EV95" s="94"/>
      <c r="EW95" s="94"/>
      <c r="EX95" s="94"/>
      <c r="EY95" s="94"/>
      <c r="EZ95" s="94"/>
      <c r="FA95" s="94"/>
      <c r="FB95" s="94"/>
      <c r="FC95" s="94"/>
      <c r="FD95" s="94"/>
      <c r="FE95" s="94"/>
      <c r="FF95" s="94"/>
      <c r="FG95" s="94"/>
      <c r="FH95" s="94"/>
      <c r="FI95" s="94"/>
      <c r="FJ95" s="94"/>
      <c r="FK95" s="94"/>
      <c r="FL95" s="94"/>
      <c r="FM95" s="94"/>
      <c r="FN95" s="94"/>
      <c r="FO95" s="94"/>
      <c r="FP95" s="94"/>
      <c r="FQ95" s="94"/>
      <c r="FR95" s="94"/>
      <c r="FS95" s="94"/>
      <c r="FT95" s="94"/>
      <c r="FU95" s="94"/>
      <c r="FV95" s="94"/>
      <c r="FW95" s="94"/>
      <c r="FX95" s="94"/>
      <c r="FY95" s="94"/>
      <c r="FZ95" s="94"/>
      <c r="GA95" s="94"/>
      <c r="GB95" s="94"/>
      <c r="GC95" s="94"/>
      <c r="GD95" s="94"/>
      <c r="GE95" s="94"/>
      <c r="GF95" s="94"/>
      <c r="GG95" s="94"/>
      <c r="GH95" s="94"/>
      <c r="GI95" s="94"/>
      <c r="GJ95" s="94"/>
      <c r="GK95" s="94"/>
      <c r="GL95" s="94"/>
      <c r="GM95" s="94"/>
      <c r="GN95" s="94"/>
      <c r="GO95" s="94"/>
      <c r="GP95" s="94"/>
      <c r="GQ95" s="94"/>
      <c r="GR95" s="94"/>
      <c r="GS95" s="94"/>
      <c r="GT95" s="94"/>
      <c r="GU95" s="94"/>
      <c r="GV95" s="94"/>
      <c r="GW95" s="94"/>
      <c r="GX95" s="94"/>
      <c r="GY95" s="94"/>
      <c r="GZ95" s="94"/>
      <c r="HA95" s="94"/>
      <c r="HB95" s="94"/>
      <c r="HC95" s="94"/>
      <c r="HD95" s="94"/>
      <c r="HE95" s="94"/>
      <c r="HF95" s="94"/>
      <c r="HG95" s="94"/>
      <c r="HH95" s="94"/>
      <c r="HI95" s="94"/>
      <c r="HJ95" s="94"/>
      <c r="HK95" s="94"/>
      <c r="HL95" s="94"/>
      <c r="HM95" s="94"/>
      <c r="HN95" s="94"/>
      <c r="HO95" s="94"/>
      <c r="HP95" s="94"/>
      <c r="HQ95" s="94"/>
      <c r="HR95" s="94"/>
      <c r="HS95" s="94"/>
      <c r="HT95" s="94"/>
      <c r="HU95" s="94"/>
      <c r="HV95" s="94"/>
      <c r="HW95" s="94"/>
      <c r="HX95" s="94"/>
      <c r="HY95" s="94"/>
      <c r="HZ95" s="94"/>
      <c r="IA95" s="94"/>
      <c r="IB95" s="94"/>
      <c r="IC95" s="94"/>
      <c r="ID95" s="94"/>
      <c r="IE95" s="94"/>
      <c r="IF95" s="94"/>
      <c r="IG95" s="94"/>
      <c r="IH95" s="94"/>
      <c r="II95" s="94"/>
      <c r="IJ95" s="94"/>
      <c r="IK95" s="94"/>
      <c r="IL95" s="94"/>
      <c r="IM95" s="94"/>
      <c r="IN95" s="94"/>
      <c r="IO95" s="94"/>
      <c r="IP95" s="94"/>
      <c r="IQ95" s="94"/>
    </row>
    <row r="96" spans="1:251" s="46" customFormat="1" ht="13.5" thickBot="1" x14ac:dyDescent="0.35">
      <c r="A96" s="37">
        <v>44835.474340219909</v>
      </c>
      <c r="B96" s="38">
        <v>89.619047619047606</v>
      </c>
      <c r="C96" s="38"/>
      <c r="D96" s="38"/>
      <c r="E96" s="38"/>
      <c r="F96" s="39">
        <f t="shared" si="69"/>
        <v>8</v>
      </c>
      <c r="G96" s="121">
        <v>7</v>
      </c>
      <c r="H96" s="121">
        <v>8</v>
      </c>
      <c r="I96" s="121">
        <v>8</v>
      </c>
      <c r="J96" s="121">
        <v>8</v>
      </c>
      <c r="K96" s="121">
        <v>8</v>
      </c>
      <c r="L96" s="121">
        <v>9</v>
      </c>
      <c r="M96" s="121">
        <v>8</v>
      </c>
      <c r="N96" s="39" t="e">
        <f t="shared" si="53"/>
        <v>#DIV/0!</v>
      </c>
      <c r="O96" s="40"/>
      <c r="P96" s="40"/>
      <c r="Q96" s="40"/>
      <c r="R96" s="40"/>
      <c r="S96" s="39" t="e">
        <f t="shared" si="70"/>
        <v>#DIV/0!</v>
      </c>
      <c r="T96" s="40"/>
      <c r="U96" s="40"/>
      <c r="V96" s="40"/>
      <c r="W96" s="40"/>
      <c r="X96" s="40"/>
      <c r="Y96" s="39" t="e">
        <f t="shared" si="71"/>
        <v>#DIV/0!</v>
      </c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39" t="e">
        <f t="shared" si="56"/>
        <v>#DIV/0!</v>
      </c>
      <c r="AL96" s="40"/>
      <c r="AM96" s="40"/>
      <c r="AN96" s="40"/>
      <c r="AO96" s="40"/>
      <c r="AP96" s="39" t="e">
        <f t="shared" si="57"/>
        <v>#DIV/0!</v>
      </c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39" t="e">
        <f t="shared" si="72"/>
        <v>#DIV/0!</v>
      </c>
      <c r="BC96" s="40"/>
      <c r="BD96" s="40"/>
      <c r="BE96" s="41" t="e">
        <f t="shared" si="59"/>
        <v>#DIV/0!</v>
      </c>
      <c r="BF96" s="40"/>
      <c r="BG96" s="40"/>
      <c r="BH96" s="40"/>
      <c r="BI96" s="40"/>
      <c r="BJ96" s="40"/>
      <c r="BK96" s="40"/>
      <c r="BL96" s="40"/>
      <c r="BM96" s="41" t="e">
        <f t="shared" si="60"/>
        <v>#DIV/0!</v>
      </c>
      <c r="BN96" s="40"/>
      <c r="BO96" s="40"/>
      <c r="BP96" s="40"/>
      <c r="BQ96" s="40"/>
      <c r="BR96" s="39" t="e">
        <f t="shared" si="73"/>
        <v>#DIV/0!</v>
      </c>
      <c r="BS96" s="42" t="e">
        <f t="shared" si="62"/>
        <v>#DIV/0!</v>
      </c>
      <c r="BT96" s="109"/>
      <c r="BU96" s="109"/>
      <c r="BV96" s="41" t="e">
        <f t="shared" si="74"/>
        <v>#DIV/0!</v>
      </c>
      <c r="BW96" s="40"/>
      <c r="BX96" s="40"/>
      <c r="BY96" s="40"/>
      <c r="BZ96" s="40"/>
      <c r="CA96" s="40"/>
      <c r="CB96" s="40"/>
      <c r="CC96" s="40"/>
      <c r="CD96" s="40"/>
      <c r="CE96" s="39" t="e">
        <f t="shared" si="64"/>
        <v>#DIV/0!</v>
      </c>
      <c r="CF96" s="40"/>
      <c r="CG96" s="40"/>
      <c r="CH96" s="40"/>
      <c r="CI96" s="40"/>
      <c r="CJ96" s="39" t="e">
        <f t="shared" si="65"/>
        <v>#DIV/0!</v>
      </c>
      <c r="CK96" s="40"/>
      <c r="CL96" s="40"/>
      <c r="CM96" s="40"/>
      <c r="CN96" s="40"/>
      <c r="CO96" s="40"/>
      <c r="CP96" s="39" t="e">
        <f t="shared" si="66"/>
        <v>#DIV/0!</v>
      </c>
      <c r="CQ96" s="40"/>
      <c r="CR96" s="40"/>
      <c r="CS96" s="40"/>
      <c r="CT96" s="40"/>
      <c r="CU96" s="40"/>
      <c r="CV96" s="40"/>
      <c r="CW96" s="40"/>
      <c r="CX96" s="43" t="e">
        <f t="shared" si="75"/>
        <v>#DIV/0!</v>
      </c>
      <c r="CY96" s="44" t="e">
        <f t="shared" si="76"/>
        <v>#DIV/0!</v>
      </c>
      <c r="CZ96" s="45"/>
      <c r="DA96" s="88"/>
      <c r="DB96" s="94"/>
      <c r="DC96" s="94"/>
      <c r="DD96" s="94"/>
      <c r="DE96" s="94"/>
      <c r="DF96" s="94"/>
      <c r="DG96" s="94"/>
      <c r="DH96" s="94"/>
      <c r="DI96" s="94"/>
      <c r="DJ96" s="94"/>
      <c r="DK96" s="94"/>
      <c r="DL96" s="94"/>
      <c r="DM96" s="94"/>
      <c r="DN96" s="94"/>
      <c r="DO96" s="94"/>
      <c r="DP96" s="94"/>
      <c r="DQ96" s="94"/>
      <c r="DR96" s="94"/>
      <c r="DS96" s="94"/>
      <c r="DT96" s="94"/>
      <c r="DU96" s="94"/>
      <c r="DV96" s="94"/>
      <c r="DW96" s="94"/>
      <c r="DX96" s="94"/>
      <c r="DY96" s="94"/>
      <c r="DZ96" s="94"/>
      <c r="EA96" s="94"/>
      <c r="EB96" s="94"/>
      <c r="EC96" s="94"/>
      <c r="ED96" s="94"/>
      <c r="EE96" s="94"/>
      <c r="EF96" s="94"/>
      <c r="EG96" s="94"/>
      <c r="EH96" s="94"/>
      <c r="EI96" s="94"/>
      <c r="EJ96" s="94"/>
      <c r="EK96" s="94"/>
      <c r="EL96" s="94"/>
      <c r="EM96" s="94"/>
      <c r="EN96" s="94"/>
      <c r="EO96" s="94"/>
      <c r="EP96" s="94"/>
      <c r="EQ96" s="94"/>
      <c r="ER96" s="94"/>
      <c r="ES96" s="94"/>
      <c r="ET96" s="94"/>
      <c r="EU96" s="94"/>
      <c r="EV96" s="94"/>
      <c r="EW96" s="94"/>
      <c r="EX96" s="94"/>
      <c r="EY96" s="94"/>
      <c r="EZ96" s="94"/>
      <c r="FA96" s="94"/>
      <c r="FB96" s="94"/>
      <c r="FC96" s="94"/>
      <c r="FD96" s="94"/>
      <c r="FE96" s="94"/>
      <c r="FF96" s="94"/>
      <c r="FG96" s="94"/>
      <c r="FH96" s="94"/>
      <c r="FI96" s="94"/>
      <c r="FJ96" s="94"/>
      <c r="FK96" s="94"/>
      <c r="FL96" s="94"/>
      <c r="FM96" s="94"/>
      <c r="FN96" s="94"/>
      <c r="FO96" s="94"/>
      <c r="FP96" s="94"/>
      <c r="FQ96" s="94"/>
      <c r="FR96" s="94"/>
      <c r="FS96" s="94"/>
      <c r="FT96" s="94"/>
      <c r="FU96" s="94"/>
      <c r="FV96" s="94"/>
      <c r="FW96" s="94"/>
      <c r="FX96" s="94"/>
      <c r="FY96" s="94"/>
      <c r="FZ96" s="94"/>
      <c r="GA96" s="94"/>
      <c r="GB96" s="94"/>
      <c r="GC96" s="94"/>
      <c r="GD96" s="94"/>
      <c r="GE96" s="94"/>
      <c r="GF96" s="94"/>
      <c r="GG96" s="94"/>
      <c r="GH96" s="94"/>
      <c r="GI96" s="94"/>
      <c r="GJ96" s="94"/>
      <c r="GK96" s="94"/>
      <c r="GL96" s="94"/>
      <c r="GM96" s="94"/>
      <c r="GN96" s="94"/>
      <c r="GO96" s="94"/>
      <c r="GP96" s="94"/>
      <c r="GQ96" s="94"/>
      <c r="GR96" s="94"/>
      <c r="GS96" s="94"/>
      <c r="GT96" s="94"/>
      <c r="GU96" s="94"/>
      <c r="GV96" s="94"/>
      <c r="GW96" s="94"/>
      <c r="GX96" s="94"/>
      <c r="GY96" s="94"/>
      <c r="GZ96" s="94"/>
      <c r="HA96" s="94"/>
      <c r="HB96" s="94"/>
      <c r="HC96" s="94"/>
      <c r="HD96" s="94"/>
      <c r="HE96" s="94"/>
      <c r="HF96" s="94"/>
      <c r="HG96" s="94"/>
      <c r="HH96" s="94"/>
      <c r="HI96" s="94"/>
      <c r="HJ96" s="94"/>
      <c r="HK96" s="94"/>
      <c r="HL96" s="94"/>
      <c r="HM96" s="94"/>
      <c r="HN96" s="94"/>
      <c r="HO96" s="94"/>
      <c r="HP96" s="94"/>
      <c r="HQ96" s="94"/>
      <c r="HR96" s="94"/>
      <c r="HS96" s="94"/>
      <c r="HT96" s="94"/>
      <c r="HU96" s="94"/>
      <c r="HV96" s="94"/>
      <c r="HW96" s="94"/>
      <c r="HX96" s="94"/>
      <c r="HY96" s="94"/>
      <c r="HZ96" s="94"/>
      <c r="IA96" s="94"/>
      <c r="IB96" s="94"/>
      <c r="IC96" s="94"/>
      <c r="ID96" s="94"/>
      <c r="IE96" s="94"/>
      <c r="IF96" s="94"/>
      <c r="IG96" s="94"/>
      <c r="IH96" s="94"/>
      <c r="II96" s="94"/>
      <c r="IJ96" s="94"/>
      <c r="IK96" s="94"/>
      <c r="IL96" s="94"/>
      <c r="IM96" s="94"/>
      <c r="IN96" s="94"/>
      <c r="IO96" s="94"/>
      <c r="IP96" s="94"/>
      <c r="IQ96" s="94"/>
    </row>
    <row r="97" spans="1:251" s="46" customFormat="1" ht="13.5" thickBot="1" x14ac:dyDescent="0.35">
      <c r="A97" s="37">
        <v>44836.474340219909</v>
      </c>
      <c r="B97" s="38">
        <v>90.476190476190496</v>
      </c>
      <c r="C97" s="38"/>
      <c r="D97" s="38"/>
      <c r="E97" s="38"/>
      <c r="F97" s="39">
        <f t="shared" si="69"/>
        <v>8.8571428571428577</v>
      </c>
      <c r="G97" s="122">
        <v>10</v>
      </c>
      <c r="H97" s="122">
        <v>8</v>
      </c>
      <c r="I97" s="122">
        <v>8</v>
      </c>
      <c r="J97" s="122">
        <v>8</v>
      </c>
      <c r="K97" s="122">
        <v>10</v>
      </c>
      <c r="L97" s="122">
        <v>8</v>
      </c>
      <c r="M97" s="122">
        <v>10</v>
      </c>
      <c r="N97" s="39" t="e">
        <f t="shared" si="53"/>
        <v>#DIV/0!</v>
      </c>
      <c r="O97" s="40"/>
      <c r="P97" s="40"/>
      <c r="Q97" s="40"/>
      <c r="R97" s="40"/>
      <c r="S97" s="39" t="e">
        <f t="shared" si="70"/>
        <v>#DIV/0!</v>
      </c>
      <c r="T97" s="40"/>
      <c r="U97" s="40"/>
      <c r="V97" s="40"/>
      <c r="W97" s="40"/>
      <c r="X97" s="40"/>
      <c r="Y97" s="39" t="e">
        <f t="shared" si="71"/>
        <v>#DIV/0!</v>
      </c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39" t="e">
        <f t="shared" si="56"/>
        <v>#DIV/0!</v>
      </c>
      <c r="AL97" s="40"/>
      <c r="AM97" s="40"/>
      <c r="AN97" s="40"/>
      <c r="AO97" s="40"/>
      <c r="AP97" s="39" t="e">
        <f t="shared" si="57"/>
        <v>#DIV/0!</v>
      </c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9" t="e">
        <f t="shared" si="72"/>
        <v>#DIV/0!</v>
      </c>
      <c r="BC97" s="40"/>
      <c r="BD97" s="40"/>
      <c r="BE97" s="41" t="e">
        <f t="shared" si="59"/>
        <v>#DIV/0!</v>
      </c>
      <c r="BF97" s="40"/>
      <c r="BG97" s="40"/>
      <c r="BH97" s="40"/>
      <c r="BI97" s="40"/>
      <c r="BJ97" s="40"/>
      <c r="BK97" s="40"/>
      <c r="BL97" s="40"/>
      <c r="BM97" s="41" t="e">
        <f t="shared" si="60"/>
        <v>#DIV/0!</v>
      </c>
      <c r="BN97" s="40"/>
      <c r="BO97" s="40"/>
      <c r="BP97" s="40"/>
      <c r="BQ97" s="40"/>
      <c r="BR97" s="39" t="e">
        <f t="shared" si="73"/>
        <v>#DIV/0!</v>
      </c>
      <c r="BS97" s="42" t="e">
        <f t="shared" si="62"/>
        <v>#DIV/0!</v>
      </c>
      <c r="BT97" s="109"/>
      <c r="BU97" s="109"/>
      <c r="BV97" s="41" t="e">
        <f t="shared" si="74"/>
        <v>#DIV/0!</v>
      </c>
      <c r="BW97" s="40"/>
      <c r="BX97" s="40"/>
      <c r="BY97" s="40"/>
      <c r="BZ97" s="40"/>
      <c r="CA97" s="40"/>
      <c r="CB97" s="40"/>
      <c r="CC97" s="40"/>
      <c r="CD97" s="40"/>
      <c r="CE97" s="39" t="e">
        <f t="shared" si="64"/>
        <v>#DIV/0!</v>
      </c>
      <c r="CF97" s="40"/>
      <c r="CG97" s="40"/>
      <c r="CH97" s="40"/>
      <c r="CI97" s="40"/>
      <c r="CJ97" s="39" t="e">
        <f t="shared" si="65"/>
        <v>#DIV/0!</v>
      </c>
      <c r="CK97" s="40"/>
      <c r="CL97" s="40"/>
      <c r="CM97" s="40"/>
      <c r="CN97" s="40"/>
      <c r="CO97" s="40"/>
      <c r="CP97" s="39" t="e">
        <f t="shared" si="66"/>
        <v>#DIV/0!</v>
      </c>
      <c r="CQ97" s="40"/>
      <c r="CR97" s="40"/>
      <c r="CS97" s="40"/>
      <c r="CT97" s="40"/>
      <c r="CU97" s="40"/>
      <c r="CV97" s="40"/>
      <c r="CW97" s="40"/>
      <c r="CX97" s="43" t="e">
        <f t="shared" si="75"/>
        <v>#DIV/0!</v>
      </c>
      <c r="CY97" s="44" t="e">
        <f t="shared" si="76"/>
        <v>#DIV/0!</v>
      </c>
      <c r="CZ97" s="45"/>
      <c r="DA97" s="88"/>
      <c r="DB97" s="94"/>
      <c r="DC97" s="94"/>
      <c r="DD97" s="94"/>
      <c r="DE97" s="94"/>
      <c r="DF97" s="94"/>
      <c r="DG97" s="94"/>
      <c r="DH97" s="94"/>
      <c r="DI97" s="94"/>
      <c r="DJ97" s="94"/>
      <c r="DK97" s="94"/>
      <c r="DL97" s="94"/>
      <c r="DM97" s="94"/>
      <c r="DN97" s="94"/>
      <c r="DO97" s="94"/>
      <c r="DP97" s="94"/>
      <c r="DQ97" s="94"/>
      <c r="DR97" s="94"/>
      <c r="DS97" s="94"/>
      <c r="DT97" s="94"/>
      <c r="DU97" s="94"/>
      <c r="DV97" s="94"/>
      <c r="DW97" s="94"/>
      <c r="DX97" s="94"/>
      <c r="DY97" s="94"/>
      <c r="DZ97" s="94"/>
      <c r="EA97" s="94"/>
      <c r="EB97" s="94"/>
      <c r="EC97" s="94"/>
      <c r="ED97" s="94"/>
      <c r="EE97" s="94"/>
      <c r="EF97" s="94"/>
      <c r="EG97" s="94"/>
      <c r="EH97" s="94"/>
      <c r="EI97" s="94"/>
      <c r="EJ97" s="94"/>
      <c r="EK97" s="94"/>
      <c r="EL97" s="94"/>
      <c r="EM97" s="94"/>
      <c r="EN97" s="94"/>
      <c r="EO97" s="94"/>
      <c r="EP97" s="94"/>
      <c r="EQ97" s="94"/>
      <c r="ER97" s="94"/>
      <c r="ES97" s="94"/>
      <c r="ET97" s="94"/>
      <c r="EU97" s="94"/>
      <c r="EV97" s="94"/>
      <c r="EW97" s="94"/>
      <c r="EX97" s="94"/>
      <c r="EY97" s="94"/>
      <c r="EZ97" s="94"/>
      <c r="FA97" s="94"/>
      <c r="FB97" s="94"/>
      <c r="FC97" s="94"/>
      <c r="FD97" s="94"/>
      <c r="FE97" s="94"/>
      <c r="FF97" s="94"/>
      <c r="FG97" s="94"/>
      <c r="FH97" s="94"/>
      <c r="FI97" s="94"/>
      <c r="FJ97" s="94"/>
      <c r="FK97" s="94"/>
      <c r="FL97" s="94"/>
      <c r="FM97" s="94"/>
      <c r="FN97" s="94"/>
      <c r="FO97" s="94"/>
      <c r="FP97" s="94"/>
      <c r="FQ97" s="94"/>
      <c r="FR97" s="94"/>
      <c r="FS97" s="94"/>
      <c r="FT97" s="94"/>
      <c r="FU97" s="94"/>
      <c r="FV97" s="94"/>
      <c r="FW97" s="94"/>
      <c r="FX97" s="94"/>
      <c r="FY97" s="94"/>
      <c r="FZ97" s="94"/>
      <c r="GA97" s="94"/>
      <c r="GB97" s="94"/>
      <c r="GC97" s="94"/>
      <c r="GD97" s="94"/>
      <c r="GE97" s="94"/>
      <c r="GF97" s="94"/>
      <c r="GG97" s="94"/>
      <c r="GH97" s="94"/>
      <c r="GI97" s="94"/>
      <c r="GJ97" s="94"/>
      <c r="GK97" s="94"/>
      <c r="GL97" s="94"/>
      <c r="GM97" s="94"/>
      <c r="GN97" s="94"/>
      <c r="GO97" s="94"/>
      <c r="GP97" s="94"/>
      <c r="GQ97" s="94"/>
      <c r="GR97" s="94"/>
      <c r="GS97" s="94"/>
      <c r="GT97" s="94"/>
      <c r="GU97" s="94"/>
      <c r="GV97" s="94"/>
      <c r="GW97" s="94"/>
      <c r="GX97" s="94"/>
      <c r="GY97" s="94"/>
      <c r="GZ97" s="94"/>
      <c r="HA97" s="94"/>
      <c r="HB97" s="94"/>
      <c r="HC97" s="94"/>
      <c r="HD97" s="94"/>
      <c r="HE97" s="94"/>
      <c r="HF97" s="94"/>
      <c r="HG97" s="94"/>
      <c r="HH97" s="94"/>
      <c r="HI97" s="94"/>
      <c r="HJ97" s="94"/>
      <c r="HK97" s="94"/>
      <c r="HL97" s="94"/>
      <c r="HM97" s="94"/>
      <c r="HN97" s="94"/>
      <c r="HO97" s="94"/>
      <c r="HP97" s="94"/>
      <c r="HQ97" s="94"/>
      <c r="HR97" s="94"/>
      <c r="HS97" s="94"/>
      <c r="HT97" s="94"/>
      <c r="HU97" s="94"/>
      <c r="HV97" s="94"/>
      <c r="HW97" s="94"/>
      <c r="HX97" s="94"/>
      <c r="HY97" s="94"/>
      <c r="HZ97" s="94"/>
      <c r="IA97" s="94"/>
      <c r="IB97" s="94"/>
      <c r="IC97" s="94"/>
      <c r="ID97" s="94"/>
      <c r="IE97" s="94"/>
      <c r="IF97" s="94"/>
      <c r="IG97" s="94"/>
      <c r="IH97" s="94"/>
      <c r="II97" s="94"/>
      <c r="IJ97" s="94"/>
      <c r="IK97" s="94"/>
      <c r="IL97" s="94"/>
      <c r="IM97" s="94"/>
      <c r="IN97" s="94"/>
      <c r="IO97" s="94"/>
      <c r="IP97" s="94"/>
      <c r="IQ97" s="94"/>
    </row>
    <row r="98" spans="1:251" s="46" customFormat="1" ht="13.5" thickBot="1" x14ac:dyDescent="0.35">
      <c r="A98" s="37">
        <v>44837.474340219909</v>
      </c>
      <c r="B98" s="38">
        <v>91.3333333333333</v>
      </c>
      <c r="C98" s="38"/>
      <c r="D98" s="38"/>
      <c r="E98" s="38"/>
      <c r="F98" s="39">
        <f t="shared" si="69"/>
        <v>8.5714285714285712</v>
      </c>
      <c r="G98" s="121">
        <v>9</v>
      </c>
      <c r="H98" s="121">
        <v>9</v>
      </c>
      <c r="I98" s="121">
        <v>9</v>
      </c>
      <c r="J98" s="121">
        <v>8</v>
      </c>
      <c r="K98" s="121">
        <v>7</v>
      </c>
      <c r="L98" s="121">
        <v>9</v>
      </c>
      <c r="M98" s="121">
        <v>9</v>
      </c>
      <c r="N98" s="39" t="e">
        <f t="shared" si="53"/>
        <v>#DIV/0!</v>
      </c>
      <c r="O98" s="40"/>
      <c r="P98" s="40"/>
      <c r="Q98" s="40"/>
      <c r="R98" s="40"/>
      <c r="S98" s="39" t="e">
        <f t="shared" si="70"/>
        <v>#DIV/0!</v>
      </c>
      <c r="T98" s="40"/>
      <c r="U98" s="40"/>
      <c r="V98" s="40"/>
      <c r="W98" s="40"/>
      <c r="X98" s="40"/>
      <c r="Y98" s="39" t="e">
        <f t="shared" si="71"/>
        <v>#DIV/0!</v>
      </c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39" t="e">
        <f t="shared" si="56"/>
        <v>#DIV/0!</v>
      </c>
      <c r="AL98" s="40"/>
      <c r="AM98" s="40"/>
      <c r="AN98" s="40"/>
      <c r="AO98" s="40"/>
      <c r="AP98" s="39" t="e">
        <f t="shared" si="57"/>
        <v>#DIV/0!</v>
      </c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9" t="e">
        <f t="shared" si="72"/>
        <v>#DIV/0!</v>
      </c>
      <c r="BC98" s="40"/>
      <c r="BD98" s="40"/>
      <c r="BE98" s="41" t="e">
        <f t="shared" si="59"/>
        <v>#DIV/0!</v>
      </c>
      <c r="BF98" s="40"/>
      <c r="BG98" s="40"/>
      <c r="BH98" s="40"/>
      <c r="BI98" s="40"/>
      <c r="BJ98" s="40"/>
      <c r="BK98" s="40"/>
      <c r="BL98" s="40"/>
      <c r="BM98" s="41" t="e">
        <f t="shared" si="60"/>
        <v>#DIV/0!</v>
      </c>
      <c r="BN98" s="40"/>
      <c r="BO98" s="40"/>
      <c r="BP98" s="40"/>
      <c r="BQ98" s="40"/>
      <c r="BR98" s="39" t="e">
        <f t="shared" si="73"/>
        <v>#DIV/0!</v>
      </c>
      <c r="BS98" s="42" t="e">
        <f t="shared" si="62"/>
        <v>#DIV/0!</v>
      </c>
      <c r="BT98" s="109"/>
      <c r="BU98" s="109"/>
      <c r="BV98" s="41" t="e">
        <f t="shared" si="74"/>
        <v>#DIV/0!</v>
      </c>
      <c r="BW98" s="40"/>
      <c r="BX98" s="40"/>
      <c r="BY98" s="40"/>
      <c r="BZ98" s="40"/>
      <c r="CA98" s="40"/>
      <c r="CB98" s="40"/>
      <c r="CC98" s="40"/>
      <c r="CD98" s="40"/>
      <c r="CE98" s="39" t="e">
        <f t="shared" si="64"/>
        <v>#DIV/0!</v>
      </c>
      <c r="CF98" s="40"/>
      <c r="CG98" s="40"/>
      <c r="CH98" s="40"/>
      <c r="CI98" s="40"/>
      <c r="CJ98" s="39" t="e">
        <f t="shared" si="65"/>
        <v>#DIV/0!</v>
      </c>
      <c r="CK98" s="40"/>
      <c r="CL98" s="40"/>
      <c r="CM98" s="40"/>
      <c r="CN98" s="40"/>
      <c r="CO98" s="40"/>
      <c r="CP98" s="39" t="e">
        <f t="shared" si="66"/>
        <v>#DIV/0!</v>
      </c>
      <c r="CQ98" s="40"/>
      <c r="CR98" s="40"/>
      <c r="CS98" s="40"/>
      <c r="CT98" s="40"/>
      <c r="CU98" s="40"/>
      <c r="CV98" s="40"/>
      <c r="CW98" s="40"/>
      <c r="CX98" s="43" t="e">
        <f t="shared" si="75"/>
        <v>#DIV/0!</v>
      </c>
      <c r="CY98" s="44" t="e">
        <f t="shared" si="76"/>
        <v>#DIV/0!</v>
      </c>
      <c r="CZ98" s="45"/>
      <c r="DA98" s="88"/>
      <c r="DB98" s="94"/>
      <c r="DC98" s="94"/>
      <c r="DD98" s="94"/>
      <c r="DE98" s="94"/>
      <c r="DF98" s="94"/>
      <c r="DG98" s="94"/>
      <c r="DH98" s="94"/>
      <c r="DI98" s="94"/>
      <c r="DJ98" s="94"/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B98" s="94"/>
      <c r="EC98" s="94"/>
      <c r="ED98" s="94"/>
      <c r="EE98" s="94"/>
      <c r="EF98" s="94"/>
      <c r="EG98" s="94"/>
      <c r="EH98" s="94"/>
      <c r="EI98" s="94"/>
      <c r="EJ98" s="94"/>
      <c r="EK98" s="94"/>
      <c r="EL98" s="94"/>
      <c r="EM98" s="94"/>
      <c r="EN98" s="94"/>
      <c r="EO98" s="94"/>
      <c r="EP98" s="94"/>
      <c r="EQ98" s="94"/>
      <c r="ER98" s="94"/>
      <c r="ES98" s="94"/>
      <c r="ET98" s="94"/>
      <c r="EU98" s="94"/>
      <c r="EV98" s="94"/>
      <c r="EW98" s="94"/>
      <c r="EX98" s="94"/>
      <c r="EY98" s="94"/>
      <c r="EZ98" s="94"/>
      <c r="FA98" s="94"/>
      <c r="FB98" s="94"/>
      <c r="FC98" s="94"/>
      <c r="FD98" s="94"/>
      <c r="FE98" s="94"/>
      <c r="FF98" s="94"/>
      <c r="FG98" s="94"/>
      <c r="FH98" s="94"/>
      <c r="FI98" s="94"/>
      <c r="FJ98" s="94"/>
      <c r="FK98" s="94"/>
      <c r="FL98" s="94"/>
      <c r="FM98" s="94"/>
      <c r="FN98" s="94"/>
      <c r="FO98" s="94"/>
      <c r="FP98" s="94"/>
      <c r="FQ98" s="94"/>
      <c r="FR98" s="94"/>
      <c r="FS98" s="94"/>
      <c r="FT98" s="94"/>
      <c r="FU98" s="94"/>
      <c r="FV98" s="94"/>
      <c r="FW98" s="94"/>
      <c r="FX98" s="94"/>
      <c r="FY98" s="94"/>
      <c r="FZ98" s="94"/>
      <c r="GA98" s="94"/>
      <c r="GB98" s="94"/>
      <c r="GC98" s="94"/>
      <c r="GD98" s="94"/>
      <c r="GE98" s="94"/>
      <c r="GF98" s="94"/>
      <c r="GG98" s="94"/>
      <c r="GH98" s="94"/>
      <c r="GI98" s="94"/>
      <c r="GJ98" s="94"/>
      <c r="GK98" s="94"/>
      <c r="GL98" s="94"/>
      <c r="GM98" s="94"/>
      <c r="GN98" s="94"/>
      <c r="GO98" s="94"/>
      <c r="GP98" s="94"/>
      <c r="GQ98" s="94"/>
      <c r="GR98" s="94"/>
      <c r="GS98" s="94"/>
      <c r="GT98" s="94"/>
      <c r="GU98" s="94"/>
      <c r="GV98" s="94"/>
      <c r="GW98" s="94"/>
      <c r="GX98" s="94"/>
      <c r="GY98" s="94"/>
      <c r="GZ98" s="94"/>
      <c r="HA98" s="94"/>
      <c r="HB98" s="94"/>
      <c r="HC98" s="94"/>
      <c r="HD98" s="94"/>
      <c r="HE98" s="94"/>
      <c r="HF98" s="94"/>
      <c r="HG98" s="94"/>
      <c r="HH98" s="94"/>
      <c r="HI98" s="94"/>
      <c r="HJ98" s="94"/>
      <c r="HK98" s="94"/>
      <c r="HL98" s="94"/>
      <c r="HM98" s="94"/>
      <c r="HN98" s="94"/>
      <c r="HO98" s="94"/>
      <c r="HP98" s="94"/>
      <c r="HQ98" s="94"/>
      <c r="HR98" s="94"/>
      <c r="HS98" s="94"/>
      <c r="HT98" s="94"/>
      <c r="HU98" s="94"/>
      <c r="HV98" s="94"/>
      <c r="HW98" s="94"/>
      <c r="HX98" s="94"/>
      <c r="HY98" s="94"/>
      <c r="HZ98" s="94"/>
      <c r="IA98" s="94"/>
      <c r="IB98" s="94"/>
      <c r="IC98" s="94"/>
      <c r="ID98" s="94"/>
      <c r="IE98" s="94"/>
      <c r="IF98" s="94"/>
      <c r="IG98" s="94"/>
      <c r="IH98" s="94"/>
      <c r="II98" s="94"/>
      <c r="IJ98" s="94"/>
      <c r="IK98" s="94"/>
      <c r="IL98" s="94"/>
      <c r="IM98" s="94"/>
      <c r="IN98" s="94"/>
      <c r="IO98" s="94"/>
      <c r="IP98" s="94"/>
      <c r="IQ98" s="94"/>
    </row>
    <row r="99" spans="1:251" s="46" customFormat="1" ht="13.5" thickBot="1" x14ac:dyDescent="0.35">
      <c r="A99" s="37">
        <v>44838.474340219909</v>
      </c>
      <c r="B99" s="38">
        <v>92.190476190476204</v>
      </c>
      <c r="C99" s="38"/>
      <c r="D99" s="38"/>
      <c r="E99" s="38"/>
      <c r="F99" s="39">
        <f t="shared" si="69"/>
        <v>7.4285714285714288</v>
      </c>
      <c r="G99" s="122">
        <v>7</v>
      </c>
      <c r="H99" s="122">
        <v>9</v>
      </c>
      <c r="I99" s="122">
        <v>8</v>
      </c>
      <c r="J99" s="122">
        <v>6</v>
      </c>
      <c r="K99" s="122">
        <v>7</v>
      </c>
      <c r="L99" s="122">
        <v>7</v>
      </c>
      <c r="M99" s="122">
        <v>8</v>
      </c>
      <c r="N99" s="39" t="e">
        <f t="shared" si="53"/>
        <v>#DIV/0!</v>
      </c>
      <c r="O99" s="40"/>
      <c r="P99" s="40"/>
      <c r="Q99" s="40"/>
      <c r="R99" s="40"/>
      <c r="S99" s="39" t="e">
        <f t="shared" si="70"/>
        <v>#DIV/0!</v>
      </c>
      <c r="T99" s="40"/>
      <c r="U99" s="40"/>
      <c r="V99" s="40"/>
      <c r="W99" s="40"/>
      <c r="X99" s="40"/>
      <c r="Y99" s="39" t="e">
        <f t="shared" si="71"/>
        <v>#DIV/0!</v>
      </c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39" t="e">
        <f t="shared" si="56"/>
        <v>#DIV/0!</v>
      </c>
      <c r="AL99" s="40"/>
      <c r="AM99" s="40"/>
      <c r="AN99" s="40"/>
      <c r="AO99" s="40"/>
      <c r="AP99" s="39" t="e">
        <f t="shared" si="57"/>
        <v>#DIV/0!</v>
      </c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9" t="e">
        <f t="shared" si="72"/>
        <v>#DIV/0!</v>
      </c>
      <c r="BC99" s="40"/>
      <c r="BD99" s="40"/>
      <c r="BE99" s="41" t="e">
        <f t="shared" si="59"/>
        <v>#DIV/0!</v>
      </c>
      <c r="BF99" s="40"/>
      <c r="BG99" s="40"/>
      <c r="BH99" s="40"/>
      <c r="BI99" s="40"/>
      <c r="BJ99" s="40"/>
      <c r="BK99" s="40"/>
      <c r="BL99" s="40"/>
      <c r="BM99" s="41" t="e">
        <f t="shared" si="60"/>
        <v>#DIV/0!</v>
      </c>
      <c r="BN99" s="40"/>
      <c r="BO99" s="40"/>
      <c r="BP99" s="40"/>
      <c r="BQ99" s="40"/>
      <c r="BR99" s="39" t="e">
        <f t="shared" si="73"/>
        <v>#DIV/0!</v>
      </c>
      <c r="BS99" s="42" t="e">
        <f t="shared" si="62"/>
        <v>#DIV/0!</v>
      </c>
      <c r="BT99" s="109"/>
      <c r="BU99" s="109"/>
      <c r="BV99" s="41" t="e">
        <f t="shared" si="74"/>
        <v>#DIV/0!</v>
      </c>
      <c r="BW99" s="40"/>
      <c r="BX99" s="40"/>
      <c r="BY99" s="40"/>
      <c r="BZ99" s="40"/>
      <c r="CA99" s="40"/>
      <c r="CB99" s="40"/>
      <c r="CC99" s="40"/>
      <c r="CD99" s="40"/>
      <c r="CE99" s="39" t="e">
        <f t="shared" si="64"/>
        <v>#DIV/0!</v>
      </c>
      <c r="CF99" s="40"/>
      <c r="CG99" s="40"/>
      <c r="CH99" s="40"/>
      <c r="CI99" s="40"/>
      <c r="CJ99" s="39" t="e">
        <f t="shared" si="65"/>
        <v>#DIV/0!</v>
      </c>
      <c r="CK99" s="40"/>
      <c r="CL99" s="40"/>
      <c r="CM99" s="40"/>
      <c r="CN99" s="40"/>
      <c r="CO99" s="40"/>
      <c r="CP99" s="39" t="e">
        <f t="shared" si="66"/>
        <v>#DIV/0!</v>
      </c>
      <c r="CQ99" s="40"/>
      <c r="CR99" s="40"/>
      <c r="CS99" s="40"/>
      <c r="CT99" s="40"/>
      <c r="CU99" s="40"/>
      <c r="CV99" s="40"/>
      <c r="CW99" s="40"/>
      <c r="CX99" s="43" t="e">
        <f t="shared" si="75"/>
        <v>#DIV/0!</v>
      </c>
      <c r="CY99" s="44" t="e">
        <f t="shared" si="76"/>
        <v>#DIV/0!</v>
      </c>
      <c r="CZ99" s="45"/>
      <c r="DA99" s="88"/>
      <c r="DB99" s="94"/>
      <c r="DC99" s="94"/>
      <c r="DD99" s="94"/>
      <c r="DE99" s="94"/>
      <c r="DF99" s="94"/>
      <c r="DG99" s="94"/>
      <c r="DH99" s="94"/>
      <c r="DI99" s="94"/>
      <c r="DJ99" s="94"/>
      <c r="DK99" s="94"/>
      <c r="DL99" s="94"/>
      <c r="DM99" s="94"/>
      <c r="DN99" s="94"/>
      <c r="DO99" s="94"/>
      <c r="DP99" s="94"/>
      <c r="DQ99" s="94"/>
      <c r="DR99" s="94"/>
      <c r="DS99" s="94"/>
      <c r="DT99" s="94"/>
      <c r="DU99" s="94"/>
      <c r="DV99" s="94"/>
      <c r="DW99" s="94"/>
      <c r="DX99" s="94"/>
      <c r="DY99" s="94"/>
      <c r="DZ99" s="94"/>
      <c r="EA99" s="94"/>
      <c r="EB99" s="94"/>
      <c r="EC99" s="94"/>
      <c r="ED99" s="94"/>
      <c r="EE99" s="94"/>
      <c r="EF99" s="94"/>
      <c r="EG99" s="94"/>
      <c r="EH99" s="94"/>
      <c r="EI99" s="94"/>
      <c r="EJ99" s="94"/>
      <c r="EK99" s="94"/>
      <c r="EL99" s="94"/>
      <c r="EM99" s="94"/>
      <c r="EN99" s="94"/>
      <c r="EO99" s="94"/>
      <c r="EP99" s="94"/>
      <c r="EQ99" s="94"/>
      <c r="ER99" s="94"/>
      <c r="ES99" s="94"/>
      <c r="ET99" s="94"/>
      <c r="EU99" s="94"/>
      <c r="EV99" s="94"/>
      <c r="EW99" s="94"/>
      <c r="EX99" s="94"/>
      <c r="EY99" s="94"/>
      <c r="EZ99" s="94"/>
      <c r="FA99" s="94"/>
      <c r="FB99" s="94"/>
      <c r="FC99" s="94"/>
      <c r="FD99" s="94"/>
      <c r="FE99" s="94"/>
      <c r="FF99" s="94"/>
      <c r="FG99" s="94"/>
      <c r="FH99" s="94"/>
      <c r="FI99" s="94"/>
      <c r="FJ99" s="94"/>
      <c r="FK99" s="94"/>
      <c r="FL99" s="94"/>
      <c r="FM99" s="94"/>
      <c r="FN99" s="94"/>
      <c r="FO99" s="94"/>
      <c r="FP99" s="94"/>
      <c r="FQ99" s="94"/>
      <c r="FR99" s="94"/>
      <c r="FS99" s="94"/>
      <c r="FT99" s="94"/>
      <c r="FU99" s="94"/>
      <c r="FV99" s="94"/>
      <c r="FW99" s="94"/>
      <c r="FX99" s="94"/>
      <c r="FY99" s="94"/>
      <c r="FZ99" s="94"/>
      <c r="GA99" s="94"/>
      <c r="GB99" s="94"/>
      <c r="GC99" s="94"/>
      <c r="GD99" s="94"/>
      <c r="GE99" s="94"/>
      <c r="GF99" s="94"/>
      <c r="GG99" s="94"/>
      <c r="GH99" s="94"/>
      <c r="GI99" s="94"/>
      <c r="GJ99" s="94"/>
      <c r="GK99" s="94"/>
      <c r="GL99" s="94"/>
      <c r="GM99" s="94"/>
      <c r="GN99" s="94"/>
      <c r="GO99" s="94"/>
      <c r="GP99" s="94"/>
      <c r="GQ99" s="94"/>
      <c r="GR99" s="94"/>
      <c r="GS99" s="94"/>
      <c r="GT99" s="94"/>
      <c r="GU99" s="94"/>
      <c r="GV99" s="94"/>
      <c r="GW99" s="94"/>
      <c r="GX99" s="94"/>
      <c r="GY99" s="94"/>
      <c r="GZ99" s="94"/>
      <c r="HA99" s="94"/>
      <c r="HB99" s="94"/>
      <c r="HC99" s="94"/>
      <c r="HD99" s="94"/>
      <c r="HE99" s="94"/>
      <c r="HF99" s="94"/>
      <c r="HG99" s="94"/>
      <c r="HH99" s="94"/>
      <c r="HI99" s="94"/>
      <c r="HJ99" s="94"/>
      <c r="HK99" s="94"/>
      <c r="HL99" s="94"/>
      <c r="HM99" s="94"/>
      <c r="HN99" s="94"/>
      <c r="HO99" s="94"/>
      <c r="HP99" s="94"/>
      <c r="HQ99" s="94"/>
      <c r="HR99" s="94"/>
      <c r="HS99" s="94"/>
      <c r="HT99" s="94"/>
      <c r="HU99" s="94"/>
      <c r="HV99" s="94"/>
      <c r="HW99" s="94"/>
      <c r="HX99" s="94"/>
      <c r="HY99" s="94"/>
      <c r="HZ99" s="94"/>
      <c r="IA99" s="94"/>
      <c r="IB99" s="94"/>
      <c r="IC99" s="94"/>
      <c r="ID99" s="94"/>
      <c r="IE99" s="94"/>
      <c r="IF99" s="94"/>
      <c r="IG99" s="94"/>
      <c r="IH99" s="94"/>
      <c r="II99" s="94"/>
      <c r="IJ99" s="94"/>
      <c r="IK99" s="94"/>
      <c r="IL99" s="94"/>
      <c r="IM99" s="94"/>
      <c r="IN99" s="94"/>
      <c r="IO99" s="94"/>
      <c r="IP99" s="94"/>
      <c r="IQ99" s="94"/>
    </row>
    <row r="100" spans="1:251" s="46" customFormat="1" ht="13.5" thickBot="1" x14ac:dyDescent="0.35">
      <c r="A100" s="37">
        <v>44839.474340219909</v>
      </c>
      <c r="B100" s="38">
        <v>93.047619047619094</v>
      </c>
      <c r="C100" s="38"/>
      <c r="D100" s="38"/>
      <c r="E100" s="38"/>
      <c r="F100" s="39">
        <f t="shared" si="69"/>
        <v>7.8571428571428568</v>
      </c>
      <c r="G100" s="121">
        <v>9</v>
      </c>
      <c r="H100" s="121">
        <v>6</v>
      </c>
      <c r="I100" s="121">
        <v>8</v>
      </c>
      <c r="J100" s="121">
        <v>7</v>
      </c>
      <c r="K100" s="121">
        <v>10</v>
      </c>
      <c r="L100" s="121">
        <v>7</v>
      </c>
      <c r="M100" s="121">
        <v>8</v>
      </c>
      <c r="N100" s="39" t="e">
        <f t="shared" si="53"/>
        <v>#DIV/0!</v>
      </c>
      <c r="O100" s="40"/>
      <c r="P100" s="40"/>
      <c r="Q100" s="40"/>
      <c r="R100" s="40"/>
      <c r="S100" s="39" t="e">
        <f t="shared" si="70"/>
        <v>#DIV/0!</v>
      </c>
      <c r="T100" s="40"/>
      <c r="U100" s="40"/>
      <c r="V100" s="40"/>
      <c r="W100" s="40"/>
      <c r="X100" s="40"/>
      <c r="Y100" s="39" t="e">
        <f t="shared" si="71"/>
        <v>#DIV/0!</v>
      </c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39" t="e">
        <f t="shared" si="56"/>
        <v>#DIV/0!</v>
      </c>
      <c r="AL100" s="40"/>
      <c r="AM100" s="40"/>
      <c r="AN100" s="40"/>
      <c r="AO100" s="40"/>
      <c r="AP100" s="39" t="e">
        <f t="shared" si="57"/>
        <v>#DIV/0!</v>
      </c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9" t="e">
        <f t="shared" si="72"/>
        <v>#DIV/0!</v>
      </c>
      <c r="BC100" s="40"/>
      <c r="BD100" s="40"/>
      <c r="BE100" s="41" t="e">
        <f t="shared" si="59"/>
        <v>#DIV/0!</v>
      </c>
      <c r="BF100" s="40"/>
      <c r="BG100" s="40"/>
      <c r="BH100" s="40"/>
      <c r="BI100" s="40"/>
      <c r="BJ100" s="40"/>
      <c r="BK100" s="40"/>
      <c r="BL100" s="40"/>
      <c r="BM100" s="41" t="e">
        <f t="shared" si="60"/>
        <v>#DIV/0!</v>
      </c>
      <c r="BN100" s="40"/>
      <c r="BO100" s="40"/>
      <c r="BP100" s="40"/>
      <c r="BQ100" s="40"/>
      <c r="BR100" s="39" t="e">
        <f t="shared" si="73"/>
        <v>#DIV/0!</v>
      </c>
      <c r="BS100" s="42" t="e">
        <f t="shared" si="62"/>
        <v>#DIV/0!</v>
      </c>
      <c r="BT100" s="109"/>
      <c r="BU100" s="109"/>
      <c r="BV100" s="41" t="e">
        <f t="shared" si="74"/>
        <v>#DIV/0!</v>
      </c>
      <c r="BW100" s="40"/>
      <c r="BX100" s="40"/>
      <c r="BY100" s="40"/>
      <c r="BZ100" s="40"/>
      <c r="CA100" s="40"/>
      <c r="CB100" s="40"/>
      <c r="CC100" s="40"/>
      <c r="CD100" s="40"/>
      <c r="CE100" s="39" t="e">
        <f t="shared" si="64"/>
        <v>#DIV/0!</v>
      </c>
      <c r="CF100" s="40"/>
      <c r="CG100" s="40"/>
      <c r="CH100" s="40"/>
      <c r="CI100" s="40"/>
      <c r="CJ100" s="39" t="e">
        <f t="shared" si="65"/>
        <v>#DIV/0!</v>
      </c>
      <c r="CK100" s="40"/>
      <c r="CL100" s="40"/>
      <c r="CM100" s="40"/>
      <c r="CN100" s="40"/>
      <c r="CO100" s="40"/>
      <c r="CP100" s="39" t="e">
        <f t="shared" si="66"/>
        <v>#DIV/0!</v>
      </c>
      <c r="CQ100" s="40"/>
      <c r="CR100" s="40"/>
      <c r="CS100" s="40"/>
      <c r="CT100" s="40"/>
      <c r="CU100" s="40"/>
      <c r="CV100" s="40"/>
      <c r="CW100" s="40"/>
      <c r="CX100" s="43" t="e">
        <f t="shared" si="75"/>
        <v>#DIV/0!</v>
      </c>
      <c r="CY100" s="44" t="e">
        <f t="shared" si="76"/>
        <v>#DIV/0!</v>
      </c>
      <c r="CZ100" s="45"/>
      <c r="DA100" s="88"/>
      <c r="DB100" s="94"/>
      <c r="DC100" s="94"/>
      <c r="DD100" s="94"/>
      <c r="DE100" s="94"/>
      <c r="DF100" s="94"/>
      <c r="DG100" s="94"/>
      <c r="DH100" s="94"/>
      <c r="DI100" s="94"/>
      <c r="DJ100" s="94"/>
      <c r="DK100" s="94"/>
      <c r="DL100" s="94"/>
      <c r="DM100" s="94"/>
      <c r="DN100" s="94"/>
      <c r="DO100" s="94"/>
      <c r="DP100" s="94"/>
      <c r="DQ100" s="94"/>
      <c r="DR100" s="94"/>
      <c r="DS100" s="94"/>
      <c r="DT100" s="94"/>
      <c r="DU100" s="94"/>
      <c r="DV100" s="94"/>
      <c r="DW100" s="94"/>
      <c r="DX100" s="94"/>
      <c r="DY100" s="94"/>
      <c r="DZ100" s="94"/>
      <c r="EA100" s="94"/>
      <c r="EB100" s="94"/>
      <c r="EC100" s="94"/>
      <c r="ED100" s="94"/>
      <c r="EE100" s="94"/>
      <c r="EF100" s="94"/>
      <c r="EG100" s="94"/>
      <c r="EH100" s="94"/>
      <c r="EI100" s="94"/>
      <c r="EJ100" s="94"/>
      <c r="EK100" s="94"/>
      <c r="EL100" s="94"/>
      <c r="EM100" s="94"/>
      <c r="EN100" s="94"/>
      <c r="EO100" s="94"/>
      <c r="EP100" s="94"/>
      <c r="EQ100" s="94"/>
      <c r="ER100" s="94"/>
      <c r="ES100" s="94"/>
      <c r="ET100" s="94"/>
      <c r="EU100" s="94"/>
      <c r="EV100" s="94"/>
      <c r="EW100" s="94"/>
      <c r="EX100" s="94"/>
      <c r="EY100" s="94"/>
      <c r="EZ100" s="94"/>
      <c r="FA100" s="94"/>
      <c r="FB100" s="94"/>
      <c r="FC100" s="94"/>
      <c r="FD100" s="94"/>
      <c r="FE100" s="94"/>
      <c r="FF100" s="94"/>
      <c r="FG100" s="94"/>
      <c r="FH100" s="94"/>
      <c r="FI100" s="94"/>
      <c r="FJ100" s="94"/>
      <c r="FK100" s="94"/>
      <c r="FL100" s="94"/>
      <c r="FM100" s="94"/>
      <c r="FN100" s="94"/>
      <c r="FO100" s="94"/>
      <c r="FP100" s="94"/>
      <c r="FQ100" s="94"/>
      <c r="FR100" s="94"/>
      <c r="FS100" s="94"/>
      <c r="FT100" s="94"/>
      <c r="FU100" s="94"/>
      <c r="FV100" s="94"/>
      <c r="FW100" s="94"/>
      <c r="FX100" s="94"/>
      <c r="FY100" s="94"/>
      <c r="FZ100" s="94"/>
      <c r="GA100" s="94"/>
      <c r="GB100" s="94"/>
      <c r="GC100" s="94"/>
      <c r="GD100" s="94"/>
      <c r="GE100" s="94"/>
      <c r="GF100" s="94"/>
      <c r="GG100" s="94"/>
      <c r="GH100" s="94"/>
      <c r="GI100" s="94"/>
      <c r="GJ100" s="94"/>
      <c r="GK100" s="94"/>
      <c r="GL100" s="94"/>
      <c r="GM100" s="94"/>
      <c r="GN100" s="94"/>
      <c r="GO100" s="94"/>
      <c r="GP100" s="94"/>
      <c r="GQ100" s="94"/>
      <c r="GR100" s="94"/>
      <c r="GS100" s="94"/>
      <c r="GT100" s="94"/>
      <c r="GU100" s="94"/>
      <c r="GV100" s="94"/>
      <c r="GW100" s="94"/>
      <c r="GX100" s="94"/>
      <c r="GY100" s="94"/>
      <c r="GZ100" s="94"/>
      <c r="HA100" s="94"/>
      <c r="HB100" s="94"/>
      <c r="HC100" s="94"/>
      <c r="HD100" s="94"/>
      <c r="HE100" s="94"/>
      <c r="HF100" s="94"/>
      <c r="HG100" s="94"/>
      <c r="HH100" s="94"/>
      <c r="HI100" s="94"/>
      <c r="HJ100" s="94"/>
      <c r="HK100" s="94"/>
      <c r="HL100" s="94"/>
      <c r="HM100" s="94"/>
      <c r="HN100" s="94"/>
      <c r="HO100" s="94"/>
      <c r="HP100" s="94"/>
      <c r="HQ100" s="94"/>
      <c r="HR100" s="94"/>
      <c r="HS100" s="94"/>
      <c r="HT100" s="94"/>
      <c r="HU100" s="94"/>
      <c r="HV100" s="94"/>
      <c r="HW100" s="94"/>
      <c r="HX100" s="94"/>
      <c r="HY100" s="94"/>
      <c r="HZ100" s="94"/>
      <c r="IA100" s="94"/>
      <c r="IB100" s="94"/>
      <c r="IC100" s="94"/>
      <c r="ID100" s="94"/>
      <c r="IE100" s="94"/>
      <c r="IF100" s="94"/>
      <c r="IG100" s="94"/>
      <c r="IH100" s="94"/>
      <c r="II100" s="94"/>
      <c r="IJ100" s="94"/>
      <c r="IK100" s="94"/>
      <c r="IL100" s="94"/>
      <c r="IM100" s="94"/>
      <c r="IN100" s="94"/>
      <c r="IO100" s="94"/>
      <c r="IP100" s="94"/>
      <c r="IQ100" s="94"/>
    </row>
    <row r="101" spans="1:251" s="46" customFormat="1" ht="13.5" thickBot="1" x14ac:dyDescent="0.35">
      <c r="A101" s="37">
        <v>44840.474340219909</v>
      </c>
      <c r="B101" s="38">
        <v>93.904761904761898</v>
      </c>
      <c r="C101" s="38"/>
      <c r="D101" s="38"/>
      <c r="E101" s="38"/>
      <c r="F101" s="39">
        <f t="shared" si="69"/>
        <v>10</v>
      </c>
      <c r="G101" s="122">
        <v>10</v>
      </c>
      <c r="H101" s="122">
        <v>10</v>
      </c>
      <c r="I101" s="122">
        <v>10</v>
      </c>
      <c r="J101" s="122">
        <v>10</v>
      </c>
      <c r="K101" s="122">
        <v>10</v>
      </c>
      <c r="L101" s="122">
        <v>10</v>
      </c>
      <c r="M101" s="122">
        <v>10</v>
      </c>
      <c r="N101" s="39" t="e">
        <f t="shared" si="53"/>
        <v>#DIV/0!</v>
      </c>
      <c r="O101" s="40"/>
      <c r="P101" s="40"/>
      <c r="Q101" s="40"/>
      <c r="R101" s="40"/>
      <c r="S101" s="39" t="e">
        <f t="shared" si="70"/>
        <v>#DIV/0!</v>
      </c>
      <c r="T101" s="40"/>
      <c r="U101" s="40"/>
      <c r="V101" s="40"/>
      <c r="W101" s="40"/>
      <c r="X101" s="40"/>
      <c r="Y101" s="39" t="e">
        <f t="shared" si="71"/>
        <v>#DIV/0!</v>
      </c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39" t="e">
        <f t="shared" si="56"/>
        <v>#DIV/0!</v>
      </c>
      <c r="AL101" s="40"/>
      <c r="AM101" s="40"/>
      <c r="AN101" s="40"/>
      <c r="AO101" s="40"/>
      <c r="AP101" s="39" t="e">
        <f t="shared" si="57"/>
        <v>#DIV/0!</v>
      </c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39" t="e">
        <f t="shared" si="72"/>
        <v>#DIV/0!</v>
      </c>
      <c r="BC101" s="40"/>
      <c r="BD101" s="40"/>
      <c r="BE101" s="41" t="e">
        <f t="shared" si="59"/>
        <v>#DIV/0!</v>
      </c>
      <c r="BF101" s="40"/>
      <c r="BG101" s="40"/>
      <c r="BH101" s="40"/>
      <c r="BI101" s="40"/>
      <c r="BJ101" s="40"/>
      <c r="BK101" s="40"/>
      <c r="BL101" s="40"/>
      <c r="BM101" s="41" t="e">
        <f t="shared" si="60"/>
        <v>#DIV/0!</v>
      </c>
      <c r="BN101" s="40"/>
      <c r="BO101" s="40"/>
      <c r="BP101" s="40"/>
      <c r="BQ101" s="40"/>
      <c r="BR101" s="39" t="e">
        <f t="shared" si="73"/>
        <v>#DIV/0!</v>
      </c>
      <c r="BS101" s="42" t="e">
        <f t="shared" si="62"/>
        <v>#DIV/0!</v>
      </c>
      <c r="BT101" s="109"/>
      <c r="BU101" s="109"/>
      <c r="BV101" s="41" t="e">
        <f t="shared" si="74"/>
        <v>#DIV/0!</v>
      </c>
      <c r="BW101" s="40"/>
      <c r="BX101" s="40"/>
      <c r="BY101" s="40"/>
      <c r="BZ101" s="40"/>
      <c r="CA101" s="40"/>
      <c r="CB101" s="40"/>
      <c r="CC101" s="40"/>
      <c r="CD101" s="40"/>
      <c r="CE101" s="39" t="e">
        <f t="shared" si="64"/>
        <v>#DIV/0!</v>
      </c>
      <c r="CF101" s="40"/>
      <c r="CG101" s="40"/>
      <c r="CH101" s="40"/>
      <c r="CI101" s="40"/>
      <c r="CJ101" s="39" t="e">
        <f t="shared" si="65"/>
        <v>#DIV/0!</v>
      </c>
      <c r="CK101" s="40"/>
      <c r="CL101" s="40"/>
      <c r="CM101" s="40"/>
      <c r="CN101" s="40"/>
      <c r="CO101" s="40"/>
      <c r="CP101" s="39" t="e">
        <f t="shared" si="66"/>
        <v>#DIV/0!</v>
      </c>
      <c r="CQ101" s="40"/>
      <c r="CR101" s="40"/>
      <c r="CS101" s="40"/>
      <c r="CT101" s="40"/>
      <c r="CU101" s="40"/>
      <c r="CV101" s="40"/>
      <c r="CW101" s="40"/>
      <c r="CX101" s="43" t="e">
        <f t="shared" si="75"/>
        <v>#DIV/0!</v>
      </c>
      <c r="CY101" s="44" t="e">
        <f t="shared" si="76"/>
        <v>#DIV/0!</v>
      </c>
      <c r="CZ101" s="45"/>
      <c r="DA101" s="88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</row>
    <row r="102" spans="1:251" s="46" customFormat="1" ht="13.5" thickBot="1" x14ac:dyDescent="0.35">
      <c r="A102" s="37">
        <v>44841.474340219909</v>
      </c>
      <c r="B102" s="38">
        <v>94.761904761904802</v>
      </c>
      <c r="C102" s="38"/>
      <c r="D102" s="38"/>
      <c r="E102" s="38"/>
      <c r="F102" s="39">
        <f t="shared" si="69"/>
        <v>4.1428571428571432</v>
      </c>
      <c r="G102" s="121">
        <v>5</v>
      </c>
      <c r="H102" s="121">
        <v>5</v>
      </c>
      <c r="I102" s="121">
        <v>5</v>
      </c>
      <c r="J102" s="121">
        <v>3</v>
      </c>
      <c r="K102" s="121">
        <v>3</v>
      </c>
      <c r="L102" s="121">
        <v>5</v>
      </c>
      <c r="M102" s="121">
        <v>3</v>
      </c>
      <c r="N102" s="39" t="e">
        <f t="shared" si="53"/>
        <v>#DIV/0!</v>
      </c>
      <c r="O102" s="40"/>
      <c r="P102" s="40"/>
      <c r="Q102" s="40"/>
      <c r="R102" s="40"/>
      <c r="S102" s="39" t="e">
        <f t="shared" si="70"/>
        <v>#DIV/0!</v>
      </c>
      <c r="T102" s="40"/>
      <c r="U102" s="40"/>
      <c r="V102" s="40"/>
      <c r="W102" s="40"/>
      <c r="X102" s="40"/>
      <c r="Y102" s="39" t="e">
        <f t="shared" si="71"/>
        <v>#DIV/0!</v>
      </c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39" t="e">
        <f t="shared" si="56"/>
        <v>#DIV/0!</v>
      </c>
      <c r="AL102" s="40"/>
      <c r="AM102" s="40"/>
      <c r="AN102" s="40"/>
      <c r="AO102" s="40"/>
      <c r="AP102" s="39" t="e">
        <f t="shared" si="57"/>
        <v>#DIV/0!</v>
      </c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9" t="e">
        <f t="shared" si="72"/>
        <v>#DIV/0!</v>
      </c>
      <c r="BC102" s="40"/>
      <c r="BD102" s="40"/>
      <c r="BE102" s="41" t="e">
        <f t="shared" si="59"/>
        <v>#DIV/0!</v>
      </c>
      <c r="BF102" s="40"/>
      <c r="BG102" s="40"/>
      <c r="BH102" s="40"/>
      <c r="BI102" s="40"/>
      <c r="BJ102" s="40"/>
      <c r="BK102" s="40"/>
      <c r="BL102" s="40"/>
      <c r="BM102" s="41" t="e">
        <f t="shared" si="60"/>
        <v>#DIV/0!</v>
      </c>
      <c r="BN102" s="40"/>
      <c r="BO102" s="40"/>
      <c r="BP102" s="40"/>
      <c r="BQ102" s="40"/>
      <c r="BR102" s="39" t="e">
        <f t="shared" si="73"/>
        <v>#DIV/0!</v>
      </c>
      <c r="BS102" s="42" t="e">
        <f t="shared" si="62"/>
        <v>#DIV/0!</v>
      </c>
      <c r="BT102" s="109"/>
      <c r="BU102" s="109"/>
      <c r="BV102" s="41" t="e">
        <f t="shared" si="74"/>
        <v>#DIV/0!</v>
      </c>
      <c r="BW102" s="40"/>
      <c r="BX102" s="40"/>
      <c r="BY102" s="40"/>
      <c r="BZ102" s="40"/>
      <c r="CA102" s="40"/>
      <c r="CB102" s="40"/>
      <c r="CC102" s="40"/>
      <c r="CD102" s="40"/>
      <c r="CE102" s="39" t="e">
        <f t="shared" si="64"/>
        <v>#DIV/0!</v>
      </c>
      <c r="CF102" s="40"/>
      <c r="CG102" s="40"/>
      <c r="CH102" s="40"/>
      <c r="CI102" s="40"/>
      <c r="CJ102" s="39" t="e">
        <f t="shared" si="65"/>
        <v>#DIV/0!</v>
      </c>
      <c r="CK102" s="40"/>
      <c r="CL102" s="40"/>
      <c r="CM102" s="40"/>
      <c r="CN102" s="40"/>
      <c r="CO102" s="40"/>
      <c r="CP102" s="39" t="e">
        <f t="shared" si="66"/>
        <v>#DIV/0!</v>
      </c>
      <c r="CQ102" s="40"/>
      <c r="CR102" s="40"/>
      <c r="CS102" s="40"/>
      <c r="CT102" s="40"/>
      <c r="CU102" s="40"/>
      <c r="CV102" s="40"/>
      <c r="CW102" s="40"/>
      <c r="CX102" s="43" t="e">
        <f t="shared" si="75"/>
        <v>#DIV/0!</v>
      </c>
      <c r="CY102" s="44" t="e">
        <f t="shared" si="76"/>
        <v>#DIV/0!</v>
      </c>
      <c r="CZ102" s="45"/>
      <c r="DA102" s="88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</row>
    <row r="103" spans="1:251" s="46" customFormat="1" ht="13.5" thickBot="1" x14ac:dyDescent="0.35">
      <c r="A103" s="37">
        <v>44842.474340219909</v>
      </c>
      <c r="B103" s="38">
        <v>95.619047619047606</v>
      </c>
      <c r="C103" s="38"/>
      <c r="D103" s="38"/>
      <c r="E103" s="38"/>
      <c r="F103" s="39">
        <f t="shared" si="69"/>
        <v>7.1428571428571432</v>
      </c>
      <c r="G103" s="122">
        <v>10</v>
      </c>
      <c r="H103" s="122">
        <v>10</v>
      </c>
      <c r="I103" s="122">
        <v>10</v>
      </c>
      <c r="J103" s="122">
        <v>0</v>
      </c>
      <c r="K103" s="122">
        <v>0</v>
      </c>
      <c r="L103" s="122">
        <v>10</v>
      </c>
      <c r="M103" s="122">
        <v>10</v>
      </c>
      <c r="N103" s="39" t="e">
        <f t="shared" si="53"/>
        <v>#DIV/0!</v>
      </c>
      <c r="O103" s="40"/>
      <c r="P103" s="40"/>
      <c r="Q103" s="40"/>
      <c r="R103" s="40"/>
      <c r="S103" s="39" t="e">
        <f t="shared" si="70"/>
        <v>#DIV/0!</v>
      </c>
      <c r="T103" s="40"/>
      <c r="U103" s="40"/>
      <c r="V103" s="40"/>
      <c r="W103" s="40"/>
      <c r="X103" s="40"/>
      <c r="Y103" s="39" t="e">
        <f t="shared" si="71"/>
        <v>#DIV/0!</v>
      </c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39" t="e">
        <f t="shared" si="56"/>
        <v>#DIV/0!</v>
      </c>
      <c r="AL103" s="40"/>
      <c r="AM103" s="40"/>
      <c r="AN103" s="40"/>
      <c r="AO103" s="40"/>
      <c r="AP103" s="39" t="e">
        <f t="shared" si="57"/>
        <v>#DIV/0!</v>
      </c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9" t="e">
        <f t="shared" si="72"/>
        <v>#DIV/0!</v>
      </c>
      <c r="BC103" s="40"/>
      <c r="BD103" s="40"/>
      <c r="BE103" s="41" t="e">
        <f t="shared" si="59"/>
        <v>#DIV/0!</v>
      </c>
      <c r="BF103" s="40"/>
      <c r="BG103" s="40"/>
      <c r="BH103" s="40"/>
      <c r="BI103" s="40"/>
      <c r="BJ103" s="40"/>
      <c r="BK103" s="40"/>
      <c r="BL103" s="40"/>
      <c r="BM103" s="41" t="e">
        <f t="shared" si="60"/>
        <v>#DIV/0!</v>
      </c>
      <c r="BN103" s="40"/>
      <c r="BO103" s="40"/>
      <c r="BP103" s="40"/>
      <c r="BQ103" s="40"/>
      <c r="BR103" s="39" t="e">
        <f t="shared" si="73"/>
        <v>#DIV/0!</v>
      </c>
      <c r="BS103" s="42" t="e">
        <f t="shared" si="62"/>
        <v>#DIV/0!</v>
      </c>
      <c r="BT103" s="109"/>
      <c r="BU103" s="109"/>
      <c r="BV103" s="41" t="e">
        <f t="shared" si="74"/>
        <v>#DIV/0!</v>
      </c>
      <c r="BW103" s="40"/>
      <c r="BX103" s="40"/>
      <c r="BY103" s="40"/>
      <c r="BZ103" s="40"/>
      <c r="CA103" s="40"/>
      <c r="CB103" s="40"/>
      <c r="CC103" s="40"/>
      <c r="CD103" s="40"/>
      <c r="CE103" s="39" t="e">
        <f t="shared" si="64"/>
        <v>#DIV/0!</v>
      </c>
      <c r="CF103" s="40"/>
      <c r="CG103" s="40"/>
      <c r="CH103" s="40"/>
      <c r="CI103" s="40"/>
      <c r="CJ103" s="39" t="e">
        <f t="shared" si="65"/>
        <v>#DIV/0!</v>
      </c>
      <c r="CK103" s="40"/>
      <c r="CL103" s="40"/>
      <c r="CM103" s="40"/>
      <c r="CN103" s="40"/>
      <c r="CO103" s="40"/>
      <c r="CP103" s="39" t="e">
        <f t="shared" si="66"/>
        <v>#DIV/0!</v>
      </c>
      <c r="CQ103" s="40"/>
      <c r="CR103" s="40"/>
      <c r="CS103" s="40"/>
      <c r="CT103" s="40"/>
      <c r="CU103" s="40"/>
      <c r="CV103" s="40"/>
      <c r="CW103" s="40"/>
      <c r="CX103" s="43" t="e">
        <f t="shared" si="75"/>
        <v>#DIV/0!</v>
      </c>
      <c r="CY103" s="44" t="e">
        <f t="shared" si="76"/>
        <v>#DIV/0!</v>
      </c>
      <c r="CZ103" s="45"/>
      <c r="DA103" s="88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</row>
    <row r="104" spans="1:251" s="46" customFormat="1" ht="13.5" thickBot="1" x14ac:dyDescent="0.35">
      <c r="A104" s="37">
        <v>44843.474340219909</v>
      </c>
      <c r="B104" s="38">
        <v>96.476190476190496</v>
      </c>
      <c r="C104" s="38"/>
      <c r="D104" s="38"/>
      <c r="E104" s="38"/>
      <c r="F104" s="39">
        <f t="shared" si="69"/>
        <v>6.1428571428571432</v>
      </c>
      <c r="G104" s="121">
        <v>6</v>
      </c>
      <c r="H104" s="121">
        <v>5</v>
      </c>
      <c r="I104" s="121">
        <v>5</v>
      </c>
      <c r="J104" s="121">
        <v>6</v>
      </c>
      <c r="K104" s="121">
        <v>8</v>
      </c>
      <c r="L104" s="121">
        <v>6</v>
      </c>
      <c r="M104" s="121">
        <v>7</v>
      </c>
      <c r="N104" s="39" t="e">
        <f t="shared" si="53"/>
        <v>#DIV/0!</v>
      </c>
      <c r="O104" s="40"/>
      <c r="P104" s="40"/>
      <c r="Q104" s="40"/>
      <c r="R104" s="40"/>
      <c r="S104" s="39" t="e">
        <f t="shared" si="70"/>
        <v>#DIV/0!</v>
      </c>
      <c r="T104" s="40"/>
      <c r="U104" s="40"/>
      <c r="V104" s="40"/>
      <c r="W104" s="40"/>
      <c r="X104" s="40"/>
      <c r="Y104" s="39" t="e">
        <f t="shared" si="71"/>
        <v>#DIV/0!</v>
      </c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39" t="e">
        <f t="shared" si="56"/>
        <v>#DIV/0!</v>
      </c>
      <c r="AL104" s="40"/>
      <c r="AM104" s="40"/>
      <c r="AN104" s="40"/>
      <c r="AO104" s="40"/>
      <c r="AP104" s="39" t="e">
        <f t="shared" si="57"/>
        <v>#DIV/0!</v>
      </c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9" t="e">
        <f t="shared" si="72"/>
        <v>#DIV/0!</v>
      </c>
      <c r="BC104" s="40"/>
      <c r="BD104" s="40"/>
      <c r="BE104" s="41" t="e">
        <f t="shared" si="59"/>
        <v>#DIV/0!</v>
      </c>
      <c r="BF104" s="40"/>
      <c r="BG104" s="40"/>
      <c r="BH104" s="40"/>
      <c r="BI104" s="40"/>
      <c r="BJ104" s="40"/>
      <c r="BK104" s="40"/>
      <c r="BL104" s="40"/>
      <c r="BM104" s="41" t="e">
        <f t="shared" si="60"/>
        <v>#DIV/0!</v>
      </c>
      <c r="BN104" s="40"/>
      <c r="BO104" s="40"/>
      <c r="BP104" s="40"/>
      <c r="BQ104" s="40"/>
      <c r="BR104" s="39" t="e">
        <f t="shared" si="73"/>
        <v>#DIV/0!</v>
      </c>
      <c r="BS104" s="42" t="e">
        <f t="shared" si="62"/>
        <v>#DIV/0!</v>
      </c>
      <c r="BT104" s="109"/>
      <c r="BU104" s="109"/>
      <c r="BV104" s="41" t="e">
        <f t="shared" si="74"/>
        <v>#DIV/0!</v>
      </c>
      <c r="BW104" s="40"/>
      <c r="BX104" s="40"/>
      <c r="BY104" s="40"/>
      <c r="BZ104" s="40"/>
      <c r="CA104" s="40"/>
      <c r="CB104" s="40"/>
      <c r="CC104" s="40"/>
      <c r="CD104" s="40"/>
      <c r="CE104" s="39" t="e">
        <f t="shared" si="64"/>
        <v>#DIV/0!</v>
      </c>
      <c r="CF104" s="40"/>
      <c r="CG104" s="40"/>
      <c r="CH104" s="40"/>
      <c r="CI104" s="40"/>
      <c r="CJ104" s="39" t="e">
        <f t="shared" si="65"/>
        <v>#DIV/0!</v>
      </c>
      <c r="CK104" s="40"/>
      <c r="CL104" s="40"/>
      <c r="CM104" s="40"/>
      <c r="CN104" s="40"/>
      <c r="CO104" s="40"/>
      <c r="CP104" s="39" t="e">
        <f t="shared" si="66"/>
        <v>#DIV/0!</v>
      </c>
      <c r="CQ104" s="40"/>
      <c r="CR104" s="40"/>
      <c r="CS104" s="40"/>
      <c r="CT104" s="40"/>
      <c r="CU104" s="40"/>
      <c r="CV104" s="40"/>
      <c r="CW104" s="40"/>
      <c r="CX104" s="43" t="e">
        <f t="shared" si="75"/>
        <v>#DIV/0!</v>
      </c>
      <c r="CY104" s="44" t="e">
        <f t="shared" si="76"/>
        <v>#DIV/0!</v>
      </c>
      <c r="CZ104" s="45"/>
      <c r="DA104" s="88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</row>
    <row r="105" spans="1:251" s="46" customFormat="1" ht="13.5" thickBot="1" x14ac:dyDescent="0.35">
      <c r="A105" s="37">
        <v>44844.474340219909</v>
      </c>
      <c r="B105" s="38">
        <v>97.3333333333333</v>
      </c>
      <c r="C105" s="38"/>
      <c r="D105" s="38"/>
      <c r="E105" s="38"/>
      <c r="F105" s="39">
        <f t="shared" si="69"/>
        <v>6.2857142857142856</v>
      </c>
      <c r="G105" s="122">
        <v>8</v>
      </c>
      <c r="H105" s="122">
        <v>8</v>
      </c>
      <c r="I105" s="122">
        <v>8</v>
      </c>
      <c r="J105" s="122">
        <v>5</v>
      </c>
      <c r="K105" s="122">
        <v>5</v>
      </c>
      <c r="L105" s="122">
        <v>5</v>
      </c>
      <c r="M105" s="122">
        <v>5</v>
      </c>
      <c r="N105" s="39" t="e">
        <f t="shared" si="53"/>
        <v>#DIV/0!</v>
      </c>
      <c r="O105" s="40"/>
      <c r="P105" s="40"/>
      <c r="Q105" s="40"/>
      <c r="R105" s="40"/>
      <c r="S105" s="39" t="e">
        <f t="shared" si="70"/>
        <v>#DIV/0!</v>
      </c>
      <c r="T105" s="40"/>
      <c r="U105" s="40"/>
      <c r="V105" s="40"/>
      <c r="W105" s="40"/>
      <c r="X105" s="40"/>
      <c r="Y105" s="39" t="e">
        <f t="shared" si="71"/>
        <v>#DIV/0!</v>
      </c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39" t="e">
        <f t="shared" si="56"/>
        <v>#DIV/0!</v>
      </c>
      <c r="AL105" s="40"/>
      <c r="AM105" s="40"/>
      <c r="AN105" s="40"/>
      <c r="AO105" s="40"/>
      <c r="AP105" s="39" t="e">
        <f t="shared" si="57"/>
        <v>#DIV/0!</v>
      </c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9" t="e">
        <f t="shared" si="72"/>
        <v>#DIV/0!</v>
      </c>
      <c r="BC105" s="40"/>
      <c r="BD105" s="40"/>
      <c r="BE105" s="41" t="e">
        <f t="shared" si="59"/>
        <v>#DIV/0!</v>
      </c>
      <c r="BF105" s="40"/>
      <c r="BG105" s="40"/>
      <c r="BH105" s="40"/>
      <c r="BI105" s="40"/>
      <c r="BJ105" s="40"/>
      <c r="BK105" s="40"/>
      <c r="BL105" s="40"/>
      <c r="BM105" s="41" t="e">
        <f t="shared" si="60"/>
        <v>#DIV/0!</v>
      </c>
      <c r="BN105" s="40"/>
      <c r="BO105" s="40"/>
      <c r="BP105" s="40"/>
      <c r="BQ105" s="40"/>
      <c r="BR105" s="39" t="e">
        <f t="shared" si="73"/>
        <v>#DIV/0!</v>
      </c>
      <c r="BS105" s="42" t="e">
        <f t="shared" si="62"/>
        <v>#DIV/0!</v>
      </c>
      <c r="BT105" s="109"/>
      <c r="BU105" s="109"/>
      <c r="BV105" s="41" t="e">
        <f t="shared" si="74"/>
        <v>#DIV/0!</v>
      </c>
      <c r="BW105" s="40"/>
      <c r="BX105" s="40"/>
      <c r="BY105" s="40"/>
      <c r="BZ105" s="40"/>
      <c r="CA105" s="40"/>
      <c r="CB105" s="40"/>
      <c r="CC105" s="40"/>
      <c r="CD105" s="40"/>
      <c r="CE105" s="39" t="e">
        <f t="shared" si="64"/>
        <v>#DIV/0!</v>
      </c>
      <c r="CF105" s="40"/>
      <c r="CG105" s="40"/>
      <c r="CH105" s="40"/>
      <c r="CI105" s="40"/>
      <c r="CJ105" s="39" t="e">
        <f t="shared" si="65"/>
        <v>#DIV/0!</v>
      </c>
      <c r="CK105" s="40"/>
      <c r="CL105" s="40"/>
      <c r="CM105" s="40"/>
      <c r="CN105" s="40"/>
      <c r="CO105" s="40"/>
      <c r="CP105" s="39" t="e">
        <f t="shared" si="66"/>
        <v>#DIV/0!</v>
      </c>
      <c r="CQ105" s="40"/>
      <c r="CR105" s="40"/>
      <c r="CS105" s="40"/>
      <c r="CT105" s="40"/>
      <c r="CU105" s="40"/>
      <c r="CV105" s="40"/>
      <c r="CW105" s="40"/>
      <c r="CX105" s="43" t="e">
        <f t="shared" si="75"/>
        <v>#DIV/0!</v>
      </c>
      <c r="CY105" s="44" t="e">
        <f t="shared" si="76"/>
        <v>#DIV/0!</v>
      </c>
      <c r="CZ105" s="45"/>
      <c r="DA105" s="88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</row>
    <row r="106" spans="1:251" s="46" customFormat="1" ht="13.5" thickBot="1" x14ac:dyDescent="0.35">
      <c r="A106" s="37">
        <v>44845.474340219909</v>
      </c>
      <c r="B106" s="38">
        <v>98.190476190476204</v>
      </c>
      <c r="C106" s="38"/>
      <c r="D106" s="38"/>
      <c r="E106" s="38"/>
      <c r="F106" s="39">
        <f t="shared" si="69"/>
        <v>10</v>
      </c>
      <c r="G106" s="121">
        <v>10</v>
      </c>
      <c r="H106" s="121">
        <v>10</v>
      </c>
      <c r="I106" s="121">
        <v>10</v>
      </c>
      <c r="J106" s="121">
        <v>10</v>
      </c>
      <c r="K106" s="121">
        <v>10</v>
      </c>
      <c r="L106" s="121">
        <v>10</v>
      </c>
      <c r="M106" s="121">
        <v>10</v>
      </c>
      <c r="N106" s="39" t="e">
        <f t="shared" si="53"/>
        <v>#DIV/0!</v>
      </c>
      <c r="O106" s="40"/>
      <c r="P106" s="40"/>
      <c r="Q106" s="40"/>
      <c r="R106" s="40"/>
      <c r="S106" s="39" t="e">
        <f t="shared" si="70"/>
        <v>#DIV/0!</v>
      </c>
      <c r="T106" s="40"/>
      <c r="U106" s="40"/>
      <c r="V106" s="40"/>
      <c r="W106" s="40"/>
      <c r="X106" s="40"/>
      <c r="Y106" s="39" t="e">
        <f t="shared" si="71"/>
        <v>#DIV/0!</v>
      </c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39" t="e">
        <f t="shared" si="56"/>
        <v>#DIV/0!</v>
      </c>
      <c r="AL106" s="40"/>
      <c r="AM106" s="40"/>
      <c r="AN106" s="40"/>
      <c r="AO106" s="40"/>
      <c r="AP106" s="39" t="e">
        <f t="shared" si="57"/>
        <v>#DIV/0!</v>
      </c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9" t="e">
        <f t="shared" si="72"/>
        <v>#DIV/0!</v>
      </c>
      <c r="BC106" s="40"/>
      <c r="BD106" s="40"/>
      <c r="BE106" s="41" t="e">
        <f t="shared" si="59"/>
        <v>#DIV/0!</v>
      </c>
      <c r="BF106" s="40"/>
      <c r="BG106" s="40"/>
      <c r="BH106" s="40"/>
      <c r="BI106" s="40"/>
      <c r="BJ106" s="40"/>
      <c r="BK106" s="40"/>
      <c r="BL106" s="40"/>
      <c r="BM106" s="41" t="e">
        <f t="shared" si="60"/>
        <v>#DIV/0!</v>
      </c>
      <c r="BN106" s="40"/>
      <c r="BO106" s="40"/>
      <c r="BP106" s="40"/>
      <c r="BQ106" s="40"/>
      <c r="BR106" s="39" t="e">
        <f t="shared" si="73"/>
        <v>#DIV/0!</v>
      </c>
      <c r="BS106" s="42" t="e">
        <f t="shared" si="62"/>
        <v>#DIV/0!</v>
      </c>
      <c r="BT106" s="109"/>
      <c r="BU106" s="109"/>
      <c r="BV106" s="41" t="e">
        <f t="shared" si="74"/>
        <v>#DIV/0!</v>
      </c>
      <c r="BW106" s="40"/>
      <c r="BX106" s="40"/>
      <c r="BY106" s="40"/>
      <c r="BZ106" s="40"/>
      <c r="CA106" s="40"/>
      <c r="CB106" s="40"/>
      <c r="CC106" s="40"/>
      <c r="CD106" s="40"/>
      <c r="CE106" s="39" t="e">
        <f t="shared" si="64"/>
        <v>#DIV/0!</v>
      </c>
      <c r="CF106" s="40"/>
      <c r="CG106" s="40"/>
      <c r="CH106" s="40"/>
      <c r="CI106" s="40"/>
      <c r="CJ106" s="39" t="e">
        <f t="shared" si="65"/>
        <v>#DIV/0!</v>
      </c>
      <c r="CK106" s="40"/>
      <c r="CL106" s="40"/>
      <c r="CM106" s="40"/>
      <c r="CN106" s="40"/>
      <c r="CO106" s="40"/>
      <c r="CP106" s="39" t="e">
        <f t="shared" si="66"/>
        <v>#DIV/0!</v>
      </c>
      <c r="CQ106" s="40"/>
      <c r="CR106" s="40"/>
      <c r="CS106" s="40"/>
      <c r="CT106" s="40"/>
      <c r="CU106" s="40"/>
      <c r="CV106" s="40"/>
      <c r="CW106" s="40"/>
      <c r="CX106" s="43" t="e">
        <f t="shared" si="75"/>
        <v>#DIV/0!</v>
      </c>
      <c r="CY106" s="44" t="e">
        <f t="shared" si="76"/>
        <v>#DIV/0!</v>
      </c>
      <c r="CZ106" s="45"/>
      <c r="DA106" s="88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</row>
    <row r="107" spans="1:251" s="46" customFormat="1" ht="13.5" thickBot="1" x14ac:dyDescent="0.35">
      <c r="A107" s="37">
        <v>44846.474340219909</v>
      </c>
      <c r="B107" s="38">
        <v>99.047619047619094</v>
      </c>
      <c r="C107" s="38"/>
      <c r="D107" s="38"/>
      <c r="E107" s="38"/>
      <c r="F107" s="39">
        <f t="shared" si="69"/>
        <v>2.8571428571428572</v>
      </c>
      <c r="G107" s="122">
        <v>4</v>
      </c>
      <c r="H107" s="122">
        <v>3</v>
      </c>
      <c r="I107" s="122">
        <v>3</v>
      </c>
      <c r="J107" s="122">
        <v>3</v>
      </c>
      <c r="K107" s="122">
        <v>0</v>
      </c>
      <c r="L107" s="122">
        <v>4</v>
      </c>
      <c r="M107" s="122">
        <v>3</v>
      </c>
      <c r="N107" s="39" t="e">
        <f t="shared" si="53"/>
        <v>#DIV/0!</v>
      </c>
      <c r="O107" s="40"/>
      <c r="P107" s="40"/>
      <c r="Q107" s="40"/>
      <c r="R107" s="40"/>
      <c r="S107" s="39" t="e">
        <f t="shared" si="70"/>
        <v>#DIV/0!</v>
      </c>
      <c r="T107" s="40"/>
      <c r="U107" s="40"/>
      <c r="V107" s="40"/>
      <c r="W107" s="40"/>
      <c r="X107" s="40"/>
      <c r="Y107" s="39" t="e">
        <f t="shared" si="71"/>
        <v>#DIV/0!</v>
      </c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39" t="e">
        <f t="shared" si="56"/>
        <v>#DIV/0!</v>
      </c>
      <c r="AL107" s="40"/>
      <c r="AM107" s="40"/>
      <c r="AN107" s="40"/>
      <c r="AO107" s="40"/>
      <c r="AP107" s="39" t="e">
        <f t="shared" si="57"/>
        <v>#DIV/0!</v>
      </c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9" t="e">
        <f t="shared" si="72"/>
        <v>#DIV/0!</v>
      </c>
      <c r="BC107" s="40"/>
      <c r="BD107" s="40"/>
      <c r="BE107" s="41" t="e">
        <f t="shared" si="59"/>
        <v>#DIV/0!</v>
      </c>
      <c r="BF107" s="40"/>
      <c r="BG107" s="40"/>
      <c r="BH107" s="40"/>
      <c r="BI107" s="40"/>
      <c r="BJ107" s="40"/>
      <c r="BK107" s="40"/>
      <c r="BL107" s="40"/>
      <c r="BM107" s="41" t="e">
        <f t="shared" si="60"/>
        <v>#DIV/0!</v>
      </c>
      <c r="BN107" s="40"/>
      <c r="BO107" s="40"/>
      <c r="BP107" s="40"/>
      <c r="BQ107" s="40"/>
      <c r="BR107" s="39" t="e">
        <f t="shared" si="73"/>
        <v>#DIV/0!</v>
      </c>
      <c r="BS107" s="42" t="e">
        <f t="shared" si="62"/>
        <v>#DIV/0!</v>
      </c>
      <c r="BT107" s="109"/>
      <c r="BU107" s="109"/>
      <c r="BV107" s="41" t="e">
        <f t="shared" si="74"/>
        <v>#DIV/0!</v>
      </c>
      <c r="BW107" s="40"/>
      <c r="BX107" s="40"/>
      <c r="BY107" s="40"/>
      <c r="BZ107" s="40"/>
      <c r="CA107" s="40"/>
      <c r="CB107" s="40"/>
      <c r="CC107" s="40"/>
      <c r="CD107" s="40"/>
      <c r="CE107" s="39" t="e">
        <f t="shared" si="64"/>
        <v>#DIV/0!</v>
      </c>
      <c r="CF107" s="40"/>
      <c r="CG107" s="40"/>
      <c r="CH107" s="40"/>
      <c r="CI107" s="40"/>
      <c r="CJ107" s="39" t="e">
        <f t="shared" si="65"/>
        <v>#DIV/0!</v>
      </c>
      <c r="CK107" s="40"/>
      <c r="CL107" s="40"/>
      <c r="CM107" s="40"/>
      <c r="CN107" s="40"/>
      <c r="CO107" s="40"/>
      <c r="CP107" s="39" t="e">
        <f t="shared" si="66"/>
        <v>#DIV/0!</v>
      </c>
      <c r="CQ107" s="40"/>
      <c r="CR107" s="40"/>
      <c r="CS107" s="40"/>
      <c r="CT107" s="40"/>
      <c r="CU107" s="40"/>
      <c r="CV107" s="40"/>
      <c r="CW107" s="40"/>
      <c r="CX107" s="43" t="e">
        <f t="shared" si="75"/>
        <v>#DIV/0!</v>
      </c>
      <c r="CY107" s="44" t="e">
        <f t="shared" si="76"/>
        <v>#DIV/0!</v>
      </c>
      <c r="CZ107" s="45"/>
      <c r="DA107" s="88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</row>
    <row r="108" spans="1:251" s="46" customFormat="1" ht="13.5" thickBot="1" x14ac:dyDescent="0.35">
      <c r="A108" s="37">
        <v>44847.474340219909</v>
      </c>
      <c r="B108" s="38">
        <v>99.904761904761898</v>
      </c>
      <c r="C108" s="38"/>
      <c r="D108" s="38"/>
      <c r="E108" s="38"/>
      <c r="F108" s="39">
        <f t="shared" si="69"/>
        <v>4.4285714285714288</v>
      </c>
      <c r="G108" s="121">
        <v>6</v>
      </c>
      <c r="H108" s="121">
        <v>5</v>
      </c>
      <c r="I108" s="121">
        <v>5</v>
      </c>
      <c r="J108" s="121">
        <v>4</v>
      </c>
      <c r="K108" s="121">
        <v>3</v>
      </c>
      <c r="L108" s="121">
        <v>3</v>
      </c>
      <c r="M108" s="121">
        <v>5</v>
      </c>
      <c r="N108" s="39" t="e">
        <f t="shared" si="53"/>
        <v>#DIV/0!</v>
      </c>
      <c r="O108" s="40"/>
      <c r="P108" s="40"/>
      <c r="Q108" s="40"/>
      <c r="R108" s="40"/>
      <c r="S108" s="39" t="e">
        <f t="shared" si="70"/>
        <v>#DIV/0!</v>
      </c>
      <c r="T108" s="40"/>
      <c r="U108" s="40"/>
      <c r="V108" s="40"/>
      <c r="W108" s="40"/>
      <c r="X108" s="40"/>
      <c r="Y108" s="39" t="e">
        <f t="shared" si="71"/>
        <v>#DIV/0!</v>
      </c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39" t="e">
        <f t="shared" si="56"/>
        <v>#DIV/0!</v>
      </c>
      <c r="AL108" s="40"/>
      <c r="AM108" s="40"/>
      <c r="AN108" s="40"/>
      <c r="AO108" s="40"/>
      <c r="AP108" s="39" t="e">
        <f t="shared" si="57"/>
        <v>#DIV/0!</v>
      </c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9" t="e">
        <f t="shared" si="72"/>
        <v>#DIV/0!</v>
      </c>
      <c r="BC108" s="40"/>
      <c r="BD108" s="40"/>
      <c r="BE108" s="41" t="e">
        <f t="shared" si="59"/>
        <v>#DIV/0!</v>
      </c>
      <c r="BF108" s="40"/>
      <c r="BG108" s="40"/>
      <c r="BH108" s="40"/>
      <c r="BI108" s="40"/>
      <c r="BJ108" s="40"/>
      <c r="BK108" s="40"/>
      <c r="BL108" s="40"/>
      <c r="BM108" s="41" t="e">
        <f t="shared" si="60"/>
        <v>#DIV/0!</v>
      </c>
      <c r="BN108" s="40"/>
      <c r="BO108" s="40"/>
      <c r="BP108" s="40"/>
      <c r="BQ108" s="40"/>
      <c r="BR108" s="39" t="e">
        <f t="shared" si="73"/>
        <v>#DIV/0!</v>
      </c>
      <c r="BS108" s="42" t="e">
        <f t="shared" si="62"/>
        <v>#DIV/0!</v>
      </c>
      <c r="BT108" s="109"/>
      <c r="BU108" s="109"/>
      <c r="BV108" s="41" t="e">
        <f t="shared" si="74"/>
        <v>#DIV/0!</v>
      </c>
      <c r="BW108" s="40"/>
      <c r="BX108" s="40"/>
      <c r="BY108" s="40"/>
      <c r="BZ108" s="40"/>
      <c r="CA108" s="40"/>
      <c r="CB108" s="40"/>
      <c r="CC108" s="40"/>
      <c r="CD108" s="40"/>
      <c r="CE108" s="39" t="e">
        <f t="shared" si="64"/>
        <v>#DIV/0!</v>
      </c>
      <c r="CF108" s="40"/>
      <c r="CG108" s="40"/>
      <c r="CH108" s="40"/>
      <c r="CI108" s="40"/>
      <c r="CJ108" s="39" t="e">
        <f t="shared" si="65"/>
        <v>#DIV/0!</v>
      </c>
      <c r="CK108" s="40"/>
      <c r="CL108" s="40"/>
      <c r="CM108" s="40"/>
      <c r="CN108" s="40"/>
      <c r="CO108" s="40"/>
      <c r="CP108" s="39" t="e">
        <f t="shared" si="66"/>
        <v>#DIV/0!</v>
      </c>
      <c r="CQ108" s="40"/>
      <c r="CR108" s="40"/>
      <c r="CS108" s="40"/>
      <c r="CT108" s="40"/>
      <c r="CU108" s="40"/>
      <c r="CV108" s="40"/>
      <c r="CW108" s="40"/>
      <c r="CX108" s="43" t="e">
        <f t="shared" si="75"/>
        <v>#DIV/0!</v>
      </c>
      <c r="CY108" s="44" t="e">
        <f t="shared" si="76"/>
        <v>#DIV/0!</v>
      </c>
      <c r="CZ108" s="45"/>
      <c r="DA108" s="88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</row>
    <row r="109" spans="1:251" s="46" customFormat="1" ht="13.5" thickBot="1" x14ac:dyDescent="0.35">
      <c r="A109" s="37">
        <v>44848.474340219909</v>
      </c>
      <c r="B109" s="38">
        <v>100.761904761905</v>
      </c>
      <c r="C109" s="38"/>
      <c r="D109" s="38"/>
      <c r="E109" s="38"/>
      <c r="F109" s="39">
        <f t="shared" si="69"/>
        <v>10</v>
      </c>
      <c r="G109" s="122">
        <v>10</v>
      </c>
      <c r="H109" s="122">
        <v>10</v>
      </c>
      <c r="I109" s="122">
        <v>10</v>
      </c>
      <c r="J109" s="122">
        <v>10</v>
      </c>
      <c r="K109" s="122">
        <v>10</v>
      </c>
      <c r="L109" s="122">
        <v>10</v>
      </c>
      <c r="M109" s="122">
        <v>10</v>
      </c>
      <c r="N109" s="39" t="e">
        <f t="shared" si="53"/>
        <v>#DIV/0!</v>
      </c>
      <c r="O109" s="40"/>
      <c r="P109" s="40"/>
      <c r="Q109" s="40"/>
      <c r="R109" s="40"/>
      <c r="S109" s="39" t="e">
        <f t="shared" si="70"/>
        <v>#DIV/0!</v>
      </c>
      <c r="T109" s="40"/>
      <c r="U109" s="40"/>
      <c r="V109" s="40"/>
      <c r="W109" s="40"/>
      <c r="X109" s="40"/>
      <c r="Y109" s="39" t="e">
        <f t="shared" si="71"/>
        <v>#DIV/0!</v>
      </c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39" t="e">
        <f t="shared" si="56"/>
        <v>#DIV/0!</v>
      </c>
      <c r="AL109" s="40"/>
      <c r="AM109" s="40"/>
      <c r="AN109" s="40"/>
      <c r="AO109" s="40"/>
      <c r="AP109" s="39" t="e">
        <f t="shared" si="57"/>
        <v>#DIV/0!</v>
      </c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9" t="e">
        <f t="shared" si="72"/>
        <v>#DIV/0!</v>
      </c>
      <c r="BC109" s="40"/>
      <c r="BD109" s="40"/>
      <c r="BE109" s="41" t="e">
        <f t="shared" si="59"/>
        <v>#DIV/0!</v>
      </c>
      <c r="BF109" s="40"/>
      <c r="BG109" s="40"/>
      <c r="BH109" s="40"/>
      <c r="BI109" s="40"/>
      <c r="BJ109" s="40"/>
      <c r="BK109" s="40"/>
      <c r="BL109" s="40"/>
      <c r="BM109" s="41" t="e">
        <f t="shared" si="60"/>
        <v>#DIV/0!</v>
      </c>
      <c r="BN109" s="40"/>
      <c r="BO109" s="40"/>
      <c r="BP109" s="40"/>
      <c r="BQ109" s="40"/>
      <c r="BR109" s="39" t="e">
        <f t="shared" si="73"/>
        <v>#DIV/0!</v>
      </c>
      <c r="BS109" s="42" t="e">
        <f t="shared" si="62"/>
        <v>#DIV/0!</v>
      </c>
      <c r="BT109" s="109"/>
      <c r="BU109" s="109"/>
      <c r="BV109" s="41" t="e">
        <f t="shared" si="74"/>
        <v>#DIV/0!</v>
      </c>
      <c r="BW109" s="40"/>
      <c r="BX109" s="40"/>
      <c r="BY109" s="40"/>
      <c r="BZ109" s="40"/>
      <c r="CA109" s="40"/>
      <c r="CB109" s="40"/>
      <c r="CC109" s="40"/>
      <c r="CD109" s="40"/>
      <c r="CE109" s="39" t="e">
        <f t="shared" si="64"/>
        <v>#DIV/0!</v>
      </c>
      <c r="CF109" s="40"/>
      <c r="CG109" s="40"/>
      <c r="CH109" s="40"/>
      <c r="CI109" s="40"/>
      <c r="CJ109" s="39" t="e">
        <f t="shared" si="65"/>
        <v>#DIV/0!</v>
      </c>
      <c r="CK109" s="40"/>
      <c r="CL109" s="40"/>
      <c r="CM109" s="40"/>
      <c r="CN109" s="40"/>
      <c r="CO109" s="40"/>
      <c r="CP109" s="39" t="e">
        <f t="shared" si="66"/>
        <v>#DIV/0!</v>
      </c>
      <c r="CQ109" s="40"/>
      <c r="CR109" s="40"/>
      <c r="CS109" s="40"/>
      <c r="CT109" s="40"/>
      <c r="CU109" s="40"/>
      <c r="CV109" s="40"/>
      <c r="CW109" s="40"/>
      <c r="CX109" s="43" t="e">
        <f t="shared" si="75"/>
        <v>#DIV/0!</v>
      </c>
      <c r="CY109" s="44" t="e">
        <f t="shared" si="76"/>
        <v>#DIV/0!</v>
      </c>
      <c r="CZ109" s="45"/>
      <c r="DA109" s="88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</row>
    <row r="110" spans="1:251" s="46" customFormat="1" ht="13.5" thickBot="1" x14ac:dyDescent="0.35">
      <c r="A110" s="37">
        <v>44849.474340219909</v>
      </c>
      <c r="B110" s="38">
        <v>101.619047619048</v>
      </c>
      <c r="C110" s="38"/>
      <c r="D110" s="38"/>
      <c r="E110" s="38"/>
      <c r="F110" s="39">
        <f t="shared" si="69"/>
        <v>6.4285714285714288</v>
      </c>
      <c r="G110" s="121">
        <v>7</v>
      </c>
      <c r="H110" s="121">
        <v>7</v>
      </c>
      <c r="I110" s="121">
        <v>7</v>
      </c>
      <c r="J110" s="121">
        <v>5</v>
      </c>
      <c r="K110" s="121">
        <v>6</v>
      </c>
      <c r="L110" s="121">
        <v>6</v>
      </c>
      <c r="M110" s="121">
        <v>7</v>
      </c>
      <c r="N110" s="39" t="e">
        <f t="shared" si="53"/>
        <v>#DIV/0!</v>
      </c>
      <c r="O110" s="40"/>
      <c r="P110" s="40"/>
      <c r="Q110" s="40"/>
      <c r="R110" s="40"/>
      <c r="S110" s="39" t="e">
        <f t="shared" si="70"/>
        <v>#DIV/0!</v>
      </c>
      <c r="T110" s="40"/>
      <c r="U110" s="40"/>
      <c r="V110" s="40"/>
      <c r="W110" s="40"/>
      <c r="X110" s="40"/>
      <c r="Y110" s="39" t="e">
        <f t="shared" si="71"/>
        <v>#DIV/0!</v>
      </c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39" t="e">
        <f t="shared" si="56"/>
        <v>#DIV/0!</v>
      </c>
      <c r="AL110" s="40"/>
      <c r="AM110" s="40"/>
      <c r="AN110" s="40"/>
      <c r="AO110" s="40"/>
      <c r="AP110" s="39" t="e">
        <f t="shared" si="57"/>
        <v>#DIV/0!</v>
      </c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9" t="e">
        <f t="shared" si="72"/>
        <v>#DIV/0!</v>
      </c>
      <c r="BC110" s="40"/>
      <c r="BD110" s="40"/>
      <c r="BE110" s="41" t="e">
        <f t="shared" si="59"/>
        <v>#DIV/0!</v>
      </c>
      <c r="BF110" s="40"/>
      <c r="BG110" s="40"/>
      <c r="BH110" s="40"/>
      <c r="BI110" s="40"/>
      <c r="BJ110" s="40"/>
      <c r="BK110" s="40"/>
      <c r="BL110" s="40"/>
      <c r="BM110" s="41" t="e">
        <f t="shared" si="60"/>
        <v>#DIV/0!</v>
      </c>
      <c r="BN110" s="40"/>
      <c r="BO110" s="40"/>
      <c r="BP110" s="40"/>
      <c r="BQ110" s="40"/>
      <c r="BR110" s="39" t="e">
        <f t="shared" si="73"/>
        <v>#DIV/0!</v>
      </c>
      <c r="BS110" s="42" t="e">
        <f t="shared" si="62"/>
        <v>#DIV/0!</v>
      </c>
      <c r="BT110" s="109"/>
      <c r="BU110" s="109"/>
      <c r="BV110" s="41" t="e">
        <f t="shared" si="74"/>
        <v>#DIV/0!</v>
      </c>
      <c r="BW110" s="40"/>
      <c r="BX110" s="40"/>
      <c r="BY110" s="40"/>
      <c r="BZ110" s="40"/>
      <c r="CA110" s="40"/>
      <c r="CB110" s="40"/>
      <c r="CC110" s="40"/>
      <c r="CD110" s="40"/>
      <c r="CE110" s="39" t="e">
        <f t="shared" si="64"/>
        <v>#DIV/0!</v>
      </c>
      <c r="CF110" s="40"/>
      <c r="CG110" s="40"/>
      <c r="CH110" s="40"/>
      <c r="CI110" s="40"/>
      <c r="CJ110" s="39" t="e">
        <f t="shared" si="65"/>
        <v>#DIV/0!</v>
      </c>
      <c r="CK110" s="40"/>
      <c r="CL110" s="40"/>
      <c r="CM110" s="40"/>
      <c r="CN110" s="40"/>
      <c r="CO110" s="40"/>
      <c r="CP110" s="39" t="e">
        <f t="shared" si="66"/>
        <v>#DIV/0!</v>
      </c>
      <c r="CQ110" s="40"/>
      <c r="CR110" s="40"/>
      <c r="CS110" s="40"/>
      <c r="CT110" s="40"/>
      <c r="CU110" s="40"/>
      <c r="CV110" s="40"/>
      <c r="CW110" s="40"/>
      <c r="CX110" s="43" t="e">
        <f t="shared" si="75"/>
        <v>#DIV/0!</v>
      </c>
      <c r="CY110" s="44" t="e">
        <f t="shared" si="76"/>
        <v>#DIV/0!</v>
      </c>
      <c r="CZ110" s="45"/>
      <c r="DA110" s="88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</row>
    <row r="111" spans="1:251" s="46" customFormat="1" ht="13.5" thickBot="1" x14ac:dyDescent="0.35">
      <c r="A111" s="37">
        <v>44850.474340219909</v>
      </c>
      <c r="B111" s="38">
        <v>102.47619047619</v>
      </c>
      <c r="C111" s="38"/>
      <c r="D111" s="38"/>
      <c r="E111" s="38"/>
      <c r="F111" s="39">
        <f t="shared" si="69"/>
        <v>8.1428571428571423</v>
      </c>
      <c r="G111" s="122">
        <v>8</v>
      </c>
      <c r="H111" s="122">
        <v>8</v>
      </c>
      <c r="I111" s="122">
        <v>8</v>
      </c>
      <c r="J111" s="122">
        <v>8</v>
      </c>
      <c r="K111" s="122">
        <v>8</v>
      </c>
      <c r="L111" s="122">
        <v>8</v>
      </c>
      <c r="M111" s="122">
        <v>9</v>
      </c>
      <c r="N111" s="39" t="e">
        <f t="shared" si="53"/>
        <v>#DIV/0!</v>
      </c>
      <c r="O111" s="40"/>
      <c r="P111" s="40"/>
      <c r="Q111" s="40"/>
      <c r="R111" s="40"/>
      <c r="S111" s="39" t="e">
        <f t="shared" si="70"/>
        <v>#DIV/0!</v>
      </c>
      <c r="T111" s="40"/>
      <c r="U111" s="40"/>
      <c r="V111" s="40"/>
      <c r="W111" s="40"/>
      <c r="X111" s="40"/>
      <c r="Y111" s="39" t="e">
        <f t="shared" si="71"/>
        <v>#DIV/0!</v>
      </c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39" t="e">
        <f t="shared" si="56"/>
        <v>#DIV/0!</v>
      </c>
      <c r="AL111" s="40"/>
      <c r="AM111" s="40"/>
      <c r="AN111" s="40"/>
      <c r="AO111" s="40"/>
      <c r="AP111" s="39" t="e">
        <f t="shared" si="57"/>
        <v>#DIV/0!</v>
      </c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9" t="e">
        <f t="shared" si="72"/>
        <v>#DIV/0!</v>
      </c>
      <c r="BC111" s="40"/>
      <c r="BD111" s="40"/>
      <c r="BE111" s="41" t="e">
        <f t="shared" si="59"/>
        <v>#DIV/0!</v>
      </c>
      <c r="BF111" s="40"/>
      <c r="BG111" s="40"/>
      <c r="BH111" s="40"/>
      <c r="BI111" s="40"/>
      <c r="BJ111" s="40"/>
      <c r="BK111" s="40"/>
      <c r="BL111" s="40"/>
      <c r="BM111" s="41" t="e">
        <f t="shared" si="60"/>
        <v>#DIV/0!</v>
      </c>
      <c r="BN111" s="40"/>
      <c r="BO111" s="40"/>
      <c r="BP111" s="40"/>
      <c r="BQ111" s="40"/>
      <c r="BR111" s="39" t="e">
        <f t="shared" si="73"/>
        <v>#DIV/0!</v>
      </c>
      <c r="BS111" s="42" t="e">
        <f t="shared" si="62"/>
        <v>#DIV/0!</v>
      </c>
      <c r="BT111" s="109"/>
      <c r="BU111" s="109"/>
      <c r="BV111" s="41" t="e">
        <f t="shared" si="74"/>
        <v>#DIV/0!</v>
      </c>
      <c r="BW111" s="40"/>
      <c r="BX111" s="40"/>
      <c r="BY111" s="40"/>
      <c r="BZ111" s="40"/>
      <c r="CA111" s="40"/>
      <c r="CB111" s="40"/>
      <c r="CC111" s="40"/>
      <c r="CD111" s="40"/>
      <c r="CE111" s="39" t="e">
        <f t="shared" si="64"/>
        <v>#DIV/0!</v>
      </c>
      <c r="CF111" s="40"/>
      <c r="CG111" s="40"/>
      <c r="CH111" s="40"/>
      <c r="CI111" s="40"/>
      <c r="CJ111" s="39" t="e">
        <f t="shared" si="65"/>
        <v>#DIV/0!</v>
      </c>
      <c r="CK111" s="40"/>
      <c r="CL111" s="40"/>
      <c r="CM111" s="40"/>
      <c r="CN111" s="40"/>
      <c r="CO111" s="40"/>
      <c r="CP111" s="39" t="e">
        <f t="shared" si="66"/>
        <v>#DIV/0!</v>
      </c>
      <c r="CQ111" s="40"/>
      <c r="CR111" s="40"/>
      <c r="CS111" s="40"/>
      <c r="CT111" s="40"/>
      <c r="CU111" s="40"/>
      <c r="CV111" s="40"/>
      <c r="CW111" s="40"/>
      <c r="CX111" s="43" t="e">
        <f t="shared" si="75"/>
        <v>#DIV/0!</v>
      </c>
      <c r="CY111" s="44" t="e">
        <f t="shared" si="76"/>
        <v>#DIV/0!</v>
      </c>
      <c r="CZ111" s="45"/>
      <c r="DA111" s="88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</row>
    <row r="112" spans="1:251" s="46" customFormat="1" ht="13.5" thickBot="1" x14ac:dyDescent="0.35">
      <c r="A112" s="37">
        <v>44851.474340219909</v>
      </c>
      <c r="B112" s="38">
        <v>103.333333333333</v>
      </c>
      <c r="C112" s="38"/>
      <c r="D112" s="38"/>
      <c r="E112" s="38"/>
      <c r="F112" s="39">
        <f t="shared" si="69"/>
        <v>3.6666666666666665</v>
      </c>
      <c r="G112" s="121">
        <v>7</v>
      </c>
      <c r="H112" s="121">
        <v>5</v>
      </c>
      <c r="I112" s="121">
        <v>6</v>
      </c>
      <c r="J112" s="121">
        <v>4</v>
      </c>
      <c r="K112" s="121"/>
      <c r="L112" s="121">
        <v>0</v>
      </c>
      <c r="M112" s="121">
        <v>0</v>
      </c>
      <c r="N112" s="39" t="e">
        <f t="shared" si="53"/>
        <v>#DIV/0!</v>
      </c>
      <c r="O112" s="40"/>
      <c r="P112" s="40"/>
      <c r="Q112" s="40"/>
      <c r="R112" s="40"/>
      <c r="S112" s="39" t="e">
        <f t="shared" si="70"/>
        <v>#DIV/0!</v>
      </c>
      <c r="T112" s="40"/>
      <c r="U112" s="40"/>
      <c r="V112" s="40"/>
      <c r="W112" s="40"/>
      <c r="X112" s="40"/>
      <c r="Y112" s="39" t="e">
        <f t="shared" si="71"/>
        <v>#DIV/0!</v>
      </c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39" t="e">
        <f t="shared" si="56"/>
        <v>#DIV/0!</v>
      </c>
      <c r="AL112" s="40"/>
      <c r="AM112" s="40"/>
      <c r="AN112" s="40"/>
      <c r="AO112" s="40"/>
      <c r="AP112" s="39" t="e">
        <f t="shared" si="57"/>
        <v>#DIV/0!</v>
      </c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9" t="e">
        <f t="shared" si="72"/>
        <v>#DIV/0!</v>
      </c>
      <c r="BC112" s="40"/>
      <c r="BD112" s="40"/>
      <c r="BE112" s="41" t="e">
        <f t="shared" si="59"/>
        <v>#DIV/0!</v>
      </c>
      <c r="BF112" s="40"/>
      <c r="BG112" s="40"/>
      <c r="BH112" s="40"/>
      <c r="BI112" s="40"/>
      <c r="BJ112" s="40"/>
      <c r="BK112" s="40"/>
      <c r="BL112" s="40"/>
      <c r="BM112" s="41" t="e">
        <f t="shared" si="60"/>
        <v>#DIV/0!</v>
      </c>
      <c r="BN112" s="40"/>
      <c r="BO112" s="40"/>
      <c r="BP112" s="40"/>
      <c r="BQ112" s="40"/>
      <c r="BR112" s="39" t="e">
        <f t="shared" si="73"/>
        <v>#DIV/0!</v>
      </c>
      <c r="BS112" s="42" t="e">
        <f t="shared" si="62"/>
        <v>#DIV/0!</v>
      </c>
      <c r="BT112" s="109"/>
      <c r="BU112" s="109"/>
      <c r="BV112" s="41" t="e">
        <f t="shared" si="74"/>
        <v>#DIV/0!</v>
      </c>
      <c r="BW112" s="40"/>
      <c r="BX112" s="40"/>
      <c r="BY112" s="40"/>
      <c r="BZ112" s="40"/>
      <c r="CA112" s="40"/>
      <c r="CB112" s="40"/>
      <c r="CC112" s="40"/>
      <c r="CD112" s="40"/>
      <c r="CE112" s="39" t="e">
        <f t="shared" si="64"/>
        <v>#DIV/0!</v>
      </c>
      <c r="CF112" s="40"/>
      <c r="CG112" s="40"/>
      <c r="CH112" s="40"/>
      <c r="CI112" s="40"/>
      <c r="CJ112" s="39" t="e">
        <f t="shared" si="65"/>
        <v>#DIV/0!</v>
      </c>
      <c r="CK112" s="40"/>
      <c r="CL112" s="40"/>
      <c r="CM112" s="40"/>
      <c r="CN112" s="40"/>
      <c r="CO112" s="40"/>
      <c r="CP112" s="39" t="e">
        <f t="shared" si="66"/>
        <v>#DIV/0!</v>
      </c>
      <c r="CQ112" s="40"/>
      <c r="CR112" s="40"/>
      <c r="CS112" s="40"/>
      <c r="CT112" s="40"/>
      <c r="CU112" s="40"/>
      <c r="CV112" s="40"/>
      <c r="CW112" s="40"/>
      <c r="CX112" s="43" t="e">
        <f t="shared" si="75"/>
        <v>#DIV/0!</v>
      </c>
      <c r="CY112" s="44" t="e">
        <f t="shared" si="76"/>
        <v>#DIV/0!</v>
      </c>
      <c r="CZ112" s="45"/>
      <c r="DA112" s="88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</row>
    <row r="113" spans="1:251" s="46" customFormat="1" ht="13.5" thickBot="1" x14ac:dyDescent="0.35">
      <c r="A113" s="37">
        <v>44852.474340219909</v>
      </c>
      <c r="B113" s="38">
        <v>104.19047619047601</v>
      </c>
      <c r="C113" s="38"/>
      <c r="D113" s="38"/>
      <c r="E113" s="38"/>
      <c r="F113" s="39">
        <f t="shared" si="69"/>
        <v>8.8571428571428577</v>
      </c>
      <c r="G113" s="122">
        <v>9</v>
      </c>
      <c r="H113" s="122">
        <v>9</v>
      </c>
      <c r="I113" s="122">
        <v>9</v>
      </c>
      <c r="J113" s="122">
        <v>9</v>
      </c>
      <c r="K113" s="122">
        <v>8</v>
      </c>
      <c r="L113" s="122">
        <v>9</v>
      </c>
      <c r="M113" s="122">
        <v>9</v>
      </c>
      <c r="N113" s="39" t="e">
        <f t="shared" si="53"/>
        <v>#DIV/0!</v>
      </c>
      <c r="O113" s="40"/>
      <c r="P113" s="40"/>
      <c r="Q113" s="40"/>
      <c r="R113" s="40"/>
      <c r="S113" s="39" t="e">
        <f t="shared" si="70"/>
        <v>#DIV/0!</v>
      </c>
      <c r="T113" s="40"/>
      <c r="U113" s="40"/>
      <c r="V113" s="40"/>
      <c r="W113" s="40"/>
      <c r="X113" s="40"/>
      <c r="Y113" s="39" t="e">
        <f t="shared" si="71"/>
        <v>#DIV/0!</v>
      </c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39" t="e">
        <f t="shared" si="56"/>
        <v>#DIV/0!</v>
      </c>
      <c r="AL113" s="40"/>
      <c r="AM113" s="40"/>
      <c r="AN113" s="40"/>
      <c r="AO113" s="40"/>
      <c r="AP113" s="39" t="e">
        <f t="shared" si="57"/>
        <v>#DIV/0!</v>
      </c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9" t="e">
        <f t="shared" si="72"/>
        <v>#DIV/0!</v>
      </c>
      <c r="BC113" s="40"/>
      <c r="BD113" s="40"/>
      <c r="BE113" s="41" t="e">
        <f t="shared" si="59"/>
        <v>#DIV/0!</v>
      </c>
      <c r="BF113" s="40"/>
      <c r="BG113" s="40"/>
      <c r="BH113" s="40"/>
      <c r="BI113" s="40"/>
      <c r="BJ113" s="40"/>
      <c r="BK113" s="40"/>
      <c r="BL113" s="40"/>
      <c r="BM113" s="41" t="e">
        <f t="shared" si="60"/>
        <v>#DIV/0!</v>
      </c>
      <c r="BN113" s="40"/>
      <c r="BO113" s="40"/>
      <c r="BP113" s="40"/>
      <c r="BQ113" s="40"/>
      <c r="BR113" s="39" t="e">
        <f t="shared" si="73"/>
        <v>#DIV/0!</v>
      </c>
      <c r="BS113" s="42" t="e">
        <f t="shared" si="62"/>
        <v>#DIV/0!</v>
      </c>
      <c r="BT113" s="109"/>
      <c r="BU113" s="109"/>
      <c r="BV113" s="41" t="e">
        <f t="shared" si="74"/>
        <v>#DIV/0!</v>
      </c>
      <c r="BW113" s="40"/>
      <c r="BX113" s="40"/>
      <c r="BY113" s="40"/>
      <c r="BZ113" s="40"/>
      <c r="CA113" s="40"/>
      <c r="CB113" s="40"/>
      <c r="CC113" s="40"/>
      <c r="CD113" s="40"/>
      <c r="CE113" s="39" t="e">
        <f t="shared" si="64"/>
        <v>#DIV/0!</v>
      </c>
      <c r="CF113" s="40"/>
      <c r="CG113" s="40"/>
      <c r="CH113" s="40"/>
      <c r="CI113" s="40"/>
      <c r="CJ113" s="39" t="e">
        <f t="shared" si="65"/>
        <v>#DIV/0!</v>
      </c>
      <c r="CK113" s="40"/>
      <c r="CL113" s="40"/>
      <c r="CM113" s="40"/>
      <c r="CN113" s="40"/>
      <c r="CO113" s="40"/>
      <c r="CP113" s="39" t="e">
        <f t="shared" si="66"/>
        <v>#DIV/0!</v>
      </c>
      <c r="CQ113" s="40"/>
      <c r="CR113" s="40"/>
      <c r="CS113" s="40"/>
      <c r="CT113" s="40"/>
      <c r="CU113" s="40"/>
      <c r="CV113" s="40"/>
      <c r="CW113" s="40"/>
      <c r="CX113" s="43" t="e">
        <f t="shared" si="75"/>
        <v>#DIV/0!</v>
      </c>
      <c r="CY113" s="44" t="e">
        <f t="shared" si="76"/>
        <v>#DIV/0!</v>
      </c>
      <c r="CZ113" s="45"/>
      <c r="DA113" s="88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</row>
    <row r="114" spans="1:251" s="46" customFormat="1" ht="13.5" thickBot="1" x14ac:dyDescent="0.35">
      <c r="A114" s="37">
        <v>44853.474340219909</v>
      </c>
      <c r="B114" s="38">
        <v>105.04761904761899</v>
      </c>
      <c r="C114" s="38"/>
      <c r="D114" s="38"/>
      <c r="E114" s="38"/>
      <c r="F114" s="39">
        <f t="shared" si="69"/>
        <v>5.2857142857142856</v>
      </c>
      <c r="G114" s="121">
        <v>5</v>
      </c>
      <c r="H114" s="121">
        <v>4</v>
      </c>
      <c r="I114" s="121">
        <v>7</v>
      </c>
      <c r="J114" s="121">
        <v>6</v>
      </c>
      <c r="K114" s="121">
        <v>7</v>
      </c>
      <c r="L114" s="121">
        <v>3</v>
      </c>
      <c r="M114" s="121">
        <v>5</v>
      </c>
      <c r="N114" s="39" t="e">
        <f t="shared" si="53"/>
        <v>#DIV/0!</v>
      </c>
      <c r="O114" s="40"/>
      <c r="P114" s="40"/>
      <c r="Q114" s="40"/>
      <c r="R114" s="40"/>
      <c r="S114" s="39" t="e">
        <f t="shared" si="70"/>
        <v>#DIV/0!</v>
      </c>
      <c r="T114" s="40"/>
      <c r="U114" s="40"/>
      <c r="V114" s="40"/>
      <c r="W114" s="40"/>
      <c r="X114" s="40"/>
      <c r="Y114" s="39" t="e">
        <f t="shared" si="71"/>
        <v>#DIV/0!</v>
      </c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39" t="e">
        <f t="shared" si="56"/>
        <v>#DIV/0!</v>
      </c>
      <c r="AL114" s="40"/>
      <c r="AM114" s="40"/>
      <c r="AN114" s="40"/>
      <c r="AO114" s="40"/>
      <c r="AP114" s="39" t="e">
        <f t="shared" si="57"/>
        <v>#DIV/0!</v>
      </c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39" t="e">
        <f t="shared" si="72"/>
        <v>#DIV/0!</v>
      </c>
      <c r="BC114" s="40"/>
      <c r="BD114" s="40"/>
      <c r="BE114" s="41" t="e">
        <f t="shared" si="59"/>
        <v>#DIV/0!</v>
      </c>
      <c r="BF114" s="40"/>
      <c r="BG114" s="40"/>
      <c r="BH114" s="40"/>
      <c r="BI114" s="40"/>
      <c r="BJ114" s="40"/>
      <c r="BK114" s="40"/>
      <c r="BL114" s="40"/>
      <c r="BM114" s="41" t="e">
        <f t="shared" si="60"/>
        <v>#DIV/0!</v>
      </c>
      <c r="BN114" s="40"/>
      <c r="BO114" s="40"/>
      <c r="BP114" s="40"/>
      <c r="BQ114" s="40"/>
      <c r="BR114" s="39" t="e">
        <f t="shared" si="73"/>
        <v>#DIV/0!</v>
      </c>
      <c r="BS114" s="42" t="e">
        <f t="shared" si="62"/>
        <v>#DIV/0!</v>
      </c>
      <c r="BT114" s="109"/>
      <c r="BU114" s="109"/>
      <c r="BV114" s="41" t="e">
        <f t="shared" si="74"/>
        <v>#DIV/0!</v>
      </c>
      <c r="BW114" s="40"/>
      <c r="BX114" s="40"/>
      <c r="BY114" s="40"/>
      <c r="BZ114" s="40"/>
      <c r="CA114" s="40"/>
      <c r="CB114" s="40"/>
      <c r="CC114" s="40"/>
      <c r="CD114" s="40"/>
      <c r="CE114" s="39" t="e">
        <f t="shared" si="64"/>
        <v>#DIV/0!</v>
      </c>
      <c r="CF114" s="40"/>
      <c r="CG114" s="40"/>
      <c r="CH114" s="40"/>
      <c r="CI114" s="40"/>
      <c r="CJ114" s="39" t="e">
        <f t="shared" si="65"/>
        <v>#DIV/0!</v>
      </c>
      <c r="CK114" s="40"/>
      <c r="CL114" s="40"/>
      <c r="CM114" s="40"/>
      <c r="CN114" s="40"/>
      <c r="CO114" s="40"/>
      <c r="CP114" s="39" t="e">
        <f t="shared" si="66"/>
        <v>#DIV/0!</v>
      </c>
      <c r="CQ114" s="40"/>
      <c r="CR114" s="40"/>
      <c r="CS114" s="40"/>
      <c r="CT114" s="40"/>
      <c r="CU114" s="40"/>
      <c r="CV114" s="40"/>
      <c r="CW114" s="40"/>
      <c r="CX114" s="43" t="e">
        <f t="shared" si="75"/>
        <v>#DIV/0!</v>
      </c>
      <c r="CY114" s="44" t="e">
        <f t="shared" si="76"/>
        <v>#DIV/0!</v>
      </c>
      <c r="CZ114" s="45"/>
      <c r="DA114" s="88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</row>
    <row r="115" spans="1:251" s="46" customFormat="1" ht="15.75" customHeight="1" x14ac:dyDescent="0.3">
      <c r="A115" s="37">
        <v>44827.292770729167</v>
      </c>
      <c r="B115" s="38">
        <v>105.90476190476301</v>
      </c>
      <c r="C115" s="38"/>
      <c r="D115" s="38"/>
      <c r="E115" s="38"/>
      <c r="F115" s="39">
        <f>AVERAGE(G115:M115)</f>
        <v>4.333333333333333</v>
      </c>
      <c r="G115" s="122">
        <v>5</v>
      </c>
      <c r="H115" s="122">
        <v>5</v>
      </c>
      <c r="I115" s="122">
        <v>4</v>
      </c>
      <c r="J115" s="122"/>
      <c r="K115" s="122">
        <v>3</v>
      </c>
      <c r="L115" s="122">
        <v>3</v>
      </c>
      <c r="M115" s="122">
        <v>6</v>
      </c>
      <c r="N115" s="39" t="e">
        <f t="shared" si="53"/>
        <v>#DIV/0!</v>
      </c>
      <c r="O115" s="40"/>
      <c r="P115" s="40"/>
      <c r="Q115" s="40"/>
      <c r="R115" s="40"/>
      <c r="S115" s="39" t="e">
        <f>AVERAGE(T115:X115)</f>
        <v>#DIV/0!</v>
      </c>
      <c r="T115" s="40"/>
      <c r="U115" s="40"/>
      <c r="V115" s="40"/>
      <c r="W115" s="40"/>
      <c r="X115" s="40"/>
      <c r="Y115" s="39" t="e">
        <f>AVERAGE(Z115:AJ115)</f>
        <v>#DIV/0!</v>
      </c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39" t="e">
        <f t="shared" si="56"/>
        <v>#DIV/0!</v>
      </c>
      <c r="AL115" s="40"/>
      <c r="AM115" s="40"/>
      <c r="AN115" s="40"/>
      <c r="AO115" s="40"/>
      <c r="AP115" s="39" t="e">
        <f t="shared" si="57"/>
        <v>#DIV/0!</v>
      </c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9" t="e">
        <f>AVERAGE(BC115,BD115,BE115,BM115)</f>
        <v>#DIV/0!</v>
      </c>
      <c r="BC115" s="40"/>
      <c r="BD115" s="40"/>
      <c r="BE115" s="41" t="e">
        <f t="shared" si="59"/>
        <v>#DIV/0!</v>
      </c>
      <c r="BF115" s="40"/>
      <c r="BG115" s="40"/>
      <c r="BH115" s="40"/>
      <c r="BI115" s="40"/>
      <c r="BJ115" s="40"/>
      <c r="BK115" s="40"/>
      <c r="BL115" s="40"/>
      <c r="BM115" s="41" t="e">
        <f t="shared" si="60"/>
        <v>#DIV/0!</v>
      </c>
      <c r="BN115" s="40"/>
      <c r="BO115" s="40"/>
      <c r="BP115" s="40"/>
      <c r="BQ115" s="40"/>
      <c r="BR115" s="39" t="e">
        <f>AVERAGE(BS115,BV115,CA115,CB115,CC115,CD115)</f>
        <v>#DIV/0!</v>
      </c>
      <c r="BS115" s="42" t="e">
        <f t="shared" si="62"/>
        <v>#DIV/0!</v>
      </c>
      <c r="BT115" s="40"/>
      <c r="BU115" s="40"/>
      <c r="BV115" s="41" t="e">
        <f>AVERAGE(BW115:BZ115)</f>
        <v>#DIV/0!</v>
      </c>
      <c r="BW115" s="40"/>
      <c r="BX115" s="40"/>
      <c r="BY115" s="40"/>
      <c r="BZ115" s="40"/>
      <c r="CA115" s="40"/>
      <c r="CB115" s="40"/>
      <c r="CC115" s="40"/>
      <c r="CD115" s="40"/>
      <c r="CE115" s="39" t="e">
        <f t="shared" si="64"/>
        <v>#DIV/0!</v>
      </c>
      <c r="CF115" s="40"/>
      <c r="CG115" s="40"/>
      <c r="CH115" s="40"/>
      <c r="CI115" s="40"/>
      <c r="CJ115" s="39" t="e">
        <f t="shared" si="65"/>
        <v>#DIV/0!</v>
      </c>
      <c r="CK115" s="40"/>
      <c r="CL115" s="40"/>
      <c r="CM115" s="40"/>
      <c r="CN115" s="40"/>
      <c r="CO115" s="40"/>
      <c r="CP115" s="39" t="e">
        <f t="shared" si="66"/>
        <v>#DIV/0!</v>
      </c>
      <c r="CQ115" s="40"/>
      <c r="CR115" s="40"/>
      <c r="CS115" s="40"/>
      <c r="CT115" s="40"/>
      <c r="CU115" s="40"/>
      <c r="CV115" s="40"/>
      <c r="CW115" s="40"/>
      <c r="CX115" s="43" t="e">
        <f>AVERAGE(CP115,CJ115,CE115,BR115,BB115,AP115,AK115,Y115,S115,N115,F115)</f>
        <v>#DIV/0!</v>
      </c>
      <c r="CY115" s="44" t="e">
        <f>CX115/10</f>
        <v>#DIV/0!</v>
      </c>
      <c r="CZ115" s="45"/>
      <c r="DA115" s="88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</row>
    <row r="116" spans="1:251" s="46" customFormat="1" ht="15.75" customHeight="1" x14ac:dyDescent="0.3">
      <c r="A116" s="37">
        <v>44827.300973425925</v>
      </c>
      <c r="B116" s="38">
        <v>106.761904761906</v>
      </c>
      <c r="C116" s="38"/>
      <c r="D116" s="38"/>
      <c r="E116" s="38"/>
      <c r="F116" s="39">
        <f t="shared" ref="F116:F133" si="77">AVERAGE(G116:M116)</f>
        <v>8.7142857142857135</v>
      </c>
      <c r="G116" s="121">
        <v>9</v>
      </c>
      <c r="H116" s="121">
        <v>8</v>
      </c>
      <c r="I116" s="121">
        <v>9</v>
      </c>
      <c r="J116" s="121">
        <v>5</v>
      </c>
      <c r="K116" s="121">
        <v>10</v>
      </c>
      <c r="L116" s="121">
        <v>10</v>
      </c>
      <c r="M116" s="121">
        <v>10</v>
      </c>
      <c r="N116" s="39" t="e">
        <f t="shared" si="53"/>
        <v>#DIV/0!</v>
      </c>
      <c r="O116" s="40"/>
      <c r="P116" s="40"/>
      <c r="Q116" s="40"/>
      <c r="R116" s="40"/>
      <c r="S116" s="39" t="e">
        <f t="shared" ref="S116:S133" si="78">AVERAGE(T116:X116)</f>
        <v>#DIV/0!</v>
      </c>
      <c r="T116" s="40"/>
      <c r="U116" s="40"/>
      <c r="V116" s="40"/>
      <c r="W116" s="40"/>
      <c r="X116" s="40"/>
      <c r="Y116" s="39" t="e">
        <f t="shared" ref="Y116:Y133" si="79">AVERAGE(Z116:AJ116)</f>
        <v>#DIV/0!</v>
      </c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39" t="e">
        <f t="shared" si="56"/>
        <v>#DIV/0!</v>
      </c>
      <c r="AL116" s="40"/>
      <c r="AM116" s="40"/>
      <c r="AN116" s="40"/>
      <c r="AO116" s="40"/>
      <c r="AP116" s="39" t="e">
        <f t="shared" si="57"/>
        <v>#DIV/0!</v>
      </c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9" t="e">
        <f t="shared" ref="BB116:BB133" si="80">AVERAGE(BC116,BD116,BE116,BM116)</f>
        <v>#DIV/0!</v>
      </c>
      <c r="BC116" s="40"/>
      <c r="BD116" s="40"/>
      <c r="BE116" s="41" t="e">
        <f t="shared" si="59"/>
        <v>#DIV/0!</v>
      </c>
      <c r="BF116" s="40"/>
      <c r="BG116" s="40"/>
      <c r="BH116" s="40"/>
      <c r="BI116" s="40"/>
      <c r="BJ116" s="40"/>
      <c r="BK116" s="40"/>
      <c r="BL116" s="40"/>
      <c r="BM116" s="41" t="e">
        <f t="shared" si="60"/>
        <v>#DIV/0!</v>
      </c>
      <c r="BN116" s="40"/>
      <c r="BO116" s="40"/>
      <c r="BP116" s="40"/>
      <c r="BQ116" s="40"/>
      <c r="BR116" s="39" t="e">
        <f t="shared" ref="BR116:BR133" si="81">AVERAGE(BS116,BV116,CA116,CB116,CC116,CD116)</f>
        <v>#DIV/0!</v>
      </c>
      <c r="BS116" s="42" t="e">
        <f t="shared" si="62"/>
        <v>#DIV/0!</v>
      </c>
      <c r="BT116" s="40"/>
      <c r="BU116" s="40"/>
      <c r="BV116" s="41" t="e">
        <f t="shared" ref="BV116:BV133" si="82">AVERAGE(BW116:BZ116)</f>
        <v>#DIV/0!</v>
      </c>
      <c r="BW116" s="40"/>
      <c r="BX116" s="40"/>
      <c r="BY116" s="40"/>
      <c r="BZ116" s="40"/>
      <c r="CA116" s="40"/>
      <c r="CB116" s="40"/>
      <c r="CC116" s="40"/>
      <c r="CD116" s="40"/>
      <c r="CE116" s="39" t="e">
        <f t="shared" si="64"/>
        <v>#DIV/0!</v>
      </c>
      <c r="CF116" s="40"/>
      <c r="CG116" s="40"/>
      <c r="CH116" s="40"/>
      <c r="CI116" s="40"/>
      <c r="CJ116" s="39" t="e">
        <f t="shared" si="65"/>
        <v>#DIV/0!</v>
      </c>
      <c r="CK116" s="40"/>
      <c r="CL116" s="40"/>
      <c r="CM116" s="40"/>
      <c r="CN116" s="40"/>
      <c r="CO116" s="40"/>
      <c r="CP116" s="39" t="e">
        <f t="shared" si="66"/>
        <v>#DIV/0!</v>
      </c>
      <c r="CQ116" s="40"/>
      <c r="CR116" s="40"/>
      <c r="CS116" s="40"/>
      <c r="CT116" s="40"/>
      <c r="CU116" s="40"/>
      <c r="CV116" s="40"/>
      <c r="CW116" s="40"/>
      <c r="CX116" s="43" t="e">
        <f t="shared" ref="CX116:CX133" si="83">AVERAGE(CP116,CJ116,CE116,BR116,BB116,AP116,AK116,Y116,S116,N116,F116)</f>
        <v>#DIV/0!</v>
      </c>
      <c r="CY116" s="44" t="e">
        <f t="shared" ref="CY116:CY133" si="84">CX116/10</f>
        <v>#DIV/0!</v>
      </c>
      <c r="CZ116" s="45"/>
      <c r="DA116" s="88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</row>
    <row r="117" spans="1:251" s="46" customFormat="1" ht="15.75" customHeight="1" x14ac:dyDescent="0.3">
      <c r="A117" s="37">
        <v>44827.335198668981</v>
      </c>
      <c r="B117" s="38">
        <v>107.619047619049</v>
      </c>
      <c r="C117" s="38"/>
      <c r="D117" s="38"/>
      <c r="E117" s="38"/>
      <c r="F117" s="39">
        <f t="shared" si="77"/>
        <v>2.7142857142857144</v>
      </c>
      <c r="G117" s="122">
        <v>3</v>
      </c>
      <c r="H117" s="122">
        <v>3</v>
      </c>
      <c r="I117" s="122">
        <v>3</v>
      </c>
      <c r="J117" s="122">
        <v>2</v>
      </c>
      <c r="K117" s="122">
        <v>1</v>
      </c>
      <c r="L117" s="122">
        <v>2</v>
      </c>
      <c r="M117" s="122">
        <v>5</v>
      </c>
      <c r="N117" s="39" t="e">
        <f t="shared" si="53"/>
        <v>#DIV/0!</v>
      </c>
      <c r="O117" s="40"/>
      <c r="P117" s="40"/>
      <c r="Q117" s="40"/>
      <c r="R117" s="40"/>
      <c r="S117" s="39" t="e">
        <f t="shared" si="78"/>
        <v>#DIV/0!</v>
      </c>
      <c r="T117" s="40"/>
      <c r="U117" s="40"/>
      <c r="V117" s="40"/>
      <c r="W117" s="40"/>
      <c r="X117" s="40"/>
      <c r="Y117" s="39" t="e">
        <f t="shared" si="79"/>
        <v>#DIV/0!</v>
      </c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39" t="e">
        <f t="shared" si="56"/>
        <v>#DIV/0!</v>
      </c>
      <c r="AL117" s="40"/>
      <c r="AM117" s="40"/>
      <c r="AN117" s="40"/>
      <c r="AO117" s="40"/>
      <c r="AP117" s="39" t="e">
        <f t="shared" si="57"/>
        <v>#DIV/0!</v>
      </c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9" t="e">
        <f t="shared" si="80"/>
        <v>#DIV/0!</v>
      </c>
      <c r="BC117" s="40"/>
      <c r="BD117" s="40"/>
      <c r="BE117" s="41" t="e">
        <f t="shared" si="59"/>
        <v>#DIV/0!</v>
      </c>
      <c r="BF117" s="40"/>
      <c r="BG117" s="40"/>
      <c r="BH117" s="40"/>
      <c r="BI117" s="40"/>
      <c r="BJ117" s="40"/>
      <c r="BK117" s="40"/>
      <c r="BL117" s="40"/>
      <c r="BM117" s="41" t="e">
        <f t="shared" si="60"/>
        <v>#DIV/0!</v>
      </c>
      <c r="BN117" s="40"/>
      <c r="BO117" s="40"/>
      <c r="BP117" s="40"/>
      <c r="BQ117" s="40"/>
      <c r="BR117" s="39" t="e">
        <f t="shared" si="81"/>
        <v>#DIV/0!</v>
      </c>
      <c r="BS117" s="42" t="e">
        <f t="shared" si="62"/>
        <v>#DIV/0!</v>
      </c>
      <c r="BT117" s="40"/>
      <c r="BU117" s="40"/>
      <c r="BV117" s="41" t="e">
        <f t="shared" si="82"/>
        <v>#DIV/0!</v>
      </c>
      <c r="BW117" s="40"/>
      <c r="BX117" s="40"/>
      <c r="BY117" s="40"/>
      <c r="BZ117" s="40"/>
      <c r="CA117" s="40"/>
      <c r="CB117" s="40"/>
      <c r="CC117" s="40"/>
      <c r="CD117" s="40"/>
      <c r="CE117" s="39" t="e">
        <f t="shared" si="64"/>
        <v>#DIV/0!</v>
      </c>
      <c r="CF117" s="40"/>
      <c r="CG117" s="40"/>
      <c r="CH117" s="40"/>
      <c r="CI117" s="40"/>
      <c r="CJ117" s="39" t="e">
        <f t="shared" si="65"/>
        <v>#DIV/0!</v>
      </c>
      <c r="CK117" s="40"/>
      <c r="CL117" s="40"/>
      <c r="CM117" s="40"/>
      <c r="CN117" s="40"/>
      <c r="CO117" s="40"/>
      <c r="CP117" s="39" t="e">
        <f t="shared" si="66"/>
        <v>#DIV/0!</v>
      </c>
      <c r="CQ117" s="40"/>
      <c r="CR117" s="40"/>
      <c r="CS117" s="40"/>
      <c r="CT117" s="40"/>
      <c r="CU117" s="40"/>
      <c r="CV117" s="40"/>
      <c r="CW117" s="40"/>
      <c r="CX117" s="43" t="e">
        <f t="shared" si="83"/>
        <v>#DIV/0!</v>
      </c>
      <c r="CY117" s="44" t="e">
        <f t="shared" si="84"/>
        <v>#DIV/0!</v>
      </c>
      <c r="CZ117" s="45"/>
      <c r="DA117" s="88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</row>
    <row r="118" spans="1:251" s="46" customFormat="1" ht="15.75" customHeight="1" x14ac:dyDescent="0.3">
      <c r="A118" s="37">
        <v>44827.336773645831</v>
      </c>
      <c r="B118" s="38">
        <v>108.476190476192</v>
      </c>
      <c r="C118" s="38"/>
      <c r="D118" s="38"/>
      <c r="E118" s="38"/>
      <c r="F118" s="39">
        <f t="shared" si="77"/>
        <v>4.8571428571428568</v>
      </c>
      <c r="G118" s="121">
        <v>5</v>
      </c>
      <c r="H118" s="121">
        <v>5</v>
      </c>
      <c r="I118" s="121">
        <v>4</v>
      </c>
      <c r="J118" s="121">
        <v>4</v>
      </c>
      <c r="K118" s="121">
        <v>5</v>
      </c>
      <c r="L118" s="121">
        <v>5</v>
      </c>
      <c r="M118" s="121">
        <v>6</v>
      </c>
      <c r="N118" s="39" t="e">
        <f t="shared" si="53"/>
        <v>#DIV/0!</v>
      </c>
      <c r="O118" s="40"/>
      <c r="P118" s="40"/>
      <c r="Q118" s="40"/>
      <c r="R118" s="40"/>
      <c r="S118" s="39" t="e">
        <f t="shared" si="78"/>
        <v>#DIV/0!</v>
      </c>
      <c r="T118" s="40"/>
      <c r="U118" s="40"/>
      <c r="V118" s="40"/>
      <c r="W118" s="40"/>
      <c r="X118" s="40"/>
      <c r="Y118" s="39" t="e">
        <f t="shared" si="79"/>
        <v>#DIV/0!</v>
      </c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39" t="e">
        <f t="shared" si="56"/>
        <v>#DIV/0!</v>
      </c>
      <c r="AL118" s="40"/>
      <c r="AM118" s="40"/>
      <c r="AN118" s="40"/>
      <c r="AO118" s="40"/>
      <c r="AP118" s="39" t="e">
        <f t="shared" si="57"/>
        <v>#DIV/0!</v>
      </c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9" t="e">
        <f t="shared" si="80"/>
        <v>#DIV/0!</v>
      </c>
      <c r="BC118" s="40"/>
      <c r="BD118" s="40"/>
      <c r="BE118" s="41" t="e">
        <f t="shared" si="59"/>
        <v>#DIV/0!</v>
      </c>
      <c r="BF118" s="40"/>
      <c r="BG118" s="40"/>
      <c r="BH118" s="40"/>
      <c r="BI118" s="40"/>
      <c r="BJ118" s="40"/>
      <c r="BK118" s="40"/>
      <c r="BL118" s="40"/>
      <c r="BM118" s="41" t="e">
        <f t="shared" si="60"/>
        <v>#DIV/0!</v>
      </c>
      <c r="BN118" s="40"/>
      <c r="BO118" s="40"/>
      <c r="BP118" s="40"/>
      <c r="BQ118" s="40"/>
      <c r="BR118" s="39" t="e">
        <f t="shared" si="81"/>
        <v>#DIV/0!</v>
      </c>
      <c r="BS118" s="42" t="e">
        <f t="shared" si="62"/>
        <v>#DIV/0!</v>
      </c>
      <c r="BT118" s="40"/>
      <c r="BU118" s="40"/>
      <c r="BV118" s="41" t="e">
        <f t="shared" si="82"/>
        <v>#DIV/0!</v>
      </c>
      <c r="BW118" s="40"/>
      <c r="BX118" s="40"/>
      <c r="BY118" s="40"/>
      <c r="BZ118" s="40"/>
      <c r="CA118" s="40"/>
      <c r="CB118" s="40"/>
      <c r="CC118" s="40"/>
      <c r="CD118" s="40"/>
      <c r="CE118" s="39" t="e">
        <f t="shared" si="64"/>
        <v>#DIV/0!</v>
      </c>
      <c r="CF118" s="40"/>
      <c r="CG118" s="40"/>
      <c r="CH118" s="40"/>
      <c r="CI118" s="40"/>
      <c r="CJ118" s="39" t="e">
        <f t="shared" si="65"/>
        <v>#DIV/0!</v>
      </c>
      <c r="CK118" s="40"/>
      <c r="CL118" s="40"/>
      <c r="CM118" s="40"/>
      <c r="CN118" s="40"/>
      <c r="CO118" s="40"/>
      <c r="CP118" s="39" t="e">
        <f t="shared" si="66"/>
        <v>#DIV/0!</v>
      </c>
      <c r="CQ118" s="40"/>
      <c r="CR118" s="40"/>
      <c r="CS118" s="40"/>
      <c r="CT118" s="40"/>
      <c r="CU118" s="40"/>
      <c r="CV118" s="40"/>
      <c r="CW118" s="40"/>
      <c r="CX118" s="43" t="e">
        <f t="shared" si="83"/>
        <v>#DIV/0!</v>
      </c>
      <c r="CY118" s="44" t="e">
        <f t="shared" si="84"/>
        <v>#DIV/0!</v>
      </c>
      <c r="CZ118" s="45"/>
      <c r="DA118" s="88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</row>
    <row r="119" spans="1:251" s="46" customFormat="1" ht="15.75" customHeight="1" x14ac:dyDescent="0.3">
      <c r="A119" s="37">
        <v>44827.352368217587</v>
      </c>
      <c r="B119" s="38">
        <v>109.33333333333501</v>
      </c>
      <c r="C119" s="38"/>
      <c r="D119" s="38"/>
      <c r="E119" s="38"/>
      <c r="F119" s="39">
        <f t="shared" si="77"/>
        <v>8.2857142857142865</v>
      </c>
      <c r="G119" s="122">
        <v>9</v>
      </c>
      <c r="H119" s="122">
        <v>9</v>
      </c>
      <c r="I119" s="122">
        <v>8</v>
      </c>
      <c r="J119" s="122">
        <v>8</v>
      </c>
      <c r="K119" s="122">
        <v>8</v>
      </c>
      <c r="L119" s="122">
        <v>8</v>
      </c>
      <c r="M119" s="122">
        <v>8</v>
      </c>
      <c r="N119" s="39" t="e">
        <f t="shared" si="53"/>
        <v>#DIV/0!</v>
      </c>
      <c r="O119" s="40"/>
      <c r="P119" s="40"/>
      <c r="Q119" s="40"/>
      <c r="R119" s="40"/>
      <c r="S119" s="39" t="e">
        <f t="shared" si="78"/>
        <v>#DIV/0!</v>
      </c>
      <c r="T119" s="40"/>
      <c r="U119" s="40"/>
      <c r="V119" s="40"/>
      <c r="W119" s="40"/>
      <c r="X119" s="40"/>
      <c r="Y119" s="39" t="e">
        <f t="shared" si="79"/>
        <v>#DIV/0!</v>
      </c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39" t="e">
        <f t="shared" si="56"/>
        <v>#DIV/0!</v>
      </c>
      <c r="AL119" s="40"/>
      <c r="AM119" s="40"/>
      <c r="AN119" s="40"/>
      <c r="AO119" s="40"/>
      <c r="AP119" s="39" t="e">
        <f t="shared" si="57"/>
        <v>#DIV/0!</v>
      </c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9" t="e">
        <f t="shared" si="80"/>
        <v>#DIV/0!</v>
      </c>
      <c r="BC119" s="40"/>
      <c r="BD119" s="40"/>
      <c r="BE119" s="41" t="e">
        <f t="shared" si="59"/>
        <v>#DIV/0!</v>
      </c>
      <c r="BF119" s="40"/>
      <c r="BG119" s="40"/>
      <c r="BH119" s="40"/>
      <c r="BI119" s="40"/>
      <c r="BJ119" s="40"/>
      <c r="BK119" s="40"/>
      <c r="BL119" s="40"/>
      <c r="BM119" s="41" t="e">
        <f t="shared" si="60"/>
        <v>#DIV/0!</v>
      </c>
      <c r="BN119" s="40"/>
      <c r="BO119" s="40"/>
      <c r="BP119" s="40"/>
      <c r="BQ119" s="40"/>
      <c r="BR119" s="39" t="e">
        <f t="shared" si="81"/>
        <v>#DIV/0!</v>
      </c>
      <c r="BS119" s="42" t="e">
        <f t="shared" si="62"/>
        <v>#DIV/0!</v>
      </c>
      <c r="BT119" s="40"/>
      <c r="BU119" s="40"/>
      <c r="BV119" s="41" t="e">
        <f t="shared" si="82"/>
        <v>#DIV/0!</v>
      </c>
      <c r="BW119" s="40"/>
      <c r="BX119" s="40"/>
      <c r="BY119" s="40"/>
      <c r="BZ119" s="40"/>
      <c r="CA119" s="40"/>
      <c r="CB119" s="40"/>
      <c r="CC119" s="40"/>
      <c r="CD119" s="40"/>
      <c r="CE119" s="39" t="e">
        <f t="shared" si="64"/>
        <v>#DIV/0!</v>
      </c>
      <c r="CF119" s="40"/>
      <c r="CG119" s="40"/>
      <c r="CH119" s="40"/>
      <c r="CI119" s="40"/>
      <c r="CJ119" s="39" t="e">
        <f t="shared" si="65"/>
        <v>#DIV/0!</v>
      </c>
      <c r="CK119" s="40"/>
      <c r="CL119" s="40"/>
      <c r="CM119" s="40"/>
      <c r="CN119" s="40"/>
      <c r="CO119" s="40"/>
      <c r="CP119" s="39" t="e">
        <f t="shared" si="66"/>
        <v>#DIV/0!</v>
      </c>
      <c r="CQ119" s="40"/>
      <c r="CR119" s="40"/>
      <c r="CS119" s="40"/>
      <c r="CT119" s="40"/>
      <c r="CU119" s="40"/>
      <c r="CV119" s="40"/>
      <c r="CW119" s="40"/>
      <c r="CX119" s="43" t="e">
        <f t="shared" si="83"/>
        <v>#DIV/0!</v>
      </c>
      <c r="CY119" s="44" t="e">
        <f t="shared" si="84"/>
        <v>#DIV/0!</v>
      </c>
      <c r="CZ119" s="45"/>
      <c r="DA119" s="88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</row>
    <row r="120" spans="1:251" s="46" customFormat="1" ht="15.75" customHeight="1" x14ac:dyDescent="0.3">
      <c r="A120" s="37">
        <v>44827.366101701387</v>
      </c>
      <c r="B120" s="38">
        <v>110.19047619047799</v>
      </c>
      <c r="C120" s="38"/>
      <c r="D120" s="38"/>
      <c r="E120" s="38"/>
      <c r="F120" s="39">
        <f t="shared" si="77"/>
        <v>5</v>
      </c>
      <c r="G120" s="121">
        <v>5</v>
      </c>
      <c r="H120" s="121">
        <v>5</v>
      </c>
      <c r="I120" s="121">
        <v>5</v>
      </c>
      <c r="J120" s="121">
        <v>5</v>
      </c>
      <c r="K120" s="121">
        <v>5</v>
      </c>
      <c r="L120" s="121">
        <v>5</v>
      </c>
      <c r="M120" s="121">
        <v>5</v>
      </c>
      <c r="N120" s="39" t="e">
        <f t="shared" si="53"/>
        <v>#DIV/0!</v>
      </c>
      <c r="O120" s="40"/>
      <c r="P120" s="40"/>
      <c r="Q120" s="40"/>
      <c r="R120" s="40"/>
      <c r="S120" s="39" t="e">
        <f t="shared" si="78"/>
        <v>#DIV/0!</v>
      </c>
      <c r="T120" s="40"/>
      <c r="U120" s="40"/>
      <c r="V120" s="40"/>
      <c r="W120" s="40"/>
      <c r="X120" s="40"/>
      <c r="Y120" s="39" t="e">
        <f t="shared" si="79"/>
        <v>#DIV/0!</v>
      </c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39" t="e">
        <f t="shared" si="56"/>
        <v>#DIV/0!</v>
      </c>
      <c r="AL120" s="40"/>
      <c r="AM120" s="40"/>
      <c r="AN120" s="40"/>
      <c r="AO120" s="40"/>
      <c r="AP120" s="39" t="e">
        <f t="shared" si="57"/>
        <v>#DIV/0!</v>
      </c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9" t="e">
        <f t="shared" si="80"/>
        <v>#DIV/0!</v>
      </c>
      <c r="BC120" s="40"/>
      <c r="BD120" s="40"/>
      <c r="BE120" s="41" t="e">
        <f t="shared" si="59"/>
        <v>#DIV/0!</v>
      </c>
      <c r="BF120" s="40"/>
      <c r="BG120" s="40"/>
      <c r="BH120" s="40"/>
      <c r="BI120" s="40"/>
      <c r="BJ120" s="40"/>
      <c r="BK120" s="40"/>
      <c r="BL120" s="40"/>
      <c r="BM120" s="41" t="e">
        <f t="shared" si="60"/>
        <v>#DIV/0!</v>
      </c>
      <c r="BN120" s="40"/>
      <c r="BO120" s="40"/>
      <c r="BP120" s="40"/>
      <c r="BQ120" s="40"/>
      <c r="BR120" s="39" t="e">
        <f t="shared" si="81"/>
        <v>#DIV/0!</v>
      </c>
      <c r="BS120" s="42" t="e">
        <f t="shared" si="62"/>
        <v>#DIV/0!</v>
      </c>
      <c r="BT120" s="40"/>
      <c r="BU120" s="40"/>
      <c r="BV120" s="41" t="e">
        <f t="shared" si="82"/>
        <v>#DIV/0!</v>
      </c>
      <c r="BW120" s="40"/>
      <c r="BX120" s="40"/>
      <c r="BY120" s="40"/>
      <c r="BZ120" s="40"/>
      <c r="CA120" s="40"/>
      <c r="CB120" s="40"/>
      <c r="CC120" s="40"/>
      <c r="CD120" s="40"/>
      <c r="CE120" s="39" t="e">
        <f t="shared" si="64"/>
        <v>#DIV/0!</v>
      </c>
      <c r="CF120" s="40"/>
      <c r="CG120" s="40"/>
      <c r="CH120" s="40"/>
      <c r="CI120" s="40"/>
      <c r="CJ120" s="39" t="e">
        <f t="shared" si="65"/>
        <v>#DIV/0!</v>
      </c>
      <c r="CK120" s="40"/>
      <c r="CL120" s="40"/>
      <c r="CM120" s="40"/>
      <c r="CN120" s="40"/>
      <c r="CO120" s="40"/>
      <c r="CP120" s="39" t="e">
        <f t="shared" si="66"/>
        <v>#DIV/0!</v>
      </c>
      <c r="CQ120" s="40"/>
      <c r="CR120" s="40"/>
      <c r="CS120" s="40"/>
      <c r="CT120" s="40"/>
      <c r="CU120" s="40"/>
      <c r="CV120" s="40"/>
      <c r="CW120" s="40"/>
      <c r="CX120" s="43" t="e">
        <f t="shared" si="83"/>
        <v>#DIV/0!</v>
      </c>
      <c r="CY120" s="44" t="e">
        <f t="shared" si="84"/>
        <v>#DIV/0!</v>
      </c>
      <c r="CZ120" s="45"/>
      <c r="DA120" s="88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</row>
    <row r="121" spans="1:251" s="46" customFormat="1" ht="15.75" customHeight="1" x14ac:dyDescent="0.3">
      <c r="A121" s="37">
        <v>44827.366102141204</v>
      </c>
      <c r="B121" s="38">
        <v>111.047619047621</v>
      </c>
      <c r="C121" s="38"/>
      <c r="D121" s="38"/>
      <c r="E121" s="38"/>
      <c r="F121" s="39">
        <f t="shared" si="77"/>
        <v>8.4285714285714288</v>
      </c>
      <c r="G121" s="122">
        <v>10</v>
      </c>
      <c r="H121" s="122">
        <v>10</v>
      </c>
      <c r="I121" s="122">
        <v>8</v>
      </c>
      <c r="J121" s="122">
        <v>8</v>
      </c>
      <c r="K121" s="122">
        <v>7</v>
      </c>
      <c r="L121" s="122">
        <v>8</v>
      </c>
      <c r="M121" s="122">
        <v>8</v>
      </c>
      <c r="N121" s="39" t="e">
        <f t="shared" si="53"/>
        <v>#DIV/0!</v>
      </c>
      <c r="O121" s="40"/>
      <c r="P121" s="40"/>
      <c r="Q121" s="40"/>
      <c r="R121" s="40"/>
      <c r="S121" s="39" t="e">
        <f t="shared" si="78"/>
        <v>#DIV/0!</v>
      </c>
      <c r="T121" s="40"/>
      <c r="U121" s="40"/>
      <c r="V121" s="40"/>
      <c r="W121" s="40"/>
      <c r="X121" s="40"/>
      <c r="Y121" s="39" t="e">
        <f t="shared" si="79"/>
        <v>#DIV/0!</v>
      </c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39" t="e">
        <f t="shared" si="56"/>
        <v>#DIV/0!</v>
      </c>
      <c r="AL121" s="40"/>
      <c r="AM121" s="40"/>
      <c r="AN121" s="40"/>
      <c r="AO121" s="40"/>
      <c r="AP121" s="39" t="e">
        <f t="shared" si="57"/>
        <v>#DIV/0!</v>
      </c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9" t="e">
        <f t="shared" si="80"/>
        <v>#DIV/0!</v>
      </c>
      <c r="BC121" s="40"/>
      <c r="BD121" s="40"/>
      <c r="BE121" s="41" t="e">
        <f t="shared" si="59"/>
        <v>#DIV/0!</v>
      </c>
      <c r="BF121" s="40"/>
      <c r="BG121" s="40"/>
      <c r="BH121" s="40"/>
      <c r="BI121" s="40"/>
      <c r="BJ121" s="40"/>
      <c r="BK121" s="40"/>
      <c r="BL121" s="40"/>
      <c r="BM121" s="41" t="e">
        <f t="shared" si="60"/>
        <v>#DIV/0!</v>
      </c>
      <c r="BN121" s="40"/>
      <c r="BO121" s="40"/>
      <c r="BP121" s="40"/>
      <c r="BQ121" s="40"/>
      <c r="BR121" s="39" t="e">
        <f t="shared" si="81"/>
        <v>#DIV/0!</v>
      </c>
      <c r="BS121" s="42" t="e">
        <f t="shared" si="62"/>
        <v>#DIV/0!</v>
      </c>
      <c r="BT121" s="40"/>
      <c r="BU121" s="40"/>
      <c r="BV121" s="41" t="e">
        <f t="shared" si="82"/>
        <v>#DIV/0!</v>
      </c>
      <c r="BW121" s="40"/>
      <c r="BX121" s="40"/>
      <c r="BY121" s="40"/>
      <c r="BZ121" s="40"/>
      <c r="CA121" s="40"/>
      <c r="CB121" s="40"/>
      <c r="CC121" s="40"/>
      <c r="CD121" s="40"/>
      <c r="CE121" s="39" t="e">
        <f t="shared" si="64"/>
        <v>#DIV/0!</v>
      </c>
      <c r="CF121" s="40"/>
      <c r="CG121" s="40"/>
      <c r="CH121" s="40"/>
      <c r="CI121" s="40"/>
      <c r="CJ121" s="39" t="e">
        <f t="shared" si="65"/>
        <v>#DIV/0!</v>
      </c>
      <c r="CK121" s="40"/>
      <c r="CL121" s="40"/>
      <c r="CM121" s="40"/>
      <c r="CN121" s="40"/>
      <c r="CO121" s="40"/>
      <c r="CP121" s="39" t="e">
        <f t="shared" si="66"/>
        <v>#DIV/0!</v>
      </c>
      <c r="CQ121" s="40"/>
      <c r="CR121" s="40"/>
      <c r="CS121" s="40"/>
      <c r="CT121" s="40"/>
      <c r="CU121" s="40"/>
      <c r="CV121" s="40"/>
      <c r="CW121" s="40"/>
      <c r="CX121" s="43" t="e">
        <f t="shared" si="83"/>
        <v>#DIV/0!</v>
      </c>
      <c r="CY121" s="44" t="e">
        <f t="shared" si="84"/>
        <v>#DIV/0!</v>
      </c>
      <c r="CZ121" s="45"/>
      <c r="DA121" s="88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</row>
    <row r="122" spans="1:251" s="46" customFormat="1" ht="15.75" customHeight="1" x14ac:dyDescent="0.3">
      <c r="A122" s="37">
        <v>44827.366663819441</v>
      </c>
      <c r="B122" s="38">
        <v>111.904761904764</v>
      </c>
      <c r="C122" s="38"/>
      <c r="D122" s="38"/>
      <c r="E122" s="38"/>
      <c r="F122" s="39">
        <f t="shared" si="77"/>
        <v>2.8571428571428572</v>
      </c>
      <c r="G122" s="121">
        <v>5</v>
      </c>
      <c r="H122" s="121">
        <v>0</v>
      </c>
      <c r="I122" s="121">
        <v>0</v>
      </c>
      <c r="J122" s="121">
        <v>0</v>
      </c>
      <c r="K122" s="121">
        <v>8</v>
      </c>
      <c r="L122" s="121">
        <v>0</v>
      </c>
      <c r="M122" s="121">
        <v>7</v>
      </c>
      <c r="N122" s="39" t="e">
        <f t="shared" si="53"/>
        <v>#DIV/0!</v>
      </c>
      <c r="O122" s="40"/>
      <c r="P122" s="40"/>
      <c r="Q122" s="40"/>
      <c r="R122" s="40"/>
      <c r="S122" s="39" t="e">
        <f t="shared" si="78"/>
        <v>#DIV/0!</v>
      </c>
      <c r="T122" s="40"/>
      <c r="U122" s="40"/>
      <c r="V122" s="40"/>
      <c r="W122" s="40"/>
      <c r="X122" s="40"/>
      <c r="Y122" s="39" t="e">
        <f t="shared" si="79"/>
        <v>#DIV/0!</v>
      </c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39" t="e">
        <f t="shared" si="56"/>
        <v>#DIV/0!</v>
      </c>
      <c r="AL122" s="40"/>
      <c r="AM122" s="40"/>
      <c r="AN122" s="40"/>
      <c r="AO122" s="40"/>
      <c r="AP122" s="39" t="e">
        <f t="shared" si="57"/>
        <v>#DIV/0!</v>
      </c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9" t="e">
        <f t="shared" si="80"/>
        <v>#DIV/0!</v>
      </c>
      <c r="BC122" s="40"/>
      <c r="BD122" s="40"/>
      <c r="BE122" s="41" t="e">
        <f t="shared" si="59"/>
        <v>#DIV/0!</v>
      </c>
      <c r="BF122" s="40"/>
      <c r="BG122" s="40"/>
      <c r="BH122" s="40"/>
      <c r="BI122" s="40"/>
      <c r="BJ122" s="40"/>
      <c r="BK122" s="40"/>
      <c r="BL122" s="40"/>
      <c r="BM122" s="41" t="e">
        <f t="shared" si="60"/>
        <v>#DIV/0!</v>
      </c>
      <c r="BN122" s="40"/>
      <c r="BO122" s="40"/>
      <c r="BP122" s="40"/>
      <c r="BQ122" s="40"/>
      <c r="BR122" s="39" t="e">
        <f t="shared" si="81"/>
        <v>#DIV/0!</v>
      </c>
      <c r="BS122" s="42" t="e">
        <f t="shared" si="62"/>
        <v>#DIV/0!</v>
      </c>
      <c r="BT122" s="40"/>
      <c r="BU122" s="40"/>
      <c r="BV122" s="41" t="e">
        <f t="shared" si="82"/>
        <v>#DIV/0!</v>
      </c>
      <c r="BW122" s="40"/>
      <c r="BX122" s="40"/>
      <c r="BY122" s="40"/>
      <c r="BZ122" s="40"/>
      <c r="CA122" s="40"/>
      <c r="CB122" s="40"/>
      <c r="CC122" s="40"/>
      <c r="CD122" s="40"/>
      <c r="CE122" s="39" t="e">
        <f t="shared" si="64"/>
        <v>#DIV/0!</v>
      </c>
      <c r="CF122" s="40"/>
      <c r="CG122" s="40"/>
      <c r="CH122" s="40"/>
      <c r="CI122" s="40"/>
      <c r="CJ122" s="39" t="e">
        <f t="shared" si="65"/>
        <v>#DIV/0!</v>
      </c>
      <c r="CK122" s="40"/>
      <c r="CL122" s="40"/>
      <c r="CM122" s="40"/>
      <c r="CN122" s="40"/>
      <c r="CO122" s="40"/>
      <c r="CP122" s="39" t="e">
        <f t="shared" si="66"/>
        <v>#DIV/0!</v>
      </c>
      <c r="CQ122" s="40"/>
      <c r="CR122" s="40"/>
      <c r="CS122" s="40"/>
      <c r="CT122" s="40"/>
      <c r="CU122" s="40"/>
      <c r="CV122" s="40"/>
      <c r="CW122" s="40"/>
      <c r="CX122" s="43" t="e">
        <f t="shared" si="83"/>
        <v>#DIV/0!</v>
      </c>
      <c r="CY122" s="44" t="e">
        <f t="shared" si="84"/>
        <v>#DIV/0!</v>
      </c>
      <c r="CZ122" s="45"/>
      <c r="DA122" s="88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</row>
    <row r="123" spans="1:251" s="46" customFormat="1" ht="15.75" customHeight="1" x14ac:dyDescent="0.3">
      <c r="A123" s="37">
        <v>44827.366743935185</v>
      </c>
      <c r="B123" s="38">
        <v>112.761904761907</v>
      </c>
      <c r="C123" s="38"/>
      <c r="D123" s="38"/>
      <c r="E123" s="38"/>
      <c r="F123" s="39">
        <f t="shared" si="77"/>
        <v>5.5714285714285712</v>
      </c>
      <c r="G123" s="122">
        <v>6</v>
      </c>
      <c r="H123" s="122">
        <v>4</v>
      </c>
      <c r="I123" s="122">
        <v>6</v>
      </c>
      <c r="J123" s="122">
        <v>6</v>
      </c>
      <c r="K123" s="122">
        <v>5</v>
      </c>
      <c r="L123" s="122">
        <v>6</v>
      </c>
      <c r="M123" s="122">
        <v>6</v>
      </c>
      <c r="N123" s="39" t="e">
        <f t="shared" si="53"/>
        <v>#DIV/0!</v>
      </c>
      <c r="O123" s="40"/>
      <c r="P123" s="40"/>
      <c r="Q123" s="40"/>
      <c r="R123" s="40"/>
      <c r="S123" s="39" t="e">
        <f t="shared" si="78"/>
        <v>#DIV/0!</v>
      </c>
      <c r="T123" s="40"/>
      <c r="U123" s="40"/>
      <c r="V123" s="40"/>
      <c r="W123" s="40"/>
      <c r="X123" s="40"/>
      <c r="Y123" s="39" t="e">
        <f t="shared" si="79"/>
        <v>#DIV/0!</v>
      </c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39" t="e">
        <f t="shared" si="56"/>
        <v>#DIV/0!</v>
      </c>
      <c r="AL123" s="40"/>
      <c r="AM123" s="40"/>
      <c r="AN123" s="40"/>
      <c r="AO123" s="40"/>
      <c r="AP123" s="39" t="e">
        <f t="shared" si="57"/>
        <v>#DIV/0!</v>
      </c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9" t="e">
        <f t="shared" si="80"/>
        <v>#DIV/0!</v>
      </c>
      <c r="BC123" s="40"/>
      <c r="BD123" s="40"/>
      <c r="BE123" s="41" t="e">
        <f t="shared" si="59"/>
        <v>#DIV/0!</v>
      </c>
      <c r="BF123" s="40"/>
      <c r="BG123" s="40"/>
      <c r="BH123" s="40"/>
      <c r="BI123" s="40"/>
      <c r="BJ123" s="40"/>
      <c r="BK123" s="40"/>
      <c r="BL123" s="40"/>
      <c r="BM123" s="41" t="e">
        <f t="shared" si="60"/>
        <v>#DIV/0!</v>
      </c>
      <c r="BN123" s="40"/>
      <c r="BO123" s="40"/>
      <c r="BP123" s="40"/>
      <c r="BQ123" s="40"/>
      <c r="BR123" s="39" t="e">
        <f t="shared" si="81"/>
        <v>#DIV/0!</v>
      </c>
      <c r="BS123" s="42" t="e">
        <f t="shared" si="62"/>
        <v>#DIV/0!</v>
      </c>
      <c r="BT123" s="40"/>
      <c r="BU123" s="40"/>
      <c r="BV123" s="41" t="e">
        <f t="shared" si="82"/>
        <v>#DIV/0!</v>
      </c>
      <c r="BW123" s="40"/>
      <c r="BX123" s="40"/>
      <c r="BY123" s="40"/>
      <c r="BZ123" s="40"/>
      <c r="CA123" s="40"/>
      <c r="CB123" s="40"/>
      <c r="CC123" s="40"/>
      <c r="CD123" s="40"/>
      <c r="CE123" s="39" t="e">
        <f t="shared" si="64"/>
        <v>#DIV/0!</v>
      </c>
      <c r="CF123" s="40"/>
      <c r="CG123" s="40"/>
      <c r="CH123" s="40"/>
      <c r="CI123" s="40"/>
      <c r="CJ123" s="39" t="e">
        <f t="shared" si="65"/>
        <v>#DIV/0!</v>
      </c>
      <c r="CK123" s="40"/>
      <c r="CL123" s="40"/>
      <c r="CM123" s="40"/>
      <c r="CN123" s="40"/>
      <c r="CO123" s="40"/>
      <c r="CP123" s="39" t="e">
        <f t="shared" si="66"/>
        <v>#DIV/0!</v>
      </c>
      <c r="CQ123" s="40"/>
      <c r="CR123" s="40"/>
      <c r="CS123" s="40"/>
      <c r="CT123" s="40"/>
      <c r="CU123" s="40"/>
      <c r="CV123" s="40"/>
      <c r="CW123" s="40"/>
      <c r="CX123" s="43" t="e">
        <f t="shared" si="83"/>
        <v>#DIV/0!</v>
      </c>
      <c r="CY123" s="44" t="e">
        <f t="shared" si="84"/>
        <v>#DIV/0!</v>
      </c>
      <c r="CZ123" s="45"/>
      <c r="DA123" s="88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</row>
    <row r="124" spans="1:251" s="46" customFormat="1" ht="15.75" customHeight="1" x14ac:dyDescent="0.3">
      <c r="A124" s="37">
        <v>44827.367080555559</v>
      </c>
      <c r="B124" s="38">
        <v>113.61904761904999</v>
      </c>
      <c r="C124" s="38"/>
      <c r="D124" s="38"/>
      <c r="E124" s="38"/>
      <c r="F124" s="39">
        <f t="shared" si="77"/>
        <v>7</v>
      </c>
      <c r="G124" s="121">
        <v>7</v>
      </c>
      <c r="H124" s="121">
        <v>7</v>
      </c>
      <c r="I124" s="121">
        <v>7</v>
      </c>
      <c r="J124" s="121"/>
      <c r="K124" s="121">
        <v>9</v>
      </c>
      <c r="L124" s="121">
        <v>5</v>
      </c>
      <c r="M124" s="121">
        <v>7</v>
      </c>
      <c r="N124" s="39" t="e">
        <f t="shared" si="53"/>
        <v>#DIV/0!</v>
      </c>
      <c r="O124" s="40"/>
      <c r="P124" s="40"/>
      <c r="Q124" s="40"/>
      <c r="R124" s="40"/>
      <c r="S124" s="39" t="e">
        <f t="shared" si="78"/>
        <v>#DIV/0!</v>
      </c>
      <c r="T124" s="40"/>
      <c r="U124" s="40"/>
      <c r="V124" s="40"/>
      <c r="W124" s="40"/>
      <c r="X124" s="40"/>
      <c r="Y124" s="39" t="e">
        <f t="shared" si="79"/>
        <v>#DIV/0!</v>
      </c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39" t="e">
        <f t="shared" si="56"/>
        <v>#DIV/0!</v>
      </c>
      <c r="AL124" s="40"/>
      <c r="AM124" s="40"/>
      <c r="AN124" s="40"/>
      <c r="AO124" s="40"/>
      <c r="AP124" s="39" t="e">
        <f t="shared" si="57"/>
        <v>#DIV/0!</v>
      </c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9" t="e">
        <f t="shared" si="80"/>
        <v>#DIV/0!</v>
      </c>
      <c r="BC124" s="40"/>
      <c r="BD124" s="40"/>
      <c r="BE124" s="41" t="e">
        <f t="shared" si="59"/>
        <v>#DIV/0!</v>
      </c>
      <c r="BF124" s="40"/>
      <c r="BG124" s="40"/>
      <c r="BH124" s="40"/>
      <c r="BI124" s="40"/>
      <c r="BJ124" s="40"/>
      <c r="BK124" s="40"/>
      <c r="BL124" s="40"/>
      <c r="BM124" s="41" t="e">
        <f t="shared" si="60"/>
        <v>#DIV/0!</v>
      </c>
      <c r="BN124" s="40"/>
      <c r="BO124" s="40"/>
      <c r="BP124" s="40"/>
      <c r="BQ124" s="40"/>
      <c r="BR124" s="39" t="e">
        <f t="shared" si="81"/>
        <v>#DIV/0!</v>
      </c>
      <c r="BS124" s="42" t="e">
        <f t="shared" si="62"/>
        <v>#DIV/0!</v>
      </c>
      <c r="BT124" s="40"/>
      <c r="BU124" s="40"/>
      <c r="BV124" s="41" t="e">
        <f t="shared" si="82"/>
        <v>#DIV/0!</v>
      </c>
      <c r="BW124" s="40"/>
      <c r="BX124" s="40"/>
      <c r="BY124" s="40"/>
      <c r="BZ124" s="40"/>
      <c r="CA124" s="40"/>
      <c r="CB124" s="40"/>
      <c r="CC124" s="40"/>
      <c r="CD124" s="40"/>
      <c r="CE124" s="39" t="e">
        <f t="shared" si="64"/>
        <v>#DIV/0!</v>
      </c>
      <c r="CF124" s="40"/>
      <c r="CG124" s="40"/>
      <c r="CH124" s="40"/>
      <c r="CI124" s="40"/>
      <c r="CJ124" s="39" t="e">
        <f t="shared" si="65"/>
        <v>#DIV/0!</v>
      </c>
      <c r="CK124" s="40"/>
      <c r="CL124" s="40"/>
      <c r="CM124" s="40"/>
      <c r="CN124" s="40"/>
      <c r="CO124" s="40"/>
      <c r="CP124" s="39" t="e">
        <f t="shared" si="66"/>
        <v>#DIV/0!</v>
      </c>
      <c r="CQ124" s="40"/>
      <c r="CR124" s="40"/>
      <c r="CS124" s="40"/>
      <c r="CT124" s="40"/>
      <c r="CU124" s="40"/>
      <c r="CV124" s="40"/>
      <c r="CW124" s="40"/>
      <c r="CX124" s="43" t="e">
        <f t="shared" si="83"/>
        <v>#DIV/0!</v>
      </c>
      <c r="CY124" s="44" t="e">
        <f t="shared" si="84"/>
        <v>#DIV/0!</v>
      </c>
      <c r="CZ124" s="45"/>
      <c r="DA124" s="88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</row>
    <row r="125" spans="1:251" s="46" customFormat="1" ht="15.75" customHeight="1" x14ac:dyDescent="0.3">
      <c r="A125" s="37">
        <v>44827.367544097222</v>
      </c>
      <c r="B125" s="38">
        <v>114.476190476193</v>
      </c>
      <c r="C125" s="38"/>
      <c r="D125" s="38"/>
      <c r="E125" s="38"/>
      <c r="F125" s="39">
        <f t="shared" si="77"/>
        <v>7.4285714285714288</v>
      </c>
      <c r="G125" s="122">
        <v>8</v>
      </c>
      <c r="H125" s="122">
        <v>7</v>
      </c>
      <c r="I125" s="122">
        <v>7</v>
      </c>
      <c r="J125" s="122">
        <v>7</v>
      </c>
      <c r="K125" s="122">
        <v>6</v>
      </c>
      <c r="L125" s="122">
        <v>8</v>
      </c>
      <c r="M125" s="122">
        <v>9</v>
      </c>
      <c r="N125" s="39" t="e">
        <f t="shared" si="53"/>
        <v>#DIV/0!</v>
      </c>
      <c r="O125" s="40"/>
      <c r="P125" s="40"/>
      <c r="Q125" s="40"/>
      <c r="R125" s="40"/>
      <c r="S125" s="39" t="e">
        <f t="shared" si="78"/>
        <v>#DIV/0!</v>
      </c>
      <c r="T125" s="40"/>
      <c r="U125" s="40"/>
      <c r="V125" s="40"/>
      <c r="W125" s="40"/>
      <c r="X125" s="40"/>
      <c r="Y125" s="39" t="e">
        <f t="shared" si="79"/>
        <v>#DIV/0!</v>
      </c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39" t="e">
        <f t="shared" si="56"/>
        <v>#DIV/0!</v>
      </c>
      <c r="AL125" s="40"/>
      <c r="AM125" s="40"/>
      <c r="AN125" s="40"/>
      <c r="AO125" s="40"/>
      <c r="AP125" s="39" t="e">
        <f t="shared" si="57"/>
        <v>#DIV/0!</v>
      </c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9" t="e">
        <f t="shared" si="80"/>
        <v>#DIV/0!</v>
      </c>
      <c r="BC125" s="40"/>
      <c r="BD125" s="40"/>
      <c r="BE125" s="41" t="e">
        <f t="shared" si="59"/>
        <v>#DIV/0!</v>
      </c>
      <c r="BF125" s="40"/>
      <c r="BG125" s="40"/>
      <c r="BH125" s="40"/>
      <c r="BI125" s="40"/>
      <c r="BJ125" s="40"/>
      <c r="BK125" s="40"/>
      <c r="BL125" s="40"/>
      <c r="BM125" s="41" t="e">
        <f t="shared" si="60"/>
        <v>#DIV/0!</v>
      </c>
      <c r="BN125" s="40"/>
      <c r="BO125" s="40"/>
      <c r="BP125" s="40"/>
      <c r="BQ125" s="40"/>
      <c r="BR125" s="39" t="e">
        <f t="shared" si="81"/>
        <v>#DIV/0!</v>
      </c>
      <c r="BS125" s="42" t="e">
        <f t="shared" si="62"/>
        <v>#DIV/0!</v>
      </c>
      <c r="BT125" s="40"/>
      <c r="BU125" s="40"/>
      <c r="BV125" s="41" t="e">
        <f t="shared" si="82"/>
        <v>#DIV/0!</v>
      </c>
      <c r="BW125" s="40"/>
      <c r="BX125" s="40"/>
      <c r="BY125" s="40"/>
      <c r="BZ125" s="40"/>
      <c r="CA125" s="40"/>
      <c r="CB125" s="40"/>
      <c r="CC125" s="40"/>
      <c r="CD125" s="40"/>
      <c r="CE125" s="39" t="e">
        <f t="shared" si="64"/>
        <v>#DIV/0!</v>
      </c>
      <c r="CF125" s="40"/>
      <c r="CG125" s="40"/>
      <c r="CH125" s="40"/>
      <c r="CI125" s="40"/>
      <c r="CJ125" s="39" t="e">
        <f t="shared" si="65"/>
        <v>#DIV/0!</v>
      </c>
      <c r="CK125" s="40"/>
      <c r="CL125" s="40"/>
      <c r="CM125" s="40"/>
      <c r="CN125" s="40"/>
      <c r="CO125" s="40"/>
      <c r="CP125" s="39" t="e">
        <f t="shared" si="66"/>
        <v>#DIV/0!</v>
      </c>
      <c r="CQ125" s="40"/>
      <c r="CR125" s="40"/>
      <c r="CS125" s="40"/>
      <c r="CT125" s="40"/>
      <c r="CU125" s="40"/>
      <c r="CV125" s="40"/>
      <c r="CW125" s="40"/>
      <c r="CX125" s="43" t="e">
        <f t="shared" si="83"/>
        <v>#DIV/0!</v>
      </c>
      <c r="CY125" s="44" t="e">
        <f t="shared" si="84"/>
        <v>#DIV/0!</v>
      </c>
      <c r="CZ125" s="45"/>
      <c r="DA125" s="88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</row>
    <row r="126" spans="1:251" s="46" customFormat="1" ht="15.75" customHeight="1" x14ac:dyDescent="0.3">
      <c r="A126" s="37">
        <v>44827.369016539349</v>
      </c>
      <c r="B126" s="38">
        <v>115.333333333336</v>
      </c>
      <c r="C126" s="38"/>
      <c r="D126" s="38"/>
      <c r="E126" s="38"/>
      <c r="F126" s="39">
        <f t="shared" si="77"/>
        <v>6.2857142857142856</v>
      </c>
      <c r="G126" s="121">
        <v>7</v>
      </c>
      <c r="H126" s="121">
        <v>6</v>
      </c>
      <c r="I126" s="121">
        <v>8</v>
      </c>
      <c r="J126" s="121">
        <v>6</v>
      </c>
      <c r="K126" s="121">
        <v>4</v>
      </c>
      <c r="L126" s="121">
        <v>8</v>
      </c>
      <c r="M126" s="121">
        <v>5</v>
      </c>
      <c r="N126" s="39" t="e">
        <f t="shared" ref="N126:N133" si="85">AVERAGE(O126:R126)</f>
        <v>#DIV/0!</v>
      </c>
      <c r="O126" s="40"/>
      <c r="P126" s="40"/>
      <c r="Q126" s="40"/>
      <c r="R126" s="40"/>
      <c r="S126" s="39" t="e">
        <f t="shared" si="78"/>
        <v>#DIV/0!</v>
      </c>
      <c r="T126" s="40"/>
      <c r="U126" s="40"/>
      <c r="V126" s="40"/>
      <c r="W126" s="40"/>
      <c r="X126" s="40"/>
      <c r="Y126" s="39" t="e">
        <f t="shared" si="79"/>
        <v>#DIV/0!</v>
      </c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39" t="e">
        <f t="shared" ref="AK126:AK133" si="86">AVERAGE(AL126:AO126)</f>
        <v>#DIV/0!</v>
      </c>
      <c r="AL126" s="40"/>
      <c r="AM126" s="40"/>
      <c r="AN126" s="40"/>
      <c r="AO126" s="40"/>
      <c r="AP126" s="39" t="e">
        <f t="shared" ref="AP126:AP133" si="87">AVERAGE(AQ126:BA126)</f>
        <v>#DIV/0!</v>
      </c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9" t="e">
        <f t="shared" si="80"/>
        <v>#DIV/0!</v>
      </c>
      <c r="BC126" s="40"/>
      <c r="BD126" s="40"/>
      <c r="BE126" s="41" t="e">
        <f t="shared" ref="BE126:BE133" si="88">AVERAGE(BF126:BL126)</f>
        <v>#DIV/0!</v>
      </c>
      <c r="BF126" s="40"/>
      <c r="BG126" s="40"/>
      <c r="BH126" s="40"/>
      <c r="BI126" s="40"/>
      <c r="BJ126" s="40"/>
      <c r="BK126" s="40"/>
      <c r="BL126" s="40"/>
      <c r="BM126" s="41" t="e">
        <f t="shared" ref="BM126:BM133" si="89">AVERAGE(BN126:BQ126)</f>
        <v>#DIV/0!</v>
      </c>
      <c r="BN126" s="40"/>
      <c r="BO126" s="40"/>
      <c r="BP126" s="40"/>
      <c r="BQ126" s="40"/>
      <c r="BR126" s="39" t="e">
        <f t="shared" si="81"/>
        <v>#DIV/0!</v>
      </c>
      <c r="BS126" s="42" t="e">
        <f t="shared" ref="BS126:BS133" si="90">AVERAGE(BT126:BU126)</f>
        <v>#DIV/0!</v>
      </c>
      <c r="BT126" s="40"/>
      <c r="BU126" s="40"/>
      <c r="BV126" s="41" t="e">
        <f t="shared" si="82"/>
        <v>#DIV/0!</v>
      </c>
      <c r="BW126" s="40"/>
      <c r="BX126" s="40"/>
      <c r="BY126" s="40"/>
      <c r="BZ126" s="40"/>
      <c r="CA126" s="40"/>
      <c r="CB126" s="40"/>
      <c r="CC126" s="40"/>
      <c r="CD126" s="40"/>
      <c r="CE126" s="39" t="e">
        <f t="shared" ref="CE126:CE133" si="91">AVERAGE(CF126:CQ126)</f>
        <v>#DIV/0!</v>
      </c>
      <c r="CF126" s="40"/>
      <c r="CG126" s="40"/>
      <c r="CH126" s="40"/>
      <c r="CI126" s="40"/>
      <c r="CJ126" s="39" t="e">
        <f t="shared" ref="CJ126:CJ133" si="92">AVERAGE(CK126:CO126)</f>
        <v>#DIV/0!</v>
      </c>
      <c r="CK126" s="40"/>
      <c r="CL126" s="40"/>
      <c r="CM126" s="40"/>
      <c r="CN126" s="40"/>
      <c r="CO126" s="40"/>
      <c r="CP126" s="39" t="e">
        <f t="shared" ref="CP126:CP133" si="93">AVERAGE(CQ126:CW126)</f>
        <v>#DIV/0!</v>
      </c>
      <c r="CQ126" s="40"/>
      <c r="CR126" s="40"/>
      <c r="CS126" s="40"/>
      <c r="CT126" s="40"/>
      <c r="CU126" s="40"/>
      <c r="CV126" s="40"/>
      <c r="CW126" s="40"/>
      <c r="CX126" s="43" t="e">
        <f t="shared" si="83"/>
        <v>#DIV/0!</v>
      </c>
      <c r="CY126" s="44" t="e">
        <f t="shared" si="84"/>
        <v>#DIV/0!</v>
      </c>
      <c r="CZ126" s="45"/>
      <c r="DA126" s="88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94"/>
      <c r="EG126" s="94"/>
      <c r="EH126" s="94"/>
      <c r="EI126" s="94"/>
      <c r="EJ126" s="94"/>
      <c r="EK126" s="94"/>
      <c r="EL126" s="94"/>
      <c r="EM126" s="94"/>
      <c r="EN126" s="94"/>
      <c r="EO126" s="94"/>
      <c r="EP126" s="94"/>
      <c r="EQ126" s="94"/>
      <c r="ER126" s="94"/>
      <c r="ES126" s="94"/>
      <c r="ET126" s="94"/>
      <c r="EU126" s="94"/>
      <c r="EV126" s="94"/>
      <c r="EW126" s="94"/>
      <c r="EX126" s="94"/>
      <c r="EY126" s="94"/>
      <c r="EZ126" s="94"/>
      <c r="FA126" s="94"/>
      <c r="FB126" s="94"/>
      <c r="FC126" s="94"/>
      <c r="FD126" s="94"/>
      <c r="FE126" s="94"/>
      <c r="FF126" s="94"/>
      <c r="FG126" s="94"/>
      <c r="FH126" s="94"/>
      <c r="FI126" s="94"/>
      <c r="FJ126" s="94"/>
      <c r="FK126" s="94"/>
      <c r="FL126" s="94"/>
      <c r="FM126" s="94"/>
      <c r="FN126" s="94"/>
      <c r="FO126" s="94"/>
      <c r="FP126" s="94"/>
      <c r="FQ126" s="94"/>
      <c r="FR126" s="94"/>
      <c r="FS126" s="94"/>
      <c r="FT126" s="94"/>
      <c r="FU126" s="94"/>
      <c r="FV126" s="94"/>
      <c r="FW126" s="94"/>
      <c r="FX126" s="94"/>
      <c r="FY126" s="94"/>
      <c r="FZ126" s="94"/>
      <c r="GA126" s="94"/>
      <c r="GB126" s="94"/>
      <c r="GC126" s="94"/>
      <c r="GD126" s="94"/>
      <c r="GE126" s="94"/>
      <c r="GF126" s="94"/>
      <c r="GG126" s="94"/>
      <c r="GH126" s="94"/>
      <c r="GI126" s="94"/>
      <c r="GJ126" s="94"/>
      <c r="GK126" s="94"/>
      <c r="GL126" s="94"/>
      <c r="GM126" s="94"/>
      <c r="GN126" s="94"/>
      <c r="GO126" s="94"/>
      <c r="GP126" s="94"/>
      <c r="GQ126" s="94"/>
      <c r="GR126" s="94"/>
      <c r="GS126" s="94"/>
      <c r="GT126" s="94"/>
      <c r="GU126" s="94"/>
      <c r="GV126" s="94"/>
      <c r="GW126" s="94"/>
      <c r="GX126" s="94"/>
      <c r="GY126" s="94"/>
      <c r="GZ126" s="94"/>
      <c r="HA126" s="94"/>
      <c r="HB126" s="94"/>
      <c r="HC126" s="94"/>
      <c r="HD126" s="94"/>
      <c r="HE126" s="94"/>
      <c r="HF126" s="94"/>
      <c r="HG126" s="94"/>
      <c r="HH126" s="94"/>
      <c r="HI126" s="94"/>
      <c r="HJ126" s="94"/>
      <c r="HK126" s="94"/>
      <c r="HL126" s="94"/>
      <c r="HM126" s="94"/>
      <c r="HN126" s="94"/>
      <c r="HO126" s="94"/>
      <c r="HP126" s="94"/>
      <c r="HQ126" s="94"/>
      <c r="HR126" s="94"/>
      <c r="HS126" s="94"/>
      <c r="HT126" s="94"/>
      <c r="HU126" s="94"/>
      <c r="HV126" s="94"/>
      <c r="HW126" s="94"/>
      <c r="HX126" s="94"/>
      <c r="HY126" s="94"/>
      <c r="HZ126" s="94"/>
      <c r="IA126" s="94"/>
      <c r="IB126" s="94"/>
      <c r="IC126" s="94"/>
      <c r="ID126" s="94"/>
      <c r="IE126" s="94"/>
      <c r="IF126" s="94"/>
      <c r="IG126" s="94"/>
      <c r="IH126" s="94"/>
      <c r="II126" s="94"/>
      <c r="IJ126" s="94"/>
      <c r="IK126" s="94"/>
      <c r="IL126" s="94"/>
      <c r="IM126" s="94"/>
      <c r="IN126" s="94"/>
      <c r="IO126" s="94"/>
      <c r="IP126" s="94"/>
      <c r="IQ126" s="94"/>
    </row>
    <row r="127" spans="1:251" s="46" customFormat="1" ht="15.75" customHeight="1" x14ac:dyDescent="0.3">
      <c r="A127" s="37">
        <v>44827.370325601849</v>
      </c>
      <c r="B127" s="38">
        <v>116.190476190479</v>
      </c>
      <c r="C127" s="38"/>
      <c r="D127" s="38"/>
      <c r="E127" s="38"/>
      <c r="F127" s="39">
        <f t="shared" si="77"/>
        <v>5.4285714285714288</v>
      </c>
      <c r="G127" s="122">
        <v>5</v>
      </c>
      <c r="H127" s="122">
        <v>7</v>
      </c>
      <c r="I127" s="122">
        <v>7</v>
      </c>
      <c r="J127" s="122">
        <v>4</v>
      </c>
      <c r="K127" s="122">
        <v>5</v>
      </c>
      <c r="L127" s="122">
        <v>5</v>
      </c>
      <c r="M127" s="122">
        <v>5</v>
      </c>
      <c r="N127" s="39" t="e">
        <f t="shared" si="85"/>
        <v>#DIV/0!</v>
      </c>
      <c r="O127" s="40"/>
      <c r="P127" s="40"/>
      <c r="Q127" s="40"/>
      <c r="R127" s="40"/>
      <c r="S127" s="39" t="e">
        <f t="shared" si="78"/>
        <v>#DIV/0!</v>
      </c>
      <c r="T127" s="40"/>
      <c r="U127" s="40"/>
      <c r="V127" s="40"/>
      <c r="W127" s="40"/>
      <c r="X127" s="40"/>
      <c r="Y127" s="39" t="e">
        <f t="shared" si="79"/>
        <v>#DIV/0!</v>
      </c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39" t="e">
        <f t="shared" si="86"/>
        <v>#DIV/0!</v>
      </c>
      <c r="AL127" s="40"/>
      <c r="AM127" s="40"/>
      <c r="AN127" s="40"/>
      <c r="AO127" s="40"/>
      <c r="AP127" s="39" t="e">
        <f t="shared" si="87"/>
        <v>#DIV/0!</v>
      </c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9" t="e">
        <f t="shared" si="80"/>
        <v>#DIV/0!</v>
      </c>
      <c r="BC127" s="40"/>
      <c r="BD127" s="40"/>
      <c r="BE127" s="41" t="e">
        <f t="shared" si="88"/>
        <v>#DIV/0!</v>
      </c>
      <c r="BF127" s="40"/>
      <c r="BG127" s="40"/>
      <c r="BH127" s="40"/>
      <c r="BI127" s="40"/>
      <c r="BJ127" s="40"/>
      <c r="BK127" s="40"/>
      <c r="BL127" s="40"/>
      <c r="BM127" s="41" t="e">
        <f t="shared" si="89"/>
        <v>#DIV/0!</v>
      </c>
      <c r="BN127" s="40"/>
      <c r="BO127" s="40"/>
      <c r="BP127" s="40"/>
      <c r="BQ127" s="40"/>
      <c r="BR127" s="39" t="e">
        <f t="shared" si="81"/>
        <v>#DIV/0!</v>
      </c>
      <c r="BS127" s="42" t="e">
        <f t="shared" si="90"/>
        <v>#DIV/0!</v>
      </c>
      <c r="BT127" s="40"/>
      <c r="BU127" s="40"/>
      <c r="BV127" s="41" t="e">
        <f t="shared" si="82"/>
        <v>#DIV/0!</v>
      </c>
      <c r="BW127" s="40"/>
      <c r="BX127" s="40"/>
      <c r="BY127" s="40"/>
      <c r="BZ127" s="40"/>
      <c r="CA127" s="40"/>
      <c r="CB127" s="40"/>
      <c r="CC127" s="40"/>
      <c r="CD127" s="40"/>
      <c r="CE127" s="39" t="e">
        <f t="shared" si="91"/>
        <v>#DIV/0!</v>
      </c>
      <c r="CF127" s="40"/>
      <c r="CG127" s="40"/>
      <c r="CH127" s="40"/>
      <c r="CI127" s="40"/>
      <c r="CJ127" s="39" t="e">
        <f t="shared" si="92"/>
        <v>#DIV/0!</v>
      </c>
      <c r="CK127" s="40"/>
      <c r="CL127" s="40"/>
      <c r="CM127" s="40"/>
      <c r="CN127" s="40"/>
      <c r="CO127" s="40"/>
      <c r="CP127" s="39" t="e">
        <f t="shared" si="93"/>
        <v>#DIV/0!</v>
      </c>
      <c r="CQ127" s="40"/>
      <c r="CR127" s="40"/>
      <c r="CS127" s="40"/>
      <c r="CT127" s="40"/>
      <c r="CU127" s="40"/>
      <c r="CV127" s="40"/>
      <c r="CW127" s="40"/>
      <c r="CX127" s="43" t="e">
        <f t="shared" si="83"/>
        <v>#DIV/0!</v>
      </c>
      <c r="CY127" s="44" t="e">
        <f t="shared" si="84"/>
        <v>#DIV/0!</v>
      </c>
      <c r="CZ127" s="45"/>
      <c r="DA127" s="88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94"/>
      <c r="EG127" s="94"/>
      <c r="EH127" s="94"/>
      <c r="EI127" s="94"/>
      <c r="EJ127" s="94"/>
      <c r="EK127" s="94"/>
      <c r="EL127" s="94"/>
      <c r="EM127" s="94"/>
      <c r="EN127" s="94"/>
      <c r="EO127" s="94"/>
      <c r="EP127" s="94"/>
      <c r="EQ127" s="94"/>
      <c r="ER127" s="94"/>
      <c r="ES127" s="94"/>
      <c r="ET127" s="94"/>
      <c r="EU127" s="94"/>
      <c r="EV127" s="94"/>
      <c r="EW127" s="94"/>
      <c r="EX127" s="94"/>
      <c r="EY127" s="94"/>
      <c r="EZ127" s="94"/>
      <c r="FA127" s="94"/>
      <c r="FB127" s="94"/>
      <c r="FC127" s="94"/>
      <c r="FD127" s="94"/>
      <c r="FE127" s="94"/>
      <c r="FF127" s="94"/>
      <c r="FG127" s="94"/>
      <c r="FH127" s="94"/>
      <c r="FI127" s="94"/>
      <c r="FJ127" s="94"/>
      <c r="FK127" s="94"/>
      <c r="FL127" s="94"/>
      <c r="FM127" s="94"/>
      <c r="FN127" s="94"/>
      <c r="FO127" s="94"/>
      <c r="FP127" s="94"/>
      <c r="FQ127" s="94"/>
      <c r="FR127" s="94"/>
      <c r="FS127" s="94"/>
      <c r="FT127" s="94"/>
      <c r="FU127" s="94"/>
      <c r="FV127" s="94"/>
      <c r="FW127" s="94"/>
      <c r="FX127" s="94"/>
      <c r="FY127" s="94"/>
      <c r="FZ127" s="94"/>
      <c r="GA127" s="94"/>
      <c r="GB127" s="94"/>
      <c r="GC127" s="94"/>
      <c r="GD127" s="94"/>
      <c r="GE127" s="94"/>
      <c r="GF127" s="94"/>
      <c r="GG127" s="94"/>
      <c r="GH127" s="94"/>
      <c r="GI127" s="94"/>
      <c r="GJ127" s="94"/>
      <c r="GK127" s="94"/>
      <c r="GL127" s="94"/>
      <c r="GM127" s="94"/>
      <c r="GN127" s="94"/>
      <c r="GO127" s="94"/>
      <c r="GP127" s="94"/>
      <c r="GQ127" s="94"/>
      <c r="GR127" s="94"/>
      <c r="GS127" s="94"/>
      <c r="GT127" s="94"/>
      <c r="GU127" s="94"/>
      <c r="GV127" s="94"/>
      <c r="GW127" s="94"/>
      <c r="GX127" s="94"/>
      <c r="GY127" s="94"/>
      <c r="GZ127" s="94"/>
      <c r="HA127" s="94"/>
      <c r="HB127" s="94"/>
      <c r="HC127" s="94"/>
      <c r="HD127" s="94"/>
      <c r="HE127" s="94"/>
      <c r="HF127" s="94"/>
      <c r="HG127" s="94"/>
      <c r="HH127" s="94"/>
      <c r="HI127" s="94"/>
      <c r="HJ127" s="94"/>
      <c r="HK127" s="94"/>
      <c r="HL127" s="94"/>
      <c r="HM127" s="94"/>
      <c r="HN127" s="94"/>
      <c r="HO127" s="94"/>
      <c r="HP127" s="94"/>
      <c r="HQ127" s="94"/>
      <c r="HR127" s="94"/>
      <c r="HS127" s="94"/>
      <c r="HT127" s="94"/>
      <c r="HU127" s="94"/>
      <c r="HV127" s="94"/>
      <c r="HW127" s="94"/>
      <c r="HX127" s="94"/>
      <c r="HY127" s="94"/>
      <c r="HZ127" s="94"/>
      <c r="IA127" s="94"/>
      <c r="IB127" s="94"/>
      <c r="IC127" s="94"/>
      <c r="ID127" s="94"/>
      <c r="IE127" s="94"/>
      <c r="IF127" s="94"/>
      <c r="IG127" s="94"/>
      <c r="IH127" s="94"/>
      <c r="II127" s="94"/>
      <c r="IJ127" s="94"/>
      <c r="IK127" s="94"/>
      <c r="IL127" s="94"/>
      <c r="IM127" s="94"/>
      <c r="IN127" s="94"/>
      <c r="IO127" s="94"/>
      <c r="IP127" s="94"/>
      <c r="IQ127" s="94"/>
    </row>
    <row r="128" spans="1:251" s="46" customFormat="1" ht="15.75" customHeight="1" x14ac:dyDescent="0.3">
      <c r="A128" s="37">
        <v>44827.371216944448</v>
      </c>
      <c r="B128" s="38">
        <v>117.04761904762201</v>
      </c>
      <c r="C128" s="38"/>
      <c r="D128" s="38"/>
      <c r="E128" s="38"/>
      <c r="F128" s="39">
        <f t="shared" si="77"/>
        <v>6.5714285714285712</v>
      </c>
      <c r="G128" s="121">
        <v>5</v>
      </c>
      <c r="H128" s="121">
        <v>5</v>
      </c>
      <c r="I128" s="121">
        <v>7</v>
      </c>
      <c r="J128" s="121">
        <v>6</v>
      </c>
      <c r="K128" s="121">
        <v>6</v>
      </c>
      <c r="L128" s="121">
        <v>9</v>
      </c>
      <c r="M128" s="121">
        <v>8</v>
      </c>
      <c r="N128" s="39" t="e">
        <f t="shared" si="85"/>
        <v>#DIV/0!</v>
      </c>
      <c r="O128" s="40"/>
      <c r="P128" s="40"/>
      <c r="Q128" s="40"/>
      <c r="R128" s="40"/>
      <c r="S128" s="39" t="e">
        <f t="shared" si="78"/>
        <v>#DIV/0!</v>
      </c>
      <c r="T128" s="40"/>
      <c r="U128" s="40"/>
      <c r="V128" s="40"/>
      <c r="W128" s="40"/>
      <c r="X128" s="40"/>
      <c r="Y128" s="39" t="e">
        <f t="shared" si="79"/>
        <v>#DIV/0!</v>
      </c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39" t="e">
        <f t="shared" si="86"/>
        <v>#DIV/0!</v>
      </c>
      <c r="AL128" s="40"/>
      <c r="AM128" s="40"/>
      <c r="AN128" s="40"/>
      <c r="AO128" s="40"/>
      <c r="AP128" s="39" t="e">
        <f t="shared" si="87"/>
        <v>#DIV/0!</v>
      </c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9" t="e">
        <f t="shared" si="80"/>
        <v>#DIV/0!</v>
      </c>
      <c r="BC128" s="40"/>
      <c r="BD128" s="40"/>
      <c r="BE128" s="41" t="e">
        <f t="shared" si="88"/>
        <v>#DIV/0!</v>
      </c>
      <c r="BF128" s="40"/>
      <c r="BG128" s="40"/>
      <c r="BH128" s="40"/>
      <c r="BI128" s="40"/>
      <c r="BJ128" s="40"/>
      <c r="BK128" s="40"/>
      <c r="BL128" s="40"/>
      <c r="BM128" s="41" t="e">
        <f t="shared" si="89"/>
        <v>#DIV/0!</v>
      </c>
      <c r="BN128" s="40"/>
      <c r="BO128" s="40"/>
      <c r="BP128" s="40"/>
      <c r="BQ128" s="40"/>
      <c r="BR128" s="39" t="e">
        <f t="shared" si="81"/>
        <v>#DIV/0!</v>
      </c>
      <c r="BS128" s="42" t="e">
        <f t="shared" si="90"/>
        <v>#DIV/0!</v>
      </c>
      <c r="BT128" s="40"/>
      <c r="BU128" s="40"/>
      <c r="BV128" s="41" t="e">
        <f t="shared" si="82"/>
        <v>#DIV/0!</v>
      </c>
      <c r="BW128" s="40"/>
      <c r="BX128" s="40"/>
      <c r="BY128" s="40"/>
      <c r="BZ128" s="40"/>
      <c r="CA128" s="40"/>
      <c r="CB128" s="40"/>
      <c r="CC128" s="40"/>
      <c r="CD128" s="40"/>
      <c r="CE128" s="39" t="e">
        <f t="shared" si="91"/>
        <v>#DIV/0!</v>
      </c>
      <c r="CF128" s="40"/>
      <c r="CG128" s="40"/>
      <c r="CH128" s="40"/>
      <c r="CI128" s="40"/>
      <c r="CJ128" s="39" t="e">
        <f t="shared" si="92"/>
        <v>#DIV/0!</v>
      </c>
      <c r="CK128" s="40"/>
      <c r="CL128" s="40"/>
      <c r="CM128" s="40"/>
      <c r="CN128" s="40"/>
      <c r="CO128" s="40"/>
      <c r="CP128" s="39" t="e">
        <f t="shared" si="93"/>
        <v>#DIV/0!</v>
      </c>
      <c r="CQ128" s="40"/>
      <c r="CR128" s="40"/>
      <c r="CS128" s="40"/>
      <c r="CT128" s="40"/>
      <c r="CU128" s="40"/>
      <c r="CV128" s="40"/>
      <c r="CW128" s="40"/>
      <c r="CX128" s="43" t="e">
        <f t="shared" si="83"/>
        <v>#DIV/0!</v>
      </c>
      <c r="CY128" s="44" t="e">
        <f t="shared" si="84"/>
        <v>#DIV/0!</v>
      </c>
      <c r="CZ128" s="45"/>
      <c r="DA128" s="88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94"/>
      <c r="EG128" s="94"/>
      <c r="EH128" s="94"/>
      <c r="EI128" s="94"/>
      <c r="EJ128" s="94"/>
      <c r="EK128" s="94"/>
      <c r="EL128" s="94"/>
      <c r="EM128" s="94"/>
      <c r="EN128" s="94"/>
      <c r="EO128" s="94"/>
      <c r="EP128" s="94"/>
      <c r="EQ128" s="94"/>
      <c r="ER128" s="94"/>
      <c r="ES128" s="94"/>
      <c r="ET128" s="94"/>
      <c r="EU128" s="94"/>
      <c r="EV128" s="94"/>
      <c r="EW128" s="94"/>
      <c r="EX128" s="94"/>
      <c r="EY128" s="94"/>
      <c r="EZ128" s="94"/>
      <c r="FA128" s="94"/>
      <c r="FB128" s="94"/>
      <c r="FC128" s="94"/>
      <c r="FD128" s="94"/>
      <c r="FE128" s="94"/>
      <c r="FF128" s="94"/>
      <c r="FG128" s="94"/>
      <c r="FH128" s="94"/>
      <c r="FI128" s="94"/>
      <c r="FJ128" s="94"/>
      <c r="FK128" s="94"/>
      <c r="FL128" s="94"/>
      <c r="FM128" s="94"/>
      <c r="FN128" s="94"/>
      <c r="FO128" s="94"/>
      <c r="FP128" s="94"/>
      <c r="FQ128" s="94"/>
      <c r="FR128" s="94"/>
      <c r="FS128" s="94"/>
      <c r="FT128" s="94"/>
      <c r="FU128" s="94"/>
      <c r="FV128" s="94"/>
      <c r="FW128" s="94"/>
      <c r="FX128" s="94"/>
      <c r="FY128" s="94"/>
      <c r="FZ128" s="94"/>
      <c r="GA128" s="94"/>
      <c r="GB128" s="94"/>
      <c r="GC128" s="94"/>
      <c r="GD128" s="94"/>
      <c r="GE128" s="94"/>
      <c r="GF128" s="94"/>
      <c r="GG128" s="94"/>
      <c r="GH128" s="94"/>
      <c r="GI128" s="94"/>
      <c r="GJ128" s="94"/>
      <c r="GK128" s="94"/>
      <c r="GL128" s="94"/>
      <c r="GM128" s="94"/>
      <c r="GN128" s="94"/>
      <c r="GO128" s="94"/>
      <c r="GP128" s="94"/>
      <c r="GQ128" s="94"/>
      <c r="GR128" s="94"/>
      <c r="GS128" s="94"/>
      <c r="GT128" s="94"/>
      <c r="GU128" s="94"/>
      <c r="GV128" s="94"/>
      <c r="GW128" s="94"/>
      <c r="GX128" s="94"/>
      <c r="GY128" s="94"/>
      <c r="GZ128" s="94"/>
      <c r="HA128" s="94"/>
      <c r="HB128" s="94"/>
      <c r="HC128" s="94"/>
      <c r="HD128" s="94"/>
      <c r="HE128" s="94"/>
      <c r="HF128" s="94"/>
      <c r="HG128" s="94"/>
      <c r="HH128" s="94"/>
      <c r="HI128" s="94"/>
      <c r="HJ128" s="94"/>
      <c r="HK128" s="94"/>
      <c r="HL128" s="94"/>
      <c r="HM128" s="94"/>
      <c r="HN128" s="94"/>
      <c r="HO128" s="94"/>
      <c r="HP128" s="94"/>
      <c r="HQ128" s="94"/>
      <c r="HR128" s="94"/>
      <c r="HS128" s="94"/>
      <c r="HT128" s="94"/>
      <c r="HU128" s="94"/>
      <c r="HV128" s="94"/>
      <c r="HW128" s="94"/>
      <c r="HX128" s="94"/>
      <c r="HY128" s="94"/>
      <c r="HZ128" s="94"/>
      <c r="IA128" s="94"/>
      <c r="IB128" s="94"/>
      <c r="IC128" s="94"/>
      <c r="ID128" s="94"/>
      <c r="IE128" s="94"/>
      <c r="IF128" s="94"/>
      <c r="IG128" s="94"/>
      <c r="IH128" s="94"/>
      <c r="II128" s="94"/>
      <c r="IJ128" s="94"/>
      <c r="IK128" s="94"/>
      <c r="IL128" s="94"/>
      <c r="IM128" s="94"/>
      <c r="IN128" s="94"/>
      <c r="IO128" s="94"/>
      <c r="IP128" s="94"/>
      <c r="IQ128" s="94"/>
    </row>
    <row r="129" spans="1:251" s="46" customFormat="1" ht="15.75" customHeight="1" x14ac:dyDescent="0.3">
      <c r="A129" s="37">
        <v>44827.372541516204</v>
      </c>
      <c r="B129" s="38">
        <v>117.904761904765</v>
      </c>
      <c r="C129" s="38"/>
      <c r="D129" s="38"/>
      <c r="E129" s="38"/>
      <c r="F129" s="39">
        <f t="shared" si="77"/>
        <v>3.7142857142857144</v>
      </c>
      <c r="G129" s="122">
        <v>5</v>
      </c>
      <c r="H129" s="122">
        <v>1</v>
      </c>
      <c r="I129" s="122">
        <v>3</v>
      </c>
      <c r="J129" s="122">
        <v>0</v>
      </c>
      <c r="K129" s="122">
        <v>8</v>
      </c>
      <c r="L129" s="122">
        <v>1</v>
      </c>
      <c r="M129" s="122">
        <v>8</v>
      </c>
      <c r="N129" s="39" t="e">
        <f t="shared" si="85"/>
        <v>#DIV/0!</v>
      </c>
      <c r="O129" s="40"/>
      <c r="P129" s="40"/>
      <c r="Q129" s="40"/>
      <c r="R129" s="40"/>
      <c r="S129" s="39" t="e">
        <f t="shared" si="78"/>
        <v>#DIV/0!</v>
      </c>
      <c r="T129" s="40"/>
      <c r="U129" s="40"/>
      <c r="V129" s="40"/>
      <c r="W129" s="40"/>
      <c r="X129" s="40"/>
      <c r="Y129" s="39" t="e">
        <f t="shared" si="79"/>
        <v>#DIV/0!</v>
      </c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39" t="e">
        <f t="shared" si="86"/>
        <v>#DIV/0!</v>
      </c>
      <c r="AL129" s="40"/>
      <c r="AM129" s="40"/>
      <c r="AN129" s="40"/>
      <c r="AO129" s="40"/>
      <c r="AP129" s="39" t="e">
        <f t="shared" si="87"/>
        <v>#DIV/0!</v>
      </c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9" t="e">
        <f t="shared" si="80"/>
        <v>#DIV/0!</v>
      </c>
      <c r="BC129" s="40"/>
      <c r="BD129" s="40"/>
      <c r="BE129" s="41" t="e">
        <f t="shared" si="88"/>
        <v>#DIV/0!</v>
      </c>
      <c r="BF129" s="40"/>
      <c r="BG129" s="40"/>
      <c r="BH129" s="40"/>
      <c r="BI129" s="40"/>
      <c r="BJ129" s="40"/>
      <c r="BK129" s="40"/>
      <c r="BL129" s="40"/>
      <c r="BM129" s="41" t="e">
        <f t="shared" si="89"/>
        <v>#DIV/0!</v>
      </c>
      <c r="BN129" s="40"/>
      <c r="BO129" s="40"/>
      <c r="BP129" s="40"/>
      <c r="BQ129" s="40"/>
      <c r="BR129" s="39" t="e">
        <f t="shared" si="81"/>
        <v>#DIV/0!</v>
      </c>
      <c r="BS129" s="42" t="e">
        <f t="shared" si="90"/>
        <v>#DIV/0!</v>
      </c>
      <c r="BT129" s="40"/>
      <c r="BU129" s="40"/>
      <c r="BV129" s="41" t="e">
        <f t="shared" si="82"/>
        <v>#DIV/0!</v>
      </c>
      <c r="BW129" s="40"/>
      <c r="BX129" s="40"/>
      <c r="BY129" s="40"/>
      <c r="BZ129" s="40"/>
      <c r="CA129" s="40"/>
      <c r="CB129" s="40"/>
      <c r="CC129" s="40"/>
      <c r="CD129" s="40"/>
      <c r="CE129" s="39" t="e">
        <f t="shared" si="91"/>
        <v>#DIV/0!</v>
      </c>
      <c r="CF129" s="40"/>
      <c r="CG129" s="40"/>
      <c r="CH129" s="40"/>
      <c r="CI129" s="40"/>
      <c r="CJ129" s="39" t="e">
        <f t="shared" si="92"/>
        <v>#DIV/0!</v>
      </c>
      <c r="CK129" s="40"/>
      <c r="CL129" s="40"/>
      <c r="CM129" s="40"/>
      <c r="CN129" s="40"/>
      <c r="CO129" s="40"/>
      <c r="CP129" s="39" t="e">
        <f t="shared" si="93"/>
        <v>#DIV/0!</v>
      </c>
      <c r="CQ129" s="40"/>
      <c r="CR129" s="40"/>
      <c r="CS129" s="40"/>
      <c r="CT129" s="40"/>
      <c r="CU129" s="40"/>
      <c r="CV129" s="40"/>
      <c r="CW129" s="40"/>
      <c r="CX129" s="43" t="e">
        <f t="shared" si="83"/>
        <v>#DIV/0!</v>
      </c>
      <c r="CY129" s="44" t="e">
        <f t="shared" si="84"/>
        <v>#DIV/0!</v>
      </c>
      <c r="CZ129" s="45"/>
      <c r="DA129" s="88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94"/>
      <c r="EG129" s="94"/>
      <c r="EH129" s="94"/>
      <c r="EI129" s="94"/>
      <c r="EJ129" s="94"/>
      <c r="EK129" s="94"/>
      <c r="EL129" s="94"/>
      <c r="EM129" s="94"/>
      <c r="EN129" s="94"/>
      <c r="EO129" s="94"/>
      <c r="EP129" s="94"/>
      <c r="EQ129" s="94"/>
      <c r="ER129" s="94"/>
      <c r="ES129" s="94"/>
      <c r="ET129" s="94"/>
      <c r="EU129" s="94"/>
      <c r="EV129" s="94"/>
      <c r="EW129" s="94"/>
      <c r="EX129" s="94"/>
      <c r="EY129" s="94"/>
      <c r="EZ129" s="94"/>
      <c r="FA129" s="94"/>
      <c r="FB129" s="94"/>
      <c r="FC129" s="94"/>
      <c r="FD129" s="94"/>
      <c r="FE129" s="94"/>
      <c r="FF129" s="94"/>
      <c r="FG129" s="94"/>
      <c r="FH129" s="94"/>
      <c r="FI129" s="94"/>
      <c r="FJ129" s="94"/>
      <c r="FK129" s="94"/>
      <c r="FL129" s="94"/>
      <c r="FM129" s="94"/>
      <c r="FN129" s="94"/>
      <c r="FO129" s="94"/>
      <c r="FP129" s="94"/>
      <c r="FQ129" s="94"/>
      <c r="FR129" s="94"/>
      <c r="FS129" s="94"/>
      <c r="FT129" s="94"/>
      <c r="FU129" s="94"/>
      <c r="FV129" s="94"/>
      <c r="FW129" s="94"/>
      <c r="FX129" s="94"/>
      <c r="FY129" s="94"/>
      <c r="FZ129" s="94"/>
      <c r="GA129" s="94"/>
      <c r="GB129" s="94"/>
      <c r="GC129" s="94"/>
      <c r="GD129" s="94"/>
      <c r="GE129" s="94"/>
      <c r="GF129" s="94"/>
      <c r="GG129" s="94"/>
      <c r="GH129" s="94"/>
      <c r="GI129" s="94"/>
      <c r="GJ129" s="94"/>
      <c r="GK129" s="94"/>
      <c r="GL129" s="94"/>
      <c r="GM129" s="94"/>
      <c r="GN129" s="94"/>
      <c r="GO129" s="94"/>
      <c r="GP129" s="94"/>
      <c r="GQ129" s="94"/>
      <c r="GR129" s="94"/>
      <c r="GS129" s="94"/>
      <c r="GT129" s="94"/>
      <c r="GU129" s="94"/>
      <c r="GV129" s="94"/>
      <c r="GW129" s="94"/>
      <c r="GX129" s="94"/>
      <c r="GY129" s="94"/>
      <c r="GZ129" s="94"/>
      <c r="HA129" s="94"/>
      <c r="HB129" s="94"/>
      <c r="HC129" s="94"/>
      <c r="HD129" s="94"/>
      <c r="HE129" s="94"/>
      <c r="HF129" s="94"/>
      <c r="HG129" s="94"/>
      <c r="HH129" s="94"/>
      <c r="HI129" s="94"/>
      <c r="HJ129" s="94"/>
      <c r="HK129" s="94"/>
      <c r="HL129" s="94"/>
      <c r="HM129" s="94"/>
      <c r="HN129" s="94"/>
      <c r="HO129" s="94"/>
      <c r="HP129" s="94"/>
      <c r="HQ129" s="94"/>
      <c r="HR129" s="94"/>
      <c r="HS129" s="94"/>
      <c r="HT129" s="94"/>
      <c r="HU129" s="94"/>
      <c r="HV129" s="94"/>
      <c r="HW129" s="94"/>
      <c r="HX129" s="94"/>
      <c r="HY129" s="94"/>
      <c r="HZ129" s="94"/>
      <c r="IA129" s="94"/>
      <c r="IB129" s="94"/>
      <c r="IC129" s="94"/>
      <c r="ID129" s="94"/>
      <c r="IE129" s="94"/>
      <c r="IF129" s="94"/>
      <c r="IG129" s="94"/>
      <c r="IH129" s="94"/>
      <c r="II129" s="94"/>
      <c r="IJ129" s="94"/>
      <c r="IK129" s="94"/>
      <c r="IL129" s="94"/>
      <c r="IM129" s="94"/>
      <c r="IN129" s="94"/>
      <c r="IO129" s="94"/>
      <c r="IP129" s="94"/>
      <c r="IQ129" s="94"/>
    </row>
    <row r="130" spans="1:251" s="46" customFormat="1" ht="15.75" customHeight="1" x14ac:dyDescent="0.3">
      <c r="A130" s="37">
        <v>44827.375557372681</v>
      </c>
      <c r="B130" s="38">
        <v>118.761904761908</v>
      </c>
      <c r="C130" s="38"/>
      <c r="D130" s="38"/>
      <c r="E130" s="38"/>
      <c r="F130" s="39">
        <f t="shared" si="77"/>
        <v>10</v>
      </c>
      <c r="G130" s="121">
        <v>10</v>
      </c>
      <c r="H130" s="121">
        <v>10</v>
      </c>
      <c r="I130" s="121">
        <v>10</v>
      </c>
      <c r="J130" s="121">
        <v>10</v>
      </c>
      <c r="K130" s="121">
        <v>10</v>
      </c>
      <c r="L130" s="121">
        <v>10</v>
      </c>
      <c r="M130" s="121">
        <v>10</v>
      </c>
      <c r="N130" s="39" t="e">
        <f t="shared" si="85"/>
        <v>#DIV/0!</v>
      </c>
      <c r="O130" s="40"/>
      <c r="P130" s="40"/>
      <c r="Q130" s="40"/>
      <c r="R130" s="40"/>
      <c r="S130" s="39" t="e">
        <f t="shared" si="78"/>
        <v>#DIV/0!</v>
      </c>
      <c r="T130" s="40"/>
      <c r="U130" s="40"/>
      <c r="V130" s="40"/>
      <c r="W130" s="40"/>
      <c r="X130" s="40"/>
      <c r="Y130" s="39" t="e">
        <f t="shared" si="79"/>
        <v>#DIV/0!</v>
      </c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39" t="e">
        <f t="shared" si="86"/>
        <v>#DIV/0!</v>
      </c>
      <c r="AL130" s="40"/>
      <c r="AM130" s="40"/>
      <c r="AN130" s="40"/>
      <c r="AO130" s="40"/>
      <c r="AP130" s="39" t="e">
        <f t="shared" si="87"/>
        <v>#DIV/0!</v>
      </c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9" t="e">
        <f t="shared" si="80"/>
        <v>#DIV/0!</v>
      </c>
      <c r="BC130" s="40"/>
      <c r="BD130" s="40"/>
      <c r="BE130" s="41" t="e">
        <f t="shared" si="88"/>
        <v>#DIV/0!</v>
      </c>
      <c r="BF130" s="40"/>
      <c r="BG130" s="40"/>
      <c r="BH130" s="40"/>
      <c r="BI130" s="40"/>
      <c r="BJ130" s="40"/>
      <c r="BK130" s="40"/>
      <c r="BL130" s="40"/>
      <c r="BM130" s="41" t="e">
        <f t="shared" si="89"/>
        <v>#DIV/0!</v>
      </c>
      <c r="BN130" s="40"/>
      <c r="BO130" s="40"/>
      <c r="BP130" s="40"/>
      <c r="BQ130" s="40"/>
      <c r="BR130" s="39" t="e">
        <f t="shared" si="81"/>
        <v>#DIV/0!</v>
      </c>
      <c r="BS130" s="42" t="e">
        <f t="shared" si="90"/>
        <v>#DIV/0!</v>
      </c>
      <c r="BT130" s="40"/>
      <c r="BU130" s="40"/>
      <c r="BV130" s="41" t="e">
        <f t="shared" si="82"/>
        <v>#DIV/0!</v>
      </c>
      <c r="BW130" s="40"/>
      <c r="BX130" s="40"/>
      <c r="BY130" s="40"/>
      <c r="BZ130" s="40"/>
      <c r="CA130" s="40"/>
      <c r="CB130" s="40"/>
      <c r="CC130" s="40"/>
      <c r="CD130" s="40"/>
      <c r="CE130" s="39" t="e">
        <f t="shared" si="91"/>
        <v>#DIV/0!</v>
      </c>
      <c r="CF130" s="40"/>
      <c r="CG130" s="40"/>
      <c r="CH130" s="40"/>
      <c r="CI130" s="40"/>
      <c r="CJ130" s="39" t="e">
        <f t="shared" si="92"/>
        <v>#DIV/0!</v>
      </c>
      <c r="CK130" s="40"/>
      <c r="CL130" s="40"/>
      <c r="CM130" s="40"/>
      <c r="CN130" s="40"/>
      <c r="CO130" s="40"/>
      <c r="CP130" s="39" t="e">
        <f t="shared" si="93"/>
        <v>#DIV/0!</v>
      </c>
      <c r="CQ130" s="40"/>
      <c r="CR130" s="40"/>
      <c r="CS130" s="40"/>
      <c r="CT130" s="40"/>
      <c r="CU130" s="40"/>
      <c r="CV130" s="40"/>
      <c r="CW130" s="40"/>
      <c r="CX130" s="43" t="e">
        <f t="shared" si="83"/>
        <v>#DIV/0!</v>
      </c>
      <c r="CY130" s="44" t="e">
        <f t="shared" si="84"/>
        <v>#DIV/0!</v>
      </c>
      <c r="CZ130" s="45"/>
      <c r="DA130" s="88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94"/>
      <c r="EG130" s="94"/>
      <c r="EH130" s="94"/>
      <c r="EI130" s="94"/>
      <c r="EJ130" s="94"/>
      <c r="EK130" s="94"/>
      <c r="EL130" s="94"/>
      <c r="EM130" s="94"/>
      <c r="EN130" s="94"/>
      <c r="EO130" s="94"/>
      <c r="EP130" s="94"/>
      <c r="EQ130" s="94"/>
      <c r="ER130" s="94"/>
      <c r="ES130" s="94"/>
      <c r="ET130" s="94"/>
      <c r="EU130" s="94"/>
      <c r="EV130" s="94"/>
      <c r="EW130" s="94"/>
      <c r="EX130" s="94"/>
      <c r="EY130" s="94"/>
      <c r="EZ130" s="94"/>
      <c r="FA130" s="94"/>
      <c r="FB130" s="94"/>
      <c r="FC130" s="94"/>
      <c r="FD130" s="94"/>
      <c r="FE130" s="94"/>
      <c r="FF130" s="94"/>
      <c r="FG130" s="94"/>
      <c r="FH130" s="94"/>
      <c r="FI130" s="94"/>
      <c r="FJ130" s="94"/>
      <c r="FK130" s="94"/>
      <c r="FL130" s="94"/>
      <c r="FM130" s="94"/>
      <c r="FN130" s="94"/>
      <c r="FO130" s="94"/>
      <c r="FP130" s="94"/>
      <c r="FQ130" s="94"/>
      <c r="FR130" s="94"/>
      <c r="FS130" s="94"/>
      <c r="FT130" s="94"/>
      <c r="FU130" s="94"/>
      <c r="FV130" s="94"/>
      <c r="FW130" s="94"/>
      <c r="FX130" s="94"/>
      <c r="FY130" s="94"/>
      <c r="FZ130" s="94"/>
      <c r="GA130" s="94"/>
      <c r="GB130" s="94"/>
      <c r="GC130" s="94"/>
      <c r="GD130" s="94"/>
      <c r="GE130" s="94"/>
      <c r="GF130" s="94"/>
      <c r="GG130" s="94"/>
      <c r="GH130" s="94"/>
      <c r="GI130" s="94"/>
      <c r="GJ130" s="94"/>
      <c r="GK130" s="94"/>
      <c r="GL130" s="94"/>
      <c r="GM130" s="94"/>
      <c r="GN130" s="94"/>
      <c r="GO130" s="94"/>
      <c r="GP130" s="94"/>
      <c r="GQ130" s="94"/>
      <c r="GR130" s="94"/>
      <c r="GS130" s="94"/>
      <c r="GT130" s="94"/>
      <c r="GU130" s="94"/>
      <c r="GV130" s="94"/>
      <c r="GW130" s="94"/>
      <c r="GX130" s="94"/>
      <c r="GY130" s="94"/>
      <c r="GZ130" s="94"/>
      <c r="HA130" s="94"/>
      <c r="HB130" s="94"/>
      <c r="HC130" s="94"/>
      <c r="HD130" s="94"/>
      <c r="HE130" s="94"/>
      <c r="HF130" s="94"/>
      <c r="HG130" s="94"/>
      <c r="HH130" s="94"/>
      <c r="HI130" s="94"/>
      <c r="HJ130" s="94"/>
      <c r="HK130" s="94"/>
      <c r="HL130" s="94"/>
      <c r="HM130" s="94"/>
      <c r="HN130" s="94"/>
      <c r="HO130" s="94"/>
      <c r="HP130" s="94"/>
      <c r="HQ130" s="94"/>
      <c r="HR130" s="94"/>
      <c r="HS130" s="94"/>
      <c r="HT130" s="94"/>
      <c r="HU130" s="94"/>
      <c r="HV130" s="94"/>
      <c r="HW130" s="94"/>
      <c r="HX130" s="94"/>
      <c r="HY130" s="94"/>
      <c r="HZ130" s="94"/>
      <c r="IA130" s="94"/>
      <c r="IB130" s="94"/>
      <c r="IC130" s="94"/>
      <c r="ID130" s="94"/>
      <c r="IE130" s="94"/>
      <c r="IF130" s="94"/>
      <c r="IG130" s="94"/>
      <c r="IH130" s="94"/>
      <c r="II130" s="94"/>
      <c r="IJ130" s="94"/>
      <c r="IK130" s="94"/>
      <c r="IL130" s="94"/>
      <c r="IM130" s="94"/>
      <c r="IN130" s="94"/>
      <c r="IO130" s="94"/>
      <c r="IP130" s="94"/>
      <c r="IQ130" s="94"/>
    </row>
    <row r="131" spans="1:251" s="46" customFormat="1" ht="15.75" customHeight="1" x14ac:dyDescent="0.3">
      <c r="A131" s="37">
        <v>44827.376857326388</v>
      </c>
      <c r="B131" s="38">
        <v>119.619047619051</v>
      </c>
      <c r="C131" s="38"/>
      <c r="D131" s="38"/>
      <c r="E131" s="38"/>
      <c r="F131" s="39">
        <f t="shared" si="77"/>
        <v>9.4285714285714288</v>
      </c>
      <c r="G131" s="122">
        <v>9</v>
      </c>
      <c r="H131" s="122">
        <v>9</v>
      </c>
      <c r="I131" s="122">
        <v>9</v>
      </c>
      <c r="J131" s="122">
        <v>9</v>
      </c>
      <c r="K131" s="122">
        <v>10</v>
      </c>
      <c r="L131" s="122">
        <v>10</v>
      </c>
      <c r="M131" s="122">
        <v>10</v>
      </c>
      <c r="N131" s="39" t="e">
        <f t="shared" si="85"/>
        <v>#DIV/0!</v>
      </c>
      <c r="O131" s="40"/>
      <c r="P131" s="40"/>
      <c r="Q131" s="40"/>
      <c r="R131" s="40"/>
      <c r="S131" s="39" t="e">
        <f t="shared" si="78"/>
        <v>#DIV/0!</v>
      </c>
      <c r="T131" s="40"/>
      <c r="U131" s="40"/>
      <c r="V131" s="40"/>
      <c r="W131" s="40"/>
      <c r="X131" s="40"/>
      <c r="Y131" s="39" t="e">
        <f t="shared" si="79"/>
        <v>#DIV/0!</v>
      </c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39" t="e">
        <f t="shared" si="86"/>
        <v>#DIV/0!</v>
      </c>
      <c r="AL131" s="40"/>
      <c r="AM131" s="40"/>
      <c r="AN131" s="40"/>
      <c r="AO131" s="40"/>
      <c r="AP131" s="39" t="e">
        <f t="shared" si="87"/>
        <v>#DIV/0!</v>
      </c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9" t="e">
        <f t="shared" si="80"/>
        <v>#DIV/0!</v>
      </c>
      <c r="BC131" s="40"/>
      <c r="BD131" s="40"/>
      <c r="BE131" s="41" t="e">
        <f t="shared" si="88"/>
        <v>#DIV/0!</v>
      </c>
      <c r="BF131" s="40"/>
      <c r="BG131" s="40"/>
      <c r="BH131" s="40"/>
      <c r="BI131" s="40"/>
      <c r="BJ131" s="40"/>
      <c r="BK131" s="40"/>
      <c r="BL131" s="40"/>
      <c r="BM131" s="41" t="e">
        <f t="shared" si="89"/>
        <v>#DIV/0!</v>
      </c>
      <c r="BN131" s="40"/>
      <c r="BO131" s="40"/>
      <c r="BP131" s="40"/>
      <c r="BQ131" s="40"/>
      <c r="BR131" s="39" t="e">
        <f t="shared" si="81"/>
        <v>#DIV/0!</v>
      </c>
      <c r="BS131" s="42" t="e">
        <f t="shared" si="90"/>
        <v>#DIV/0!</v>
      </c>
      <c r="BT131" s="40"/>
      <c r="BU131" s="40"/>
      <c r="BV131" s="41" t="e">
        <f t="shared" si="82"/>
        <v>#DIV/0!</v>
      </c>
      <c r="BW131" s="40"/>
      <c r="BX131" s="40"/>
      <c r="BY131" s="40"/>
      <c r="BZ131" s="40"/>
      <c r="CA131" s="40"/>
      <c r="CB131" s="40"/>
      <c r="CC131" s="40"/>
      <c r="CD131" s="40"/>
      <c r="CE131" s="39" t="e">
        <f t="shared" si="91"/>
        <v>#DIV/0!</v>
      </c>
      <c r="CF131" s="40"/>
      <c r="CG131" s="40"/>
      <c r="CH131" s="40"/>
      <c r="CI131" s="40"/>
      <c r="CJ131" s="39" t="e">
        <f t="shared" si="92"/>
        <v>#DIV/0!</v>
      </c>
      <c r="CK131" s="40"/>
      <c r="CL131" s="40"/>
      <c r="CM131" s="40"/>
      <c r="CN131" s="40"/>
      <c r="CO131" s="40"/>
      <c r="CP131" s="39" t="e">
        <f t="shared" si="93"/>
        <v>#DIV/0!</v>
      </c>
      <c r="CQ131" s="40"/>
      <c r="CR131" s="40"/>
      <c r="CS131" s="40"/>
      <c r="CT131" s="40"/>
      <c r="CU131" s="40"/>
      <c r="CV131" s="40"/>
      <c r="CW131" s="40"/>
      <c r="CX131" s="43" t="e">
        <f t="shared" si="83"/>
        <v>#DIV/0!</v>
      </c>
      <c r="CY131" s="44" t="e">
        <f t="shared" si="84"/>
        <v>#DIV/0!</v>
      </c>
      <c r="CZ131" s="45"/>
      <c r="DA131" s="88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94"/>
      <c r="EG131" s="94"/>
      <c r="EH131" s="94"/>
      <c r="EI131" s="94"/>
      <c r="EJ131" s="94"/>
      <c r="EK131" s="94"/>
      <c r="EL131" s="94"/>
      <c r="EM131" s="94"/>
      <c r="EN131" s="94"/>
      <c r="EO131" s="94"/>
      <c r="EP131" s="94"/>
      <c r="EQ131" s="94"/>
      <c r="ER131" s="94"/>
      <c r="ES131" s="94"/>
      <c r="ET131" s="94"/>
      <c r="EU131" s="94"/>
      <c r="EV131" s="94"/>
      <c r="EW131" s="94"/>
      <c r="EX131" s="94"/>
      <c r="EY131" s="94"/>
      <c r="EZ131" s="94"/>
      <c r="FA131" s="94"/>
      <c r="FB131" s="94"/>
      <c r="FC131" s="94"/>
      <c r="FD131" s="94"/>
      <c r="FE131" s="94"/>
      <c r="FF131" s="94"/>
      <c r="FG131" s="94"/>
      <c r="FH131" s="94"/>
      <c r="FI131" s="94"/>
      <c r="FJ131" s="94"/>
      <c r="FK131" s="94"/>
      <c r="FL131" s="94"/>
      <c r="FM131" s="94"/>
      <c r="FN131" s="94"/>
      <c r="FO131" s="94"/>
      <c r="FP131" s="94"/>
      <c r="FQ131" s="94"/>
      <c r="FR131" s="94"/>
      <c r="FS131" s="94"/>
      <c r="FT131" s="94"/>
      <c r="FU131" s="94"/>
      <c r="FV131" s="94"/>
      <c r="FW131" s="94"/>
      <c r="FX131" s="94"/>
      <c r="FY131" s="94"/>
      <c r="FZ131" s="94"/>
      <c r="GA131" s="94"/>
      <c r="GB131" s="94"/>
      <c r="GC131" s="94"/>
      <c r="GD131" s="94"/>
      <c r="GE131" s="94"/>
      <c r="GF131" s="94"/>
      <c r="GG131" s="94"/>
      <c r="GH131" s="94"/>
      <c r="GI131" s="94"/>
      <c r="GJ131" s="94"/>
      <c r="GK131" s="94"/>
      <c r="GL131" s="94"/>
      <c r="GM131" s="94"/>
      <c r="GN131" s="94"/>
      <c r="GO131" s="94"/>
      <c r="GP131" s="94"/>
      <c r="GQ131" s="94"/>
      <c r="GR131" s="94"/>
      <c r="GS131" s="94"/>
      <c r="GT131" s="94"/>
      <c r="GU131" s="94"/>
      <c r="GV131" s="94"/>
      <c r="GW131" s="94"/>
      <c r="GX131" s="94"/>
      <c r="GY131" s="94"/>
      <c r="GZ131" s="94"/>
      <c r="HA131" s="94"/>
      <c r="HB131" s="94"/>
      <c r="HC131" s="94"/>
      <c r="HD131" s="94"/>
      <c r="HE131" s="94"/>
      <c r="HF131" s="94"/>
      <c r="HG131" s="94"/>
      <c r="HH131" s="94"/>
      <c r="HI131" s="94"/>
      <c r="HJ131" s="94"/>
      <c r="HK131" s="94"/>
      <c r="HL131" s="94"/>
      <c r="HM131" s="94"/>
      <c r="HN131" s="94"/>
      <c r="HO131" s="94"/>
      <c r="HP131" s="94"/>
      <c r="HQ131" s="94"/>
      <c r="HR131" s="94"/>
      <c r="HS131" s="94"/>
      <c r="HT131" s="94"/>
      <c r="HU131" s="94"/>
      <c r="HV131" s="94"/>
      <c r="HW131" s="94"/>
      <c r="HX131" s="94"/>
      <c r="HY131" s="94"/>
      <c r="HZ131" s="94"/>
      <c r="IA131" s="94"/>
      <c r="IB131" s="94"/>
      <c r="IC131" s="94"/>
      <c r="ID131" s="94"/>
      <c r="IE131" s="94"/>
      <c r="IF131" s="94"/>
      <c r="IG131" s="94"/>
      <c r="IH131" s="94"/>
      <c r="II131" s="94"/>
      <c r="IJ131" s="94"/>
      <c r="IK131" s="94"/>
      <c r="IL131" s="94"/>
      <c r="IM131" s="94"/>
      <c r="IN131" s="94"/>
      <c r="IO131" s="94"/>
      <c r="IP131" s="94"/>
      <c r="IQ131" s="94"/>
    </row>
    <row r="132" spans="1:251" s="46" customFormat="1" ht="15.75" customHeight="1" x14ac:dyDescent="0.3">
      <c r="A132" s="37">
        <v>44827.376990277779</v>
      </c>
      <c r="B132" s="38">
        <v>120.47619047619401</v>
      </c>
      <c r="C132" s="38"/>
      <c r="D132" s="38"/>
      <c r="E132" s="38"/>
      <c r="F132" s="39">
        <f t="shared" si="77"/>
        <v>4.4285714285714288</v>
      </c>
      <c r="G132" s="121">
        <v>5</v>
      </c>
      <c r="H132" s="121">
        <v>4</v>
      </c>
      <c r="I132" s="121">
        <v>3</v>
      </c>
      <c r="J132" s="121">
        <v>3</v>
      </c>
      <c r="K132" s="121">
        <v>6</v>
      </c>
      <c r="L132" s="121">
        <v>6</v>
      </c>
      <c r="M132" s="121">
        <v>4</v>
      </c>
      <c r="N132" s="39" t="e">
        <f t="shared" si="85"/>
        <v>#DIV/0!</v>
      </c>
      <c r="O132" s="40"/>
      <c r="P132" s="40"/>
      <c r="Q132" s="40"/>
      <c r="R132" s="40"/>
      <c r="S132" s="39" t="e">
        <f t="shared" si="78"/>
        <v>#DIV/0!</v>
      </c>
      <c r="T132" s="40"/>
      <c r="U132" s="40"/>
      <c r="V132" s="40"/>
      <c r="W132" s="40"/>
      <c r="X132" s="40"/>
      <c r="Y132" s="39" t="e">
        <f t="shared" si="79"/>
        <v>#DIV/0!</v>
      </c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39" t="e">
        <f t="shared" si="86"/>
        <v>#DIV/0!</v>
      </c>
      <c r="AL132" s="40"/>
      <c r="AM132" s="40"/>
      <c r="AN132" s="40"/>
      <c r="AO132" s="40"/>
      <c r="AP132" s="39" t="e">
        <f t="shared" si="87"/>
        <v>#DIV/0!</v>
      </c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9" t="e">
        <f t="shared" si="80"/>
        <v>#DIV/0!</v>
      </c>
      <c r="BC132" s="40"/>
      <c r="BD132" s="40"/>
      <c r="BE132" s="41" t="e">
        <f t="shared" si="88"/>
        <v>#DIV/0!</v>
      </c>
      <c r="BF132" s="40"/>
      <c r="BG132" s="40"/>
      <c r="BH132" s="40"/>
      <c r="BI132" s="40"/>
      <c r="BJ132" s="40"/>
      <c r="BK132" s="40"/>
      <c r="BL132" s="40"/>
      <c r="BM132" s="41" t="e">
        <f t="shared" si="89"/>
        <v>#DIV/0!</v>
      </c>
      <c r="BN132" s="40"/>
      <c r="BO132" s="40"/>
      <c r="BP132" s="40"/>
      <c r="BQ132" s="40"/>
      <c r="BR132" s="39" t="e">
        <f t="shared" si="81"/>
        <v>#DIV/0!</v>
      </c>
      <c r="BS132" s="42" t="e">
        <f t="shared" si="90"/>
        <v>#DIV/0!</v>
      </c>
      <c r="BT132" s="40"/>
      <c r="BU132" s="40"/>
      <c r="BV132" s="41" t="e">
        <f t="shared" si="82"/>
        <v>#DIV/0!</v>
      </c>
      <c r="BW132" s="40"/>
      <c r="BX132" s="40"/>
      <c r="BY132" s="40"/>
      <c r="BZ132" s="40"/>
      <c r="CA132" s="40"/>
      <c r="CB132" s="40"/>
      <c r="CC132" s="40"/>
      <c r="CD132" s="40"/>
      <c r="CE132" s="39" t="e">
        <f t="shared" si="91"/>
        <v>#DIV/0!</v>
      </c>
      <c r="CF132" s="40"/>
      <c r="CG132" s="40"/>
      <c r="CH132" s="40"/>
      <c r="CI132" s="40"/>
      <c r="CJ132" s="39" t="e">
        <f t="shared" si="92"/>
        <v>#DIV/0!</v>
      </c>
      <c r="CK132" s="40"/>
      <c r="CL132" s="40"/>
      <c r="CM132" s="40"/>
      <c r="CN132" s="40"/>
      <c r="CO132" s="40"/>
      <c r="CP132" s="39" t="e">
        <f t="shared" si="93"/>
        <v>#DIV/0!</v>
      </c>
      <c r="CQ132" s="40"/>
      <c r="CR132" s="40"/>
      <c r="CS132" s="40"/>
      <c r="CT132" s="40"/>
      <c r="CU132" s="40"/>
      <c r="CV132" s="40"/>
      <c r="CW132" s="40"/>
      <c r="CX132" s="43" t="e">
        <f t="shared" si="83"/>
        <v>#DIV/0!</v>
      </c>
      <c r="CY132" s="44" t="e">
        <f t="shared" si="84"/>
        <v>#DIV/0!</v>
      </c>
      <c r="CZ132" s="45"/>
      <c r="DA132" s="88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94"/>
      <c r="EG132" s="94"/>
      <c r="EH132" s="94"/>
      <c r="EI132" s="94"/>
      <c r="EJ132" s="94"/>
      <c r="EK132" s="94"/>
      <c r="EL132" s="94"/>
      <c r="EM132" s="94"/>
      <c r="EN132" s="94"/>
      <c r="EO132" s="94"/>
      <c r="EP132" s="94"/>
      <c r="EQ132" s="94"/>
      <c r="ER132" s="94"/>
      <c r="ES132" s="94"/>
      <c r="ET132" s="94"/>
      <c r="EU132" s="94"/>
      <c r="EV132" s="94"/>
      <c r="EW132" s="94"/>
      <c r="EX132" s="94"/>
      <c r="EY132" s="94"/>
      <c r="EZ132" s="94"/>
      <c r="FA132" s="94"/>
      <c r="FB132" s="94"/>
      <c r="FC132" s="94"/>
      <c r="FD132" s="94"/>
      <c r="FE132" s="94"/>
      <c r="FF132" s="94"/>
      <c r="FG132" s="94"/>
      <c r="FH132" s="94"/>
      <c r="FI132" s="94"/>
      <c r="FJ132" s="94"/>
      <c r="FK132" s="94"/>
      <c r="FL132" s="94"/>
      <c r="FM132" s="94"/>
      <c r="FN132" s="94"/>
      <c r="FO132" s="94"/>
      <c r="FP132" s="94"/>
      <c r="FQ132" s="94"/>
      <c r="FR132" s="94"/>
      <c r="FS132" s="94"/>
      <c r="FT132" s="94"/>
      <c r="FU132" s="94"/>
      <c r="FV132" s="94"/>
      <c r="FW132" s="94"/>
      <c r="FX132" s="94"/>
      <c r="FY132" s="94"/>
      <c r="FZ132" s="94"/>
      <c r="GA132" s="94"/>
      <c r="GB132" s="94"/>
      <c r="GC132" s="94"/>
      <c r="GD132" s="94"/>
      <c r="GE132" s="94"/>
      <c r="GF132" s="94"/>
      <c r="GG132" s="94"/>
      <c r="GH132" s="94"/>
      <c r="GI132" s="94"/>
      <c r="GJ132" s="94"/>
      <c r="GK132" s="94"/>
      <c r="GL132" s="94"/>
      <c r="GM132" s="94"/>
      <c r="GN132" s="94"/>
      <c r="GO132" s="94"/>
      <c r="GP132" s="94"/>
      <c r="GQ132" s="94"/>
      <c r="GR132" s="94"/>
      <c r="GS132" s="94"/>
      <c r="GT132" s="94"/>
      <c r="GU132" s="94"/>
      <c r="GV132" s="94"/>
      <c r="GW132" s="94"/>
      <c r="GX132" s="94"/>
      <c r="GY132" s="94"/>
      <c r="GZ132" s="94"/>
      <c r="HA132" s="94"/>
      <c r="HB132" s="94"/>
      <c r="HC132" s="94"/>
      <c r="HD132" s="94"/>
      <c r="HE132" s="94"/>
      <c r="HF132" s="94"/>
      <c r="HG132" s="94"/>
      <c r="HH132" s="94"/>
      <c r="HI132" s="94"/>
      <c r="HJ132" s="94"/>
      <c r="HK132" s="94"/>
      <c r="HL132" s="94"/>
      <c r="HM132" s="94"/>
      <c r="HN132" s="94"/>
      <c r="HO132" s="94"/>
      <c r="HP132" s="94"/>
      <c r="HQ132" s="94"/>
      <c r="HR132" s="94"/>
      <c r="HS132" s="94"/>
      <c r="HT132" s="94"/>
      <c r="HU132" s="94"/>
      <c r="HV132" s="94"/>
      <c r="HW132" s="94"/>
      <c r="HX132" s="94"/>
      <c r="HY132" s="94"/>
      <c r="HZ132" s="94"/>
      <c r="IA132" s="94"/>
      <c r="IB132" s="94"/>
      <c r="IC132" s="94"/>
      <c r="ID132" s="94"/>
      <c r="IE132" s="94"/>
      <c r="IF132" s="94"/>
      <c r="IG132" s="94"/>
      <c r="IH132" s="94"/>
      <c r="II132" s="94"/>
      <c r="IJ132" s="94"/>
      <c r="IK132" s="94"/>
      <c r="IL132" s="94"/>
      <c r="IM132" s="94"/>
      <c r="IN132" s="94"/>
      <c r="IO132" s="94"/>
      <c r="IP132" s="94"/>
      <c r="IQ132" s="94"/>
    </row>
    <row r="133" spans="1:251" s="46" customFormat="1" ht="15.75" customHeight="1" x14ac:dyDescent="0.3">
      <c r="A133" s="37">
        <v>44827.377122499995</v>
      </c>
      <c r="B133" s="38">
        <v>121.33333333333699</v>
      </c>
      <c r="C133" s="38"/>
      <c r="D133" s="38"/>
      <c r="E133" s="38"/>
      <c r="F133" s="39">
        <f t="shared" si="77"/>
        <v>2.4285714285714284</v>
      </c>
      <c r="G133" s="122">
        <v>5</v>
      </c>
      <c r="H133" s="122">
        <v>4</v>
      </c>
      <c r="I133" s="122">
        <v>3</v>
      </c>
      <c r="J133" s="122">
        <v>2</v>
      </c>
      <c r="K133" s="122">
        <v>1</v>
      </c>
      <c r="L133" s="122">
        <v>1</v>
      </c>
      <c r="M133" s="122">
        <v>1</v>
      </c>
      <c r="N133" s="39" t="e">
        <f t="shared" si="85"/>
        <v>#DIV/0!</v>
      </c>
      <c r="O133" s="40"/>
      <c r="P133" s="40"/>
      <c r="Q133" s="40"/>
      <c r="R133" s="40"/>
      <c r="S133" s="39" t="e">
        <f t="shared" si="78"/>
        <v>#DIV/0!</v>
      </c>
      <c r="T133" s="40"/>
      <c r="U133" s="40"/>
      <c r="V133" s="40"/>
      <c r="W133" s="40"/>
      <c r="X133" s="40"/>
      <c r="Y133" s="39" t="e">
        <f t="shared" si="79"/>
        <v>#DIV/0!</v>
      </c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39" t="e">
        <f t="shared" si="86"/>
        <v>#DIV/0!</v>
      </c>
      <c r="AL133" s="40"/>
      <c r="AM133" s="40"/>
      <c r="AN133" s="40"/>
      <c r="AO133" s="40"/>
      <c r="AP133" s="39" t="e">
        <f t="shared" si="87"/>
        <v>#DIV/0!</v>
      </c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39" t="e">
        <f t="shared" si="80"/>
        <v>#DIV/0!</v>
      </c>
      <c r="BC133" s="40"/>
      <c r="BD133" s="40"/>
      <c r="BE133" s="41" t="e">
        <f t="shared" si="88"/>
        <v>#DIV/0!</v>
      </c>
      <c r="BF133" s="40"/>
      <c r="BG133" s="40"/>
      <c r="BH133" s="40"/>
      <c r="BI133" s="40"/>
      <c r="BJ133" s="40"/>
      <c r="BK133" s="40"/>
      <c r="BL133" s="40"/>
      <c r="BM133" s="41" t="e">
        <f t="shared" si="89"/>
        <v>#DIV/0!</v>
      </c>
      <c r="BN133" s="40"/>
      <c r="BO133" s="40"/>
      <c r="BP133" s="40"/>
      <c r="BQ133" s="40"/>
      <c r="BR133" s="39" t="e">
        <f t="shared" si="81"/>
        <v>#DIV/0!</v>
      </c>
      <c r="BS133" s="42" t="e">
        <f t="shared" si="90"/>
        <v>#DIV/0!</v>
      </c>
      <c r="BT133" s="40"/>
      <c r="BU133" s="40"/>
      <c r="BV133" s="41" t="e">
        <f t="shared" si="82"/>
        <v>#DIV/0!</v>
      </c>
      <c r="BW133" s="40"/>
      <c r="BX133" s="40"/>
      <c r="BY133" s="40"/>
      <c r="BZ133" s="40"/>
      <c r="CA133" s="40"/>
      <c r="CB133" s="40"/>
      <c r="CC133" s="40"/>
      <c r="CD133" s="40"/>
      <c r="CE133" s="39" t="e">
        <f t="shared" si="91"/>
        <v>#DIV/0!</v>
      </c>
      <c r="CF133" s="40"/>
      <c r="CG133" s="40"/>
      <c r="CH133" s="40"/>
      <c r="CI133" s="40"/>
      <c r="CJ133" s="39" t="e">
        <f t="shared" si="92"/>
        <v>#DIV/0!</v>
      </c>
      <c r="CK133" s="40"/>
      <c r="CL133" s="40"/>
      <c r="CM133" s="40"/>
      <c r="CN133" s="40"/>
      <c r="CO133" s="40"/>
      <c r="CP133" s="39" t="e">
        <f t="shared" si="93"/>
        <v>#DIV/0!</v>
      </c>
      <c r="CQ133" s="40"/>
      <c r="CR133" s="40"/>
      <c r="CS133" s="40"/>
      <c r="CT133" s="40"/>
      <c r="CU133" s="40"/>
      <c r="CV133" s="40"/>
      <c r="CW133" s="40"/>
      <c r="CX133" s="43" t="e">
        <f t="shared" si="83"/>
        <v>#DIV/0!</v>
      </c>
      <c r="CY133" s="44" t="e">
        <f t="shared" si="84"/>
        <v>#DIV/0!</v>
      </c>
      <c r="CZ133" s="45"/>
      <c r="DA133" s="88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94"/>
      <c r="EG133" s="94"/>
      <c r="EH133" s="94"/>
      <c r="EI133" s="94"/>
      <c r="EJ133" s="94"/>
      <c r="EK133" s="94"/>
      <c r="EL133" s="94"/>
      <c r="EM133" s="94"/>
      <c r="EN133" s="94"/>
      <c r="EO133" s="94"/>
      <c r="EP133" s="94"/>
      <c r="EQ133" s="94"/>
      <c r="ER133" s="94"/>
      <c r="ES133" s="94"/>
      <c r="ET133" s="94"/>
      <c r="EU133" s="94"/>
      <c r="EV133" s="94"/>
      <c r="EW133" s="94"/>
      <c r="EX133" s="94"/>
      <c r="EY133" s="94"/>
      <c r="EZ133" s="94"/>
      <c r="FA133" s="94"/>
      <c r="FB133" s="94"/>
      <c r="FC133" s="94"/>
      <c r="FD133" s="94"/>
      <c r="FE133" s="94"/>
      <c r="FF133" s="94"/>
      <c r="FG133" s="94"/>
      <c r="FH133" s="94"/>
      <c r="FI133" s="94"/>
      <c r="FJ133" s="94"/>
      <c r="FK133" s="94"/>
      <c r="FL133" s="94"/>
      <c r="FM133" s="94"/>
      <c r="FN133" s="94"/>
      <c r="FO133" s="94"/>
      <c r="FP133" s="94"/>
      <c r="FQ133" s="94"/>
      <c r="FR133" s="94"/>
      <c r="FS133" s="94"/>
      <c r="FT133" s="94"/>
      <c r="FU133" s="94"/>
      <c r="FV133" s="94"/>
      <c r="FW133" s="94"/>
      <c r="FX133" s="94"/>
      <c r="FY133" s="94"/>
      <c r="FZ133" s="94"/>
      <c r="GA133" s="94"/>
      <c r="GB133" s="94"/>
      <c r="GC133" s="94"/>
      <c r="GD133" s="94"/>
      <c r="GE133" s="94"/>
      <c r="GF133" s="94"/>
      <c r="GG133" s="94"/>
      <c r="GH133" s="94"/>
      <c r="GI133" s="94"/>
      <c r="GJ133" s="94"/>
      <c r="GK133" s="94"/>
      <c r="GL133" s="94"/>
      <c r="GM133" s="94"/>
      <c r="GN133" s="94"/>
      <c r="GO133" s="94"/>
      <c r="GP133" s="94"/>
      <c r="GQ133" s="94"/>
      <c r="GR133" s="94"/>
      <c r="GS133" s="94"/>
      <c r="GT133" s="94"/>
      <c r="GU133" s="94"/>
      <c r="GV133" s="94"/>
      <c r="GW133" s="94"/>
      <c r="GX133" s="94"/>
      <c r="GY133" s="94"/>
      <c r="GZ133" s="94"/>
      <c r="HA133" s="94"/>
      <c r="HB133" s="94"/>
      <c r="HC133" s="94"/>
      <c r="HD133" s="94"/>
      <c r="HE133" s="94"/>
      <c r="HF133" s="94"/>
      <c r="HG133" s="94"/>
      <c r="HH133" s="94"/>
      <c r="HI133" s="94"/>
      <c r="HJ133" s="94"/>
      <c r="HK133" s="94"/>
      <c r="HL133" s="94"/>
      <c r="HM133" s="94"/>
      <c r="HN133" s="94"/>
      <c r="HO133" s="94"/>
      <c r="HP133" s="94"/>
      <c r="HQ133" s="94"/>
      <c r="HR133" s="94"/>
      <c r="HS133" s="94"/>
      <c r="HT133" s="94"/>
      <c r="HU133" s="94"/>
      <c r="HV133" s="94"/>
      <c r="HW133" s="94"/>
      <c r="HX133" s="94"/>
      <c r="HY133" s="94"/>
      <c r="HZ133" s="94"/>
      <c r="IA133" s="94"/>
      <c r="IB133" s="94"/>
      <c r="IC133" s="94"/>
      <c r="ID133" s="94"/>
      <c r="IE133" s="94"/>
      <c r="IF133" s="94"/>
      <c r="IG133" s="94"/>
      <c r="IH133" s="94"/>
      <c r="II133" s="94"/>
      <c r="IJ133" s="94"/>
      <c r="IK133" s="94"/>
      <c r="IL133" s="94"/>
      <c r="IM133" s="94"/>
      <c r="IN133" s="94"/>
      <c r="IO133" s="94"/>
      <c r="IP133" s="94"/>
      <c r="IQ133" s="94"/>
    </row>
    <row r="134" spans="1:251" s="51" customFormat="1" ht="15.75" customHeight="1" x14ac:dyDescent="0.3">
      <c r="A134" s="47" t="s">
        <v>84</v>
      </c>
      <c r="B134" s="47"/>
      <c r="C134" s="47"/>
      <c r="D134" s="47"/>
      <c r="E134" s="47"/>
      <c r="F134" s="48">
        <f>AVERAGE(F2:F133)</f>
        <v>6.6933621933621961</v>
      </c>
      <c r="G134" s="48">
        <f>AVERAGE(G2:G133)</f>
        <v>7.3181818181818183</v>
      </c>
      <c r="H134" s="48">
        <f>AVERAGE(H2:H133)</f>
        <v>6.8244274809160306</v>
      </c>
      <c r="I134" s="48">
        <f>AVERAGE(I2:I133)</f>
        <v>6.8307692307692305</v>
      </c>
      <c r="J134" s="48">
        <f>AVERAGE(J2:J133)</f>
        <v>5.8359375</v>
      </c>
      <c r="K134" s="48">
        <f>AVERAGE(K2:K133)</f>
        <v>6.4341085271317828</v>
      </c>
      <c r="L134" s="48">
        <f>AVERAGE(L2:L133)</f>
        <v>6.6717557251908399</v>
      </c>
      <c r="M134" s="48">
        <f>AVERAGE(M2:M133)</f>
        <v>7.0615384615384613</v>
      </c>
      <c r="N134" s="48" t="e">
        <f>AVERAGE(N2:N133)</f>
        <v>#DIV/0!</v>
      </c>
      <c r="O134" s="48" t="e">
        <f>AVERAGE(O2:O133)</f>
        <v>#DIV/0!</v>
      </c>
      <c r="P134" s="48" t="e">
        <f>AVERAGE(P2:P133)</f>
        <v>#DIV/0!</v>
      </c>
      <c r="Q134" s="48" t="e">
        <f>AVERAGE(Q2:Q133)</f>
        <v>#DIV/0!</v>
      </c>
      <c r="R134" s="48" t="e">
        <f>AVERAGE(R2:R133)</f>
        <v>#DIV/0!</v>
      </c>
      <c r="S134" s="48" t="e">
        <f>AVERAGE(S2:S133)</f>
        <v>#DIV/0!</v>
      </c>
      <c r="T134" s="48" t="e">
        <f>AVERAGE(T2:T133)</f>
        <v>#DIV/0!</v>
      </c>
      <c r="U134" s="48" t="e">
        <f>AVERAGE(U2:U133)</f>
        <v>#DIV/0!</v>
      </c>
      <c r="V134" s="48" t="e">
        <f>AVERAGE(V2:V133)</f>
        <v>#DIV/0!</v>
      </c>
      <c r="W134" s="48" t="e">
        <f>AVERAGE(W2:W133)</f>
        <v>#DIV/0!</v>
      </c>
      <c r="X134" s="48" t="e">
        <f>AVERAGE(X2:X133)</f>
        <v>#DIV/0!</v>
      </c>
      <c r="Y134" s="48" t="e">
        <f>AVERAGE(Y2:Y133)</f>
        <v>#DIV/0!</v>
      </c>
      <c r="Z134" s="48" t="e">
        <f>AVERAGE(Z2:Z133)</f>
        <v>#DIV/0!</v>
      </c>
      <c r="AA134" s="48" t="e">
        <f>AVERAGE(AA2:AA133)</f>
        <v>#DIV/0!</v>
      </c>
      <c r="AB134" s="48" t="e">
        <f>AVERAGE(AB2:AB133)</f>
        <v>#DIV/0!</v>
      </c>
      <c r="AC134" s="48" t="e">
        <f>AVERAGE(AC2:AC133)</f>
        <v>#DIV/0!</v>
      </c>
      <c r="AD134" s="48" t="e">
        <f>AVERAGE(AD2:AD133)</f>
        <v>#DIV/0!</v>
      </c>
      <c r="AE134" s="48" t="e">
        <f>AVERAGE(AE2:AE133)</f>
        <v>#DIV/0!</v>
      </c>
      <c r="AF134" s="48" t="e">
        <f>AVERAGE(AF2:AF133)</f>
        <v>#DIV/0!</v>
      </c>
      <c r="AG134" s="48" t="e">
        <f>AVERAGE(AG2:AG133)</f>
        <v>#DIV/0!</v>
      </c>
      <c r="AH134" s="48" t="e">
        <f>AVERAGE(AH2:AH133)</f>
        <v>#DIV/0!</v>
      </c>
      <c r="AI134" s="48" t="e">
        <f>AVERAGE(AI2:AI133)</f>
        <v>#DIV/0!</v>
      </c>
      <c r="AJ134" s="48" t="e">
        <f>AVERAGE(AJ2:AJ133)</f>
        <v>#DIV/0!</v>
      </c>
      <c r="AK134" s="48" t="e">
        <f>AVERAGE(AK2:AK133)</f>
        <v>#DIV/0!</v>
      </c>
      <c r="AL134" s="48" t="e">
        <f>AVERAGE(AL2:AL133)</f>
        <v>#DIV/0!</v>
      </c>
      <c r="AM134" s="48" t="e">
        <f>AVERAGE(AM2:AM133)</f>
        <v>#DIV/0!</v>
      </c>
      <c r="AN134" s="48" t="e">
        <f>AVERAGE(AN2:AN133)</f>
        <v>#DIV/0!</v>
      </c>
      <c r="AO134" s="48" t="e">
        <f>AVERAGE(AO2:AO133)</f>
        <v>#DIV/0!</v>
      </c>
      <c r="AP134" s="48" t="e">
        <f>AVERAGE(AP2:AP133)</f>
        <v>#DIV/0!</v>
      </c>
      <c r="AQ134" s="48" t="e">
        <f>AVERAGE(AQ2:AQ133)</f>
        <v>#DIV/0!</v>
      </c>
      <c r="AR134" s="48" t="e">
        <f>AVERAGE(AR2:AR133)</f>
        <v>#DIV/0!</v>
      </c>
      <c r="AS134" s="48" t="e">
        <f>AVERAGE(AS2:AS133)</f>
        <v>#DIV/0!</v>
      </c>
      <c r="AT134" s="48" t="e">
        <f>AVERAGE(AT2:AT133)</f>
        <v>#DIV/0!</v>
      </c>
      <c r="AU134" s="48" t="e">
        <f>AVERAGE(AU2:AU133)</f>
        <v>#DIV/0!</v>
      </c>
      <c r="AV134" s="48" t="e">
        <f>AVERAGE(AV2:AV133)</f>
        <v>#DIV/0!</v>
      </c>
      <c r="AW134" s="48" t="e">
        <f>AVERAGE(AW2:AW133)</f>
        <v>#DIV/0!</v>
      </c>
      <c r="AX134" s="48" t="e">
        <f>AVERAGE(AX2:AX133)</f>
        <v>#DIV/0!</v>
      </c>
      <c r="AY134" s="48" t="e">
        <f>AVERAGE(AY2:AY133)</f>
        <v>#DIV/0!</v>
      </c>
      <c r="AZ134" s="48" t="e">
        <f>AVERAGE(AZ2:AZ133)</f>
        <v>#DIV/0!</v>
      </c>
      <c r="BA134" s="48" t="e">
        <f>AVERAGE(BA2:BA133)</f>
        <v>#DIV/0!</v>
      </c>
      <c r="BB134" s="48" t="e">
        <f>AVERAGE(BB2:BB133)</f>
        <v>#DIV/0!</v>
      </c>
      <c r="BC134" s="48" t="e">
        <f>AVERAGE(BC2:BC133)</f>
        <v>#DIV/0!</v>
      </c>
      <c r="BD134" s="48" t="e">
        <f>AVERAGE(BD2:BD133)</f>
        <v>#DIV/0!</v>
      </c>
      <c r="BE134" s="48" t="e">
        <f>AVERAGE(BE2:BE133)</f>
        <v>#DIV/0!</v>
      </c>
      <c r="BF134" s="48" t="e">
        <f>AVERAGE(BF2:BF133)</f>
        <v>#DIV/0!</v>
      </c>
      <c r="BG134" s="48" t="e">
        <f>AVERAGE(BG2:BG133)</f>
        <v>#DIV/0!</v>
      </c>
      <c r="BH134" s="48" t="e">
        <f>AVERAGE(BH2:BH133)</f>
        <v>#DIV/0!</v>
      </c>
      <c r="BI134" s="48" t="e">
        <f>AVERAGE(BI2:BI133)</f>
        <v>#DIV/0!</v>
      </c>
      <c r="BJ134" s="48" t="e">
        <f>AVERAGE(BJ2:BJ133)</f>
        <v>#DIV/0!</v>
      </c>
      <c r="BK134" s="48" t="e">
        <f>AVERAGE(BK2:BK133)</f>
        <v>#DIV/0!</v>
      </c>
      <c r="BL134" s="48" t="e">
        <f>AVERAGE(BL2:BL133)</f>
        <v>#DIV/0!</v>
      </c>
      <c r="BM134" s="48" t="e">
        <f>AVERAGE(BM2:BM133)</f>
        <v>#DIV/0!</v>
      </c>
      <c r="BN134" s="48" t="e">
        <f>AVERAGE(BN2:BN133)</f>
        <v>#DIV/0!</v>
      </c>
      <c r="BO134" s="48" t="e">
        <f>AVERAGE(BO2:BO133)</f>
        <v>#DIV/0!</v>
      </c>
      <c r="BP134" s="48" t="e">
        <f>AVERAGE(BP2:BP133)</f>
        <v>#DIV/0!</v>
      </c>
      <c r="BQ134" s="48" t="e">
        <f>AVERAGE(BQ2:BQ133)</f>
        <v>#DIV/0!</v>
      </c>
      <c r="BR134" s="48" t="e">
        <f>AVERAGE(BR2:BR133)</f>
        <v>#DIV/0!</v>
      </c>
      <c r="BS134" s="48" t="e">
        <f>AVERAGE(BS2:BS133)</f>
        <v>#DIV/0!</v>
      </c>
      <c r="BT134" s="48" t="e">
        <f>AVERAGE(BT2:BT133)</f>
        <v>#DIV/0!</v>
      </c>
      <c r="BU134" s="48" t="e">
        <f>AVERAGE(BU2:BU133)</f>
        <v>#DIV/0!</v>
      </c>
      <c r="BV134" s="48" t="e">
        <f>AVERAGE(BV2:BV133)</f>
        <v>#DIV/0!</v>
      </c>
      <c r="BW134" s="48" t="e">
        <f>AVERAGE(BW2:BW133)</f>
        <v>#DIV/0!</v>
      </c>
      <c r="BX134" s="48" t="e">
        <f>AVERAGE(BX2:BX133)</f>
        <v>#DIV/0!</v>
      </c>
      <c r="BY134" s="48" t="e">
        <f>AVERAGE(BY2:BY133)</f>
        <v>#DIV/0!</v>
      </c>
      <c r="BZ134" s="48" t="e">
        <f>AVERAGE(BZ2:BZ133)</f>
        <v>#DIV/0!</v>
      </c>
      <c r="CA134" s="48" t="e">
        <f>AVERAGE(CA2:CA133)</f>
        <v>#DIV/0!</v>
      </c>
      <c r="CB134" s="48" t="e">
        <f>AVERAGE(CB2:CB133)</f>
        <v>#DIV/0!</v>
      </c>
      <c r="CC134" s="48" t="e">
        <f>AVERAGE(CC2:CC133)</f>
        <v>#DIV/0!</v>
      </c>
      <c r="CD134" s="48" t="e">
        <f>AVERAGE(CD2:CD133)</f>
        <v>#DIV/0!</v>
      </c>
      <c r="CE134" s="48" t="e">
        <f>AVERAGE(CE2:CE133)</f>
        <v>#DIV/0!</v>
      </c>
      <c r="CF134" s="48" t="e">
        <f>AVERAGE(CF2:CF133)</f>
        <v>#DIV/0!</v>
      </c>
      <c r="CG134" s="48" t="e">
        <f>AVERAGE(CG2:CG133)</f>
        <v>#DIV/0!</v>
      </c>
      <c r="CH134" s="48" t="e">
        <f>AVERAGE(CH2:CH133)</f>
        <v>#DIV/0!</v>
      </c>
      <c r="CI134" s="48" t="e">
        <f>AVERAGE(CI2:CI133)</f>
        <v>#DIV/0!</v>
      </c>
      <c r="CJ134" s="48" t="e">
        <f>AVERAGE(CJ2:CJ133)</f>
        <v>#DIV/0!</v>
      </c>
      <c r="CK134" s="48" t="e">
        <f>AVERAGE(CK2:CK133)</f>
        <v>#DIV/0!</v>
      </c>
      <c r="CL134" s="48" t="e">
        <f>AVERAGE(CL2:CL133)</f>
        <v>#DIV/0!</v>
      </c>
      <c r="CM134" s="48" t="e">
        <f>AVERAGE(CM2:CM133)</f>
        <v>#DIV/0!</v>
      </c>
      <c r="CN134" s="48" t="e">
        <f>AVERAGE(CN2:CN133)</f>
        <v>#DIV/0!</v>
      </c>
      <c r="CO134" s="48" t="e">
        <f>AVERAGE(CO2:CO133)</f>
        <v>#DIV/0!</v>
      </c>
      <c r="CP134" s="48" t="e">
        <f>AVERAGE(CP2:CP133)</f>
        <v>#DIV/0!</v>
      </c>
      <c r="CQ134" s="48" t="e">
        <f>AVERAGE(CQ2:CQ133)</f>
        <v>#DIV/0!</v>
      </c>
      <c r="CR134" s="48" t="e">
        <f>AVERAGE(CR2:CR133)</f>
        <v>#DIV/0!</v>
      </c>
      <c r="CS134" s="48" t="e">
        <f>AVERAGE(CS2:CS133)</f>
        <v>#DIV/0!</v>
      </c>
      <c r="CT134" s="48" t="e">
        <f>AVERAGE(CT2:CT133)</f>
        <v>#DIV/0!</v>
      </c>
      <c r="CU134" s="48" t="e">
        <f>AVERAGE(CU2:CU133)</f>
        <v>#DIV/0!</v>
      </c>
      <c r="CV134" s="48" t="e">
        <f>AVERAGE(CV2:CV133)</f>
        <v>#DIV/0!</v>
      </c>
      <c r="CW134" s="48" t="e">
        <f>AVERAGE(CW2:CW133)</f>
        <v>#DIV/0!</v>
      </c>
      <c r="CX134" s="48" t="e">
        <f>AVERAGE(CX2:CX133)</f>
        <v>#DIV/0!</v>
      </c>
      <c r="CY134" s="48" t="e">
        <f>AVERAGE(CY2:CY133)</f>
        <v>#DIV/0!</v>
      </c>
      <c r="CZ134" s="49"/>
      <c r="DA134" s="89"/>
      <c r="DB134" s="95"/>
      <c r="DC134" s="95"/>
      <c r="DD134" s="95"/>
      <c r="DE134" s="96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  <c r="FU134" s="97"/>
      <c r="FV134" s="97"/>
      <c r="FW134" s="97"/>
      <c r="FX134" s="97"/>
      <c r="FY134" s="97"/>
      <c r="FZ134" s="97"/>
      <c r="GA134" s="97"/>
      <c r="GB134" s="97"/>
      <c r="GC134" s="97"/>
      <c r="GD134" s="97"/>
      <c r="GE134" s="97"/>
      <c r="GF134" s="97"/>
      <c r="GG134" s="97"/>
      <c r="GH134" s="97"/>
      <c r="GI134" s="97"/>
      <c r="GJ134" s="97"/>
      <c r="GK134" s="97"/>
      <c r="GL134" s="97"/>
      <c r="GM134" s="97"/>
      <c r="GN134" s="97"/>
      <c r="GO134" s="97"/>
      <c r="GP134" s="97"/>
      <c r="GQ134" s="97"/>
      <c r="GR134" s="97"/>
      <c r="GS134" s="97"/>
      <c r="GT134" s="97"/>
      <c r="GU134" s="97"/>
      <c r="GV134" s="97"/>
      <c r="GW134" s="97"/>
      <c r="GX134" s="97"/>
      <c r="GY134" s="97"/>
      <c r="GZ134" s="97"/>
      <c r="HA134" s="97"/>
      <c r="HB134" s="97"/>
      <c r="HC134" s="97"/>
      <c r="HD134" s="97"/>
      <c r="HE134" s="97"/>
      <c r="HF134" s="97"/>
      <c r="HG134" s="97"/>
      <c r="HH134" s="97"/>
      <c r="HI134" s="97"/>
      <c r="HJ134" s="97"/>
      <c r="HK134" s="97"/>
      <c r="HL134" s="97"/>
      <c r="HM134" s="97"/>
      <c r="HN134" s="97"/>
      <c r="HO134" s="97"/>
      <c r="HP134" s="97"/>
      <c r="HQ134" s="97"/>
      <c r="HR134" s="97"/>
      <c r="HS134" s="97"/>
      <c r="HT134" s="97"/>
      <c r="HU134" s="97"/>
      <c r="HV134" s="97"/>
      <c r="HW134" s="97"/>
      <c r="HX134" s="97"/>
      <c r="HY134" s="97"/>
      <c r="HZ134" s="97"/>
      <c r="IA134" s="97"/>
      <c r="IB134" s="97"/>
      <c r="IC134" s="97"/>
      <c r="ID134" s="97"/>
      <c r="IE134" s="97"/>
      <c r="IF134" s="97"/>
      <c r="IG134" s="97"/>
      <c r="IH134" s="97"/>
      <c r="II134" s="97"/>
      <c r="IJ134" s="97"/>
      <c r="IK134" s="97"/>
      <c r="IL134" s="97"/>
      <c r="IM134" s="97"/>
      <c r="IN134" s="97"/>
      <c r="IO134" s="97"/>
      <c r="IP134" s="97"/>
      <c r="IQ134" s="97"/>
    </row>
    <row r="135" spans="1:251" s="55" customFormat="1" ht="15.75" customHeight="1" x14ac:dyDescent="0.3">
      <c r="A135" s="52" t="s">
        <v>100</v>
      </c>
      <c r="B135" s="52"/>
      <c r="C135" s="52"/>
      <c r="D135" s="52"/>
      <c r="E135" s="52"/>
      <c r="F135" s="53">
        <f>F134/10</f>
        <v>0.66933621933621956</v>
      </c>
      <c r="G135" s="53">
        <f t="shared" ref="G135:BR135" si="94">G134/10</f>
        <v>0.73181818181818181</v>
      </c>
      <c r="H135" s="53">
        <f t="shared" si="94"/>
        <v>0.6824427480916031</v>
      </c>
      <c r="I135" s="53">
        <f t="shared" si="94"/>
        <v>0.68307692307692303</v>
      </c>
      <c r="J135" s="53">
        <f t="shared" si="94"/>
        <v>0.58359375000000002</v>
      </c>
      <c r="K135" s="53">
        <f t="shared" si="94"/>
        <v>0.64341085271317833</v>
      </c>
      <c r="L135" s="53">
        <f t="shared" si="94"/>
        <v>0.66717557251908399</v>
      </c>
      <c r="M135" s="53">
        <f t="shared" si="94"/>
        <v>0.70615384615384613</v>
      </c>
      <c r="N135" s="53" t="e">
        <f t="shared" si="94"/>
        <v>#DIV/0!</v>
      </c>
      <c r="O135" s="53" t="e">
        <f t="shared" si="94"/>
        <v>#DIV/0!</v>
      </c>
      <c r="P135" s="53" t="e">
        <f t="shared" si="94"/>
        <v>#DIV/0!</v>
      </c>
      <c r="Q135" s="53" t="e">
        <f t="shared" si="94"/>
        <v>#DIV/0!</v>
      </c>
      <c r="R135" s="53" t="e">
        <f t="shared" si="94"/>
        <v>#DIV/0!</v>
      </c>
      <c r="S135" s="53" t="e">
        <f t="shared" si="94"/>
        <v>#DIV/0!</v>
      </c>
      <c r="T135" s="53" t="e">
        <f t="shared" si="94"/>
        <v>#DIV/0!</v>
      </c>
      <c r="U135" s="53" t="e">
        <f t="shared" si="94"/>
        <v>#DIV/0!</v>
      </c>
      <c r="V135" s="53" t="e">
        <f t="shared" si="94"/>
        <v>#DIV/0!</v>
      </c>
      <c r="W135" s="53" t="e">
        <f t="shared" si="94"/>
        <v>#DIV/0!</v>
      </c>
      <c r="X135" s="53" t="e">
        <f t="shared" si="94"/>
        <v>#DIV/0!</v>
      </c>
      <c r="Y135" s="53" t="e">
        <f t="shared" si="94"/>
        <v>#DIV/0!</v>
      </c>
      <c r="Z135" s="53" t="e">
        <f t="shared" si="94"/>
        <v>#DIV/0!</v>
      </c>
      <c r="AA135" s="53" t="e">
        <f t="shared" si="94"/>
        <v>#DIV/0!</v>
      </c>
      <c r="AB135" s="53" t="e">
        <f t="shared" si="94"/>
        <v>#DIV/0!</v>
      </c>
      <c r="AC135" s="53" t="e">
        <f t="shared" si="94"/>
        <v>#DIV/0!</v>
      </c>
      <c r="AD135" s="53" t="e">
        <f t="shared" si="94"/>
        <v>#DIV/0!</v>
      </c>
      <c r="AE135" s="53" t="e">
        <f t="shared" si="94"/>
        <v>#DIV/0!</v>
      </c>
      <c r="AF135" s="53" t="e">
        <f t="shared" si="94"/>
        <v>#DIV/0!</v>
      </c>
      <c r="AG135" s="53" t="e">
        <f t="shared" si="94"/>
        <v>#DIV/0!</v>
      </c>
      <c r="AH135" s="53" t="e">
        <f t="shared" si="94"/>
        <v>#DIV/0!</v>
      </c>
      <c r="AI135" s="53" t="e">
        <f t="shared" si="94"/>
        <v>#DIV/0!</v>
      </c>
      <c r="AJ135" s="53" t="e">
        <f t="shared" si="94"/>
        <v>#DIV/0!</v>
      </c>
      <c r="AK135" s="53" t="e">
        <f t="shared" si="94"/>
        <v>#DIV/0!</v>
      </c>
      <c r="AL135" s="53" t="e">
        <f t="shared" si="94"/>
        <v>#DIV/0!</v>
      </c>
      <c r="AM135" s="53" t="e">
        <f t="shared" si="94"/>
        <v>#DIV/0!</v>
      </c>
      <c r="AN135" s="53" t="e">
        <f t="shared" si="94"/>
        <v>#DIV/0!</v>
      </c>
      <c r="AO135" s="53" t="e">
        <f t="shared" si="94"/>
        <v>#DIV/0!</v>
      </c>
      <c r="AP135" s="53" t="e">
        <f t="shared" si="94"/>
        <v>#DIV/0!</v>
      </c>
      <c r="AQ135" s="53" t="e">
        <f t="shared" si="94"/>
        <v>#DIV/0!</v>
      </c>
      <c r="AR135" s="53" t="e">
        <f t="shared" si="94"/>
        <v>#DIV/0!</v>
      </c>
      <c r="AS135" s="53" t="e">
        <f t="shared" si="94"/>
        <v>#DIV/0!</v>
      </c>
      <c r="AT135" s="53" t="e">
        <f t="shared" si="94"/>
        <v>#DIV/0!</v>
      </c>
      <c r="AU135" s="53" t="e">
        <f t="shared" si="94"/>
        <v>#DIV/0!</v>
      </c>
      <c r="AV135" s="53" t="e">
        <f t="shared" si="94"/>
        <v>#DIV/0!</v>
      </c>
      <c r="AW135" s="53" t="e">
        <f t="shared" si="94"/>
        <v>#DIV/0!</v>
      </c>
      <c r="AX135" s="53" t="e">
        <f t="shared" si="94"/>
        <v>#DIV/0!</v>
      </c>
      <c r="AY135" s="53" t="e">
        <f t="shared" si="94"/>
        <v>#DIV/0!</v>
      </c>
      <c r="AZ135" s="53" t="e">
        <f t="shared" si="94"/>
        <v>#DIV/0!</v>
      </c>
      <c r="BA135" s="53" t="e">
        <f t="shared" si="94"/>
        <v>#DIV/0!</v>
      </c>
      <c r="BB135" s="53" t="e">
        <f t="shared" si="94"/>
        <v>#DIV/0!</v>
      </c>
      <c r="BC135" s="53" t="e">
        <f t="shared" si="94"/>
        <v>#DIV/0!</v>
      </c>
      <c r="BD135" s="53" t="e">
        <f t="shared" si="94"/>
        <v>#DIV/0!</v>
      </c>
      <c r="BE135" s="53" t="e">
        <f t="shared" si="94"/>
        <v>#DIV/0!</v>
      </c>
      <c r="BF135" s="53" t="e">
        <f t="shared" si="94"/>
        <v>#DIV/0!</v>
      </c>
      <c r="BG135" s="53" t="e">
        <f t="shared" si="94"/>
        <v>#DIV/0!</v>
      </c>
      <c r="BH135" s="53" t="e">
        <f t="shared" si="94"/>
        <v>#DIV/0!</v>
      </c>
      <c r="BI135" s="53" t="e">
        <f t="shared" si="94"/>
        <v>#DIV/0!</v>
      </c>
      <c r="BJ135" s="53" t="e">
        <f t="shared" si="94"/>
        <v>#DIV/0!</v>
      </c>
      <c r="BK135" s="53" t="e">
        <f t="shared" si="94"/>
        <v>#DIV/0!</v>
      </c>
      <c r="BL135" s="53" t="e">
        <f t="shared" si="94"/>
        <v>#DIV/0!</v>
      </c>
      <c r="BM135" s="53" t="e">
        <f t="shared" si="94"/>
        <v>#DIV/0!</v>
      </c>
      <c r="BN135" s="53" t="e">
        <f t="shared" si="94"/>
        <v>#DIV/0!</v>
      </c>
      <c r="BO135" s="53" t="e">
        <f t="shared" si="94"/>
        <v>#DIV/0!</v>
      </c>
      <c r="BP135" s="53" t="e">
        <f t="shared" si="94"/>
        <v>#DIV/0!</v>
      </c>
      <c r="BQ135" s="53" t="e">
        <f t="shared" si="94"/>
        <v>#DIV/0!</v>
      </c>
      <c r="BR135" s="53" t="e">
        <f t="shared" si="94"/>
        <v>#DIV/0!</v>
      </c>
      <c r="BS135" s="53" t="e">
        <f t="shared" ref="BS135:CY135" si="95">BS134/10</f>
        <v>#DIV/0!</v>
      </c>
      <c r="BT135" s="53" t="e">
        <f t="shared" si="95"/>
        <v>#DIV/0!</v>
      </c>
      <c r="BU135" s="53" t="e">
        <f t="shared" si="95"/>
        <v>#DIV/0!</v>
      </c>
      <c r="BV135" s="53" t="e">
        <f t="shared" si="95"/>
        <v>#DIV/0!</v>
      </c>
      <c r="BW135" s="53" t="e">
        <f t="shared" si="95"/>
        <v>#DIV/0!</v>
      </c>
      <c r="BX135" s="53" t="e">
        <f t="shared" si="95"/>
        <v>#DIV/0!</v>
      </c>
      <c r="BY135" s="53" t="e">
        <f t="shared" si="95"/>
        <v>#DIV/0!</v>
      </c>
      <c r="BZ135" s="53" t="e">
        <f t="shared" si="95"/>
        <v>#DIV/0!</v>
      </c>
      <c r="CA135" s="53" t="e">
        <f t="shared" si="95"/>
        <v>#DIV/0!</v>
      </c>
      <c r="CB135" s="53" t="e">
        <f t="shared" si="95"/>
        <v>#DIV/0!</v>
      </c>
      <c r="CC135" s="53" t="e">
        <f t="shared" si="95"/>
        <v>#DIV/0!</v>
      </c>
      <c r="CD135" s="53" t="e">
        <f t="shared" si="95"/>
        <v>#DIV/0!</v>
      </c>
      <c r="CE135" s="53" t="e">
        <f t="shared" si="95"/>
        <v>#DIV/0!</v>
      </c>
      <c r="CF135" s="53" t="e">
        <f t="shared" si="95"/>
        <v>#DIV/0!</v>
      </c>
      <c r="CG135" s="53" t="e">
        <f t="shared" si="95"/>
        <v>#DIV/0!</v>
      </c>
      <c r="CH135" s="53" t="e">
        <f t="shared" si="95"/>
        <v>#DIV/0!</v>
      </c>
      <c r="CI135" s="53" t="e">
        <f t="shared" si="95"/>
        <v>#DIV/0!</v>
      </c>
      <c r="CJ135" s="53" t="e">
        <f t="shared" si="95"/>
        <v>#DIV/0!</v>
      </c>
      <c r="CK135" s="53" t="e">
        <f t="shared" si="95"/>
        <v>#DIV/0!</v>
      </c>
      <c r="CL135" s="53" t="e">
        <f t="shared" si="95"/>
        <v>#DIV/0!</v>
      </c>
      <c r="CM135" s="53" t="e">
        <f t="shared" si="95"/>
        <v>#DIV/0!</v>
      </c>
      <c r="CN135" s="53" t="e">
        <f t="shared" si="95"/>
        <v>#DIV/0!</v>
      </c>
      <c r="CO135" s="53" t="e">
        <f t="shared" si="95"/>
        <v>#DIV/0!</v>
      </c>
      <c r="CP135" s="53" t="e">
        <f t="shared" si="95"/>
        <v>#DIV/0!</v>
      </c>
      <c r="CQ135" s="53" t="e">
        <f t="shared" si="95"/>
        <v>#DIV/0!</v>
      </c>
      <c r="CR135" s="53" t="e">
        <f t="shared" si="95"/>
        <v>#DIV/0!</v>
      </c>
      <c r="CS135" s="53" t="e">
        <f t="shared" si="95"/>
        <v>#DIV/0!</v>
      </c>
      <c r="CT135" s="53" t="e">
        <f t="shared" si="95"/>
        <v>#DIV/0!</v>
      </c>
      <c r="CU135" s="53" t="e">
        <f t="shared" si="95"/>
        <v>#DIV/0!</v>
      </c>
      <c r="CV135" s="53" t="e">
        <f t="shared" si="95"/>
        <v>#DIV/0!</v>
      </c>
      <c r="CW135" s="53" t="e">
        <f t="shared" si="95"/>
        <v>#DIV/0!</v>
      </c>
      <c r="CX135" s="53" t="e">
        <f t="shared" si="95"/>
        <v>#DIV/0!</v>
      </c>
      <c r="CY135" s="53" t="e">
        <f t="shared" si="95"/>
        <v>#DIV/0!</v>
      </c>
      <c r="CZ135" s="54"/>
      <c r="DA135" s="90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98"/>
      <c r="EC135" s="98"/>
      <c r="ED135" s="98"/>
      <c r="EE135" s="98"/>
      <c r="EF135" s="98"/>
      <c r="EG135" s="98"/>
      <c r="EH135" s="98"/>
      <c r="EI135" s="98"/>
      <c r="EJ135" s="98"/>
      <c r="EK135" s="98"/>
      <c r="EL135" s="98"/>
      <c r="EM135" s="98"/>
      <c r="EN135" s="98"/>
      <c r="EO135" s="98"/>
      <c r="EP135" s="98"/>
      <c r="EQ135" s="98"/>
      <c r="ER135" s="98"/>
      <c r="ES135" s="98"/>
      <c r="ET135" s="98"/>
      <c r="EU135" s="98"/>
      <c r="EV135" s="98"/>
      <c r="EW135" s="98"/>
      <c r="EX135" s="98"/>
      <c r="EY135" s="98"/>
      <c r="EZ135" s="98"/>
      <c r="FA135" s="98"/>
      <c r="FB135" s="98"/>
      <c r="FC135" s="98"/>
      <c r="FD135" s="98"/>
      <c r="FE135" s="98"/>
      <c r="FF135" s="98"/>
      <c r="FG135" s="98"/>
      <c r="FH135" s="98"/>
      <c r="FI135" s="98"/>
      <c r="FJ135" s="98"/>
      <c r="FK135" s="98"/>
      <c r="FL135" s="98"/>
      <c r="FM135" s="98"/>
      <c r="FN135" s="98"/>
      <c r="FO135" s="98"/>
      <c r="FP135" s="98"/>
      <c r="FQ135" s="98"/>
      <c r="FR135" s="98"/>
      <c r="FS135" s="98"/>
      <c r="FT135" s="98"/>
      <c r="FU135" s="98"/>
      <c r="FV135" s="98"/>
      <c r="FW135" s="98"/>
      <c r="FX135" s="98"/>
      <c r="FY135" s="98"/>
      <c r="FZ135" s="98"/>
      <c r="GA135" s="98"/>
      <c r="GB135" s="98"/>
      <c r="GC135" s="98"/>
      <c r="GD135" s="98"/>
      <c r="GE135" s="98"/>
      <c r="GF135" s="98"/>
      <c r="GG135" s="98"/>
      <c r="GH135" s="98"/>
      <c r="GI135" s="98"/>
      <c r="GJ135" s="98"/>
      <c r="GK135" s="98"/>
      <c r="GL135" s="98"/>
      <c r="GM135" s="98"/>
      <c r="GN135" s="98"/>
      <c r="GO135" s="98"/>
      <c r="GP135" s="98"/>
      <c r="GQ135" s="98"/>
      <c r="GR135" s="98"/>
      <c r="GS135" s="98"/>
      <c r="GT135" s="98"/>
      <c r="GU135" s="98"/>
      <c r="GV135" s="98"/>
      <c r="GW135" s="98"/>
      <c r="GX135" s="98"/>
      <c r="GY135" s="98"/>
      <c r="GZ135" s="98"/>
      <c r="HA135" s="98"/>
      <c r="HB135" s="98"/>
      <c r="HC135" s="98"/>
      <c r="HD135" s="98"/>
      <c r="HE135" s="98"/>
      <c r="HF135" s="98"/>
      <c r="HG135" s="98"/>
      <c r="HH135" s="98"/>
      <c r="HI135" s="98"/>
      <c r="HJ135" s="98"/>
      <c r="HK135" s="98"/>
      <c r="HL135" s="98"/>
      <c r="HM135" s="98"/>
      <c r="HN135" s="98"/>
      <c r="HO135" s="98"/>
      <c r="HP135" s="98"/>
      <c r="HQ135" s="98"/>
      <c r="HR135" s="98"/>
      <c r="HS135" s="98"/>
      <c r="HT135" s="98"/>
      <c r="HU135" s="98"/>
      <c r="HV135" s="98"/>
      <c r="HW135" s="98"/>
      <c r="HX135" s="98"/>
      <c r="HY135" s="98"/>
      <c r="HZ135" s="98"/>
      <c r="IA135" s="98"/>
      <c r="IB135" s="98"/>
      <c r="IC135" s="98"/>
      <c r="ID135" s="98"/>
      <c r="IE135" s="98"/>
      <c r="IF135" s="98"/>
      <c r="IG135" s="98"/>
      <c r="IH135" s="98"/>
      <c r="II135" s="98"/>
      <c r="IJ135" s="98"/>
      <c r="IK135" s="98"/>
      <c r="IL135" s="98"/>
      <c r="IM135" s="98"/>
      <c r="IN135" s="98"/>
      <c r="IO135" s="98"/>
      <c r="IP135" s="98"/>
      <c r="IQ135" s="98"/>
    </row>
    <row r="136" spans="1:251" s="46" customFormat="1" ht="15.75" customHeight="1" x14ac:dyDescent="0.25">
      <c r="A136" s="37"/>
      <c r="B136" s="56"/>
      <c r="C136" s="56"/>
      <c r="D136" s="56"/>
      <c r="E136" s="56"/>
      <c r="F136" s="50"/>
      <c r="G136" s="40"/>
      <c r="H136" s="40"/>
      <c r="I136" s="40"/>
      <c r="J136" s="40"/>
      <c r="K136" s="40"/>
      <c r="L136" s="40"/>
      <c r="M136" s="40"/>
      <c r="N136" s="50"/>
      <c r="O136" s="40"/>
      <c r="P136" s="40"/>
      <c r="Q136" s="40"/>
      <c r="R136" s="40"/>
      <c r="S136" s="50"/>
      <c r="T136" s="40"/>
      <c r="U136" s="40"/>
      <c r="V136" s="40"/>
      <c r="W136" s="40"/>
      <c r="X136" s="40"/>
      <c r="Y136" s="5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50"/>
      <c r="AL136" s="40"/>
      <c r="AM136" s="40"/>
      <c r="AN136" s="40"/>
      <c r="AO136" s="40"/>
      <c r="AP136" s="5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5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5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50"/>
      <c r="CF136" s="40"/>
      <c r="CG136" s="40"/>
      <c r="CH136" s="40"/>
      <c r="CI136" s="40"/>
      <c r="CJ136" s="50"/>
      <c r="CK136" s="40"/>
      <c r="CL136" s="40"/>
      <c r="CM136" s="40"/>
      <c r="CN136" s="40"/>
      <c r="CO136" s="40"/>
      <c r="CP136" s="50"/>
      <c r="CQ136" s="40"/>
      <c r="CR136" s="40"/>
      <c r="CS136" s="40"/>
      <c r="CT136" s="40"/>
      <c r="CU136" s="40"/>
      <c r="CV136" s="40"/>
      <c r="CW136" s="57"/>
      <c r="CX136" s="58" t="s">
        <v>112</v>
      </c>
      <c r="CY136" s="59" t="e">
        <f>MEDIAN(CY2:CY134)</f>
        <v>#DIV/0!</v>
      </c>
      <c r="CZ136" s="58"/>
      <c r="DA136" s="88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94"/>
      <c r="EG136" s="94"/>
      <c r="EH136" s="94"/>
      <c r="EI136" s="94"/>
      <c r="EJ136" s="94"/>
      <c r="EK136" s="94"/>
      <c r="EL136" s="94"/>
      <c r="EM136" s="94"/>
      <c r="EN136" s="94"/>
      <c r="EO136" s="94"/>
      <c r="EP136" s="94"/>
      <c r="EQ136" s="94"/>
      <c r="ER136" s="94"/>
      <c r="ES136" s="94"/>
      <c r="ET136" s="94"/>
      <c r="EU136" s="94"/>
      <c r="EV136" s="94"/>
      <c r="EW136" s="94"/>
      <c r="EX136" s="94"/>
      <c r="EY136" s="94"/>
      <c r="EZ136" s="94"/>
      <c r="FA136" s="94"/>
      <c r="FB136" s="94"/>
      <c r="FC136" s="94"/>
      <c r="FD136" s="94"/>
      <c r="FE136" s="94"/>
      <c r="FF136" s="94"/>
      <c r="FG136" s="94"/>
      <c r="FH136" s="94"/>
      <c r="FI136" s="94"/>
      <c r="FJ136" s="94"/>
      <c r="FK136" s="94"/>
      <c r="FL136" s="94"/>
      <c r="FM136" s="94"/>
      <c r="FN136" s="94"/>
      <c r="FO136" s="94"/>
      <c r="FP136" s="94"/>
      <c r="FQ136" s="94"/>
      <c r="FR136" s="94"/>
      <c r="FS136" s="94"/>
      <c r="FT136" s="94"/>
      <c r="FU136" s="94"/>
      <c r="FV136" s="94"/>
      <c r="FW136" s="94"/>
      <c r="FX136" s="94"/>
      <c r="FY136" s="94"/>
      <c r="FZ136" s="94"/>
      <c r="GA136" s="94"/>
      <c r="GB136" s="94"/>
      <c r="GC136" s="94"/>
      <c r="GD136" s="94"/>
      <c r="GE136" s="94"/>
      <c r="GF136" s="94"/>
      <c r="GG136" s="94"/>
      <c r="GH136" s="94"/>
      <c r="GI136" s="94"/>
      <c r="GJ136" s="94"/>
      <c r="GK136" s="94"/>
      <c r="GL136" s="94"/>
      <c r="GM136" s="94"/>
      <c r="GN136" s="94"/>
      <c r="GO136" s="94"/>
      <c r="GP136" s="94"/>
      <c r="GQ136" s="94"/>
      <c r="GR136" s="94"/>
      <c r="GS136" s="94"/>
      <c r="GT136" s="94"/>
      <c r="GU136" s="94"/>
      <c r="GV136" s="94"/>
      <c r="GW136" s="94"/>
      <c r="GX136" s="94"/>
      <c r="GY136" s="94"/>
      <c r="GZ136" s="94"/>
      <c r="HA136" s="94"/>
      <c r="HB136" s="94"/>
      <c r="HC136" s="94"/>
      <c r="HD136" s="94"/>
      <c r="HE136" s="94"/>
      <c r="HF136" s="94"/>
      <c r="HG136" s="94"/>
      <c r="HH136" s="94"/>
      <c r="HI136" s="94"/>
      <c r="HJ136" s="94"/>
      <c r="HK136" s="94"/>
      <c r="HL136" s="94"/>
      <c r="HM136" s="94"/>
      <c r="HN136" s="94"/>
      <c r="HO136" s="94"/>
      <c r="HP136" s="94"/>
      <c r="HQ136" s="94"/>
      <c r="HR136" s="94"/>
      <c r="HS136" s="94"/>
      <c r="HT136" s="94"/>
      <c r="HU136" s="94"/>
      <c r="HV136" s="94"/>
      <c r="HW136" s="94"/>
      <c r="HX136" s="94"/>
      <c r="HY136" s="94"/>
      <c r="HZ136" s="94"/>
      <c r="IA136" s="94"/>
      <c r="IB136" s="94"/>
      <c r="IC136" s="94"/>
      <c r="ID136" s="94"/>
      <c r="IE136" s="94"/>
      <c r="IF136" s="94"/>
      <c r="IG136" s="94"/>
      <c r="IH136" s="94"/>
      <c r="II136" s="94"/>
      <c r="IJ136" s="94"/>
      <c r="IK136" s="94"/>
      <c r="IL136" s="94"/>
      <c r="IM136" s="94"/>
      <c r="IN136" s="94"/>
      <c r="IO136" s="94"/>
      <c r="IP136" s="94"/>
      <c r="IQ136" s="94"/>
    </row>
    <row r="137" spans="1:251" s="46" customFormat="1" ht="15.75" customHeight="1" x14ac:dyDescent="0.25">
      <c r="A137" s="37"/>
      <c r="B137" s="56"/>
      <c r="C137" s="56"/>
      <c r="D137" s="56"/>
      <c r="E137" s="56"/>
      <c r="F137" s="50"/>
      <c r="G137" s="40"/>
      <c r="H137" s="40"/>
      <c r="I137" s="40"/>
      <c r="J137" s="40"/>
      <c r="K137" s="40"/>
      <c r="L137" s="40"/>
      <c r="M137" s="40"/>
      <c r="N137" s="50"/>
      <c r="O137" s="40"/>
      <c r="P137" s="40"/>
      <c r="Q137" s="40"/>
      <c r="R137" s="40"/>
      <c r="S137" s="50"/>
      <c r="T137" s="40"/>
      <c r="U137" s="40"/>
      <c r="V137" s="40"/>
      <c r="W137" s="40"/>
      <c r="X137" s="40"/>
      <c r="Y137" s="5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50"/>
      <c r="AL137" s="40"/>
      <c r="AM137" s="40"/>
      <c r="AN137" s="40"/>
      <c r="AO137" s="40"/>
      <c r="AP137" s="5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5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5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50"/>
      <c r="CF137" s="40"/>
      <c r="CG137" s="40"/>
      <c r="CH137" s="40"/>
      <c r="CI137" s="40"/>
      <c r="CJ137" s="50"/>
      <c r="CK137" s="40"/>
      <c r="CL137" s="40"/>
      <c r="CM137" s="40"/>
      <c r="CN137" s="40"/>
      <c r="CO137" s="40"/>
      <c r="CP137" s="50"/>
      <c r="CQ137" s="40"/>
      <c r="CR137" s="40"/>
      <c r="CS137" s="40"/>
      <c r="CT137" s="40"/>
      <c r="CU137" s="40"/>
      <c r="CV137" s="40"/>
      <c r="CW137" s="57"/>
      <c r="CX137" s="58" t="s">
        <v>114</v>
      </c>
      <c r="CY137" s="59" t="e">
        <f>MIN(CY2:CY134)</f>
        <v>#DIV/0!</v>
      </c>
      <c r="CZ137" s="58"/>
      <c r="DA137" s="88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94"/>
      <c r="EG137" s="94"/>
      <c r="EH137" s="94"/>
      <c r="EI137" s="94"/>
      <c r="EJ137" s="94"/>
      <c r="EK137" s="94"/>
      <c r="EL137" s="94"/>
      <c r="EM137" s="94"/>
      <c r="EN137" s="94"/>
      <c r="EO137" s="94"/>
      <c r="EP137" s="94"/>
      <c r="EQ137" s="94"/>
      <c r="ER137" s="94"/>
      <c r="ES137" s="94"/>
      <c r="ET137" s="94"/>
      <c r="EU137" s="94"/>
      <c r="EV137" s="94"/>
      <c r="EW137" s="94"/>
      <c r="EX137" s="94"/>
      <c r="EY137" s="94"/>
      <c r="EZ137" s="94"/>
      <c r="FA137" s="94"/>
      <c r="FB137" s="94"/>
      <c r="FC137" s="94"/>
      <c r="FD137" s="94"/>
      <c r="FE137" s="94"/>
      <c r="FF137" s="94"/>
      <c r="FG137" s="94"/>
      <c r="FH137" s="94"/>
      <c r="FI137" s="94"/>
      <c r="FJ137" s="94"/>
      <c r="FK137" s="94"/>
      <c r="FL137" s="94"/>
      <c r="FM137" s="94"/>
      <c r="FN137" s="94"/>
      <c r="FO137" s="94"/>
      <c r="FP137" s="94"/>
      <c r="FQ137" s="94"/>
      <c r="FR137" s="94"/>
      <c r="FS137" s="94"/>
      <c r="FT137" s="94"/>
      <c r="FU137" s="94"/>
      <c r="FV137" s="94"/>
      <c r="FW137" s="94"/>
      <c r="FX137" s="94"/>
      <c r="FY137" s="94"/>
      <c r="FZ137" s="94"/>
      <c r="GA137" s="94"/>
      <c r="GB137" s="94"/>
      <c r="GC137" s="94"/>
      <c r="GD137" s="94"/>
      <c r="GE137" s="94"/>
      <c r="GF137" s="94"/>
      <c r="GG137" s="94"/>
      <c r="GH137" s="94"/>
      <c r="GI137" s="94"/>
      <c r="GJ137" s="94"/>
      <c r="GK137" s="94"/>
      <c r="GL137" s="94"/>
      <c r="GM137" s="94"/>
      <c r="GN137" s="94"/>
      <c r="GO137" s="94"/>
      <c r="GP137" s="94"/>
      <c r="GQ137" s="94"/>
      <c r="GR137" s="94"/>
      <c r="GS137" s="94"/>
      <c r="GT137" s="94"/>
      <c r="GU137" s="94"/>
      <c r="GV137" s="94"/>
      <c r="GW137" s="94"/>
      <c r="GX137" s="94"/>
      <c r="GY137" s="94"/>
      <c r="GZ137" s="94"/>
      <c r="HA137" s="94"/>
      <c r="HB137" s="94"/>
      <c r="HC137" s="94"/>
      <c r="HD137" s="94"/>
      <c r="HE137" s="94"/>
      <c r="HF137" s="94"/>
      <c r="HG137" s="94"/>
      <c r="HH137" s="94"/>
      <c r="HI137" s="94"/>
      <c r="HJ137" s="94"/>
      <c r="HK137" s="94"/>
      <c r="HL137" s="94"/>
      <c r="HM137" s="94"/>
      <c r="HN137" s="94"/>
      <c r="HO137" s="94"/>
      <c r="HP137" s="94"/>
      <c r="HQ137" s="94"/>
      <c r="HR137" s="94"/>
      <c r="HS137" s="94"/>
      <c r="HT137" s="94"/>
      <c r="HU137" s="94"/>
      <c r="HV137" s="94"/>
      <c r="HW137" s="94"/>
      <c r="HX137" s="94"/>
      <c r="HY137" s="94"/>
      <c r="HZ137" s="94"/>
      <c r="IA137" s="94"/>
      <c r="IB137" s="94"/>
      <c r="IC137" s="94"/>
      <c r="ID137" s="94"/>
      <c r="IE137" s="94"/>
      <c r="IF137" s="94"/>
      <c r="IG137" s="94"/>
      <c r="IH137" s="94"/>
      <c r="II137" s="94"/>
      <c r="IJ137" s="94"/>
      <c r="IK137" s="94"/>
      <c r="IL137" s="94"/>
      <c r="IM137" s="94"/>
      <c r="IN137" s="94"/>
      <c r="IO137" s="94"/>
      <c r="IP137" s="94"/>
      <c r="IQ137" s="94"/>
    </row>
    <row r="138" spans="1:251" s="46" customFormat="1" ht="15.75" customHeight="1" x14ac:dyDescent="0.25">
      <c r="A138" s="37"/>
      <c r="B138" s="56"/>
      <c r="C138" s="56"/>
      <c r="D138" s="56"/>
      <c r="E138" s="56"/>
      <c r="F138" s="50"/>
      <c r="G138" s="40"/>
      <c r="H138" s="40"/>
      <c r="I138" s="40"/>
      <c r="J138" s="40"/>
      <c r="K138" s="40"/>
      <c r="L138" s="40"/>
      <c r="M138" s="40"/>
      <c r="N138" s="50"/>
      <c r="O138" s="40"/>
      <c r="P138" s="40"/>
      <c r="Q138" s="40"/>
      <c r="R138" s="40"/>
      <c r="S138" s="50"/>
      <c r="T138" s="40"/>
      <c r="U138" s="40"/>
      <c r="V138" s="40"/>
      <c r="W138" s="40"/>
      <c r="X138" s="40"/>
      <c r="Y138" s="5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50"/>
      <c r="AL138" s="40"/>
      <c r="AM138" s="40"/>
      <c r="AN138" s="40"/>
      <c r="AO138" s="40"/>
      <c r="AP138" s="5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5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5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50"/>
      <c r="CF138" s="40"/>
      <c r="CG138" s="40"/>
      <c r="CH138" s="40"/>
      <c r="CI138" s="40"/>
      <c r="CJ138" s="50"/>
      <c r="CK138" s="40"/>
      <c r="CL138" s="40"/>
      <c r="CM138" s="40"/>
      <c r="CN138" s="40"/>
      <c r="CO138" s="40"/>
      <c r="CP138" s="50"/>
      <c r="CQ138" s="40"/>
      <c r="CR138" s="40"/>
      <c r="CS138" s="40"/>
      <c r="CT138" s="40"/>
      <c r="CU138" s="40"/>
      <c r="CV138" s="40"/>
      <c r="CW138" s="57"/>
      <c r="CX138" s="58" t="s">
        <v>113</v>
      </c>
      <c r="CY138" s="59" t="e">
        <f>MAX(CY2:CY33)</f>
        <v>#DIV/0!</v>
      </c>
      <c r="CZ138" s="58"/>
      <c r="DA138" s="88"/>
      <c r="DB138" s="94"/>
      <c r="DC138" s="94"/>
      <c r="DD138" s="94"/>
      <c r="DE138" s="94"/>
      <c r="DF138" s="94"/>
      <c r="DG138" s="94"/>
      <c r="DH138" s="94"/>
      <c r="DI138" s="94"/>
      <c r="DJ138" s="94"/>
      <c r="DK138" s="94"/>
      <c r="DL138" s="94"/>
      <c r="DM138" s="94"/>
      <c r="DN138" s="94"/>
      <c r="DO138" s="94"/>
      <c r="DP138" s="94"/>
      <c r="DQ138" s="94"/>
      <c r="DR138" s="94"/>
      <c r="DS138" s="94"/>
      <c r="DT138" s="94"/>
      <c r="DU138" s="94"/>
      <c r="DV138" s="94"/>
      <c r="DW138" s="94"/>
      <c r="DX138" s="94"/>
      <c r="DY138" s="94"/>
      <c r="DZ138" s="94"/>
      <c r="EA138" s="94"/>
      <c r="EB138" s="94"/>
      <c r="EC138" s="94"/>
      <c r="ED138" s="94"/>
      <c r="EE138" s="94"/>
      <c r="EF138" s="94"/>
      <c r="EG138" s="94"/>
      <c r="EH138" s="94"/>
      <c r="EI138" s="94"/>
      <c r="EJ138" s="94"/>
      <c r="EK138" s="94"/>
      <c r="EL138" s="94"/>
      <c r="EM138" s="94"/>
      <c r="EN138" s="94"/>
      <c r="EO138" s="94"/>
      <c r="EP138" s="94"/>
      <c r="EQ138" s="94"/>
      <c r="ER138" s="94"/>
      <c r="ES138" s="94"/>
      <c r="ET138" s="94"/>
      <c r="EU138" s="94"/>
      <c r="EV138" s="94"/>
      <c r="EW138" s="94"/>
      <c r="EX138" s="94"/>
      <c r="EY138" s="94"/>
      <c r="EZ138" s="94"/>
      <c r="FA138" s="94"/>
      <c r="FB138" s="94"/>
      <c r="FC138" s="94"/>
      <c r="FD138" s="94"/>
      <c r="FE138" s="94"/>
      <c r="FF138" s="94"/>
      <c r="FG138" s="94"/>
      <c r="FH138" s="94"/>
      <c r="FI138" s="94"/>
      <c r="FJ138" s="94"/>
      <c r="FK138" s="94"/>
      <c r="FL138" s="94"/>
      <c r="FM138" s="94"/>
      <c r="FN138" s="94"/>
      <c r="FO138" s="94"/>
      <c r="FP138" s="94"/>
      <c r="FQ138" s="94"/>
      <c r="FR138" s="94"/>
      <c r="FS138" s="94"/>
      <c r="FT138" s="94"/>
      <c r="FU138" s="94"/>
      <c r="FV138" s="94"/>
      <c r="FW138" s="94"/>
      <c r="FX138" s="94"/>
      <c r="FY138" s="94"/>
      <c r="FZ138" s="94"/>
      <c r="GA138" s="94"/>
      <c r="GB138" s="94"/>
      <c r="GC138" s="94"/>
      <c r="GD138" s="94"/>
      <c r="GE138" s="94"/>
      <c r="GF138" s="94"/>
      <c r="GG138" s="94"/>
      <c r="GH138" s="94"/>
      <c r="GI138" s="94"/>
      <c r="GJ138" s="94"/>
      <c r="GK138" s="94"/>
      <c r="GL138" s="94"/>
      <c r="GM138" s="94"/>
      <c r="GN138" s="94"/>
      <c r="GO138" s="94"/>
      <c r="GP138" s="94"/>
      <c r="GQ138" s="94"/>
      <c r="GR138" s="94"/>
      <c r="GS138" s="94"/>
      <c r="GT138" s="94"/>
      <c r="GU138" s="94"/>
      <c r="GV138" s="94"/>
      <c r="GW138" s="94"/>
      <c r="GX138" s="94"/>
      <c r="GY138" s="94"/>
      <c r="GZ138" s="94"/>
      <c r="HA138" s="94"/>
      <c r="HB138" s="94"/>
      <c r="HC138" s="94"/>
      <c r="HD138" s="94"/>
      <c r="HE138" s="94"/>
      <c r="HF138" s="94"/>
      <c r="HG138" s="94"/>
      <c r="HH138" s="94"/>
      <c r="HI138" s="94"/>
      <c r="HJ138" s="94"/>
      <c r="HK138" s="94"/>
      <c r="HL138" s="94"/>
      <c r="HM138" s="94"/>
      <c r="HN138" s="94"/>
      <c r="HO138" s="94"/>
      <c r="HP138" s="94"/>
      <c r="HQ138" s="94"/>
      <c r="HR138" s="94"/>
      <c r="HS138" s="94"/>
      <c r="HT138" s="94"/>
      <c r="HU138" s="94"/>
      <c r="HV138" s="94"/>
      <c r="HW138" s="94"/>
      <c r="HX138" s="94"/>
      <c r="HY138" s="94"/>
      <c r="HZ138" s="94"/>
      <c r="IA138" s="94"/>
      <c r="IB138" s="94"/>
      <c r="IC138" s="94"/>
      <c r="ID138" s="94"/>
      <c r="IE138" s="94"/>
      <c r="IF138" s="94"/>
      <c r="IG138" s="94"/>
      <c r="IH138" s="94"/>
      <c r="II138" s="94"/>
      <c r="IJ138" s="94"/>
      <c r="IK138" s="94"/>
      <c r="IL138" s="94"/>
      <c r="IM138" s="94"/>
      <c r="IN138" s="94"/>
      <c r="IO138" s="94"/>
      <c r="IP138" s="94"/>
      <c r="IQ138" s="94"/>
    </row>
    <row r="139" spans="1:251" s="46" customFormat="1" ht="15.75" customHeight="1" x14ac:dyDescent="0.25">
      <c r="A139" s="37"/>
      <c r="B139" s="56"/>
      <c r="C139" s="56"/>
      <c r="D139" s="56"/>
      <c r="E139" s="56"/>
      <c r="F139" s="50"/>
      <c r="G139" s="40"/>
      <c r="H139" s="40"/>
      <c r="I139" s="40"/>
      <c r="J139" s="40"/>
      <c r="K139" s="40"/>
      <c r="L139" s="40"/>
      <c r="M139" s="40"/>
      <c r="N139" s="50"/>
      <c r="O139" s="40"/>
      <c r="P139" s="40"/>
      <c r="Q139" s="40"/>
      <c r="R139" s="40"/>
      <c r="S139" s="50"/>
      <c r="T139" s="40"/>
      <c r="U139" s="40"/>
      <c r="V139" s="40"/>
      <c r="W139" s="40"/>
      <c r="X139" s="40"/>
      <c r="Y139" s="5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50"/>
      <c r="AL139" s="40"/>
      <c r="AM139" s="40"/>
      <c r="AN139" s="40"/>
      <c r="AO139" s="40"/>
      <c r="AP139" s="5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5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5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50"/>
      <c r="CF139" s="40"/>
      <c r="CG139" s="40"/>
      <c r="CH139" s="40"/>
      <c r="CI139" s="40"/>
      <c r="CJ139" s="50"/>
      <c r="CK139" s="40"/>
      <c r="CL139" s="40"/>
      <c r="CM139" s="40"/>
      <c r="CN139" s="40"/>
      <c r="CO139" s="40"/>
      <c r="CP139" s="50"/>
      <c r="CQ139" s="40"/>
      <c r="CR139" s="40"/>
      <c r="CS139" s="40"/>
      <c r="CT139" s="40"/>
      <c r="CU139" s="40"/>
      <c r="CV139" s="40"/>
      <c r="CW139" s="57"/>
      <c r="CX139" s="57"/>
      <c r="CY139" s="57"/>
      <c r="CZ139" s="58"/>
      <c r="DA139" s="88"/>
      <c r="DB139" s="94"/>
      <c r="DC139" s="94"/>
      <c r="DD139" s="94"/>
      <c r="DE139" s="94"/>
      <c r="DF139" s="94"/>
      <c r="DG139" s="94"/>
      <c r="DH139" s="94"/>
      <c r="DI139" s="94"/>
      <c r="DJ139" s="94"/>
      <c r="DK139" s="94"/>
      <c r="DL139" s="94"/>
      <c r="DM139" s="94"/>
      <c r="DN139" s="94"/>
      <c r="DO139" s="94"/>
      <c r="DP139" s="94"/>
      <c r="DQ139" s="94"/>
      <c r="DR139" s="94"/>
      <c r="DS139" s="94"/>
      <c r="DT139" s="94"/>
      <c r="DU139" s="94"/>
      <c r="DV139" s="94"/>
      <c r="DW139" s="94"/>
      <c r="DX139" s="94"/>
      <c r="DY139" s="94"/>
      <c r="DZ139" s="94"/>
      <c r="EA139" s="94"/>
      <c r="EB139" s="94"/>
      <c r="EC139" s="94"/>
      <c r="ED139" s="94"/>
      <c r="EE139" s="94"/>
      <c r="EF139" s="94"/>
      <c r="EG139" s="94"/>
      <c r="EH139" s="94"/>
      <c r="EI139" s="94"/>
      <c r="EJ139" s="94"/>
      <c r="EK139" s="94"/>
      <c r="EL139" s="94"/>
      <c r="EM139" s="94"/>
      <c r="EN139" s="94"/>
      <c r="EO139" s="94"/>
      <c r="EP139" s="94"/>
      <c r="EQ139" s="94"/>
      <c r="ER139" s="94"/>
      <c r="ES139" s="94"/>
      <c r="ET139" s="94"/>
      <c r="EU139" s="94"/>
      <c r="EV139" s="94"/>
      <c r="EW139" s="94"/>
      <c r="EX139" s="94"/>
      <c r="EY139" s="94"/>
      <c r="EZ139" s="94"/>
      <c r="FA139" s="94"/>
      <c r="FB139" s="94"/>
      <c r="FC139" s="94"/>
      <c r="FD139" s="94"/>
      <c r="FE139" s="94"/>
      <c r="FF139" s="94"/>
      <c r="FG139" s="94"/>
      <c r="FH139" s="94"/>
      <c r="FI139" s="94"/>
      <c r="FJ139" s="94"/>
      <c r="FK139" s="94"/>
      <c r="FL139" s="94"/>
      <c r="FM139" s="94"/>
      <c r="FN139" s="94"/>
      <c r="FO139" s="94"/>
      <c r="FP139" s="94"/>
      <c r="FQ139" s="94"/>
      <c r="FR139" s="94"/>
      <c r="FS139" s="94"/>
      <c r="FT139" s="94"/>
      <c r="FU139" s="94"/>
      <c r="FV139" s="94"/>
      <c r="FW139" s="94"/>
      <c r="FX139" s="94"/>
      <c r="FY139" s="94"/>
      <c r="FZ139" s="94"/>
      <c r="GA139" s="94"/>
      <c r="GB139" s="94"/>
      <c r="GC139" s="94"/>
      <c r="GD139" s="94"/>
      <c r="GE139" s="94"/>
      <c r="GF139" s="94"/>
      <c r="GG139" s="94"/>
      <c r="GH139" s="94"/>
      <c r="GI139" s="94"/>
      <c r="GJ139" s="94"/>
      <c r="GK139" s="94"/>
      <c r="GL139" s="94"/>
      <c r="GM139" s="94"/>
      <c r="GN139" s="94"/>
      <c r="GO139" s="94"/>
      <c r="GP139" s="94"/>
      <c r="GQ139" s="94"/>
      <c r="GR139" s="94"/>
      <c r="GS139" s="94"/>
      <c r="GT139" s="94"/>
      <c r="GU139" s="94"/>
      <c r="GV139" s="94"/>
      <c r="GW139" s="94"/>
      <c r="GX139" s="94"/>
      <c r="GY139" s="94"/>
      <c r="GZ139" s="94"/>
      <c r="HA139" s="94"/>
      <c r="HB139" s="94"/>
      <c r="HC139" s="94"/>
      <c r="HD139" s="94"/>
      <c r="HE139" s="94"/>
      <c r="HF139" s="94"/>
      <c r="HG139" s="94"/>
      <c r="HH139" s="94"/>
      <c r="HI139" s="94"/>
      <c r="HJ139" s="94"/>
      <c r="HK139" s="94"/>
      <c r="HL139" s="94"/>
      <c r="HM139" s="94"/>
      <c r="HN139" s="94"/>
      <c r="HO139" s="94"/>
      <c r="HP139" s="94"/>
      <c r="HQ139" s="94"/>
      <c r="HR139" s="94"/>
      <c r="HS139" s="94"/>
      <c r="HT139" s="94"/>
      <c r="HU139" s="94"/>
      <c r="HV139" s="94"/>
      <c r="HW139" s="94"/>
      <c r="HX139" s="94"/>
      <c r="HY139" s="94"/>
      <c r="HZ139" s="94"/>
      <c r="IA139" s="94"/>
      <c r="IB139" s="94"/>
      <c r="IC139" s="94"/>
      <c r="ID139" s="94"/>
      <c r="IE139" s="94"/>
      <c r="IF139" s="94"/>
      <c r="IG139" s="94"/>
      <c r="IH139" s="94"/>
      <c r="II139" s="94"/>
      <c r="IJ139" s="94"/>
      <c r="IK139" s="94"/>
      <c r="IL139" s="94"/>
      <c r="IM139" s="94"/>
      <c r="IN139" s="94"/>
      <c r="IO139" s="94"/>
      <c r="IP139" s="94"/>
      <c r="IQ139" s="94"/>
    </row>
    <row r="140" spans="1:251" s="46" customFormat="1" ht="15.75" customHeight="1" x14ac:dyDescent="0.25">
      <c r="A140" s="37"/>
      <c r="B140" s="56"/>
      <c r="C140" s="56"/>
      <c r="D140" s="56"/>
      <c r="E140" s="56"/>
      <c r="F140" s="50"/>
      <c r="G140" s="40"/>
      <c r="H140" s="40"/>
      <c r="I140" s="40"/>
      <c r="J140" s="40"/>
      <c r="K140" s="40"/>
      <c r="L140" s="40"/>
      <c r="M140" s="40"/>
      <c r="N140" s="50"/>
      <c r="O140" s="40"/>
      <c r="P140" s="40"/>
      <c r="Q140" s="40"/>
      <c r="R140" s="40"/>
      <c r="S140" s="50"/>
      <c r="T140" s="40"/>
      <c r="U140" s="40"/>
      <c r="V140" s="40"/>
      <c r="W140" s="40"/>
      <c r="X140" s="40"/>
      <c r="Y140" s="5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50"/>
      <c r="AL140" s="40"/>
      <c r="AM140" s="40"/>
      <c r="AN140" s="40"/>
      <c r="AO140" s="40"/>
      <c r="AP140" s="5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5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5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50"/>
      <c r="CF140" s="40"/>
      <c r="CG140" s="40"/>
      <c r="CH140" s="40"/>
      <c r="CI140" s="40"/>
      <c r="CJ140" s="50"/>
      <c r="CK140" s="40"/>
      <c r="CL140" s="40"/>
      <c r="CM140" s="40"/>
      <c r="CN140" s="40"/>
      <c r="CO140" s="40"/>
      <c r="CP140" s="50"/>
      <c r="CQ140" s="40"/>
      <c r="CR140" s="40"/>
      <c r="CS140" s="40"/>
      <c r="CT140" s="40"/>
      <c r="CU140" s="40"/>
      <c r="CV140" s="40"/>
      <c r="CW140" s="57"/>
      <c r="CX140" s="57"/>
      <c r="CY140" s="57"/>
      <c r="CZ140" s="58"/>
      <c r="DA140" s="88"/>
      <c r="DB140" s="94"/>
      <c r="DC140" s="94"/>
      <c r="DD140" s="94"/>
      <c r="DE140" s="94"/>
      <c r="DF140" s="94"/>
      <c r="DG140" s="94"/>
      <c r="DH140" s="94"/>
      <c r="DI140" s="94"/>
      <c r="DJ140" s="94"/>
      <c r="DK140" s="94"/>
      <c r="DL140" s="94"/>
      <c r="DM140" s="94"/>
      <c r="DN140" s="94"/>
      <c r="DO140" s="94"/>
      <c r="DP140" s="94"/>
      <c r="DQ140" s="94"/>
      <c r="DR140" s="94"/>
      <c r="DS140" s="94"/>
      <c r="DT140" s="94"/>
      <c r="DU140" s="94"/>
      <c r="DV140" s="94"/>
      <c r="DW140" s="94"/>
      <c r="DX140" s="94"/>
      <c r="DY140" s="94"/>
      <c r="DZ140" s="94"/>
      <c r="EA140" s="94"/>
      <c r="EB140" s="94"/>
      <c r="EC140" s="94"/>
      <c r="ED140" s="94"/>
      <c r="EE140" s="94"/>
      <c r="EF140" s="94"/>
      <c r="EG140" s="94"/>
      <c r="EH140" s="94"/>
      <c r="EI140" s="94"/>
      <c r="EJ140" s="94"/>
      <c r="EK140" s="94"/>
      <c r="EL140" s="94"/>
      <c r="EM140" s="94"/>
      <c r="EN140" s="94"/>
      <c r="EO140" s="94"/>
      <c r="EP140" s="94"/>
      <c r="EQ140" s="94"/>
      <c r="ER140" s="94"/>
      <c r="ES140" s="94"/>
      <c r="ET140" s="94"/>
      <c r="EU140" s="94"/>
      <c r="EV140" s="94"/>
      <c r="EW140" s="94"/>
      <c r="EX140" s="94"/>
      <c r="EY140" s="94"/>
      <c r="EZ140" s="94"/>
      <c r="FA140" s="94"/>
      <c r="FB140" s="94"/>
      <c r="FC140" s="94"/>
      <c r="FD140" s="94"/>
      <c r="FE140" s="94"/>
      <c r="FF140" s="94"/>
      <c r="FG140" s="94"/>
      <c r="FH140" s="94"/>
      <c r="FI140" s="94"/>
      <c r="FJ140" s="94"/>
      <c r="FK140" s="94"/>
      <c r="FL140" s="94"/>
      <c r="FM140" s="94"/>
      <c r="FN140" s="94"/>
      <c r="FO140" s="94"/>
      <c r="FP140" s="94"/>
      <c r="FQ140" s="94"/>
      <c r="FR140" s="94"/>
      <c r="FS140" s="94"/>
      <c r="FT140" s="94"/>
      <c r="FU140" s="94"/>
      <c r="FV140" s="94"/>
      <c r="FW140" s="94"/>
      <c r="FX140" s="94"/>
      <c r="FY140" s="94"/>
      <c r="FZ140" s="94"/>
      <c r="GA140" s="94"/>
      <c r="GB140" s="94"/>
      <c r="GC140" s="94"/>
      <c r="GD140" s="94"/>
      <c r="GE140" s="94"/>
      <c r="GF140" s="94"/>
      <c r="GG140" s="94"/>
      <c r="GH140" s="94"/>
      <c r="GI140" s="94"/>
      <c r="GJ140" s="94"/>
      <c r="GK140" s="94"/>
      <c r="GL140" s="94"/>
      <c r="GM140" s="94"/>
      <c r="GN140" s="94"/>
      <c r="GO140" s="94"/>
      <c r="GP140" s="94"/>
      <c r="GQ140" s="94"/>
      <c r="GR140" s="94"/>
      <c r="GS140" s="94"/>
      <c r="GT140" s="94"/>
      <c r="GU140" s="94"/>
      <c r="GV140" s="94"/>
      <c r="GW140" s="94"/>
      <c r="GX140" s="94"/>
      <c r="GY140" s="94"/>
      <c r="GZ140" s="94"/>
      <c r="HA140" s="94"/>
      <c r="HB140" s="94"/>
      <c r="HC140" s="94"/>
      <c r="HD140" s="94"/>
      <c r="HE140" s="94"/>
      <c r="HF140" s="94"/>
      <c r="HG140" s="94"/>
      <c r="HH140" s="94"/>
      <c r="HI140" s="94"/>
      <c r="HJ140" s="94"/>
      <c r="HK140" s="94"/>
      <c r="HL140" s="94"/>
      <c r="HM140" s="94"/>
      <c r="HN140" s="94"/>
      <c r="HO140" s="94"/>
      <c r="HP140" s="94"/>
      <c r="HQ140" s="94"/>
      <c r="HR140" s="94"/>
      <c r="HS140" s="94"/>
      <c r="HT140" s="94"/>
      <c r="HU140" s="94"/>
      <c r="HV140" s="94"/>
      <c r="HW140" s="94"/>
      <c r="HX140" s="94"/>
      <c r="HY140" s="94"/>
      <c r="HZ140" s="94"/>
      <c r="IA140" s="94"/>
      <c r="IB140" s="94"/>
      <c r="IC140" s="94"/>
      <c r="ID140" s="94"/>
      <c r="IE140" s="94"/>
      <c r="IF140" s="94"/>
      <c r="IG140" s="94"/>
      <c r="IH140" s="94"/>
      <c r="II140" s="94"/>
      <c r="IJ140" s="94"/>
      <c r="IK140" s="94"/>
      <c r="IL140" s="94"/>
      <c r="IM140" s="94"/>
      <c r="IN140" s="94"/>
      <c r="IO140" s="94"/>
      <c r="IP140" s="94"/>
      <c r="IQ140" s="94"/>
    </row>
    <row r="141" spans="1:251" s="46" customFormat="1" ht="15.75" customHeight="1" x14ac:dyDescent="0.25">
      <c r="A141" s="37"/>
      <c r="B141" s="56"/>
      <c r="C141" s="56"/>
      <c r="D141" s="56"/>
      <c r="E141" s="56"/>
      <c r="F141" s="50"/>
      <c r="G141" s="40"/>
      <c r="H141" s="40"/>
      <c r="I141" s="40"/>
      <c r="J141" s="40"/>
      <c r="K141" s="40"/>
      <c r="L141" s="40"/>
      <c r="M141" s="40"/>
      <c r="N141" s="50"/>
      <c r="O141" s="40"/>
      <c r="P141" s="40"/>
      <c r="Q141" s="40"/>
      <c r="R141" s="40"/>
      <c r="S141" s="50"/>
      <c r="T141" s="40"/>
      <c r="U141" s="40"/>
      <c r="V141" s="40"/>
      <c r="W141" s="40"/>
      <c r="X141" s="40"/>
      <c r="Y141" s="5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50"/>
      <c r="AL141" s="40"/>
      <c r="AM141" s="40"/>
      <c r="AN141" s="40"/>
      <c r="AO141" s="40"/>
      <c r="AP141" s="5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5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5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50"/>
      <c r="CF141" s="40"/>
      <c r="CG141" s="40"/>
      <c r="CH141" s="40"/>
      <c r="CI141" s="40"/>
      <c r="CJ141" s="50"/>
      <c r="CK141" s="40"/>
      <c r="CL141" s="40"/>
      <c r="CM141" s="40"/>
      <c r="CN141" s="40"/>
      <c r="CO141" s="40"/>
      <c r="CP141" s="50"/>
      <c r="CQ141" s="40"/>
      <c r="CR141" s="40"/>
      <c r="CS141" s="40"/>
      <c r="CT141" s="40"/>
      <c r="CU141" s="40"/>
      <c r="CV141" s="40"/>
      <c r="CW141" s="57"/>
      <c r="CX141" s="57"/>
      <c r="CY141" s="57"/>
      <c r="CZ141" s="58"/>
      <c r="DA141" s="88"/>
      <c r="DB141" s="94"/>
      <c r="DC141" s="94"/>
      <c r="DD141" s="94"/>
      <c r="DE141" s="94"/>
      <c r="DF141" s="94"/>
      <c r="DG141" s="94"/>
      <c r="DH141" s="94"/>
      <c r="DI141" s="94"/>
      <c r="DJ141" s="94"/>
      <c r="DK141" s="94"/>
      <c r="DL141" s="94"/>
      <c r="DM141" s="94"/>
      <c r="DN141" s="94"/>
      <c r="DO141" s="94"/>
      <c r="DP141" s="94"/>
      <c r="DQ141" s="94"/>
      <c r="DR141" s="94"/>
      <c r="DS141" s="94"/>
      <c r="DT141" s="94"/>
      <c r="DU141" s="94"/>
      <c r="DV141" s="94"/>
      <c r="DW141" s="94"/>
      <c r="DX141" s="94"/>
      <c r="DY141" s="94"/>
      <c r="DZ141" s="94"/>
      <c r="EA141" s="94"/>
      <c r="EB141" s="94"/>
      <c r="EC141" s="94"/>
      <c r="ED141" s="94"/>
      <c r="EE141" s="94"/>
      <c r="EF141" s="94"/>
      <c r="EG141" s="94"/>
      <c r="EH141" s="94"/>
      <c r="EI141" s="94"/>
      <c r="EJ141" s="94"/>
      <c r="EK141" s="94"/>
      <c r="EL141" s="94"/>
      <c r="EM141" s="94"/>
      <c r="EN141" s="94"/>
      <c r="EO141" s="94"/>
      <c r="EP141" s="94"/>
      <c r="EQ141" s="94"/>
      <c r="ER141" s="94"/>
      <c r="ES141" s="94"/>
      <c r="ET141" s="94"/>
      <c r="EU141" s="94"/>
      <c r="EV141" s="94"/>
      <c r="EW141" s="94"/>
      <c r="EX141" s="94"/>
      <c r="EY141" s="94"/>
      <c r="EZ141" s="94"/>
      <c r="FA141" s="94"/>
      <c r="FB141" s="94"/>
      <c r="FC141" s="94"/>
      <c r="FD141" s="94"/>
      <c r="FE141" s="94"/>
      <c r="FF141" s="94"/>
      <c r="FG141" s="94"/>
      <c r="FH141" s="94"/>
      <c r="FI141" s="94"/>
      <c r="FJ141" s="94"/>
      <c r="FK141" s="94"/>
      <c r="FL141" s="94"/>
      <c r="FM141" s="94"/>
      <c r="FN141" s="94"/>
      <c r="FO141" s="94"/>
      <c r="FP141" s="94"/>
      <c r="FQ141" s="94"/>
      <c r="FR141" s="94"/>
      <c r="FS141" s="94"/>
      <c r="FT141" s="94"/>
      <c r="FU141" s="94"/>
      <c r="FV141" s="94"/>
      <c r="FW141" s="94"/>
      <c r="FX141" s="94"/>
      <c r="FY141" s="94"/>
      <c r="FZ141" s="94"/>
      <c r="GA141" s="94"/>
      <c r="GB141" s="94"/>
      <c r="GC141" s="94"/>
      <c r="GD141" s="94"/>
      <c r="GE141" s="94"/>
      <c r="GF141" s="94"/>
      <c r="GG141" s="94"/>
      <c r="GH141" s="94"/>
      <c r="GI141" s="94"/>
      <c r="GJ141" s="94"/>
      <c r="GK141" s="94"/>
      <c r="GL141" s="94"/>
      <c r="GM141" s="94"/>
      <c r="GN141" s="94"/>
      <c r="GO141" s="94"/>
      <c r="GP141" s="94"/>
      <c r="GQ141" s="94"/>
      <c r="GR141" s="94"/>
      <c r="GS141" s="94"/>
      <c r="GT141" s="94"/>
      <c r="GU141" s="94"/>
      <c r="GV141" s="94"/>
      <c r="GW141" s="94"/>
      <c r="GX141" s="94"/>
      <c r="GY141" s="94"/>
      <c r="GZ141" s="94"/>
      <c r="HA141" s="94"/>
      <c r="HB141" s="94"/>
      <c r="HC141" s="94"/>
      <c r="HD141" s="94"/>
      <c r="HE141" s="94"/>
      <c r="HF141" s="94"/>
      <c r="HG141" s="94"/>
      <c r="HH141" s="94"/>
      <c r="HI141" s="94"/>
      <c r="HJ141" s="94"/>
      <c r="HK141" s="94"/>
      <c r="HL141" s="94"/>
      <c r="HM141" s="94"/>
      <c r="HN141" s="94"/>
      <c r="HO141" s="94"/>
      <c r="HP141" s="94"/>
      <c r="HQ141" s="94"/>
      <c r="HR141" s="94"/>
      <c r="HS141" s="94"/>
      <c r="HT141" s="94"/>
      <c r="HU141" s="94"/>
      <c r="HV141" s="94"/>
      <c r="HW141" s="94"/>
      <c r="HX141" s="94"/>
      <c r="HY141" s="94"/>
      <c r="HZ141" s="94"/>
      <c r="IA141" s="94"/>
      <c r="IB141" s="94"/>
      <c r="IC141" s="94"/>
      <c r="ID141" s="94"/>
      <c r="IE141" s="94"/>
      <c r="IF141" s="94"/>
      <c r="IG141" s="94"/>
      <c r="IH141" s="94"/>
      <c r="II141" s="94"/>
      <c r="IJ141" s="94"/>
      <c r="IK141" s="94"/>
      <c r="IL141" s="94"/>
      <c r="IM141" s="94"/>
      <c r="IN141" s="94"/>
      <c r="IO141" s="94"/>
      <c r="IP141" s="94"/>
      <c r="IQ141" s="94"/>
    </row>
    <row r="142" spans="1:251" s="46" customFormat="1" ht="15.75" customHeight="1" x14ac:dyDescent="0.25">
      <c r="A142" s="37"/>
      <c r="B142" s="56"/>
      <c r="C142" s="56"/>
      <c r="D142" s="56"/>
      <c r="E142" s="56"/>
      <c r="F142" s="50"/>
      <c r="G142" s="40"/>
      <c r="H142" s="40"/>
      <c r="I142" s="40"/>
      <c r="J142" s="40"/>
      <c r="K142" s="40"/>
      <c r="L142" s="40"/>
      <c r="M142" s="40"/>
      <c r="N142" s="50"/>
      <c r="O142" s="40"/>
      <c r="P142" s="40"/>
      <c r="Q142" s="40"/>
      <c r="R142" s="40"/>
      <c r="S142" s="50"/>
      <c r="T142" s="40"/>
      <c r="U142" s="40"/>
      <c r="V142" s="40"/>
      <c r="W142" s="40"/>
      <c r="X142" s="40"/>
      <c r="Y142" s="5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50"/>
      <c r="AL142" s="40"/>
      <c r="AM142" s="40"/>
      <c r="AN142" s="40"/>
      <c r="AO142" s="40"/>
      <c r="AP142" s="5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5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5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50"/>
      <c r="CF142" s="40"/>
      <c r="CG142" s="40"/>
      <c r="CH142" s="40"/>
      <c r="CI142" s="40"/>
      <c r="CJ142" s="50"/>
      <c r="CK142" s="40"/>
      <c r="CL142" s="40"/>
      <c r="CM142" s="40"/>
      <c r="CN142" s="40"/>
      <c r="CO142" s="40"/>
      <c r="CP142" s="50"/>
      <c r="CQ142" s="40"/>
      <c r="CR142" s="40"/>
      <c r="CS142" s="40"/>
      <c r="CT142" s="40"/>
      <c r="CU142" s="40"/>
      <c r="CV142" s="40"/>
      <c r="CW142" s="57"/>
      <c r="CX142" s="57"/>
      <c r="CY142" s="57"/>
      <c r="CZ142" s="58"/>
      <c r="DA142" s="88"/>
      <c r="DB142" s="94"/>
      <c r="DC142" s="94"/>
      <c r="DD142" s="94"/>
      <c r="DE142" s="94"/>
      <c r="DF142" s="94"/>
      <c r="DG142" s="94"/>
      <c r="DH142" s="94"/>
      <c r="DI142" s="94"/>
      <c r="DJ142" s="94"/>
      <c r="DK142" s="94"/>
      <c r="DL142" s="94"/>
      <c r="DM142" s="94"/>
      <c r="DN142" s="94"/>
      <c r="DO142" s="94"/>
      <c r="DP142" s="94"/>
      <c r="DQ142" s="94"/>
      <c r="DR142" s="94"/>
      <c r="DS142" s="94"/>
      <c r="DT142" s="94"/>
      <c r="DU142" s="94"/>
      <c r="DV142" s="94"/>
      <c r="DW142" s="94"/>
      <c r="DX142" s="94"/>
      <c r="DY142" s="94"/>
      <c r="DZ142" s="94"/>
      <c r="EA142" s="94"/>
      <c r="EB142" s="94"/>
      <c r="EC142" s="94"/>
      <c r="ED142" s="94"/>
      <c r="EE142" s="94"/>
      <c r="EF142" s="94"/>
      <c r="EG142" s="94"/>
      <c r="EH142" s="94"/>
      <c r="EI142" s="94"/>
      <c r="EJ142" s="94"/>
      <c r="EK142" s="94"/>
      <c r="EL142" s="94"/>
      <c r="EM142" s="94"/>
      <c r="EN142" s="94"/>
      <c r="EO142" s="94"/>
      <c r="EP142" s="94"/>
      <c r="EQ142" s="94"/>
      <c r="ER142" s="94"/>
      <c r="ES142" s="94"/>
      <c r="ET142" s="94"/>
      <c r="EU142" s="94"/>
      <c r="EV142" s="94"/>
      <c r="EW142" s="94"/>
      <c r="EX142" s="94"/>
      <c r="EY142" s="94"/>
      <c r="EZ142" s="94"/>
      <c r="FA142" s="94"/>
      <c r="FB142" s="94"/>
      <c r="FC142" s="94"/>
      <c r="FD142" s="94"/>
      <c r="FE142" s="94"/>
      <c r="FF142" s="94"/>
      <c r="FG142" s="94"/>
      <c r="FH142" s="94"/>
      <c r="FI142" s="94"/>
      <c r="FJ142" s="94"/>
      <c r="FK142" s="94"/>
      <c r="FL142" s="94"/>
      <c r="FM142" s="94"/>
      <c r="FN142" s="94"/>
      <c r="FO142" s="94"/>
      <c r="FP142" s="94"/>
      <c r="FQ142" s="94"/>
      <c r="FR142" s="94"/>
      <c r="FS142" s="94"/>
      <c r="FT142" s="94"/>
      <c r="FU142" s="94"/>
      <c r="FV142" s="94"/>
      <c r="FW142" s="94"/>
      <c r="FX142" s="94"/>
      <c r="FY142" s="94"/>
      <c r="FZ142" s="94"/>
      <c r="GA142" s="94"/>
      <c r="GB142" s="94"/>
      <c r="GC142" s="94"/>
      <c r="GD142" s="94"/>
      <c r="GE142" s="94"/>
      <c r="GF142" s="94"/>
      <c r="GG142" s="94"/>
      <c r="GH142" s="94"/>
      <c r="GI142" s="94"/>
      <c r="GJ142" s="94"/>
      <c r="GK142" s="94"/>
      <c r="GL142" s="94"/>
      <c r="GM142" s="94"/>
      <c r="GN142" s="94"/>
      <c r="GO142" s="94"/>
      <c r="GP142" s="94"/>
      <c r="GQ142" s="94"/>
      <c r="GR142" s="94"/>
      <c r="GS142" s="94"/>
      <c r="GT142" s="94"/>
      <c r="GU142" s="94"/>
      <c r="GV142" s="94"/>
      <c r="GW142" s="94"/>
      <c r="GX142" s="94"/>
      <c r="GY142" s="94"/>
      <c r="GZ142" s="94"/>
      <c r="HA142" s="94"/>
      <c r="HB142" s="94"/>
      <c r="HC142" s="94"/>
      <c r="HD142" s="94"/>
      <c r="HE142" s="94"/>
      <c r="HF142" s="94"/>
      <c r="HG142" s="94"/>
      <c r="HH142" s="94"/>
      <c r="HI142" s="94"/>
      <c r="HJ142" s="94"/>
      <c r="HK142" s="94"/>
      <c r="HL142" s="94"/>
      <c r="HM142" s="94"/>
      <c r="HN142" s="94"/>
      <c r="HO142" s="94"/>
      <c r="HP142" s="94"/>
      <c r="HQ142" s="94"/>
      <c r="HR142" s="94"/>
      <c r="HS142" s="94"/>
      <c r="HT142" s="94"/>
      <c r="HU142" s="94"/>
      <c r="HV142" s="94"/>
      <c r="HW142" s="94"/>
      <c r="HX142" s="94"/>
      <c r="HY142" s="94"/>
      <c r="HZ142" s="94"/>
      <c r="IA142" s="94"/>
      <c r="IB142" s="94"/>
      <c r="IC142" s="94"/>
      <c r="ID142" s="94"/>
      <c r="IE142" s="94"/>
      <c r="IF142" s="94"/>
      <c r="IG142" s="94"/>
      <c r="IH142" s="94"/>
      <c r="II142" s="94"/>
      <c r="IJ142" s="94"/>
      <c r="IK142" s="94"/>
      <c r="IL142" s="94"/>
      <c r="IM142" s="94"/>
      <c r="IN142" s="94"/>
      <c r="IO142" s="94"/>
      <c r="IP142" s="94"/>
      <c r="IQ142" s="94"/>
    </row>
    <row r="143" spans="1:251" s="46" customFormat="1" ht="15.75" customHeight="1" x14ac:dyDescent="0.25">
      <c r="A143" s="37"/>
      <c r="B143" s="56"/>
      <c r="C143" s="56"/>
      <c r="D143" s="56"/>
      <c r="E143" s="56"/>
      <c r="F143" s="50"/>
      <c r="G143" s="40"/>
      <c r="H143" s="40"/>
      <c r="I143" s="40"/>
      <c r="J143" s="40"/>
      <c r="K143" s="40"/>
      <c r="L143" s="40"/>
      <c r="M143" s="40"/>
      <c r="N143" s="50"/>
      <c r="O143" s="40"/>
      <c r="P143" s="40"/>
      <c r="Q143" s="40"/>
      <c r="R143" s="40"/>
      <c r="S143" s="50"/>
      <c r="T143" s="40"/>
      <c r="U143" s="40"/>
      <c r="V143" s="40"/>
      <c r="W143" s="40"/>
      <c r="X143" s="40"/>
      <c r="Y143" s="5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50"/>
      <c r="AL143" s="40"/>
      <c r="AM143" s="40"/>
      <c r="AN143" s="40"/>
      <c r="AO143" s="40"/>
      <c r="AP143" s="5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5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5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50"/>
      <c r="CF143" s="40"/>
      <c r="CG143" s="40"/>
      <c r="CH143" s="40"/>
      <c r="CI143" s="40"/>
      <c r="CJ143" s="50"/>
      <c r="CK143" s="40"/>
      <c r="CL143" s="40"/>
      <c r="CM143" s="40"/>
      <c r="CN143" s="40"/>
      <c r="CO143" s="40"/>
      <c r="CP143" s="50"/>
      <c r="CQ143" s="40"/>
      <c r="CR143" s="40"/>
      <c r="CS143" s="40"/>
      <c r="CT143" s="40"/>
      <c r="CU143" s="40"/>
      <c r="CV143" s="40"/>
      <c r="CW143" s="57"/>
      <c r="CX143" s="57"/>
      <c r="CY143" s="57"/>
      <c r="CZ143" s="58"/>
      <c r="DA143" s="88"/>
      <c r="DB143" s="94"/>
      <c r="DC143" s="94"/>
      <c r="DD143" s="94"/>
      <c r="DE143" s="94"/>
      <c r="DF143" s="94"/>
      <c r="DG143" s="94"/>
      <c r="DH143" s="94"/>
      <c r="DI143" s="94"/>
      <c r="DJ143" s="94"/>
      <c r="DK143" s="94"/>
      <c r="DL143" s="94"/>
      <c r="DM143" s="94"/>
      <c r="DN143" s="94"/>
      <c r="DO143" s="94"/>
      <c r="DP143" s="94"/>
      <c r="DQ143" s="94"/>
      <c r="DR143" s="94"/>
      <c r="DS143" s="94"/>
      <c r="DT143" s="94"/>
      <c r="DU143" s="94"/>
      <c r="DV143" s="94"/>
      <c r="DW143" s="94"/>
      <c r="DX143" s="94"/>
      <c r="DY143" s="94"/>
      <c r="DZ143" s="94"/>
      <c r="EA143" s="94"/>
      <c r="EB143" s="94"/>
      <c r="EC143" s="94"/>
      <c r="ED143" s="94"/>
      <c r="EE143" s="94"/>
      <c r="EF143" s="94"/>
      <c r="EG143" s="94"/>
      <c r="EH143" s="94"/>
      <c r="EI143" s="94"/>
      <c r="EJ143" s="94"/>
      <c r="EK143" s="94"/>
      <c r="EL143" s="94"/>
      <c r="EM143" s="94"/>
      <c r="EN143" s="94"/>
      <c r="EO143" s="94"/>
      <c r="EP143" s="94"/>
      <c r="EQ143" s="94"/>
      <c r="ER143" s="94"/>
      <c r="ES143" s="94"/>
      <c r="ET143" s="94"/>
      <c r="EU143" s="94"/>
      <c r="EV143" s="94"/>
      <c r="EW143" s="94"/>
      <c r="EX143" s="94"/>
      <c r="EY143" s="94"/>
      <c r="EZ143" s="94"/>
      <c r="FA143" s="94"/>
      <c r="FB143" s="94"/>
      <c r="FC143" s="94"/>
      <c r="FD143" s="94"/>
      <c r="FE143" s="94"/>
      <c r="FF143" s="94"/>
      <c r="FG143" s="94"/>
      <c r="FH143" s="94"/>
      <c r="FI143" s="94"/>
      <c r="FJ143" s="94"/>
      <c r="FK143" s="94"/>
      <c r="FL143" s="94"/>
      <c r="FM143" s="94"/>
      <c r="FN143" s="94"/>
      <c r="FO143" s="94"/>
      <c r="FP143" s="94"/>
      <c r="FQ143" s="94"/>
      <c r="FR143" s="94"/>
      <c r="FS143" s="94"/>
      <c r="FT143" s="94"/>
      <c r="FU143" s="94"/>
      <c r="FV143" s="94"/>
      <c r="FW143" s="94"/>
      <c r="FX143" s="94"/>
      <c r="FY143" s="94"/>
      <c r="FZ143" s="94"/>
      <c r="GA143" s="94"/>
      <c r="GB143" s="94"/>
      <c r="GC143" s="94"/>
      <c r="GD143" s="94"/>
      <c r="GE143" s="94"/>
      <c r="GF143" s="94"/>
      <c r="GG143" s="94"/>
      <c r="GH143" s="94"/>
      <c r="GI143" s="94"/>
      <c r="GJ143" s="94"/>
      <c r="GK143" s="94"/>
      <c r="GL143" s="94"/>
      <c r="GM143" s="94"/>
      <c r="GN143" s="94"/>
      <c r="GO143" s="94"/>
      <c r="GP143" s="94"/>
      <c r="GQ143" s="94"/>
      <c r="GR143" s="94"/>
      <c r="GS143" s="94"/>
      <c r="GT143" s="94"/>
      <c r="GU143" s="94"/>
      <c r="GV143" s="94"/>
      <c r="GW143" s="94"/>
      <c r="GX143" s="94"/>
      <c r="GY143" s="94"/>
      <c r="GZ143" s="94"/>
      <c r="HA143" s="94"/>
      <c r="HB143" s="94"/>
      <c r="HC143" s="94"/>
      <c r="HD143" s="94"/>
      <c r="HE143" s="94"/>
      <c r="HF143" s="94"/>
      <c r="HG143" s="94"/>
      <c r="HH143" s="94"/>
      <c r="HI143" s="94"/>
      <c r="HJ143" s="94"/>
      <c r="HK143" s="94"/>
      <c r="HL143" s="94"/>
      <c r="HM143" s="94"/>
      <c r="HN143" s="94"/>
      <c r="HO143" s="94"/>
      <c r="HP143" s="94"/>
      <c r="HQ143" s="94"/>
      <c r="HR143" s="94"/>
      <c r="HS143" s="94"/>
      <c r="HT143" s="94"/>
      <c r="HU143" s="94"/>
      <c r="HV143" s="94"/>
      <c r="HW143" s="94"/>
      <c r="HX143" s="94"/>
      <c r="HY143" s="94"/>
      <c r="HZ143" s="94"/>
      <c r="IA143" s="94"/>
      <c r="IB143" s="94"/>
      <c r="IC143" s="94"/>
      <c r="ID143" s="94"/>
      <c r="IE143" s="94"/>
      <c r="IF143" s="94"/>
      <c r="IG143" s="94"/>
      <c r="IH143" s="94"/>
      <c r="II143" s="94"/>
      <c r="IJ143" s="94"/>
      <c r="IK143" s="94"/>
      <c r="IL143" s="94"/>
      <c r="IM143" s="94"/>
      <c r="IN143" s="94"/>
      <c r="IO143" s="94"/>
      <c r="IP143" s="94"/>
      <c r="IQ143" s="94"/>
    </row>
    <row r="144" spans="1:251" s="46" customFormat="1" ht="15.75" customHeight="1" x14ac:dyDescent="0.25">
      <c r="A144" s="37"/>
      <c r="B144" s="56"/>
      <c r="C144" s="56"/>
      <c r="D144" s="56"/>
      <c r="E144" s="56"/>
      <c r="F144" s="50"/>
      <c r="G144" s="40"/>
      <c r="H144" s="40"/>
      <c r="I144" s="40"/>
      <c r="J144" s="40"/>
      <c r="K144" s="40"/>
      <c r="L144" s="40"/>
      <c r="M144" s="40"/>
      <c r="N144" s="50"/>
      <c r="O144" s="40"/>
      <c r="P144" s="40"/>
      <c r="Q144" s="40"/>
      <c r="R144" s="40"/>
      <c r="S144" s="50"/>
      <c r="T144" s="40"/>
      <c r="U144" s="40"/>
      <c r="V144" s="40"/>
      <c r="W144" s="40"/>
      <c r="X144" s="40"/>
      <c r="Y144" s="5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50"/>
      <c r="AL144" s="40"/>
      <c r="AM144" s="40"/>
      <c r="AN144" s="40"/>
      <c r="AO144" s="40"/>
      <c r="AP144" s="5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5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5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50"/>
      <c r="CF144" s="40"/>
      <c r="CG144" s="40"/>
      <c r="CH144" s="40"/>
      <c r="CI144" s="40"/>
      <c r="CJ144" s="50"/>
      <c r="CK144" s="40"/>
      <c r="CL144" s="40"/>
      <c r="CM144" s="40"/>
      <c r="CN144" s="40"/>
      <c r="CO144" s="40"/>
      <c r="CP144" s="50"/>
      <c r="CQ144" s="40"/>
      <c r="CR144" s="40"/>
      <c r="CS144" s="40"/>
      <c r="CT144" s="40"/>
      <c r="CU144" s="40"/>
      <c r="CV144" s="40"/>
      <c r="CW144" s="57"/>
      <c r="CX144" s="57"/>
      <c r="CY144" s="57"/>
      <c r="CZ144" s="58"/>
      <c r="DA144" s="88"/>
      <c r="DB144" s="94"/>
      <c r="DC144" s="94"/>
      <c r="DD144" s="94"/>
      <c r="DE144" s="94"/>
      <c r="DF144" s="94"/>
      <c r="DG144" s="94"/>
      <c r="DH144" s="94"/>
      <c r="DI144" s="94"/>
      <c r="DJ144" s="94"/>
      <c r="DK144" s="94"/>
      <c r="DL144" s="94"/>
      <c r="DM144" s="94"/>
      <c r="DN144" s="94"/>
      <c r="DO144" s="94"/>
      <c r="DP144" s="94"/>
      <c r="DQ144" s="94"/>
      <c r="DR144" s="94"/>
      <c r="DS144" s="94"/>
      <c r="DT144" s="94"/>
      <c r="DU144" s="94"/>
      <c r="DV144" s="94"/>
      <c r="DW144" s="94"/>
      <c r="DX144" s="94"/>
      <c r="DY144" s="94"/>
      <c r="DZ144" s="94"/>
      <c r="EA144" s="94"/>
      <c r="EB144" s="94"/>
      <c r="EC144" s="94"/>
      <c r="ED144" s="94"/>
      <c r="EE144" s="94"/>
      <c r="EF144" s="94"/>
      <c r="EG144" s="94"/>
      <c r="EH144" s="94"/>
      <c r="EI144" s="94"/>
      <c r="EJ144" s="94"/>
      <c r="EK144" s="94"/>
      <c r="EL144" s="94"/>
      <c r="EM144" s="94"/>
      <c r="EN144" s="94"/>
      <c r="EO144" s="94"/>
      <c r="EP144" s="94"/>
      <c r="EQ144" s="94"/>
      <c r="ER144" s="94"/>
      <c r="ES144" s="94"/>
      <c r="ET144" s="94"/>
      <c r="EU144" s="94"/>
      <c r="EV144" s="94"/>
      <c r="EW144" s="94"/>
      <c r="EX144" s="94"/>
      <c r="EY144" s="94"/>
      <c r="EZ144" s="94"/>
      <c r="FA144" s="94"/>
      <c r="FB144" s="94"/>
      <c r="FC144" s="94"/>
      <c r="FD144" s="94"/>
      <c r="FE144" s="94"/>
      <c r="FF144" s="94"/>
      <c r="FG144" s="94"/>
      <c r="FH144" s="94"/>
      <c r="FI144" s="94"/>
      <c r="FJ144" s="94"/>
      <c r="FK144" s="94"/>
      <c r="FL144" s="94"/>
      <c r="FM144" s="94"/>
      <c r="FN144" s="94"/>
      <c r="FO144" s="94"/>
      <c r="FP144" s="94"/>
      <c r="FQ144" s="94"/>
      <c r="FR144" s="94"/>
      <c r="FS144" s="94"/>
      <c r="FT144" s="94"/>
      <c r="FU144" s="94"/>
      <c r="FV144" s="94"/>
      <c r="FW144" s="94"/>
      <c r="FX144" s="94"/>
      <c r="FY144" s="94"/>
      <c r="FZ144" s="94"/>
      <c r="GA144" s="94"/>
      <c r="GB144" s="94"/>
      <c r="GC144" s="94"/>
      <c r="GD144" s="94"/>
      <c r="GE144" s="94"/>
      <c r="GF144" s="94"/>
      <c r="GG144" s="94"/>
      <c r="GH144" s="94"/>
      <c r="GI144" s="94"/>
      <c r="GJ144" s="94"/>
      <c r="GK144" s="94"/>
      <c r="GL144" s="94"/>
      <c r="GM144" s="94"/>
      <c r="GN144" s="94"/>
      <c r="GO144" s="94"/>
      <c r="GP144" s="94"/>
      <c r="GQ144" s="94"/>
      <c r="GR144" s="94"/>
      <c r="GS144" s="94"/>
      <c r="GT144" s="94"/>
      <c r="GU144" s="94"/>
      <c r="GV144" s="94"/>
      <c r="GW144" s="94"/>
      <c r="GX144" s="94"/>
      <c r="GY144" s="94"/>
      <c r="GZ144" s="94"/>
      <c r="HA144" s="94"/>
      <c r="HB144" s="94"/>
      <c r="HC144" s="94"/>
      <c r="HD144" s="94"/>
      <c r="HE144" s="94"/>
      <c r="HF144" s="94"/>
      <c r="HG144" s="94"/>
      <c r="HH144" s="94"/>
      <c r="HI144" s="94"/>
      <c r="HJ144" s="94"/>
      <c r="HK144" s="94"/>
      <c r="HL144" s="94"/>
      <c r="HM144" s="94"/>
      <c r="HN144" s="94"/>
      <c r="HO144" s="94"/>
      <c r="HP144" s="94"/>
      <c r="HQ144" s="94"/>
      <c r="HR144" s="94"/>
      <c r="HS144" s="94"/>
      <c r="HT144" s="94"/>
      <c r="HU144" s="94"/>
      <c r="HV144" s="94"/>
      <c r="HW144" s="94"/>
      <c r="HX144" s="94"/>
      <c r="HY144" s="94"/>
      <c r="HZ144" s="94"/>
      <c r="IA144" s="94"/>
      <c r="IB144" s="94"/>
      <c r="IC144" s="94"/>
      <c r="ID144" s="94"/>
      <c r="IE144" s="94"/>
      <c r="IF144" s="94"/>
      <c r="IG144" s="94"/>
      <c r="IH144" s="94"/>
      <c r="II144" s="94"/>
      <c r="IJ144" s="94"/>
      <c r="IK144" s="94"/>
      <c r="IL144" s="94"/>
      <c r="IM144" s="94"/>
      <c r="IN144" s="94"/>
      <c r="IO144" s="94"/>
      <c r="IP144" s="94"/>
      <c r="IQ144" s="94"/>
    </row>
    <row r="145" spans="1:251" s="46" customFormat="1" ht="15.75" customHeight="1" x14ac:dyDescent="0.25">
      <c r="A145" s="37"/>
      <c r="B145" s="56"/>
      <c r="C145" s="56"/>
      <c r="D145" s="56"/>
      <c r="E145" s="56"/>
      <c r="F145" s="50"/>
      <c r="G145" s="40"/>
      <c r="H145" s="40"/>
      <c r="I145" s="40"/>
      <c r="J145" s="40"/>
      <c r="K145" s="40"/>
      <c r="L145" s="40"/>
      <c r="M145" s="40"/>
      <c r="N145" s="50"/>
      <c r="O145" s="40"/>
      <c r="P145" s="40"/>
      <c r="Q145" s="40"/>
      <c r="R145" s="40"/>
      <c r="S145" s="50"/>
      <c r="T145" s="40"/>
      <c r="U145" s="40"/>
      <c r="V145" s="40"/>
      <c r="W145" s="40"/>
      <c r="X145" s="40"/>
      <c r="Y145" s="5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50"/>
      <c r="AL145" s="40"/>
      <c r="AM145" s="40"/>
      <c r="AN145" s="40"/>
      <c r="AO145" s="40"/>
      <c r="AP145" s="5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5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5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50"/>
      <c r="CF145" s="40"/>
      <c r="CG145" s="40"/>
      <c r="CH145" s="40"/>
      <c r="CI145" s="40"/>
      <c r="CJ145" s="50"/>
      <c r="CK145" s="40"/>
      <c r="CL145" s="40"/>
      <c r="CM145" s="40"/>
      <c r="CN145" s="40"/>
      <c r="CO145" s="40"/>
      <c r="CP145" s="50"/>
      <c r="CQ145" s="40"/>
      <c r="CR145" s="40"/>
      <c r="CS145" s="40"/>
      <c r="CT145" s="40"/>
      <c r="CU145" s="40"/>
      <c r="CV145" s="40"/>
      <c r="CW145" s="57"/>
      <c r="CX145" s="57"/>
      <c r="CY145" s="57"/>
      <c r="CZ145" s="58"/>
      <c r="DA145" s="88"/>
      <c r="DB145" s="94"/>
      <c r="DC145" s="94"/>
      <c r="DD145" s="94"/>
      <c r="DE145" s="94"/>
      <c r="DF145" s="94"/>
      <c r="DG145" s="94"/>
      <c r="DH145" s="94"/>
      <c r="DI145" s="94"/>
      <c r="DJ145" s="94"/>
      <c r="DK145" s="94"/>
      <c r="DL145" s="94"/>
      <c r="DM145" s="94"/>
      <c r="DN145" s="94"/>
      <c r="DO145" s="94"/>
      <c r="DP145" s="94"/>
      <c r="DQ145" s="94"/>
      <c r="DR145" s="94"/>
      <c r="DS145" s="94"/>
      <c r="DT145" s="94"/>
      <c r="DU145" s="94"/>
      <c r="DV145" s="94"/>
      <c r="DW145" s="94"/>
      <c r="DX145" s="94"/>
      <c r="DY145" s="94"/>
      <c r="DZ145" s="94"/>
      <c r="EA145" s="94"/>
      <c r="EB145" s="94"/>
      <c r="EC145" s="94"/>
      <c r="ED145" s="94"/>
      <c r="EE145" s="94"/>
      <c r="EF145" s="94"/>
      <c r="EG145" s="94"/>
      <c r="EH145" s="94"/>
      <c r="EI145" s="94"/>
      <c r="EJ145" s="94"/>
      <c r="EK145" s="94"/>
      <c r="EL145" s="94"/>
      <c r="EM145" s="94"/>
      <c r="EN145" s="94"/>
      <c r="EO145" s="94"/>
      <c r="EP145" s="94"/>
      <c r="EQ145" s="94"/>
      <c r="ER145" s="94"/>
      <c r="ES145" s="94"/>
      <c r="ET145" s="94"/>
      <c r="EU145" s="94"/>
      <c r="EV145" s="94"/>
      <c r="EW145" s="94"/>
      <c r="EX145" s="94"/>
      <c r="EY145" s="94"/>
      <c r="EZ145" s="94"/>
      <c r="FA145" s="94"/>
      <c r="FB145" s="94"/>
      <c r="FC145" s="94"/>
      <c r="FD145" s="94"/>
      <c r="FE145" s="94"/>
      <c r="FF145" s="94"/>
      <c r="FG145" s="94"/>
      <c r="FH145" s="94"/>
      <c r="FI145" s="94"/>
      <c r="FJ145" s="94"/>
      <c r="FK145" s="94"/>
      <c r="FL145" s="94"/>
      <c r="FM145" s="94"/>
      <c r="FN145" s="94"/>
      <c r="FO145" s="94"/>
      <c r="FP145" s="94"/>
      <c r="FQ145" s="94"/>
      <c r="FR145" s="94"/>
      <c r="FS145" s="94"/>
      <c r="FT145" s="94"/>
      <c r="FU145" s="94"/>
      <c r="FV145" s="94"/>
      <c r="FW145" s="94"/>
      <c r="FX145" s="94"/>
      <c r="FY145" s="94"/>
      <c r="FZ145" s="94"/>
      <c r="GA145" s="94"/>
      <c r="GB145" s="94"/>
      <c r="GC145" s="94"/>
      <c r="GD145" s="94"/>
      <c r="GE145" s="94"/>
      <c r="GF145" s="94"/>
      <c r="GG145" s="94"/>
      <c r="GH145" s="94"/>
      <c r="GI145" s="94"/>
      <c r="GJ145" s="94"/>
      <c r="GK145" s="94"/>
      <c r="GL145" s="94"/>
      <c r="GM145" s="94"/>
      <c r="GN145" s="94"/>
      <c r="GO145" s="94"/>
      <c r="GP145" s="94"/>
      <c r="GQ145" s="94"/>
      <c r="GR145" s="94"/>
      <c r="GS145" s="94"/>
      <c r="GT145" s="94"/>
      <c r="GU145" s="94"/>
      <c r="GV145" s="94"/>
      <c r="GW145" s="94"/>
      <c r="GX145" s="94"/>
      <c r="GY145" s="94"/>
      <c r="GZ145" s="94"/>
      <c r="HA145" s="94"/>
      <c r="HB145" s="94"/>
      <c r="HC145" s="94"/>
      <c r="HD145" s="94"/>
      <c r="HE145" s="94"/>
      <c r="HF145" s="94"/>
      <c r="HG145" s="94"/>
      <c r="HH145" s="94"/>
      <c r="HI145" s="94"/>
      <c r="HJ145" s="94"/>
      <c r="HK145" s="94"/>
      <c r="HL145" s="94"/>
      <c r="HM145" s="94"/>
      <c r="HN145" s="94"/>
      <c r="HO145" s="94"/>
      <c r="HP145" s="94"/>
      <c r="HQ145" s="94"/>
      <c r="HR145" s="94"/>
      <c r="HS145" s="94"/>
      <c r="HT145" s="94"/>
      <c r="HU145" s="94"/>
      <c r="HV145" s="94"/>
      <c r="HW145" s="94"/>
      <c r="HX145" s="94"/>
      <c r="HY145" s="94"/>
      <c r="HZ145" s="94"/>
      <c r="IA145" s="94"/>
      <c r="IB145" s="94"/>
      <c r="IC145" s="94"/>
      <c r="ID145" s="94"/>
      <c r="IE145" s="94"/>
      <c r="IF145" s="94"/>
      <c r="IG145" s="94"/>
      <c r="IH145" s="94"/>
      <c r="II145" s="94"/>
      <c r="IJ145" s="94"/>
      <c r="IK145" s="94"/>
      <c r="IL145" s="94"/>
      <c r="IM145" s="94"/>
      <c r="IN145" s="94"/>
      <c r="IO145" s="94"/>
      <c r="IP145" s="94"/>
      <c r="IQ145" s="94"/>
    </row>
    <row r="146" spans="1:251" s="46" customFormat="1" ht="15.75" customHeight="1" x14ac:dyDescent="0.25">
      <c r="A146" s="37"/>
      <c r="B146" s="56"/>
      <c r="C146" s="56"/>
      <c r="D146" s="56"/>
      <c r="E146" s="56"/>
      <c r="F146" s="50"/>
      <c r="G146" s="40"/>
      <c r="H146" s="40"/>
      <c r="I146" s="40"/>
      <c r="J146" s="40"/>
      <c r="K146" s="40"/>
      <c r="L146" s="40"/>
      <c r="M146" s="40"/>
      <c r="N146" s="50"/>
      <c r="O146" s="40"/>
      <c r="P146" s="40"/>
      <c r="Q146" s="40"/>
      <c r="R146" s="40"/>
      <c r="S146" s="50"/>
      <c r="T146" s="40"/>
      <c r="U146" s="40"/>
      <c r="V146" s="40"/>
      <c r="W146" s="40"/>
      <c r="X146" s="40"/>
      <c r="Y146" s="5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50"/>
      <c r="AL146" s="40"/>
      <c r="AM146" s="40"/>
      <c r="AN146" s="40"/>
      <c r="AO146" s="40"/>
      <c r="AP146" s="5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5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5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50"/>
      <c r="CF146" s="40"/>
      <c r="CG146" s="40"/>
      <c r="CH146" s="40"/>
      <c r="CI146" s="40"/>
      <c r="CJ146" s="50"/>
      <c r="CK146" s="40"/>
      <c r="CL146" s="40"/>
      <c r="CM146" s="40"/>
      <c r="CN146" s="40"/>
      <c r="CO146" s="40"/>
      <c r="CP146" s="50"/>
      <c r="CQ146" s="40"/>
      <c r="CR146" s="40"/>
      <c r="CS146" s="40"/>
      <c r="CT146" s="40"/>
      <c r="CU146" s="40"/>
      <c r="CV146" s="40"/>
      <c r="CW146" s="57"/>
      <c r="CX146" s="57"/>
      <c r="CY146" s="57"/>
      <c r="CZ146" s="58"/>
      <c r="DA146" s="88"/>
      <c r="DB146" s="94"/>
      <c r="DC146" s="94"/>
      <c r="DD146" s="94"/>
      <c r="DE146" s="94"/>
      <c r="DF146" s="94"/>
      <c r="DG146" s="94"/>
      <c r="DH146" s="94"/>
      <c r="DI146" s="94"/>
      <c r="DJ146" s="94"/>
      <c r="DK146" s="94"/>
      <c r="DL146" s="94"/>
      <c r="DM146" s="94"/>
      <c r="DN146" s="94"/>
      <c r="DO146" s="94"/>
      <c r="DP146" s="94"/>
      <c r="DQ146" s="94"/>
      <c r="DR146" s="94"/>
      <c r="DS146" s="94"/>
      <c r="DT146" s="94"/>
      <c r="DU146" s="94"/>
      <c r="DV146" s="94"/>
      <c r="DW146" s="94"/>
      <c r="DX146" s="94"/>
      <c r="DY146" s="94"/>
      <c r="DZ146" s="94"/>
      <c r="EA146" s="94"/>
      <c r="EB146" s="94"/>
      <c r="EC146" s="94"/>
      <c r="ED146" s="94"/>
      <c r="EE146" s="94"/>
      <c r="EF146" s="94"/>
      <c r="EG146" s="94"/>
      <c r="EH146" s="94"/>
      <c r="EI146" s="94"/>
      <c r="EJ146" s="94"/>
      <c r="EK146" s="94"/>
      <c r="EL146" s="94"/>
      <c r="EM146" s="94"/>
      <c r="EN146" s="94"/>
      <c r="EO146" s="94"/>
      <c r="EP146" s="94"/>
      <c r="EQ146" s="94"/>
      <c r="ER146" s="94"/>
      <c r="ES146" s="94"/>
      <c r="ET146" s="94"/>
      <c r="EU146" s="94"/>
      <c r="EV146" s="94"/>
      <c r="EW146" s="94"/>
      <c r="EX146" s="94"/>
      <c r="EY146" s="94"/>
      <c r="EZ146" s="94"/>
      <c r="FA146" s="94"/>
      <c r="FB146" s="94"/>
      <c r="FC146" s="94"/>
      <c r="FD146" s="94"/>
      <c r="FE146" s="94"/>
      <c r="FF146" s="94"/>
      <c r="FG146" s="94"/>
      <c r="FH146" s="94"/>
      <c r="FI146" s="94"/>
      <c r="FJ146" s="94"/>
      <c r="FK146" s="94"/>
      <c r="FL146" s="94"/>
      <c r="FM146" s="94"/>
      <c r="FN146" s="94"/>
      <c r="FO146" s="94"/>
      <c r="FP146" s="94"/>
      <c r="FQ146" s="94"/>
      <c r="FR146" s="94"/>
      <c r="FS146" s="94"/>
      <c r="FT146" s="94"/>
      <c r="FU146" s="94"/>
      <c r="FV146" s="94"/>
      <c r="FW146" s="94"/>
      <c r="FX146" s="94"/>
      <c r="FY146" s="94"/>
      <c r="FZ146" s="94"/>
      <c r="GA146" s="94"/>
      <c r="GB146" s="94"/>
      <c r="GC146" s="94"/>
      <c r="GD146" s="94"/>
      <c r="GE146" s="94"/>
      <c r="GF146" s="94"/>
      <c r="GG146" s="94"/>
      <c r="GH146" s="94"/>
      <c r="GI146" s="94"/>
      <c r="GJ146" s="94"/>
      <c r="GK146" s="94"/>
      <c r="GL146" s="94"/>
      <c r="GM146" s="94"/>
      <c r="GN146" s="94"/>
      <c r="GO146" s="94"/>
      <c r="GP146" s="94"/>
      <c r="GQ146" s="94"/>
      <c r="GR146" s="94"/>
      <c r="GS146" s="94"/>
      <c r="GT146" s="94"/>
      <c r="GU146" s="94"/>
      <c r="GV146" s="94"/>
      <c r="GW146" s="94"/>
      <c r="GX146" s="94"/>
      <c r="GY146" s="94"/>
      <c r="GZ146" s="94"/>
      <c r="HA146" s="94"/>
      <c r="HB146" s="94"/>
      <c r="HC146" s="94"/>
      <c r="HD146" s="94"/>
      <c r="HE146" s="94"/>
      <c r="HF146" s="94"/>
      <c r="HG146" s="94"/>
      <c r="HH146" s="94"/>
      <c r="HI146" s="94"/>
      <c r="HJ146" s="94"/>
      <c r="HK146" s="94"/>
      <c r="HL146" s="94"/>
      <c r="HM146" s="94"/>
      <c r="HN146" s="94"/>
      <c r="HO146" s="94"/>
      <c r="HP146" s="94"/>
      <c r="HQ146" s="94"/>
      <c r="HR146" s="94"/>
      <c r="HS146" s="94"/>
      <c r="HT146" s="94"/>
      <c r="HU146" s="94"/>
      <c r="HV146" s="94"/>
      <c r="HW146" s="94"/>
      <c r="HX146" s="94"/>
      <c r="HY146" s="94"/>
      <c r="HZ146" s="94"/>
      <c r="IA146" s="94"/>
      <c r="IB146" s="94"/>
      <c r="IC146" s="94"/>
      <c r="ID146" s="94"/>
      <c r="IE146" s="94"/>
      <c r="IF146" s="94"/>
      <c r="IG146" s="94"/>
      <c r="IH146" s="94"/>
      <c r="II146" s="94"/>
      <c r="IJ146" s="94"/>
      <c r="IK146" s="94"/>
      <c r="IL146" s="94"/>
      <c r="IM146" s="94"/>
      <c r="IN146" s="94"/>
      <c r="IO146" s="94"/>
      <c r="IP146" s="94"/>
      <c r="IQ146" s="94"/>
    </row>
    <row r="147" spans="1:251" s="46" customFormat="1" ht="15.75" customHeight="1" x14ac:dyDescent="0.25">
      <c r="A147" s="37"/>
      <c r="B147" s="56"/>
      <c r="C147" s="56"/>
      <c r="D147" s="56"/>
      <c r="E147" s="56"/>
      <c r="F147" s="50"/>
      <c r="G147" s="40"/>
      <c r="H147" s="40"/>
      <c r="I147" s="40"/>
      <c r="J147" s="40"/>
      <c r="K147" s="40"/>
      <c r="L147" s="40"/>
      <c r="M147" s="40"/>
      <c r="N147" s="50"/>
      <c r="O147" s="40"/>
      <c r="P147" s="40"/>
      <c r="Q147" s="40"/>
      <c r="R147" s="40"/>
      <c r="S147" s="50"/>
      <c r="T147" s="40"/>
      <c r="U147" s="40"/>
      <c r="V147" s="40"/>
      <c r="W147" s="40"/>
      <c r="X147" s="40"/>
      <c r="Y147" s="5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50"/>
      <c r="AL147" s="40"/>
      <c r="AM147" s="40"/>
      <c r="AN147" s="40"/>
      <c r="AO147" s="40"/>
      <c r="AP147" s="5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5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5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50"/>
      <c r="CF147" s="40"/>
      <c r="CG147" s="40"/>
      <c r="CH147" s="40"/>
      <c r="CI147" s="40"/>
      <c r="CJ147" s="50"/>
      <c r="CK147" s="40"/>
      <c r="CL147" s="40"/>
      <c r="CM147" s="40"/>
      <c r="CN147" s="40"/>
      <c r="CO147" s="40"/>
      <c r="CP147" s="50"/>
      <c r="CQ147" s="40"/>
      <c r="CR147" s="40"/>
      <c r="CS147" s="40"/>
      <c r="CT147" s="40"/>
      <c r="CU147" s="40"/>
      <c r="CV147" s="40"/>
      <c r="CW147" s="57"/>
      <c r="CX147" s="57"/>
      <c r="CY147" s="57"/>
      <c r="CZ147" s="58"/>
      <c r="DA147" s="88"/>
      <c r="DB147" s="94"/>
      <c r="DC147" s="94"/>
      <c r="DD147" s="94"/>
      <c r="DE147" s="94"/>
      <c r="DF147" s="94"/>
      <c r="DG147" s="94"/>
      <c r="DH147" s="94"/>
      <c r="DI147" s="94"/>
      <c r="DJ147" s="94"/>
      <c r="DK147" s="94"/>
      <c r="DL147" s="94"/>
      <c r="DM147" s="94"/>
      <c r="DN147" s="94"/>
      <c r="DO147" s="94"/>
      <c r="DP147" s="94"/>
      <c r="DQ147" s="94"/>
      <c r="DR147" s="94"/>
      <c r="DS147" s="94"/>
      <c r="DT147" s="94"/>
      <c r="DU147" s="94"/>
      <c r="DV147" s="94"/>
      <c r="DW147" s="94"/>
      <c r="DX147" s="94"/>
      <c r="DY147" s="94"/>
      <c r="DZ147" s="94"/>
      <c r="EA147" s="94"/>
      <c r="EB147" s="94"/>
      <c r="EC147" s="94"/>
      <c r="ED147" s="94"/>
      <c r="EE147" s="94"/>
      <c r="EF147" s="94"/>
      <c r="EG147" s="94"/>
      <c r="EH147" s="94"/>
      <c r="EI147" s="94"/>
      <c r="EJ147" s="94"/>
      <c r="EK147" s="94"/>
      <c r="EL147" s="94"/>
      <c r="EM147" s="94"/>
      <c r="EN147" s="94"/>
      <c r="EO147" s="94"/>
      <c r="EP147" s="94"/>
      <c r="EQ147" s="94"/>
      <c r="ER147" s="94"/>
      <c r="ES147" s="94"/>
      <c r="ET147" s="94"/>
      <c r="EU147" s="94"/>
      <c r="EV147" s="94"/>
      <c r="EW147" s="94"/>
      <c r="EX147" s="94"/>
      <c r="EY147" s="94"/>
      <c r="EZ147" s="94"/>
      <c r="FA147" s="94"/>
      <c r="FB147" s="94"/>
      <c r="FC147" s="94"/>
      <c r="FD147" s="94"/>
      <c r="FE147" s="94"/>
      <c r="FF147" s="94"/>
      <c r="FG147" s="94"/>
      <c r="FH147" s="94"/>
      <c r="FI147" s="94"/>
      <c r="FJ147" s="94"/>
      <c r="FK147" s="94"/>
      <c r="FL147" s="94"/>
      <c r="FM147" s="94"/>
      <c r="FN147" s="94"/>
      <c r="FO147" s="94"/>
      <c r="FP147" s="94"/>
      <c r="FQ147" s="94"/>
      <c r="FR147" s="94"/>
      <c r="FS147" s="94"/>
      <c r="FT147" s="94"/>
      <c r="FU147" s="94"/>
      <c r="FV147" s="94"/>
      <c r="FW147" s="94"/>
      <c r="FX147" s="94"/>
      <c r="FY147" s="94"/>
      <c r="FZ147" s="94"/>
      <c r="GA147" s="94"/>
      <c r="GB147" s="94"/>
      <c r="GC147" s="94"/>
      <c r="GD147" s="94"/>
      <c r="GE147" s="94"/>
      <c r="GF147" s="94"/>
      <c r="GG147" s="94"/>
      <c r="GH147" s="94"/>
      <c r="GI147" s="94"/>
      <c r="GJ147" s="94"/>
      <c r="GK147" s="94"/>
      <c r="GL147" s="94"/>
      <c r="GM147" s="94"/>
      <c r="GN147" s="94"/>
      <c r="GO147" s="94"/>
      <c r="GP147" s="94"/>
      <c r="GQ147" s="94"/>
      <c r="GR147" s="94"/>
      <c r="GS147" s="94"/>
      <c r="GT147" s="94"/>
      <c r="GU147" s="94"/>
      <c r="GV147" s="94"/>
      <c r="GW147" s="94"/>
      <c r="GX147" s="94"/>
      <c r="GY147" s="94"/>
      <c r="GZ147" s="94"/>
      <c r="HA147" s="94"/>
      <c r="HB147" s="94"/>
      <c r="HC147" s="94"/>
      <c r="HD147" s="94"/>
      <c r="HE147" s="94"/>
      <c r="HF147" s="94"/>
      <c r="HG147" s="94"/>
      <c r="HH147" s="94"/>
      <c r="HI147" s="94"/>
      <c r="HJ147" s="94"/>
      <c r="HK147" s="94"/>
      <c r="HL147" s="94"/>
      <c r="HM147" s="94"/>
      <c r="HN147" s="94"/>
      <c r="HO147" s="94"/>
      <c r="HP147" s="94"/>
      <c r="HQ147" s="94"/>
      <c r="HR147" s="94"/>
      <c r="HS147" s="94"/>
      <c r="HT147" s="94"/>
      <c r="HU147" s="94"/>
      <c r="HV147" s="94"/>
      <c r="HW147" s="94"/>
      <c r="HX147" s="94"/>
      <c r="HY147" s="94"/>
      <c r="HZ147" s="94"/>
      <c r="IA147" s="94"/>
      <c r="IB147" s="94"/>
      <c r="IC147" s="94"/>
      <c r="ID147" s="94"/>
      <c r="IE147" s="94"/>
      <c r="IF147" s="94"/>
      <c r="IG147" s="94"/>
      <c r="IH147" s="94"/>
      <c r="II147" s="94"/>
      <c r="IJ147" s="94"/>
      <c r="IK147" s="94"/>
      <c r="IL147" s="94"/>
      <c r="IM147" s="94"/>
      <c r="IN147" s="94"/>
      <c r="IO147" s="94"/>
      <c r="IP147" s="94"/>
      <c r="IQ147" s="94"/>
    </row>
    <row r="148" spans="1:251" s="46" customFormat="1" ht="15.75" customHeight="1" x14ac:dyDescent="0.25">
      <c r="A148" s="37"/>
      <c r="B148" s="56"/>
      <c r="C148" s="56"/>
      <c r="D148" s="56"/>
      <c r="E148" s="56"/>
      <c r="F148" s="50"/>
      <c r="G148" s="40"/>
      <c r="H148" s="40"/>
      <c r="I148" s="40"/>
      <c r="J148" s="40"/>
      <c r="K148" s="40"/>
      <c r="L148" s="40"/>
      <c r="M148" s="40"/>
      <c r="N148" s="50"/>
      <c r="O148" s="40"/>
      <c r="P148" s="40"/>
      <c r="Q148" s="40"/>
      <c r="R148" s="40"/>
      <c r="S148" s="50"/>
      <c r="T148" s="40"/>
      <c r="U148" s="40"/>
      <c r="V148" s="40"/>
      <c r="W148" s="40"/>
      <c r="X148" s="40"/>
      <c r="Y148" s="5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50"/>
      <c r="AL148" s="40"/>
      <c r="AM148" s="40"/>
      <c r="AN148" s="40"/>
      <c r="AO148" s="40"/>
      <c r="AP148" s="5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5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5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50"/>
      <c r="CF148" s="40"/>
      <c r="CG148" s="40"/>
      <c r="CH148" s="40"/>
      <c r="CI148" s="40"/>
      <c r="CJ148" s="50"/>
      <c r="CK148" s="40"/>
      <c r="CL148" s="40"/>
      <c r="CM148" s="40"/>
      <c r="CN148" s="40"/>
      <c r="CO148" s="40"/>
      <c r="CP148" s="50"/>
      <c r="CQ148" s="40"/>
      <c r="CR148" s="40"/>
      <c r="CS148" s="40"/>
      <c r="CT148" s="40"/>
      <c r="CU148" s="40"/>
      <c r="CV148" s="40"/>
      <c r="CW148" s="57"/>
      <c r="CX148" s="57"/>
      <c r="CY148" s="57"/>
      <c r="CZ148" s="58"/>
      <c r="DA148" s="88"/>
      <c r="DB148" s="94"/>
      <c r="DC148" s="94"/>
      <c r="DD148" s="94"/>
      <c r="DE148" s="94"/>
      <c r="DF148" s="94"/>
      <c r="DG148" s="94"/>
      <c r="DH148" s="94"/>
      <c r="DI148" s="94"/>
      <c r="DJ148" s="94"/>
      <c r="DK148" s="94"/>
      <c r="DL148" s="94"/>
      <c r="DM148" s="94"/>
      <c r="DN148" s="94"/>
      <c r="DO148" s="94"/>
      <c r="DP148" s="94"/>
      <c r="DQ148" s="94"/>
      <c r="DR148" s="94"/>
      <c r="DS148" s="94"/>
      <c r="DT148" s="94"/>
      <c r="DU148" s="94"/>
      <c r="DV148" s="94"/>
      <c r="DW148" s="94"/>
      <c r="DX148" s="94"/>
      <c r="DY148" s="94"/>
      <c r="DZ148" s="94"/>
      <c r="EA148" s="94"/>
      <c r="EB148" s="94"/>
      <c r="EC148" s="94"/>
      <c r="ED148" s="94"/>
      <c r="EE148" s="94"/>
      <c r="EF148" s="94"/>
      <c r="EG148" s="94"/>
      <c r="EH148" s="94"/>
      <c r="EI148" s="94"/>
      <c r="EJ148" s="94"/>
      <c r="EK148" s="94"/>
      <c r="EL148" s="94"/>
      <c r="EM148" s="94"/>
      <c r="EN148" s="94"/>
      <c r="EO148" s="94"/>
      <c r="EP148" s="94"/>
      <c r="EQ148" s="94"/>
      <c r="ER148" s="94"/>
      <c r="ES148" s="94"/>
      <c r="ET148" s="94"/>
      <c r="EU148" s="94"/>
      <c r="EV148" s="94"/>
      <c r="EW148" s="94"/>
      <c r="EX148" s="94"/>
      <c r="EY148" s="94"/>
      <c r="EZ148" s="94"/>
      <c r="FA148" s="94"/>
      <c r="FB148" s="94"/>
      <c r="FC148" s="94"/>
      <c r="FD148" s="94"/>
      <c r="FE148" s="94"/>
      <c r="FF148" s="94"/>
      <c r="FG148" s="94"/>
      <c r="FH148" s="94"/>
      <c r="FI148" s="94"/>
      <c r="FJ148" s="94"/>
      <c r="FK148" s="94"/>
      <c r="FL148" s="94"/>
      <c r="FM148" s="94"/>
      <c r="FN148" s="94"/>
      <c r="FO148" s="94"/>
      <c r="FP148" s="94"/>
      <c r="FQ148" s="94"/>
      <c r="FR148" s="94"/>
      <c r="FS148" s="94"/>
      <c r="FT148" s="94"/>
      <c r="FU148" s="94"/>
      <c r="FV148" s="94"/>
      <c r="FW148" s="94"/>
      <c r="FX148" s="94"/>
      <c r="FY148" s="94"/>
      <c r="FZ148" s="94"/>
      <c r="GA148" s="94"/>
      <c r="GB148" s="94"/>
      <c r="GC148" s="94"/>
      <c r="GD148" s="94"/>
      <c r="GE148" s="94"/>
      <c r="GF148" s="94"/>
      <c r="GG148" s="94"/>
      <c r="GH148" s="94"/>
      <c r="GI148" s="94"/>
      <c r="GJ148" s="94"/>
      <c r="GK148" s="94"/>
      <c r="GL148" s="94"/>
      <c r="GM148" s="94"/>
      <c r="GN148" s="94"/>
      <c r="GO148" s="94"/>
      <c r="GP148" s="94"/>
      <c r="GQ148" s="94"/>
      <c r="GR148" s="94"/>
      <c r="GS148" s="94"/>
      <c r="GT148" s="94"/>
      <c r="GU148" s="94"/>
      <c r="GV148" s="94"/>
      <c r="GW148" s="94"/>
      <c r="GX148" s="94"/>
      <c r="GY148" s="94"/>
      <c r="GZ148" s="94"/>
      <c r="HA148" s="94"/>
      <c r="HB148" s="94"/>
      <c r="HC148" s="94"/>
      <c r="HD148" s="94"/>
      <c r="HE148" s="94"/>
      <c r="HF148" s="94"/>
      <c r="HG148" s="94"/>
      <c r="HH148" s="94"/>
      <c r="HI148" s="94"/>
      <c r="HJ148" s="94"/>
      <c r="HK148" s="94"/>
      <c r="HL148" s="94"/>
      <c r="HM148" s="94"/>
      <c r="HN148" s="94"/>
      <c r="HO148" s="94"/>
      <c r="HP148" s="94"/>
      <c r="HQ148" s="94"/>
      <c r="HR148" s="94"/>
      <c r="HS148" s="94"/>
      <c r="HT148" s="94"/>
      <c r="HU148" s="94"/>
      <c r="HV148" s="94"/>
      <c r="HW148" s="94"/>
      <c r="HX148" s="94"/>
      <c r="HY148" s="94"/>
      <c r="HZ148" s="94"/>
      <c r="IA148" s="94"/>
      <c r="IB148" s="94"/>
      <c r="IC148" s="94"/>
      <c r="ID148" s="94"/>
      <c r="IE148" s="94"/>
      <c r="IF148" s="94"/>
      <c r="IG148" s="94"/>
      <c r="IH148" s="94"/>
      <c r="II148" s="94"/>
      <c r="IJ148" s="94"/>
      <c r="IK148" s="94"/>
      <c r="IL148" s="94"/>
      <c r="IM148" s="94"/>
      <c r="IN148" s="94"/>
      <c r="IO148" s="94"/>
      <c r="IP148" s="94"/>
      <c r="IQ148" s="94"/>
    </row>
    <row r="149" spans="1:251" s="46" customFormat="1" ht="15.75" customHeight="1" x14ac:dyDescent="0.25">
      <c r="A149" s="37"/>
      <c r="B149" s="56"/>
      <c r="C149" s="56"/>
      <c r="D149" s="56"/>
      <c r="E149" s="56"/>
      <c r="F149" s="50"/>
      <c r="G149" s="40"/>
      <c r="H149" s="40"/>
      <c r="I149" s="40"/>
      <c r="J149" s="40"/>
      <c r="K149" s="40"/>
      <c r="L149" s="40"/>
      <c r="M149" s="40"/>
      <c r="N149" s="50"/>
      <c r="O149" s="40"/>
      <c r="P149" s="40"/>
      <c r="Q149" s="40"/>
      <c r="R149" s="40"/>
      <c r="S149" s="50"/>
      <c r="T149" s="40"/>
      <c r="U149" s="40"/>
      <c r="V149" s="40"/>
      <c r="W149" s="40"/>
      <c r="X149" s="40"/>
      <c r="Y149" s="5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50"/>
      <c r="AL149" s="40"/>
      <c r="AM149" s="40"/>
      <c r="AN149" s="40"/>
      <c r="AO149" s="40"/>
      <c r="AP149" s="5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5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5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50"/>
      <c r="CF149" s="40"/>
      <c r="CG149" s="40"/>
      <c r="CH149" s="40"/>
      <c r="CI149" s="40"/>
      <c r="CJ149" s="50"/>
      <c r="CK149" s="40"/>
      <c r="CL149" s="40"/>
      <c r="CM149" s="40"/>
      <c r="CN149" s="40"/>
      <c r="CO149" s="40"/>
      <c r="CP149" s="50"/>
      <c r="CQ149" s="40"/>
      <c r="CR149" s="40"/>
      <c r="CS149" s="40"/>
      <c r="CT149" s="40"/>
      <c r="CU149" s="40"/>
      <c r="CV149" s="40"/>
      <c r="CW149" s="57"/>
      <c r="CX149" s="57"/>
      <c r="CY149" s="57"/>
      <c r="CZ149" s="58"/>
      <c r="DA149" s="88"/>
      <c r="DB149" s="94"/>
      <c r="DC149" s="94"/>
      <c r="DD149" s="94"/>
      <c r="DE149" s="94"/>
      <c r="DF149" s="94"/>
      <c r="DG149" s="94"/>
      <c r="DH149" s="94"/>
      <c r="DI149" s="94"/>
      <c r="DJ149" s="94"/>
      <c r="DK149" s="94"/>
      <c r="DL149" s="94"/>
      <c r="DM149" s="94"/>
      <c r="DN149" s="94"/>
      <c r="DO149" s="94"/>
      <c r="DP149" s="94"/>
      <c r="DQ149" s="94"/>
      <c r="DR149" s="94"/>
      <c r="DS149" s="94"/>
      <c r="DT149" s="94"/>
      <c r="DU149" s="94"/>
      <c r="DV149" s="94"/>
      <c r="DW149" s="94"/>
      <c r="DX149" s="94"/>
      <c r="DY149" s="94"/>
      <c r="DZ149" s="94"/>
      <c r="EA149" s="94"/>
      <c r="EB149" s="94"/>
      <c r="EC149" s="94"/>
      <c r="ED149" s="94"/>
      <c r="EE149" s="94"/>
      <c r="EF149" s="94"/>
      <c r="EG149" s="94"/>
      <c r="EH149" s="94"/>
      <c r="EI149" s="94"/>
      <c r="EJ149" s="94"/>
      <c r="EK149" s="94"/>
      <c r="EL149" s="94"/>
      <c r="EM149" s="94"/>
      <c r="EN149" s="94"/>
      <c r="EO149" s="94"/>
      <c r="EP149" s="94"/>
      <c r="EQ149" s="94"/>
      <c r="ER149" s="94"/>
      <c r="ES149" s="94"/>
      <c r="ET149" s="94"/>
      <c r="EU149" s="94"/>
      <c r="EV149" s="94"/>
      <c r="EW149" s="94"/>
      <c r="EX149" s="94"/>
      <c r="EY149" s="94"/>
      <c r="EZ149" s="94"/>
      <c r="FA149" s="94"/>
      <c r="FB149" s="94"/>
      <c r="FC149" s="94"/>
      <c r="FD149" s="94"/>
      <c r="FE149" s="94"/>
      <c r="FF149" s="94"/>
      <c r="FG149" s="94"/>
      <c r="FH149" s="94"/>
      <c r="FI149" s="94"/>
      <c r="FJ149" s="94"/>
      <c r="FK149" s="94"/>
      <c r="FL149" s="94"/>
      <c r="FM149" s="94"/>
      <c r="FN149" s="94"/>
      <c r="FO149" s="94"/>
      <c r="FP149" s="94"/>
      <c r="FQ149" s="94"/>
      <c r="FR149" s="94"/>
      <c r="FS149" s="94"/>
      <c r="FT149" s="94"/>
      <c r="FU149" s="94"/>
      <c r="FV149" s="94"/>
      <c r="FW149" s="94"/>
      <c r="FX149" s="94"/>
      <c r="FY149" s="94"/>
      <c r="FZ149" s="94"/>
      <c r="GA149" s="94"/>
      <c r="GB149" s="94"/>
      <c r="GC149" s="94"/>
      <c r="GD149" s="94"/>
      <c r="GE149" s="94"/>
      <c r="GF149" s="94"/>
      <c r="GG149" s="94"/>
      <c r="GH149" s="94"/>
      <c r="GI149" s="94"/>
      <c r="GJ149" s="94"/>
      <c r="GK149" s="94"/>
      <c r="GL149" s="94"/>
      <c r="GM149" s="94"/>
      <c r="GN149" s="94"/>
      <c r="GO149" s="94"/>
      <c r="GP149" s="94"/>
      <c r="GQ149" s="94"/>
      <c r="GR149" s="94"/>
      <c r="GS149" s="94"/>
      <c r="GT149" s="94"/>
      <c r="GU149" s="94"/>
      <c r="GV149" s="94"/>
      <c r="GW149" s="94"/>
      <c r="GX149" s="94"/>
      <c r="GY149" s="94"/>
      <c r="GZ149" s="94"/>
      <c r="HA149" s="94"/>
      <c r="HB149" s="94"/>
      <c r="HC149" s="94"/>
      <c r="HD149" s="94"/>
      <c r="HE149" s="94"/>
      <c r="HF149" s="94"/>
      <c r="HG149" s="94"/>
      <c r="HH149" s="94"/>
      <c r="HI149" s="94"/>
      <c r="HJ149" s="94"/>
      <c r="HK149" s="94"/>
      <c r="HL149" s="94"/>
      <c r="HM149" s="94"/>
      <c r="HN149" s="94"/>
      <c r="HO149" s="94"/>
      <c r="HP149" s="94"/>
      <c r="HQ149" s="94"/>
      <c r="HR149" s="94"/>
      <c r="HS149" s="94"/>
      <c r="HT149" s="94"/>
      <c r="HU149" s="94"/>
      <c r="HV149" s="94"/>
      <c r="HW149" s="94"/>
      <c r="HX149" s="94"/>
      <c r="HY149" s="94"/>
      <c r="HZ149" s="94"/>
      <c r="IA149" s="94"/>
      <c r="IB149" s="94"/>
      <c r="IC149" s="94"/>
      <c r="ID149" s="94"/>
      <c r="IE149" s="94"/>
      <c r="IF149" s="94"/>
      <c r="IG149" s="94"/>
      <c r="IH149" s="94"/>
      <c r="II149" s="94"/>
      <c r="IJ149" s="94"/>
      <c r="IK149" s="94"/>
      <c r="IL149" s="94"/>
      <c r="IM149" s="94"/>
      <c r="IN149" s="94"/>
      <c r="IO149" s="94"/>
      <c r="IP149" s="94"/>
      <c r="IQ149" s="94"/>
    </row>
    <row r="150" spans="1:251" s="46" customFormat="1" ht="15.75" customHeight="1" x14ac:dyDescent="0.25">
      <c r="A150" s="37"/>
      <c r="B150" s="56"/>
      <c r="C150" s="56"/>
      <c r="D150" s="56"/>
      <c r="E150" s="56"/>
      <c r="F150" s="50"/>
      <c r="G150" s="40"/>
      <c r="H150" s="40"/>
      <c r="I150" s="40"/>
      <c r="J150" s="40"/>
      <c r="K150" s="40"/>
      <c r="L150" s="40"/>
      <c r="M150" s="40"/>
      <c r="N150" s="50"/>
      <c r="O150" s="40"/>
      <c r="P150" s="40"/>
      <c r="Q150" s="40"/>
      <c r="R150" s="40"/>
      <c r="S150" s="50"/>
      <c r="T150" s="40"/>
      <c r="U150" s="40"/>
      <c r="V150" s="40"/>
      <c r="W150" s="40"/>
      <c r="X150" s="40"/>
      <c r="Y150" s="5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50"/>
      <c r="AL150" s="40"/>
      <c r="AM150" s="40"/>
      <c r="AN150" s="40"/>
      <c r="AO150" s="40"/>
      <c r="AP150" s="5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5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5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50"/>
      <c r="CF150" s="40"/>
      <c r="CG150" s="40"/>
      <c r="CH150" s="40"/>
      <c r="CI150" s="40"/>
      <c r="CJ150" s="50"/>
      <c r="CK150" s="40"/>
      <c r="CL150" s="40"/>
      <c r="CM150" s="40"/>
      <c r="CN150" s="40"/>
      <c r="CO150" s="40"/>
      <c r="CP150" s="50"/>
      <c r="CQ150" s="40"/>
      <c r="CR150" s="40"/>
      <c r="CS150" s="40"/>
      <c r="CT150" s="40"/>
      <c r="CU150" s="40"/>
      <c r="CV150" s="40"/>
      <c r="CW150" s="57"/>
      <c r="CX150" s="57"/>
      <c r="CY150" s="57"/>
      <c r="CZ150" s="58"/>
      <c r="DA150" s="88"/>
      <c r="DB150" s="94"/>
      <c r="DC150" s="94"/>
      <c r="DD150" s="94"/>
      <c r="DE150" s="94"/>
      <c r="DF150" s="94"/>
      <c r="DG150" s="94"/>
      <c r="DH150" s="94"/>
      <c r="DI150" s="94"/>
      <c r="DJ150" s="94"/>
      <c r="DK150" s="94"/>
      <c r="DL150" s="94"/>
      <c r="DM150" s="94"/>
      <c r="DN150" s="94"/>
      <c r="DO150" s="94"/>
      <c r="DP150" s="94"/>
      <c r="DQ150" s="94"/>
      <c r="DR150" s="94"/>
      <c r="DS150" s="94"/>
      <c r="DT150" s="94"/>
      <c r="DU150" s="94"/>
      <c r="DV150" s="94"/>
      <c r="DW150" s="94"/>
      <c r="DX150" s="94"/>
      <c r="DY150" s="94"/>
      <c r="DZ150" s="94"/>
      <c r="EA150" s="94"/>
      <c r="EB150" s="94"/>
      <c r="EC150" s="94"/>
      <c r="ED150" s="94"/>
      <c r="EE150" s="94"/>
      <c r="EF150" s="94"/>
      <c r="EG150" s="94"/>
      <c r="EH150" s="94"/>
      <c r="EI150" s="94"/>
      <c r="EJ150" s="94"/>
      <c r="EK150" s="94"/>
      <c r="EL150" s="94"/>
      <c r="EM150" s="94"/>
      <c r="EN150" s="94"/>
      <c r="EO150" s="94"/>
      <c r="EP150" s="94"/>
      <c r="EQ150" s="94"/>
      <c r="ER150" s="94"/>
      <c r="ES150" s="94"/>
      <c r="ET150" s="94"/>
      <c r="EU150" s="94"/>
      <c r="EV150" s="94"/>
      <c r="EW150" s="94"/>
      <c r="EX150" s="94"/>
      <c r="EY150" s="94"/>
      <c r="EZ150" s="94"/>
      <c r="FA150" s="94"/>
      <c r="FB150" s="94"/>
      <c r="FC150" s="94"/>
      <c r="FD150" s="94"/>
      <c r="FE150" s="94"/>
      <c r="FF150" s="94"/>
      <c r="FG150" s="94"/>
      <c r="FH150" s="94"/>
      <c r="FI150" s="94"/>
      <c r="FJ150" s="94"/>
      <c r="FK150" s="94"/>
      <c r="FL150" s="94"/>
      <c r="FM150" s="94"/>
      <c r="FN150" s="94"/>
      <c r="FO150" s="94"/>
      <c r="FP150" s="94"/>
      <c r="FQ150" s="94"/>
      <c r="FR150" s="94"/>
      <c r="FS150" s="94"/>
      <c r="FT150" s="94"/>
      <c r="FU150" s="94"/>
      <c r="FV150" s="94"/>
      <c r="FW150" s="94"/>
      <c r="FX150" s="94"/>
      <c r="FY150" s="94"/>
      <c r="FZ150" s="94"/>
      <c r="GA150" s="94"/>
      <c r="GB150" s="94"/>
      <c r="GC150" s="94"/>
      <c r="GD150" s="94"/>
      <c r="GE150" s="94"/>
      <c r="GF150" s="94"/>
      <c r="GG150" s="94"/>
      <c r="GH150" s="94"/>
      <c r="GI150" s="94"/>
      <c r="GJ150" s="94"/>
      <c r="GK150" s="94"/>
      <c r="GL150" s="94"/>
      <c r="GM150" s="94"/>
      <c r="GN150" s="94"/>
      <c r="GO150" s="94"/>
      <c r="GP150" s="94"/>
      <c r="GQ150" s="94"/>
      <c r="GR150" s="94"/>
      <c r="GS150" s="94"/>
      <c r="GT150" s="94"/>
      <c r="GU150" s="94"/>
      <c r="GV150" s="94"/>
      <c r="GW150" s="94"/>
      <c r="GX150" s="94"/>
      <c r="GY150" s="94"/>
      <c r="GZ150" s="94"/>
      <c r="HA150" s="94"/>
      <c r="HB150" s="94"/>
      <c r="HC150" s="94"/>
      <c r="HD150" s="94"/>
      <c r="HE150" s="94"/>
      <c r="HF150" s="94"/>
      <c r="HG150" s="94"/>
      <c r="HH150" s="94"/>
      <c r="HI150" s="94"/>
      <c r="HJ150" s="94"/>
      <c r="HK150" s="94"/>
      <c r="HL150" s="94"/>
      <c r="HM150" s="94"/>
      <c r="HN150" s="94"/>
      <c r="HO150" s="94"/>
      <c r="HP150" s="94"/>
      <c r="HQ150" s="94"/>
      <c r="HR150" s="94"/>
      <c r="HS150" s="94"/>
      <c r="HT150" s="94"/>
      <c r="HU150" s="94"/>
      <c r="HV150" s="94"/>
      <c r="HW150" s="94"/>
      <c r="HX150" s="94"/>
      <c r="HY150" s="94"/>
      <c r="HZ150" s="94"/>
      <c r="IA150" s="94"/>
      <c r="IB150" s="94"/>
      <c r="IC150" s="94"/>
      <c r="ID150" s="94"/>
      <c r="IE150" s="94"/>
      <c r="IF150" s="94"/>
      <c r="IG150" s="94"/>
      <c r="IH150" s="94"/>
      <c r="II150" s="94"/>
      <c r="IJ150" s="94"/>
      <c r="IK150" s="94"/>
      <c r="IL150" s="94"/>
      <c r="IM150" s="94"/>
      <c r="IN150" s="94"/>
      <c r="IO150" s="94"/>
      <c r="IP150" s="94"/>
      <c r="IQ150" s="94"/>
    </row>
    <row r="151" spans="1:251" s="46" customFormat="1" ht="15.75" customHeight="1" x14ac:dyDescent="0.25">
      <c r="A151" s="37"/>
      <c r="B151" s="56"/>
      <c r="C151" s="56"/>
      <c r="D151" s="56"/>
      <c r="E151" s="56"/>
      <c r="F151" s="50"/>
      <c r="G151" s="40"/>
      <c r="H151" s="40"/>
      <c r="I151" s="40"/>
      <c r="J151" s="40"/>
      <c r="K151" s="40"/>
      <c r="L151" s="40"/>
      <c r="M151" s="40"/>
      <c r="N151" s="50"/>
      <c r="O151" s="40"/>
      <c r="P151" s="40"/>
      <c r="Q151" s="40"/>
      <c r="R151" s="40"/>
      <c r="S151" s="50"/>
      <c r="T151" s="40"/>
      <c r="U151" s="40"/>
      <c r="V151" s="40"/>
      <c r="W151" s="40"/>
      <c r="X151" s="40"/>
      <c r="Y151" s="5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50"/>
      <c r="AL151" s="40"/>
      <c r="AM151" s="40"/>
      <c r="AN151" s="40"/>
      <c r="AO151" s="40"/>
      <c r="AP151" s="5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5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5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50"/>
      <c r="CF151" s="40"/>
      <c r="CG151" s="40"/>
      <c r="CH151" s="40"/>
      <c r="CI151" s="40"/>
      <c r="CJ151" s="50"/>
      <c r="CK151" s="40"/>
      <c r="CL151" s="40"/>
      <c r="CM151" s="40"/>
      <c r="CN151" s="40"/>
      <c r="CO151" s="40"/>
      <c r="CP151" s="50"/>
      <c r="CQ151" s="40"/>
      <c r="CR151" s="40"/>
      <c r="CS151" s="40"/>
      <c r="CT151" s="40"/>
      <c r="CU151" s="40"/>
      <c r="CV151" s="40"/>
      <c r="CW151" s="57"/>
      <c r="CX151" s="57"/>
      <c r="CY151" s="57"/>
      <c r="CZ151" s="58"/>
      <c r="DA151" s="88"/>
      <c r="DB151" s="94"/>
      <c r="DC151" s="94"/>
      <c r="DD151" s="94"/>
      <c r="DE151" s="94"/>
      <c r="DF151" s="94"/>
      <c r="DG151" s="94"/>
      <c r="DH151" s="94"/>
      <c r="DI151" s="94"/>
      <c r="DJ151" s="94"/>
      <c r="DK151" s="94"/>
      <c r="DL151" s="94"/>
      <c r="DM151" s="94"/>
      <c r="DN151" s="94"/>
      <c r="DO151" s="94"/>
      <c r="DP151" s="94"/>
      <c r="DQ151" s="94"/>
      <c r="DR151" s="94"/>
      <c r="DS151" s="94"/>
      <c r="DT151" s="94"/>
      <c r="DU151" s="94"/>
      <c r="DV151" s="94"/>
      <c r="DW151" s="94"/>
      <c r="DX151" s="94"/>
      <c r="DY151" s="94"/>
      <c r="DZ151" s="94"/>
      <c r="EA151" s="94"/>
      <c r="EB151" s="94"/>
      <c r="EC151" s="94"/>
      <c r="ED151" s="94"/>
      <c r="EE151" s="94"/>
      <c r="EF151" s="94"/>
      <c r="EG151" s="94"/>
      <c r="EH151" s="94"/>
      <c r="EI151" s="94"/>
      <c r="EJ151" s="94"/>
      <c r="EK151" s="94"/>
      <c r="EL151" s="94"/>
      <c r="EM151" s="94"/>
      <c r="EN151" s="94"/>
      <c r="EO151" s="94"/>
      <c r="EP151" s="94"/>
      <c r="EQ151" s="94"/>
      <c r="ER151" s="94"/>
      <c r="ES151" s="94"/>
      <c r="ET151" s="94"/>
      <c r="EU151" s="94"/>
      <c r="EV151" s="94"/>
      <c r="EW151" s="94"/>
      <c r="EX151" s="94"/>
      <c r="EY151" s="94"/>
      <c r="EZ151" s="94"/>
      <c r="FA151" s="94"/>
      <c r="FB151" s="94"/>
      <c r="FC151" s="94"/>
      <c r="FD151" s="94"/>
      <c r="FE151" s="94"/>
      <c r="FF151" s="94"/>
      <c r="FG151" s="94"/>
      <c r="FH151" s="94"/>
      <c r="FI151" s="94"/>
      <c r="FJ151" s="94"/>
      <c r="FK151" s="94"/>
      <c r="FL151" s="94"/>
      <c r="FM151" s="94"/>
      <c r="FN151" s="94"/>
      <c r="FO151" s="94"/>
      <c r="FP151" s="94"/>
      <c r="FQ151" s="94"/>
      <c r="FR151" s="94"/>
      <c r="FS151" s="94"/>
      <c r="FT151" s="94"/>
      <c r="FU151" s="94"/>
      <c r="FV151" s="94"/>
      <c r="FW151" s="94"/>
      <c r="FX151" s="94"/>
      <c r="FY151" s="94"/>
      <c r="FZ151" s="94"/>
      <c r="GA151" s="94"/>
      <c r="GB151" s="94"/>
      <c r="GC151" s="94"/>
      <c r="GD151" s="94"/>
      <c r="GE151" s="94"/>
      <c r="GF151" s="94"/>
      <c r="GG151" s="94"/>
      <c r="GH151" s="94"/>
      <c r="GI151" s="94"/>
      <c r="GJ151" s="94"/>
      <c r="GK151" s="94"/>
      <c r="GL151" s="94"/>
      <c r="GM151" s="94"/>
      <c r="GN151" s="94"/>
      <c r="GO151" s="94"/>
      <c r="GP151" s="94"/>
      <c r="GQ151" s="94"/>
      <c r="GR151" s="94"/>
      <c r="GS151" s="94"/>
      <c r="GT151" s="94"/>
      <c r="GU151" s="94"/>
      <c r="GV151" s="94"/>
      <c r="GW151" s="94"/>
      <c r="GX151" s="94"/>
      <c r="GY151" s="94"/>
      <c r="GZ151" s="94"/>
      <c r="HA151" s="94"/>
      <c r="HB151" s="94"/>
      <c r="HC151" s="94"/>
      <c r="HD151" s="94"/>
      <c r="HE151" s="94"/>
      <c r="HF151" s="94"/>
      <c r="HG151" s="94"/>
      <c r="HH151" s="94"/>
      <c r="HI151" s="94"/>
      <c r="HJ151" s="94"/>
      <c r="HK151" s="94"/>
      <c r="HL151" s="94"/>
      <c r="HM151" s="94"/>
      <c r="HN151" s="94"/>
      <c r="HO151" s="94"/>
      <c r="HP151" s="94"/>
      <c r="HQ151" s="94"/>
      <c r="HR151" s="94"/>
      <c r="HS151" s="94"/>
      <c r="HT151" s="94"/>
      <c r="HU151" s="94"/>
      <c r="HV151" s="94"/>
      <c r="HW151" s="94"/>
      <c r="HX151" s="94"/>
      <c r="HY151" s="94"/>
      <c r="HZ151" s="94"/>
      <c r="IA151" s="94"/>
      <c r="IB151" s="94"/>
      <c r="IC151" s="94"/>
      <c r="ID151" s="94"/>
      <c r="IE151" s="94"/>
      <c r="IF151" s="94"/>
      <c r="IG151" s="94"/>
      <c r="IH151" s="94"/>
      <c r="II151" s="94"/>
      <c r="IJ151" s="94"/>
      <c r="IK151" s="94"/>
      <c r="IL151" s="94"/>
      <c r="IM151" s="94"/>
      <c r="IN151" s="94"/>
      <c r="IO151" s="94"/>
      <c r="IP151" s="94"/>
      <c r="IQ151" s="94"/>
    </row>
    <row r="152" spans="1:251" s="46" customFormat="1" ht="15.75" customHeight="1" x14ac:dyDescent="0.25">
      <c r="A152" s="37"/>
      <c r="B152" s="56"/>
      <c r="C152" s="56"/>
      <c r="D152" s="56"/>
      <c r="E152" s="56"/>
      <c r="F152" s="50"/>
      <c r="G152" s="40"/>
      <c r="H152" s="40"/>
      <c r="I152" s="40"/>
      <c r="J152" s="40"/>
      <c r="K152" s="40"/>
      <c r="L152" s="40"/>
      <c r="M152" s="40"/>
      <c r="N152" s="50"/>
      <c r="O152" s="40"/>
      <c r="P152" s="40"/>
      <c r="Q152" s="40"/>
      <c r="R152" s="40"/>
      <c r="S152" s="50"/>
      <c r="T152" s="40"/>
      <c r="U152" s="40"/>
      <c r="V152" s="40"/>
      <c r="W152" s="40"/>
      <c r="X152" s="40"/>
      <c r="Y152" s="5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50"/>
      <c r="AL152" s="40"/>
      <c r="AM152" s="40"/>
      <c r="AN152" s="40"/>
      <c r="AO152" s="40"/>
      <c r="AP152" s="5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5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5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50"/>
      <c r="CF152" s="40"/>
      <c r="CG152" s="40"/>
      <c r="CH152" s="40"/>
      <c r="CI152" s="40"/>
      <c r="CJ152" s="50"/>
      <c r="CK152" s="40"/>
      <c r="CL152" s="40"/>
      <c r="CM152" s="40"/>
      <c r="CN152" s="40"/>
      <c r="CO152" s="40"/>
      <c r="CP152" s="50"/>
      <c r="CQ152" s="40"/>
      <c r="CR152" s="40"/>
      <c r="CS152" s="40"/>
      <c r="CT152" s="40"/>
      <c r="CU152" s="40"/>
      <c r="CV152" s="40"/>
      <c r="CW152" s="57"/>
      <c r="CX152" s="57"/>
      <c r="CY152" s="57"/>
      <c r="CZ152" s="58"/>
      <c r="DA152" s="88"/>
      <c r="DB152" s="94"/>
      <c r="DC152" s="94"/>
      <c r="DD152" s="94"/>
      <c r="DE152" s="94"/>
      <c r="DF152" s="94"/>
      <c r="DG152" s="94"/>
      <c r="DH152" s="94"/>
      <c r="DI152" s="94"/>
      <c r="DJ152" s="94"/>
      <c r="DK152" s="94"/>
      <c r="DL152" s="94"/>
      <c r="DM152" s="94"/>
      <c r="DN152" s="94"/>
      <c r="DO152" s="94"/>
      <c r="DP152" s="94"/>
      <c r="DQ152" s="94"/>
      <c r="DR152" s="94"/>
      <c r="DS152" s="94"/>
      <c r="DT152" s="94"/>
      <c r="DU152" s="94"/>
      <c r="DV152" s="94"/>
      <c r="DW152" s="94"/>
      <c r="DX152" s="94"/>
      <c r="DY152" s="94"/>
      <c r="DZ152" s="94"/>
      <c r="EA152" s="94"/>
      <c r="EB152" s="94"/>
      <c r="EC152" s="94"/>
      <c r="ED152" s="94"/>
      <c r="EE152" s="94"/>
      <c r="EF152" s="94"/>
      <c r="EG152" s="94"/>
      <c r="EH152" s="94"/>
      <c r="EI152" s="94"/>
      <c r="EJ152" s="94"/>
      <c r="EK152" s="94"/>
      <c r="EL152" s="94"/>
      <c r="EM152" s="94"/>
      <c r="EN152" s="94"/>
      <c r="EO152" s="94"/>
      <c r="EP152" s="94"/>
      <c r="EQ152" s="94"/>
      <c r="ER152" s="94"/>
      <c r="ES152" s="94"/>
      <c r="ET152" s="94"/>
      <c r="EU152" s="94"/>
      <c r="EV152" s="94"/>
      <c r="EW152" s="94"/>
      <c r="EX152" s="94"/>
      <c r="EY152" s="94"/>
      <c r="EZ152" s="94"/>
      <c r="FA152" s="94"/>
      <c r="FB152" s="94"/>
      <c r="FC152" s="94"/>
      <c r="FD152" s="94"/>
      <c r="FE152" s="94"/>
      <c r="FF152" s="94"/>
      <c r="FG152" s="94"/>
      <c r="FH152" s="94"/>
      <c r="FI152" s="94"/>
      <c r="FJ152" s="94"/>
      <c r="FK152" s="94"/>
      <c r="FL152" s="94"/>
      <c r="FM152" s="94"/>
      <c r="FN152" s="94"/>
      <c r="FO152" s="94"/>
      <c r="FP152" s="94"/>
      <c r="FQ152" s="94"/>
      <c r="FR152" s="94"/>
      <c r="FS152" s="94"/>
      <c r="FT152" s="94"/>
      <c r="FU152" s="94"/>
      <c r="FV152" s="94"/>
      <c r="FW152" s="94"/>
      <c r="FX152" s="94"/>
      <c r="FY152" s="94"/>
      <c r="FZ152" s="94"/>
      <c r="GA152" s="94"/>
      <c r="GB152" s="94"/>
      <c r="GC152" s="94"/>
      <c r="GD152" s="94"/>
      <c r="GE152" s="94"/>
      <c r="GF152" s="94"/>
      <c r="GG152" s="94"/>
      <c r="GH152" s="94"/>
      <c r="GI152" s="94"/>
      <c r="GJ152" s="94"/>
      <c r="GK152" s="94"/>
      <c r="GL152" s="94"/>
      <c r="GM152" s="94"/>
      <c r="GN152" s="94"/>
      <c r="GO152" s="94"/>
      <c r="GP152" s="94"/>
      <c r="GQ152" s="94"/>
      <c r="GR152" s="94"/>
      <c r="GS152" s="94"/>
      <c r="GT152" s="94"/>
      <c r="GU152" s="94"/>
      <c r="GV152" s="94"/>
      <c r="GW152" s="94"/>
      <c r="GX152" s="94"/>
      <c r="GY152" s="94"/>
      <c r="GZ152" s="94"/>
      <c r="HA152" s="94"/>
      <c r="HB152" s="94"/>
      <c r="HC152" s="94"/>
      <c r="HD152" s="94"/>
      <c r="HE152" s="94"/>
      <c r="HF152" s="94"/>
      <c r="HG152" s="94"/>
      <c r="HH152" s="94"/>
      <c r="HI152" s="94"/>
      <c r="HJ152" s="94"/>
      <c r="HK152" s="94"/>
      <c r="HL152" s="94"/>
      <c r="HM152" s="94"/>
      <c r="HN152" s="94"/>
      <c r="HO152" s="94"/>
      <c r="HP152" s="94"/>
      <c r="HQ152" s="94"/>
      <c r="HR152" s="94"/>
      <c r="HS152" s="94"/>
      <c r="HT152" s="94"/>
      <c r="HU152" s="94"/>
      <c r="HV152" s="94"/>
      <c r="HW152" s="94"/>
      <c r="HX152" s="94"/>
      <c r="HY152" s="94"/>
      <c r="HZ152" s="94"/>
      <c r="IA152" s="94"/>
      <c r="IB152" s="94"/>
      <c r="IC152" s="94"/>
      <c r="ID152" s="94"/>
      <c r="IE152" s="94"/>
      <c r="IF152" s="94"/>
      <c r="IG152" s="94"/>
      <c r="IH152" s="94"/>
      <c r="II152" s="94"/>
      <c r="IJ152" s="94"/>
      <c r="IK152" s="94"/>
      <c r="IL152" s="94"/>
      <c r="IM152" s="94"/>
      <c r="IN152" s="94"/>
      <c r="IO152" s="94"/>
      <c r="IP152" s="94"/>
      <c r="IQ152" s="94"/>
    </row>
    <row r="153" spans="1:251" s="46" customFormat="1" ht="15.75" customHeight="1" x14ac:dyDescent="0.25">
      <c r="A153" s="37"/>
      <c r="B153" s="56"/>
      <c r="C153" s="56"/>
      <c r="D153" s="56"/>
      <c r="E153" s="56"/>
      <c r="F153" s="50"/>
      <c r="G153" s="40"/>
      <c r="H153" s="40"/>
      <c r="I153" s="40"/>
      <c r="J153" s="40"/>
      <c r="K153" s="40"/>
      <c r="L153" s="40"/>
      <c r="M153" s="40"/>
      <c r="N153" s="50"/>
      <c r="O153" s="40"/>
      <c r="P153" s="40"/>
      <c r="Q153" s="40"/>
      <c r="R153" s="40"/>
      <c r="S153" s="50"/>
      <c r="T153" s="40"/>
      <c r="U153" s="40"/>
      <c r="V153" s="40"/>
      <c r="W153" s="40"/>
      <c r="X153" s="40"/>
      <c r="Y153" s="5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50"/>
      <c r="AL153" s="40"/>
      <c r="AM153" s="40"/>
      <c r="AN153" s="40"/>
      <c r="AO153" s="40"/>
      <c r="AP153" s="5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5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5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50"/>
      <c r="CF153" s="40"/>
      <c r="CG153" s="40"/>
      <c r="CH153" s="40"/>
      <c r="CI153" s="40"/>
      <c r="CJ153" s="50"/>
      <c r="CK153" s="40"/>
      <c r="CL153" s="40"/>
      <c r="CM153" s="40"/>
      <c r="CN153" s="40"/>
      <c r="CO153" s="40"/>
      <c r="CP153" s="50"/>
      <c r="CQ153" s="40"/>
      <c r="CR153" s="40"/>
      <c r="CS153" s="40"/>
      <c r="CT153" s="40"/>
      <c r="CU153" s="40"/>
      <c r="CV153" s="40"/>
      <c r="CW153" s="57"/>
      <c r="CX153" s="57"/>
      <c r="CY153" s="57"/>
      <c r="CZ153" s="58"/>
      <c r="DA153" s="88"/>
      <c r="DB153" s="94"/>
      <c r="DC153" s="94"/>
      <c r="DD153" s="94"/>
      <c r="DE153" s="94"/>
      <c r="DF153" s="94"/>
      <c r="DG153" s="94"/>
      <c r="DH153" s="94"/>
      <c r="DI153" s="94"/>
      <c r="DJ153" s="94"/>
      <c r="DK153" s="94"/>
      <c r="DL153" s="94"/>
      <c r="DM153" s="94"/>
      <c r="DN153" s="94"/>
      <c r="DO153" s="94"/>
      <c r="DP153" s="94"/>
      <c r="DQ153" s="94"/>
      <c r="DR153" s="94"/>
      <c r="DS153" s="94"/>
      <c r="DT153" s="94"/>
      <c r="DU153" s="94"/>
      <c r="DV153" s="94"/>
      <c r="DW153" s="94"/>
      <c r="DX153" s="94"/>
      <c r="DY153" s="94"/>
      <c r="DZ153" s="94"/>
      <c r="EA153" s="94"/>
      <c r="EB153" s="94"/>
      <c r="EC153" s="94"/>
      <c r="ED153" s="94"/>
      <c r="EE153" s="94"/>
      <c r="EF153" s="94"/>
      <c r="EG153" s="94"/>
      <c r="EH153" s="94"/>
      <c r="EI153" s="94"/>
      <c r="EJ153" s="94"/>
      <c r="EK153" s="94"/>
      <c r="EL153" s="94"/>
      <c r="EM153" s="94"/>
      <c r="EN153" s="94"/>
      <c r="EO153" s="94"/>
      <c r="EP153" s="94"/>
      <c r="EQ153" s="94"/>
      <c r="ER153" s="94"/>
      <c r="ES153" s="94"/>
      <c r="ET153" s="94"/>
      <c r="EU153" s="94"/>
      <c r="EV153" s="94"/>
      <c r="EW153" s="94"/>
      <c r="EX153" s="94"/>
      <c r="EY153" s="94"/>
      <c r="EZ153" s="94"/>
      <c r="FA153" s="94"/>
      <c r="FB153" s="94"/>
      <c r="FC153" s="94"/>
      <c r="FD153" s="94"/>
      <c r="FE153" s="94"/>
      <c r="FF153" s="94"/>
      <c r="FG153" s="94"/>
      <c r="FH153" s="94"/>
      <c r="FI153" s="94"/>
      <c r="FJ153" s="94"/>
      <c r="FK153" s="94"/>
      <c r="FL153" s="94"/>
      <c r="FM153" s="94"/>
      <c r="FN153" s="94"/>
      <c r="FO153" s="94"/>
      <c r="FP153" s="94"/>
      <c r="FQ153" s="94"/>
      <c r="FR153" s="94"/>
      <c r="FS153" s="94"/>
      <c r="FT153" s="94"/>
      <c r="FU153" s="94"/>
      <c r="FV153" s="94"/>
      <c r="FW153" s="94"/>
      <c r="FX153" s="94"/>
      <c r="FY153" s="94"/>
      <c r="FZ153" s="94"/>
      <c r="GA153" s="94"/>
      <c r="GB153" s="94"/>
      <c r="GC153" s="94"/>
      <c r="GD153" s="94"/>
      <c r="GE153" s="94"/>
      <c r="GF153" s="94"/>
      <c r="GG153" s="94"/>
      <c r="GH153" s="94"/>
      <c r="GI153" s="94"/>
      <c r="GJ153" s="94"/>
      <c r="GK153" s="94"/>
      <c r="GL153" s="94"/>
      <c r="GM153" s="94"/>
      <c r="GN153" s="94"/>
      <c r="GO153" s="94"/>
      <c r="GP153" s="94"/>
      <c r="GQ153" s="94"/>
      <c r="GR153" s="94"/>
      <c r="GS153" s="94"/>
      <c r="GT153" s="94"/>
      <c r="GU153" s="94"/>
      <c r="GV153" s="94"/>
      <c r="GW153" s="94"/>
      <c r="GX153" s="94"/>
      <c r="GY153" s="94"/>
      <c r="GZ153" s="94"/>
      <c r="HA153" s="94"/>
      <c r="HB153" s="94"/>
      <c r="HC153" s="94"/>
      <c r="HD153" s="94"/>
      <c r="HE153" s="94"/>
      <c r="HF153" s="94"/>
      <c r="HG153" s="94"/>
      <c r="HH153" s="94"/>
      <c r="HI153" s="94"/>
      <c r="HJ153" s="94"/>
      <c r="HK153" s="94"/>
      <c r="HL153" s="94"/>
      <c r="HM153" s="94"/>
      <c r="HN153" s="94"/>
      <c r="HO153" s="94"/>
      <c r="HP153" s="94"/>
      <c r="HQ153" s="94"/>
      <c r="HR153" s="94"/>
      <c r="HS153" s="94"/>
      <c r="HT153" s="94"/>
      <c r="HU153" s="94"/>
      <c r="HV153" s="94"/>
      <c r="HW153" s="94"/>
      <c r="HX153" s="94"/>
      <c r="HY153" s="94"/>
      <c r="HZ153" s="94"/>
      <c r="IA153" s="94"/>
      <c r="IB153" s="94"/>
      <c r="IC153" s="94"/>
      <c r="ID153" s="94"/>
      <c r="IE153" s="94"/>
      <c r="IF153" s="94"/>
      <c r="IG153" s="94"/>
      <c r="IH153" s="94"/>
      <c r="II153" s="94"/>
      <c r="IJ153" s="94"/>
      <c r="IK153" s="94"/>
      <c r="IL153" s="94"/>
      <c r="IM153" s="94"/>
      <c r="IN153" s="94"/>
      <c r="IO153" s="94"/>
      <c r="IP153" s="94"/>
      <c r="IQ153" s="94"/>
    </row>
    <row r="154" spans="1:251" s="46" customFormat="1" ht="15.75" customHeight="1" x14ac:dyDescent="0.25">
      <c r="A154" s="37"/>
      <c r="B154" s="56"/>
      <c r="C154" s="56"/>
      <c r="D154" s="56"/>
      <c r="E154" s="56"/>
      <c r="F154" s="50"/>
      <c r="G154" s="40"/>
      <c r="H154" s="40"/>
      <c r="I154" s="40"/>
      <c r="J154" s="40"/>
      <c r="K154" s="40"/>
      <c r="L154" s="40"/>
      <c r="M154" s="40"/>
      <c r="N154" s="50"/>
      <c r="O154" s="40"/>
      <c r="P154" s="40"/>
      <c r="Q154" s="40"/>
      <c r="R154" s="40"/>
      <c r="S154" s="50"/>
      <c r="T154" s="40"/>
      <c r="U154" s="40"/>
      <c r="V154" s="40"/>
      <c r="W154" s="40"/>
      <c r="X154" s="40"/>
      <c r="Y154" s="5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50"/>
      <c r="AL154" s="40"/>
      <c r="AM154" s="40"/>
      <c r="AN154" s="40"/>
      <c r="AO154" s="40"/>
      <c r="AP154" s="5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5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5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50"/>
      <c r="CF154" s="40"/>
      <c r="CG154" s="40"/>
      <c r="CH154" s="40"/>
      <c r="CI154" s="40"/>
      <c r="CJ154" s="50"/>
      <c r="CK154" s="40"/>
      <c r="CL154" s="40"/>
      <c r="CM154" s="40"/>
      <c r="CN154" s="40"/>
      <c r="CO154" s="40"/>
      <c r="CP154" s="50"/>
      <c r="CQ154" s="40"/>
      <c r="CR154" s="40"/>
      <c r="CS154" s="40"/>
      <c r="CT154" s="40"/>
      <c r="CU154" s="40"/>
      <c r="CV154" s="40"/>
      <c r="CW154" s="57"/>
      <c r="CX154" s="57"/>
      <c r="CY154" s="57"/>
      <c r="CZ154" s="58"/>
      <c r="DA154" s="88"/>
      <c r="DB154" s="94"/>
      <c r="DC154" s="94"/>
      <c r="DD154" s="94"/>
      <c r="DE154" s="94"/>
      <c r="DF154" s="94"/>
      <c r="DG154" s="94"/>
      <c r="DH154" s="94"/>
      <c r="DI154" s="94"/>
      <c r="DJ154" s="94"/>
      <c r="DK154" s="94"/>
      <c r="DL154" s="94"/>
      <c r="DM154" s="94"/>
      <c r="DN154" s="94"/>
      <c r="DO154" s="94"/>
      <c r="DP154" s="94"/>
      <c r="DQ154" s="94"/>
      <c r="DR154" s="94"/>
      <c r="DS154" s="94"/>
      <c r="DT154" s="94"/>
      <c r="DU154" s="94"/>
      <c r="DV154" s="94"/>
      <c r="DW154" s="94"/>
      <c r="DX154" s="94"/>
      <c r="DY154" s="94"/>
      <c r="DZ154" s="94"/>
      <c r="EA154" s="94"/>
      <c r="EB154" s="94"/>
      <c r="EC154" s="94"/>
      <c r="ED154" s="94"/>
      <c r="EE154" s="94"/>
      <c r="EF154" s="94"/>
      <c r="EG154" s="94"/>
      <c r="EH154" s="94"/>
      <c r="EI154" s="94"/>
      <c r="EJ154" s="94"/>
      <c r="EK154" s="94"/>
      <c r="EL154" s="94"/>
      <c r="EM154" s="94"/>
      <c r="EN154" s="94"/>
      <c r="EO154" s="94"/>
      <c r="EP154" s="94"/>
      <c r="EQ154" s="94"/>
      <c r="ER154" s="94"/>
      <c r="ES154" s="94"/>
      <c r="ET154" s="94"/>
      <c r="EU154" s="94"/>
      <c r="EV154" s="94"/>
      <c r="EW154" s="94"/>
      <c r="EX154" s="94"/>
      <c r="EY154" s="94"/>
      <c r="EZ154" s="94"/>
      <c r="FA154" s="94"/>
      <c r="FB154" s="94"/>
      <c r="FC154" s="94"/>
      <c r="FD154" s="94"/>
      <c r="FE154" s="94"/>
      <c r="FF154" s="94"/>
      <c r="FG154" s="94"/>
      <c r="FH154" s="94"/>
      <c r="FI154" s="94"/>
      <c r="FJ154" s="94"/>
      <c r="FK154" s="94"/>
      <c r="FL154" s="94"/>
      <c r="FM154" s="94"/>
      <c r="FN154" s="94"/>
      <c r="FO154" s="94"/>
      <c r="FP154" s="94"/>
      <c r="FQ154" s="94"/>
      <c r="FR154" s="94"/>
      <c r="FS154" s="94"/>
      <c r="FT154" s="94"/>
      <c r="FU154" s="94"/>
      <c r="FV154" s="94"/>
      <c r="FW154" s="94"/>
      <c r="FX154" s="94"/>
      <c r="FY154" s="94"/>
      <c r="FZ154" s="94"/>
      <c r="GA154" s="94"/>
      <c r="GB154" s="94"/>
      <c r="GC154" s="94"/>
      <c r="GD154" s="94"/>
      <c r="GE154" s="94"/>
      <c r="GF154" s="94"/>
      <c r="GG154" s="94"/>
      <c r="GH154" s="94"/>
      <c r="GI154" s="94"/>
      <c r="GJ154" s="94"/>
      <c r="GK154" s="94"/>
      <c r="GL154" s="94"/>
      <c r="GM154" s="94"/>
      <c r="GN154" s="94"/>
      <c r="GO154" s="94"/>
      <c r="GP154" s="94"/>
      <c r="GQ154" s="94"/>
      <c r="GR154" s="94"/>
      <c r="GS154" s="94"/>
      <c r="GT154" s="94"/>
      <c r="GU154" s="94"/>
      <c r="GV154" s="94"/>
      <c r="GW154" s="94"/>
      <c r="GX154" s="94"/>
      <c r="GY154" s="94"/>
      <c r="GZ154" s="94"/>
      <c r="HA154" s="94"/>
      <c r="HB154" s="94"/>
      <c r="HC154" s="94"/>
      <c r="HD154" s="94"/>
      <c r="HE154" s="94"/>
      <c r="HF154" s="94"/>
      <c r="HG154" s="94"/>
      <c r="HH154" s="94"/>
      <c r="HI154" s="94"/>
      <c r="HJ154" s="94"/>
      <c r="HK154" s="94"/>
      <c r="HL154" s="94"/>
      <c r="HM154" s="94"/>
      <c r="HN154" s="94"/>
      <c r="HO154" s="94"/>
      <c r="HP154" s="94"/>
      <c r="HQ154" s="94"/>
      <c r="HR154" s="94"/>
      <c r="HS154" s="94"/>
      <c r="HT154" s="94"/>
      <c r="HU154" s="94"/>
      <c r="HV154" s="94"/>
      <c r="HW154" s="94"/>
      <c r="HX154" s="94"/>
      <c r="HY154" s="94"/>
      <c r="HZ154" s="94"/>
      <c r="IA154" s="94"/>
      <c r="IB154" s="94"/>
      <c r="IC154" s="94"/>
      <c r="ID154" s="94"/>
      <c r="IE154" s="94"/>
      <c r="IF154" s="94"/>
      <c r="IG154" s="94"/>
      <c r="IH154" s="94"/>
      <c r="II154" s="94"/>
      <c r="IJ154" s="94"/>
      <c r="IK154" s="94"/>
      <c r="IL154" s="94"/>
      <c r="IM154" s="94"/>
      <c r="IN154" s="94"/>
      <c r="IO154" s="94"/>
      <c r="IP154" s="94"/>
      <c r="IQ154" s="94"/>
    </row>
    <row r="155" spans="1:251" s="46" customFormat="1" ht="15.75" customHeight="1" x14ac:dyDescent="0.25">
      <c r="A155" s="37"/>
      <c r="B155" s="56"/>
      <c r="C155" s="56"/>
      <c r="D155" s="56"/>
      <c r="E155" s="56"/>
      <c r="F155" s="50"/>
      <c r="G155" s="40"/>
      <c r="H155" s="40"/>
      <c r="I155" s="40"/>
      <c r="J155" s="40"/>
      <c r="K155" s="40"/>
      <c r="L155" s="40"/>
      <c r="M155" s="40"/>
      <c r="N155" s="50"/>
      <c r="O155" s="40"/>
      <c r="P155" s="40"/>
      <c r="Q155" s="40"/>
      <c r="R155" s="40"/>
      <c r="S155" s="50"/>
      <c r="T155" s="40"/>
      <c r="U155" s="40"/>
      <c r="V155" s="40"/>
      <c r="W155" s="40"/>
      <c r="X155" s="40"/>
      <c r="Y155" s="5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50"/>
      <c r="AL155" s="40"/>
      <c r="AM155" s="40"/>
      <c r="AN155" s="40"/>
      <c r="AO155" s="40"/>
      <c r="AP155" s="5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5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5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50"/>
      <c r="CF155" s="40"/>
      <c r="CG155" s="40"/>
      <c r="CH155" s="40"/>
      <c r="CI155" s="40"/>
      <c r="CJ155" s="50"/>
      <c r="CK155" s="40"/>
      <c r="CL155" s="40"/>
      <c r="CM155" s="40"/>
      <c r="CN155" s="40"/>
      <c r="CO155" s="40"/>
      <c r="CP155" s="50"/>
      <c r="CQ155" s="40"/>
      <c r="CR155" s="40"/>
      <c r="CS155" s="40"/>
      <c r="CT155" s="40"/>
      <c r="CU155" s="40"/>
      <c r="CV155" s="40"/>
      <c r="CW155" s="57"/>
      <c r="CX155" s="57"/>
      <c r="CY155" s="57"/>
      <c r="CZ155" s="58"/>
      <c r="DA155" s="88"/>
      <c r="DB155" s="94"/>
      <c r="DC155" s="94"/>
      <c r="DD155" s="94"/>
      <c r="DE155" s="94"/>
      <c r="DF155" s="94"/>
      <c r="DG155" s="94"/>
      <c r="DH155" s="94"/>
      <c r="DI155" s="94"/>
      <c r="DJ155" s="94"/>
      <c r="DK155" s="94"/>
      <c r="DL155" s="94"/>
      <c r="DM155" s="94"/>
      <c r="DN155" s="94"/>
      <c r="DO155" s="94"/>
      <c r="DP155" s="94"/>
      <c r="DQ155" s="94"/>
      <c r="DR155" s="94"/>
      <c r="DS155" s="94"/>
      <c r="DT155" s="94"/>
      <c r="DU155" s="94"/>
      <c r="DV155" s="94"/>
      <c r="DW155" s="94"/>
      <c r="DX155" s="94"/>
      <c r="DY155" s="94"/>
      <c r="DZ155" s="94"/>
      <c r="EA155" s="94"/>
      <c r="EB155" s="94"/>
      <c r="EC155" s="94"/>
      <c r="ED155" s="94"/>
      <c r="EE155" s="94"/>
      <c r="EF155" s="94"/>
      <c r="EG155" s="94"/>
      <c r="EH155" s="94"/>
      <c r="EI155" s="94"/>
      <c r="EJ155" s="94"/>
      <c r="EK155" s="94"/>
      <c r="EL155" s="94"/>
      <c r="EM155" s="94"/>
      <c r="EN155" s="94"/>
      <c r="EO155" s="94"/>
      <c r="EP155" s="94"/>
      <c r="EQ155" s="94"/>
      <c r="ER155" s="94"/>
      <c r="ES155" s="94"/>
      <c r="ET155" s="94"/>
      <c r="EU155" s="94"/>
      <c r="EV155" s="94"/>
      <c r="EW155" s="94"/>
      <c r="EX155" s="94"/>
      <c r="EY155" s="94"/>
      <c r="EZ155" s="94"/>
      <c r="FA155" s="94"/>
      <c r="FB155" s="94"/>
      <c r="FC155" s="94"/>
      <c r="FD155" s="94"/>
      <c r="FE155" s="94"/>
      <c r="FF155" s="94"/>
      <c r="FG155" s="94"/>
      <c r="FH155" s="94"/>
      <c r="FI155" s="94"/>
      <c r="FJ155" s="94"/>
      <c r="FK155" s="94"/>
      <c r="FL155" s="94"/>
      <c r="FM155" s="94"/>
      <c r="FN155" s="94"/>
      <c r="FO155" s="94"/>
      <c r="FP155" s="94"/>
      <c r="FQ155" s="94"/>
      <c r="FR155" s="94"/>
      <c r="FS155" s="94"/>
      <c r="FT155" s="94"/>
      <c r="FU155" s="94"/>
      <c r="FV155" s="94"/>
      <c r="FW155" s="94"/>
      <c r="FX155" s="94"/>
      <c r="FY155" s="94"/>
      <c r="FZ155" s="94"/>
      <c r="GA155" s="94"/>
      <c r="GB155" s="94"/>
      <c r="GC155" s="94"/>
      <c r="GD155" s="94"/>
      <c r="GE155" s="94"/>
      <c r="GF155" s="94"/>
      <c r="GG155" s="94"/>
      <c r="GH155" s="94"/>
      <c r="GI155" s="94"/>
      <c r="GJ155" s="94"/>
      <c r="GK155" s="94"/>
      <c r="GL155" s="94"/>
      <c r="GM155" s="94"/>
      <c r="GN155" s="94"/>
      <c r="GO155" s="94"/>
      <c r="GP155" s="94"/>
      <c r="GQ155" s="94"/>
      <c r="GR155" s="94"/>
      <c r="GS155" s="94"/>
      <c r="GT155" s="94"/>
      <c r="GU155" s="94"/>
      <c r="GV155" s="94"/>
      <c r="GW155" s="94"/>
      <c r="GX155" s="94"/>
      <c r="GY155" s="94"/>
      <c r="GZ155" s="94"/>
      <c r="HA155" s="94"/>
      <c r="HB155" s="94"/>
      <c r="HC155" s="94"/>
      <c r="HD155" s="94"/>
      <c r="HE155" s="94"/>
      <c r="HF155" s="94"/>
      <c r="HG155" s="94"/>
      <c r="HH155" s="94"/>
      <c r="HI155" s="94"/>
      <c r="HJ155" s="94"/>
      <c r="HK155" s="94"/>
      <c r="HL155" s="94"/>
      <c r="HM155" s="94"/>
      <c r="HN155" s="94"/>
      <c r="HO155" s="94"/>
      <c r="HP155" s="94"/>
      <c r="HQ155" s="94"/>
      <c r="HR155" s="94"/>
      <c r="HS155" s="94"/>
      <c r="HT155" s="94"/>
      <c r="HU155" s="94"/>
      <c r="HV155" s="94"/>
      <c r="HW155" s="94"/>
      <c r="HX155" s="94"/>
      <c r="HY155" s="94"/>
      <c r="HZ155" s="94"/>
      <c r="IA155" s="94"/>
      <c r="IB155" s="94"/>
      <c r="IC155" s="94"/>
      <c r="ID155" s="94"/>
      <c r="IE155" s="94"/>
      <c r="IF155" s="94"/>
      <c r="IG155" s="94"/>
      <c r="IH155" s="94"/>
      <c r="II155" s="94"/>
      <c r="IJ155" s="94"/>
      <c r="IK155" s="94"/>
      <c r="IL155" s="94"/>
      <c r="IM155" s="94"/>
      <c r="IN155" s="94"/>
      <c r="IO155" s="94"/>
      <c r="IP155" s="94"/>
      <c r="IQ155" s="94"/>
    </row>
    <row r="156" spans="1:251" s="46" customFormat="1" ht="15.75" customHeight="1" x14ac:dyDescent="0.25">
      <c r="A156" s="37"/>
      <c r="B156" s="56"/>
      <c r="C156" s="56"/>
      <c r="D156" s="56"/>
      <c r="E156" s="56"/>
      <c r="F156" s="50"/>
      <c r="G156" s="40"/>
      <c r="H156" s="40"/>
      <c r="I156" s="40"/>
      <c r="J156" s="40"/>
      <c r="K156" s="40"/>
      <c r="L156" s="40"/>
      <c r="M156" s="40"/>
      <c r="N156" s="50"/>
      <c r="O156" s="40"/>
      <c r="P156" s="40"/>
      <c r="Q156" s="40"/>
      <c r="R156" s="40"/>
      <c r="S156" s="50"/>
      <c r="T156" s="40"/>
      <c r="U156" s="40"/>
      <c r="V156" s="40"/>
      <c r="W156" s="40"/>
      <c r="X156" s="40"/>
      <c r="Y156" s="5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50"/>
      <c r="AL156" s="40"/>
      <c r="AM156" s="40"/>
      <c r="AN156" s="40"/>
      <c r="AO156" s="40"/>
      <c r="AP156" s="5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5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5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50"/>
      <c r="CF156" s="40"/>
      <c r="CG156" s="40"/>
      <c r="CH156" s="40"/>
      <c r="CI156" s="40"/>
      <c r="CJ156" s="50"/>
      <c r="CK156" s="40"/>
      <c r="CL156" s="40"/>
      <c r="CM156" s="40"/>
      <c r="CN156" s="40"/>
      <c r="CO156" s="40"/>
      <c r="CP156" s="50"/>
      <c r="CQ156" s="40"/>
      <c r="CR156" s="40"/>
      <c r="CS156" s="40"/>
      <c r="CT156" s="40"/>
      <c r="CU156" s="40"/>
      <c r="CV156" s="40"/>
      <c r="CW156" s="57"/>
      <c r="CX156" s="57"/>
      <c r="CY156" s="57"/>
      <c r="CZ156" s="58"/>
      <c r="DA156" s="88"/>
      <c r="DB156" s="94"/>
      <c r="DC156" s="94"/>
      <c r="DD156" s="94"/>
      <c r="DE156" s="94"/>
      <c r="DF156" s="94"/>
      <c r="DG156" s="94"/>
      <c r="DH156" s="94"/>
      <c r="DI156" s="94"/>
      <c r="DJ156" s="94"/>
      <c r="DK156" s="94"/>
      <c r="DL156" s="94"/>
      <c r="DM156" s="94"/>
      <c r="DN156" s="94"/>
      <c r="DO156" s="94"/>
      <c r="DP156" s="94"/>
      <c r="DQ156" s="94"/>
      <c r="DR156" s="94"/>
      <c r="DS156" s="94"/>
      <c r="DT156" s="94"/>
      <c r="DU156" s="94"/>
      <c r="DV156" s="94"/>
      <c r="DW156" s="94"/>
      <c r="DX156" s="94"/>
      <c r="DY156" s="94"/>
      <c r="DZ156" s="94"/>
      <c r="EA156" s="94"/>
      <c r="EB156" s="94"/>
      <c r="EC156" s="94"/>
      <c r="ED156" s="94"/>
      <c r="EE156" s="94"/>
      <c r="EF156" s="94"/>
      <c r="EG156" s="94"/>
      <c r="EH156" s="94"/>
      <c r="EI156" s="94"/>
      <c r="EJ156" s="94"/>
      <c r="EK156" s="94"/>
      <c r="EL156" s="94"/>
      <c r="EM156" s="94"/>
      <c r="EN156" s="94"/>
      <c r="EO156" s="94"/>
      <c r="EP156" s="94"/>
      <c r="EQ156" s="94"/>
      <c r="ER156" s="94"/>
      <c r="ES156" s="94"/>
      <c r="ET156" s="94"/>
      <c r="EU156" s="94"/>
      <c r="EV156" s="94"/>
      <c r="EW156" s="94"/>
      <c r="EX156" s="94"/>
      <c r="EY156" s="94"/>
      <c r="EZ156" s="94"/>
      <c r="FA156" s="94"/>
      <c r="FB156" s="94"/>
      <c r="FC156" s="94"/>
      <c r="FD156" s="94"/>
      <c r="FE156" s="94"/>
      <c r="FF156" s="94"/>
      <c r="FG156" s="94"/>
      <c r="FH156" s="94"/>
      <c r="FI156" s="94"/>
      <c r="FJ156" s="94"/>
      <c r="FK156" s="94"/>
      <c r="FL156" s="94"/>
      <c r="FM156" s="94"/>
      <c r="FN156" s="94"/>
      <c r="FO156" s="94"/>
      <c r="FP156" s="94"/>
      <c r="FQ156" s="94"/>
      <c r="FR156" s="94"/>
      <c r="FS156" s="94"/>
      <c r="FT156" s="94"/>
      <c r="FU156" s="94"/>
      <c r="FV156" s="94"/>
      <c r="FW156" s="94"/>
      <c r="FX156" s="94"/>
      <c r="FY156" s="94"/>
      <c r="FZ156" s="94"/>
      <c r="GA156" s="94"/>
      <c r="GB156" s="94"/>
      <c r="GC156" s="94"/>
      <c r="GD156" s="94"/>
      <c r="GE156" s="94"/>
      <c r="GF156" s="94"/>
      <c r="GG156" s="94"/>
      <c r="GH156" s="94"/>
      <c r="GI156" s="94"/>
      <c r="GJ156" s="94"/>
      <c r="GK156" s="94"/>
      <c r="GL156" s="94"/>
      <c r="GM156" s="94"/>
      <c r="GN156" s="94"/>
      <c r="GO156" s="94"/>
      <c r="GP156" s="94"/>
      <c r="GQ156" s="94"/>
      <c r="GR156" s="94"/>
      <c r="GS156" s="94"/>
      <c r="GT156" s="94"/>
      <c r="GU156" s="94"/>
      <c r="GV156" s="94"/>
      <c r="GW156" s="94"/>
      <c r="GX156" s="94"/>
      <c r="GY156" s="94"/>
      <c r="GZ156" s="94"/>
      <c r="HA156" s="94"/>
      <c r="HB156" s="94"/>
      <c r="HC156" s="94"/>
      <c r="HD156" s="94"/>
      <c r="HE156" s="94"/>
      <c r="HF156" s="94"/>
      <c r="HG156" s="94"/>
      <c r="HH156" s="94"/>
      <c r="HI156" s="94"/>
      <c r="HJ156" s="94"/>
      <c r="HK156" s="94"/>
      <c r="HL156" s="94"/>
      <c r="HM156" s="94"/>
      <c r="HN156" s="94"/>
      <c r="HO156" s="94"/>
      <c r="HP156" s="94"/>
      <c r="HQ156" s="94"/>
      <c r="HR156" s="94"/>
      <c r="HS156" s="94"/>
      <c r="HT156" s="94"/>
      <c r="HU156" s="94"/>
      <c r="HV156" s="94"/>
      <c r="HW156" s="94"/>
      <c r="HX156" s="94"/>
      <c r="HY156" s="94"/>
      <c r="HZ156" s="94"/>
      <c r="IA156" s="94"/>
      <c r="IB156" s="94"/>
      <c r="IC156" s="94"/>
      <c r="ID156" s="94"/>
      <c r="IE156" s="94"/>
      <c r="IF156" s="94"/>
      <c r="IG156" s="94"/>
      <c r="IH156" s="94"/>
      <c r="II156" s="94"/>
      <c r="IJ156" s="94"/>
      <c r="IK156" s="94"/>
      <c r="IL156" s="94"/>
      <c r="IM156" s="94"/>
      <c r="IN156" s="94"/>
      <c r="IO156" s="94"/>
      <c r="IP156" s="94"/>
      <c r="IQ156" s="94"/>
    </row>
    <row r="157" spans="1:251" s="46" customFormat="1" ht="12.5" x14ac:dyDescent="0.25">
      <c r="A157" s="37"/>
      <c r="B157" s="56"/>
      <c r="C157" s="56"/>
      <c r="D157" s="56"/>
      <c r="E157" s="56"/>
      <c r="F157" s="50"/>
      <c r="G157" s="40"/>
      <c r="H157" s="40"/>
      <c r="I157" s="40"/>
      <c r="J157" s="40"/>
      <c r="K157" s="40"/>
      <c r="L157" s="40"/>
      <c r="M157" s="40"/>
      <c r="N157" s="50"/>
      <c r="O157" s="40"/>
      <c r="P157" s="40"/>
      <c r="Q157" s="40"/>
      <c r="R157" s="40"/>
      <c r="S157" s="50"/>
      <c r="T157" s="40"/>
      <c r="U157" s="40"/>
      <c r="V157" s="40"/>
      <c r="W157" s="40"/>
      <c r="X157" s="40"/>
      <c r="Y157" s="5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50"/>
      <c r="AL157" s="40"/>
      <c r="AM157" s="40"/>
      <c r="AN157" s="40"/>
      <c r="AO157" s="40"/>
      <c r="AP157" s="5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5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5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50"/>
      <c r="CF157" s="40"/>
      <c r="CG157" s="40"/>
      <c r="CH157" s="40"/>
      <c r="CI157" s="40"/>
      <c r="CJ157" s="50"/>
      <c r="CK157" s="40"/>
      <c r="CL157" s="40"/>
      <c r="CM157" s="40"/>
      <c r="CN157" s="40"/>
      <c r="CO157" s="40"/>
      <c r="CP157" s="50"/>
      <c r="CQ157" s="40"/>
      <c r="CR157" s="40"/>
      <c r="CS157" s="40"/>
      <c r="CT157" s="40"/>
      <c r="CU157" s="40"/>
      <c r="CV157" s="40"/>
      <c r="CW157" s="57"/>
      <c r="CX157" s="57"/>
      <c r="CY157" s="57"/>
      <c r="CZ157" s="58"/>
      <c r="DA157" s="88"/>
      <c r="DB157" s="94"/>
      <c r="DC157" s="94"/>
      <c r="DD157" s="94"/>
      <c r="DE157" s="94"/>
      <c r="DF157" s="94"/>
      <c r="DG157" s="94"/>
      <c r="DH157" s="94"/>
      <c r="DI157" s="94"/>
      <c r="DJ157" s="94"/>
      <c r="DK157" s="94"/>
      <c r="DL157" s="94"/>
      <c r="DM157" s="94"/>
      <c r="DN157" s="94"/>
      <c r="DO157" s="94"/>
      <c r="DP157" s="94"/>
      <c r="DQ157" s="94"/>
      <c r="DR157" s="94"/>
      <c r="DS157" s="94"/>
      <c r="DT157" s="94"/>
      <c r="DU157" s="94"/>
      <c r="DV157" s="94"/>
      <c r="DW157" s="94"/>
      <c r="DX157" s="94"/>
      <c r="DY157" s="94"/>
      <c r="DZ157" s="94"/>
      <c r="EA157" s="94"/>
      <c r="EB157" s="94"/>
      <c r="EC157" s="94"/>
      <c r="ED157" s="94"/>
      <c r="EE157" s="94"/>
      <c r="EF157" s="94"/>
      <c r="EG157" s="94"/>
      <c r="EH157" s="94"/>
      <c r="EI157" s="94"/>
      <c r="EJ157" s="94"/>
      <c r="EK157" s="94"/>
      <c r="EL157" s="94"/>
      <c r="EM157" s="94"/>
      <c r="EN157" s="94"/>
      <c r="EO157" s="94"/>
      <c r="EP157" s="94"/>
      <c r="EQ157" s="94"/>
      <c r="ER157" s="94"/>
      <c r="ES157" s="94"/>
      <c r="ET157" s="94"/>
      <c r="EU157" s="94"/>
      <c r="EV157" s="94"/>
      <c r="EW157" s="94"/>
      <c r="EX157" s="94"/>
      <c r="EY157" s="94"/>
      <c r="EZ157" s="94"/>
      <c r="FA157" s="94"/>
      <c r="FB157" s="94"/>
      <c r="FC157" s="94"/>
      <c r="FD157" s="94"/>
      <c r="FE157" s="94"/>
      <c r="FF157" s="94"/>
      <c r="FG157" s="94"/>
      <c r="FH157" s="94"/>
      <c r="FI157" s="94"/>
      <c r="FJ157" s="94"/>
      <c r="FK157" s="94"/>
      <c r="FL157" s="94"/>
      <c r="FM157" s="94"/>
      <c r="FN157" s="94"/>
      <c r="FO157" s="94"/>
      <c r="FP157" s="94"/>
      <c r="FQ157" s="94"/>
      <c r="FR157" s="94"/>
      <c r="FS157" s="94"/>
      <c r="FT157" s="94"/>
      <c r="FU157" s="94"/>
      <c r="FV157" s="94"/>
      <c r="FW157" s="94"/>
      <c r="FX157" s="94"/>
      <c r="FY157" s="94"/>
      <c r="FZ157" s="94"/>
      <c r="GA157" s="94"/>
      <c r="GB157" s="94"/>
      <c r="GC157" s="94"/>
      <c r="GD157" s="94"/>
      <c r="GE157" s="94"/>
      <c r="GF157" s="94"/>
      <c r="GG157" s="94"/>
      <c r="GH157" s="94"/>
      <c r="GI157" s="94"/>
      <c r="GJ157" s="94"/>
      <c r="GK157" s="94"/>
      <c r="GL157" s="94"/>
      <c r="GM157" s="94"/>
      <c r="GN157" s="94"/>
      <c r="GO157" s="94"/>
      <c r="GP157" s="94"/>
      <c r="GQ157" s="94"/>
      <c r="GR157" s="94"/>
      <c r="GS157" s="94"/>
      <c r="GT157" s="94"/>
      <c r="GU157" s="94"/>
      <c r="GV157" s="94"/>
      <c r="GW157" s="94"/>
      <c r="GX157" s="94"/>
      <c r="GY157" s="94"/>
      <c r="GZ157" s="94"/>
      <c r="HA157" s="94"/>
      <c r="HB157" s="94"/>
      <c r="HC157" s="94"/>
      <c r="HD157" s="94"/>
      <c r="HE157" s="94"/>
      <c r="HF157" s="94"/>
      <c r="HG157" s="94"/>
      <c r="HH157" s="94"/>
      <c r="HI157" s="94"/>
      <c r="HJ157" s="94"/>
      <c r="HK157" s="94"/>
      <c r="HL157" s="94"/>
      <c r="HM157" s="94"/>
      <c r="HN157" s="94"/>
      <c r="HO157" s="94"/>
      <c r="HP157" s="94"/>
      <c r="HQ157" s="94"/>
      <c r="HR157" s="94"/>
      <c r="HS157" s="94"/>
      <c r="HT157" s="94"/>
      <c r="HU157" s="94"/>
      <c r="HV157" s="94"/>
      <c r="HW157" s="94"/>
      <c r="HX157" s="94"/>
      <c r="HY157" s="94"/>
      <c r="HZ157" s="94"/>
      <c r="IA157" s="94"/>
      <c r="IB157" s="94"/>
      <c r="IC157" s="94"/>
      <c r="ID157" s="94"/>
      <c r="IE157" s="94"/>
      <c r="IF157" s="94"/>
      <c r="IG157" s="94"/>
      <c r="IH157" s="94"/>
      <c r="II157" s="94"/>
      <c r="IJ157" s="94"/>
      <c r="IK157" s="94"/>
      <c r="IL157" s="94"/>
      <c r="IM157" s="94"/>
      <c r="IN157" s="94"/>
      <c r="IO157" s="94"/>
      <c r="IP157" s="94"/>
      <c r="IQ157" s="94"/>
    </row>
    <row r="158" spans="1:251" s="46" customFormat="1" ht="12.5" x14ac:dyDescent="0.25">
      <c r="A158" s="37"/>
      <c r="B158" s="56"/>
      <c r="C158" s="56"/>
      <c r="D158" s="56"/>
      <c r="E158" s="56"/>
      <c r="F158" s="50"/>
      <c r="G158" s="40"/>
      <c r="H158" s="40"/>
      <c r="I158" s="40"/>
      <c r="J158" s="40"/>
      <c r="K158" s="40"/>
      <c r="L158" s="40"/>
      <c r="M158" s="40"/>
      <c r="N158" s="50"/>
      <c r="O158" s="40"/>
      <c r="P158" s="40"/>
      <c r="Q158" s="40"/>
      <c r="R158" s="40"/>
      <c r="S158" s="50"/>
      <c r="T158" s="40"/>
      <c r="U158" s="40"/>
      <c r="V158" s="40"/>
      <c r="W158" s="40"/>
      <c r="X158" s="40"/>
      <c r="Y158" s="5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50"/>
      <c r="AL158" s="40"/>
      <c r="AM158" s="40"/>
      <c r="AN158" s="40"/>
      <c r="AO158" s="40"/>
      <c r="AP158" s="5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5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5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50"/>
      <c r="CF158" s="40"/>
      <c r="CG158" s="40"/>
      <c r="CH158" s="40"/>
      <c r="CI158" s="40"/>
      <c r="CJ158" s="50"/>
      <c r="CK158" s="40"/>
      <c r="CL158" s="40"/>
      <c r="CM158" s="40"/>
      <c r="CN158" s="40"/>
      <c r="CO158" s="40"/>
      <c r="CP158" s="50"/>
      <c r="CQ158" s="40"/>
      <c r="CR158" s="40"/>
      <c r="CS158" s="40"/>
      <c r="CT158" s="40"/>
      <c r="CU158" s="40"/>
      <c r="CV158" s="40"/>
      <c r="CW158" s="57"/>
      <c r="CX158" s="57"/>
      <c r="CY158" s="57"/>
      <c r="CZ158" s="58"/>
      <c r="DA158" s="88"/>
      <c r="DB158" s="94"/>
      <c r="DC158" s="94"/>
      <c r="DD158" s="94"/>
      <c r="DE158" s="94"/>
      <c r="DF158" s="94"/>
      <c r="DG158" s="94"/>
      <c r="DH158" s="94"/>
      <c r="DI158" s="94"/>
      <c r="DJ158" s="94"/>
      <c r="DK158" s="94"/>
      <c r="DL158" s="94"/>
      <c r="DM158" s="94"/>
      <c r="DN158" s="94"/>
      <c r="DO158" s="94"/>
      <c r="DP158" s="94"/>
      <c r="DQ158" s="94"/>
      <c r="DR158" s="94"/>
      <c r="DS158" s="94"/>
      <c r="DT158" s="94"/>
      <c r="DU158" s="94"/>
      <c r="DV158" s="94"/>
      <c r="DW158" s="94"/>
      <c r="DX158" s="94"/>
      <c r="DY158" s="94"/>
      <c r="DZ158" s="94"/>
      <c r="EA158" s="94"/>
      <c r="EB158" s="94"/>
      <c r="EC158" s="94"/>
      <c r="ED158" s="94"/>
      <c r="EE158" s="94"/>
      <c r="EF158" s="94"/>
      <c r="EG158" s="94"/>
      <c r="EH158" s="94"/>
      <c r="EI158" s="94"/>
      <c r="EJ158" s="94"/>
      <c r="EK158" s="94"/>
      <c r="EL158" s="94"/>
      <c r="EM158" s="94"/>
      <c r="EN158" s="94"/>
      <c r="EO158" s="94"/>
      <c r="EP158" s="94"/>
      <c r="EQ158" s="94"/>
      <c r="ER158" s="94"/>
      <c r="ES158" s="94"/>
      <c r="ET158" s="94"/>
      <c r="EU158" s="94"/>
      <c r="EV158" s="94"/>
      <c r="EW158" s="94"/>
      <c r="EX158" s="94"/>
      <c r="EY158" s="94"/>
      <c r="EZ158" s="94"/>
      <c r="FA158" s="94"/>
      <c r="FB158" s="94"/>
      <c r="FC158" s="94"/>
      <c r="FD158" s="94"/>
      <c r="FE158" s="94"/>
      <c r="FF158" s="94"/>
      <c r="FG158" s="94"/>
      <c r="FH158" s="94"/>
      <c r="FI158" s="94"/>
      <c r="FJ158" s="94"/>
      <c r="FK158" s="94"/>
      <c r="FL158" s="94"/>
      <c r="FM158" s="94"/>
      <c r="FN158" s="94"/>
      <c r="FO158" s="94"/>
      <c r="FP158" s="94"/>
      <c r="FQ158" s="94"/>
      <c r="FR158" s="94"/>
      <c r="FS158" s="94"/>
      <c r="FT158" s="94"/>
      <c r="FU158" s="94"/>
      <c r="FV158" s="94"/>
      <c r="FW158" s="94"/>
      <c r="FX158" s="94"/>
      <c r="FY158" s="94"/>
      <c r="FZ158" s="94"/>
      <c r="GA158" s="94"/>
      <c r="GB158" s="94"/>
      <c r="GC158" s="94"/>
      <c r="GD158" s="94"/>
      <c r="GE158" s="94"/>
      <c r="GF158" s="94"/>
      <c r="GG158" s="94"/>
      <c r="GH158" s="94"/>
      <c r="GI158" s="94"/>
      <c r="GJ158" s="94"/>
      <c r="GK158" s="94"/>
      <c r="GL158" s="94"/>
      <c r="GM158" s="94"/>
      <c r="GN158" s="94"/>
      <c r="GO158" s="94"/>
      <c r="GP158" s="94"/>
      <c r="GQ158" s="94"/>
      <c r="GR158" s="94"/>
      <c r="GS158" s="94"/>
      <c r="GT158" s="94"/>
      <c r="GU158" s="94"/>
      <c r="GV158" s="94"/>
      <c r="GW158" s="94"/>
      <c r="GX158" s="94"/>
      <c r="GY158" s="94"/>
      <c r="GZ158" s="94"/>
      <c r="HA158" s="94"/>
      <c r="HB158" s="94"/>
      <c r="HC158" s="94"/>
      <c r="HD158" s="94"/>
      <c r="HE158" s="94"/>
      <c r="HF158" s="94"/>
      <c r="HG158" s="94"/>
      <c r="HH158" s="94"/>
      <c r="HI158" s="94"/>
      <c r="HJ158" s="94"/>
      <c r="HK158" s="94"/>
      <c r="HL158" s="94"/>
      <c r="HM158" s="94"/>
      <c r="HN158" s="94"/>
      <c r="HO158" s="94"/>
      <c r="HP158" s="94"/>
      <c r="HQ158" s="94"/>
      <c r="HR158" s="94"/>
      <c r="HS158" s="94"/>
      <c r="HT158" s="94"/>
      <c r="HU158" s="94"/>
      <c r="HV158" s="94"/>
      <c r="HW158" s="94"/>
      <c r="HX158" s="94"/>
      <c r="HY158" s="94"/>
      <c r="HZ158" s="94"/>
      <c r="IA158" s="94"/>
      <c r="IB158" s="94"/>
      <c r="IC158" s="94"/>
      <c r="ID158" s="94"/>
      <c r="IE158" s="94"/>
      <c r="IF158" s="94"/>
      <c r="IG158" s="94"/>
      <c r="IH158" s="94"/>
      <c r="II158" s="94"/>
      <c r="IJ158" s="94"/>
      <c r="IK158" s="94"/>
      <c r="IL158" s="94"/>
      <c r="IM158" s="94"/>
      <c r="IN158" s="94"/>
      <c r="IO158" s="94"/>
      <c r="IP158" s="94"/>
      <c r="IQ158" s="94"/>
    </row>
    <row r="159" spans="1:251" s="46" customFormat="1" ht="12.5" x14ac:dyDescent="0.25">
      <c r="A159" s="37"/>
      <c r="B159" s="56"/>
      <c r="C159" s="56"/>
      <c r="D159" s="56"/>
      <c r="E159" s="56"/>
      <c r="F159" s="50"/>
      <c r="G159" s="40"/>
      <c r="H159" s="40"/>
      <c r="I159" s="40"/>
      <c r="J159" s="40"/>
      <c r="K159" s="40"/>
      <c r="L159" s="40"/>
      <c r="M159" s="40"/>
      <c r="N159" s="50"/>
      <c r="O159" s="40"/>
      <c r="P159" s="40"/>
      <c r="Q159" s="40"/>
      <c r="R159" s="40"/>
      <c r="S159" s="50"/>
      <c r="T159" s="40"/>
      <c r="U159" s="40"/>
      <c r="V159" s="40"/>
      <c r="W159" s="40"/>
      <c r="X159" s="40"/>
      <c r="Y159" s="5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50"/>
      <c r="AL159" s="40"/>
      <c r="AM159" s="40"/>
      <c r="AN159" s="40"/>
      <c r="AO159" s="40"/>
      <c r="AP159" s="5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5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5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50"/>
      <c r="CF159" s="40"/>
      <c r="CG159" s="40"/>
      <c r="CH159" s="40"/>
      <c r="CI159" s="40"/>
      <c r="CJ159" s="50"/>
      <c r="CK159" s="40"/>
      <c r="CL159" s="40"/>
      <c r="CM159" s="40"/>
      <c r="CN159" s="40"/>
      <c r="CO159" s="40"/>
      <c r="CP159" s="50"/>
      <c r="CQ159" s="40"/>
      <c r="CR159" s="40"/>
      <c r="CS159" s="40"/>
      <c r="CT159" s="40"/>
      <c r="CU159" s="40"/>
      <c r="CV159" s="40"/>
      <c r="CW159" s="40"/>
      <c r="CX159" s="40"/>
      <c r="CY159" s="40"/>
      <c r="CZ159" s="60"/>
      <c r="DA159" s="88"/>
      <c r="DB159" s="94"/>
      <c r="DC159" s="94"/>
      <c r="DD159" s="94"/>
      <c r="DE159" s="94"/>
      <c r="DF159" s="94"/>
      <c r="DG159" s="94"/>
      <c r="DH159" s="94"/>
      <c r="DI159" s="94"/>
      <c r="DJ159" s="94"/>
      <c r="DK159" s="94"/>
      <c r="DL159" s="94"/>
      <c r="DM159" s="94"/>
      <c r="DN159" s="94"/>
      <c r="DO159" s="94"/>
      <c r="DP159" s="94"/>
      <c r="DQ159" s="94"/>
      <c r="DR159" s="94"/>
      <c r="DS159" s="94"/>
      <c r="DT159" s="94"/>
      <c r="DU159" s="94"/>
      <c r="DV159" s="94"/>
      <c r="DW159" s="94"/>
      <c r="DX159" s="94"/>
      <c r="DY159" s="94"/>
      <c r="DZ159" s="94"/>
      <c r="EA159" s="94"/>
      <c r="EB159" s="94"/>
      <c r="EC159" s="94"/>
      <c r="ED159" s="94"/>
      <c r="EE159" s="94"/>
      <c r="EF159" s="94"/>
      <c r="EG159" s="94"/>
      <c r="EH159" s="94"/>
      <c r="EI159" s="94"/>
      <c r="EJ159" s="94"/>
      <c r="EK159" s="94"/>
      <c r="EL159" s="94"/>
      <c r="EM159" s="94"/>
      <c r="EN159" s="94"/>
      <c r="EO159" s="94"/>
      <c r="EP159" s="94"/>
      <c r="EQ159" s="94"/>
      <c r="ER159" s="94"/>
      <c r="ES159" s="94"/>
      <c r="ET159" s="94"/>
      <c r="EU159" s="94"/>
      <c r="EV159" s="94"/>
      <c r="EW159" s="94"/>
      <c r="EX159" s="94"/>
      <c r="EY159" s="94"/>
      <c r="EZ159" s="94"/>
      <c r="FA159" s="94"/>
      <c r="FB159" s="94"/>
      <c r="FC159" s="94"/>
      <c r="FD159" s="94"/>
      <c r="FE159" s="94"/>
      <c r="FF159" s="94"/>
      <c r="FG159" s="94"/>
      <c r="FH159" s="94"/>
      <c r="FI159" s="94"/>
      <c r="FJ159" s="94"/>
      <c r="FK159" s="94"/>
      <c r="FL159" s="94"/>
      <c r="FM159" s="94"/>
      <c r="FN159" s="94"/>
      <c r="FO159" s="94"/>
      <c r="FP159" s="94"/>
      <c r="FQ159" s="94"/>
      <c r="FR159" s="94"/>
      <c r="FS159" s="94"/>
      <c r="FT159" s="94"/>
      <c r="FU159" s="94"/>
      <c r="FV159" s="94"/>
      <c r="FW159" s="94"/>
      <c r="FX159" s="94"/>
      <c r="FY159" s="94"/>
      <c r="FZ159" s="94"/>
      <c r="GA159" s="94"/>
      <c r="GB159" s="94"/>
      <c r="GC159" s="94"/>
      <c r="GD159" s="94"/>
      <c r="GE159" s="94"/>
      <c r="GF159" s="94"/>
      <c r="GG159" s="94"/>
      <c r="GH159" s="94"/>
      <c r="GI159" s="94"/>
      <c r="GJ159" s="94"/>
      <c r="GK159" s="94"/>
      <c r="GL159" s="94"/>
      <c r="GM159" s="94"/>
      <c r="GN159" s="94"/>
      <c r="GO159" s="94"/>
      <c r="GP159" s="94"/>
      <c r="GQ159" s="94"/>
      <c r="GR159" s="94"/>
      <c r="GS159" s="94"/>
      <c r="GT159" s="94"/>
      <c r="GU159" s="94"/>
      <c r="GV159" s="94"/>
      <c r="GW159" s="94"/>
      <c r="GX159" s="94"/>
      <c r="GY159" s="94"/>
      <c r="GZ159" s="94"/>
      <c r="HA159" s="94"/>
      <c r="HB159" s="94"/>
      <c r="HC159" s="94"/>
      <c r="HD159" s="94"/>
      <c r="HE159" s="94"/>
      <c r="HF159" s="94"/>
      <c r="HG159" s="94"/>
      <c r="HH159" s="94"/>
      <c r="HI159" s="94"/>
      <c r="HJ159" s="94"/>
      <c r="HK159" s="94"/>
      <c r="HL159" s="94"/>
      <c r="HM159" s="94"/>
      <c r="HN159" s="94"/>
      <c r="HO159" s="94"/>
      <c r="HP159" s="94"/>
      <c r="HQ159" s="94"/>
      <c r="HR159" s="94"/>
      <c r="HS159" s="94"/>
      <c r="HT159" s="94"/>
      <c r="HU159" s="94"/>
      <c r="HV159" s="94"/>
      <c r="HW159" s="94"/>
      <c r="HX159" s="94"/>
      <c r="HY159" s="94"/>
      <c r="HZ159" s="94"/>
      <c r="IA159" s="94"/>
      <c r="IB159" s="94"/>
      <c r="IC159" s="94"/>
      <c r="ID159" s="94"/>
      <c r="IE159" s="94"/>
      <c r="IF159" s="94"/>
      <c r="IG159" s="94"/>
      <c r="IH159" s="94"/>
      <c r="II159" s="94"/>
      <c r="IJ159" s="94"/>
      <c r="IK159" s="94"/>
      <c r="IL159" s="94"/>
      <c r="IM159" s="94"/>
      <c r="IN159" s="94"/>
      <c r="IO159" s="94"/>
      <c r="IP159" s="94"/>
      <c r="IQ159" s="94"/>
    </row>
    <row r="160" spans="1:251" s="46" customFormat="1" ht="12.5" x14ac:dyDescent="0.25">
      <c r="A160" s="37"/>
      <c r="B160" s="56"/>
      <c r="C160" s="56"/>
      <c r="D160" s="56"/>
      <c r="E160" s="56"/>
      <c r="F160" s="50"/>
      <c r="G160" s="40"/>
      <c r="H160" s="40"/>
      <c r="I160" s="40"/>
      <c r="J160" s="40"/>
      <c r="K160" s="40"/>
      <c r="L160" s="40"/>
      <c r="M160" s="40"/>
      <c r="N160" s="50"/>
      <c r="O160" s="40"/>
      <c r="P160" s="40"/>
      <c r="Q160" s="40"/>
      <c r="R160" s="40"/>
      <c r="S160" s="50"/>
      <c r="T160" s="40"/>
      <c r="U160" s="40"/>
      <c r="V160" s="40"/>
      <c r="W160" s="40"/>
      <c r="X160" s="40"/>
      <c r="Y160" s="5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50"/>
      <c r="AL160" s="40"/>
      <c r="AM160" s="40"/>
      <c r="AN160" s="40"/>
      <c r="AO160" s="40"/>
      <c r="AP160" s="5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5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5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50"/>
      <c r="CF160" s="40"/>
      <c r="CG160" s="40"/>
      <c r="CH160" s="40"/>
      <c r="CI160" s="40"/>
      <c r="CJ160" s="50"/>
      <c r="CK160" s="40"/>
      <c r="CL160" s="40"/>
      <c r="CM160" s="40"/>
      <c r="CN160" s="40"/>
      <c r="CO160" s="40"/>
      <c r="CP160" s="50"/>
      <c r="CQ160" s="40"/>
      <c r="CR160" s="40"/>
      <c r="CS160" s="40"/>
      <c r="CT160" s="40"/>
      <c r="CU160" s="40"/>
      <c r="CV160" s="40"/>
      <c r="CW160" s="57"/>
      <c r="CX160" s="57"/>
      <c r="CY160" s="57"/>
      <c r="CZ160" s="58"/>
      <c r="DA160" s="88"/>
      <c r="DB160" s="94"/>
      <c r="DC160" s="94"/>
      <c r="DD160" s="94"/>
      <c r="DE160" s="94"/>
      <c r="DF160" s="94"/>
      <c r="DG160" s="94"/>
      <c r="DH160" s="94"/>
      <c r="DI160" s="94"/>
      <c r="DJ160" s="94"/>
      <c r="DK160" s="94"/>
      <c r="DL160" s="94"/>
      <c r="DM160" s="94"/>
      <c r="DN160" s="94"/>
      <c r="DO160" s="94"/>
      <c r="DP160" s="94"/>
      <c r="DQ160" s="94"/>
      <c r="DR160" s="94"/>
      <c r="DS160" s="94"/>
      <c r="DT160" s="94"/>
      <c r="DU160" s="94"/>
      <c r="DV160" s="94"/>
      <c r="DW160" s="94"/>
      <c r="DX160" s="94"/>
      <c r="DY160" s="94"/>
      <c r="DZ160" s="94"/>
      <c r="EA160" s="94"/>
      <c r="EB160" s="94"/>
      <c r="EC160" s="94"/>
      <c r="ED160" s="94"/>
      <c r="EE160" s="94"/>
      <c r="EF160" s="94"/>
      <c r="EG160" s="94"/>
      <c r="EH160" s="94"/>
      <c r="EI160" s="94"/>
      <c r="EJ160" s="94"/>
      <c r="EK160" s="94"/>
      <c r="EL160" s="94"/>
      <c r="EM160" s="94"/>
      <c r="EN160" s="94"/>
      <c r="EO160" s="94"/>
      <c r="EP160" s="94"/>
      <c r="EQ160" s="94"/>
      <c r="ER160" s="94"/>
      <c r="ES160" s="94"/>
      <c r="ET160" s="94"/>
      <c r="EU160" s="94"/>
      <c r="EV160" s="94"/>
      <c r="EW160" s="94"/>
      <c r="EX160" s="94"/>
      <c r="EY160" s="94"/>
      <c r="EZ160" s="94"/>
      <c r="FA160" s="94"/>
      <c r="FB160" s="94"/>
      <c r="FC160" s="94"/>
      <c r="FD160" s="94"/>
      <c r="FE160" s="94"/>
      <c r="FF160" s="94"/>
      <c r="FG160" s="94"/>
      <c r="FH160" s="94"/>
      <c r="FI160" s="94"/>
      <c r="FJ160" s="94"/>
      <c r="FK160" s="94"/>
      <c r="FL160" s="94"/>
      <c r="FM160" s="94"/>
      <c r="FN160" s="94"/>
      <c r="FO160" s="94"/>
      <c r="FP160" s="94"/>
      <c r="FQ160" s="94"/>
      <c r="FR160" s="94"/>
      <c r="FS160" s="94"/>
      <c r="FT160" s="94"/>
      <c r="FU160" s="94"/>
      <c r="FV160" s="94"/>
      <c r="FW160" s="94"/>
      <c r="FX160" s="94"/>
      <c r="FY160" s="94"/>
      <c r="FZ160" s="94"/>
      <c r="GA160" s="94"/>
      <c r="GB160" s="94"/>
      <c r="GC160" s="94"/>
      <c r="GD160" s="94"/>
      <c r="GE160" s="94"/>
      <c r="GF160" s="94"/>
      <c r="GG160" s="94"/>
      <c r="GH160" s="94"/>
      <c r="GI160" s="94"/>
      <c r="GJ160" s="94"/>
      <c r="GK160" s="94"/>
      <c r="GL160" s="94"/>
      <c r="GM160" s="94"/>
      <c r="GN160" s="94"/>
      <c r="GO160" s="94"/>
      <c r="GP160" s="94"/>
      <c r="GQ160" s="94"/>
      <c r="GR160" s="94"/>
      <c r="GS160" s="94"/>
      <c r="GT160" s="94"/>
      <c r="GU160" s="94"/>
      <c r="GV160" s="94"/>
      <c r="GW160" s="94"/>
      <c r="GX160" s="94"/>
      <c r="GY160" s="94"/>
      <c r="GZ160" s="94"/>
      <c r="HA160" s="94"/>
      <c r="HB160" s="94"/>
      <c r="HC160" s="94"/>
      <c r="HD160" s="94"/>
      <c r="HE160" s="94"/>
      <c r="HF160" s="94"/>
      <c r="HG160" s="94"/>
      <c r="HH160" s="94"/>
      <c r="HI160" s="94"/>
      <c r="HJ160" s="94"/>
      <c r="HK160" s="94"/>
      <c r="HL160" s="94"/>
      <c r="HM160" s="94"/>
      <c r="HN160" s="94"/>
      <c r="HO160" s="94"/>
      <c r="HP160" s="94"/>
      <c r="HQ160" s="94"/>
      <c r="HR160" s="94"/>
      <c r="HS160" s="94"/>
      <c r="HT160" s="94"/>
      <c r="HU160" s="94"/>
      <c r="HV160" s="94"/>
      <c r="HW160" s="94"/>
      <c r="HX160" s="94"/>
      <c r="HY160" s="94"/>
      <c r="HZ160" s="94"/>
      <c r="IA160" s="94"/>
      <c r="IB160" s="94"/>
      <c r="IC160" s="94"/>
      <c r="ID160" s="94"/>
      <c r="IE160" s="94"/>
      <c r="IF160" s="94"/>
      <c r="IG160" s="94"/>
      <c r="IH160" s="94"/>
      <c r="II160" s="94"/>
      <c r="IJ160" s="94"/>
      <c r="IK160" s="94"/>
      <c r="IL160" s="94"/>
      <c r="IM160" s="94"/>
      <c r="IN160" s="94"/>
      <c r="IO160" s="94"/>
      <c r="IP160" s="94"/>
      <c r="IQ160" s="94"/>
    </row>
    <row r="161" spans="1:251" s="46" customFormat="1" ht="12.5" x14ac:dyDescent="0.25">
      <c r="A161" s="37"/>
      <c r="B161" s="56"/>
      <c r="C161" s="56"/>
      <c r="D161" s="56"/>
      <c r="E161" s="56"/>
      <c r="F161" s="50"/>
      <c r="G161" s="40"/>
      <c r="H161" s="40"/>
      <c r="I161" s="40"/>
      <c r="J161" s="40"/>
      <c r="K161" s="40"/>
      <c r="L161" s="40"/>
      <c r="M161" s="40"/>
      <c r="N161" s="50"/>
      <c r="O161" s="40"/>
      <c r="P161" s="40"/>
      <c r="Q161" s="40"/>
      <c r="R161" s="40"/>
      <c r="S161" s="50"/>
      <c r="T161" s="40"/>
      <c r="U161" s="40"/>
      <c r="V161" s="40"/>
      <c r="W161" s="40"/>
      <c r="X161" s="40"/>
      <c r="Y161" s="5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50"/>
      <c r="AL161" s="40"/>
      <c r="AM161" s="40"/>
      <c r="AN161" s="40"/>
      <c r="AO161" s="40"/>
      <c r="AP161" s="5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5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5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50"/>
      <c r="CF161" s="40"/>
      <c r="CG161" s="40"/>
      <c r="CH161" s="40"/>
      <c r="CI161" s="40"/>
      <c r="CJ161" s="50"/>
      <c r="CK161" s="40"/>
      <c r="CL161" s="40"/>
      <c r="CM161" s="40"/>
      <c r="CN161" s="40"/>
      <c r="CO161" s="40"/>
      <c r="CP161" s="50"/>
      <c r="CQ161" s="40"/>
      <c r="CR161" s="40"/>
      <c r="CS161" s="40"/>
      <c r="CT161" s="40"/>
      <c r="CU161" s="40"/>
      <c r="CV161" s="40"/>
      <c r="CW161" s="57"/>
      <c r="CX161" s="57"/>
      <c r="CY161" s="57"/>
      <c r="CZ161" s="58"/>
      <c r="DA161" s="88"/>
      <c r="DB161" s="94"/>
      <c r="DC161" s="94"/>
      <c r="DD161" s="94"/>
      <c r="DE161" s="94"/>
      <c r="DF161" s="94"/>
      <c r="DG161" s="94"/>
      <c r="DH161" s="94"/>
      <c r="DI161" s="94"/>
      <c r="DJ161" s="94"/>
      <c r="DK161" s="94"/>
      <c r="DL161" s="94"/>
      <c r="DM161" s="94"/>
      <c r="DN161" s="94"/>
      <c r="DO161" s="94"/>
      <c r="DP161" s="94"/>
      <c r="DQ161" s="94"/>
      <c r="DR161" s="94"/>
      <c r="DS161" s="94"/>
      <c r="DT161" s="94"/>
      <c r="DU161" s="94"/>
      <c r="DV161" s="94"/>
      <c r="DW161" s="94"/>
      <c r="DX161" s="94"/>
      <c r="DY161" s="94"/>
      <c r="DZ161" s="94"/>
      <c r="EA161" s="94"/>
      <c r="EB161" s="94"/>
      <c r="EC161" s="94"/>
      <c r="ED161" s="94"/>
      <c r="EE161" s="94"/>
      <c r="EF161" s="94"/>
      <c r="EG161" s="94"/>
      <c r="EH161" s="94"/>
      <c r="EI161" s="94"/>
      <c r="EJ161" s="94"/>
      <c r="EK161" s="94"/>
      <c r="EL161" s="94"/>
      <c r="EM161" s="94"/>
      <c r="EN161" s="94"/>
      <c r="EO161" s="94"/>
      <c r="EP161" s="94"/>
      <c r="EQ161" s="94"/>
      <c r="ER161" s="94"/>
      <c r="ES161" s="94"/>
      <c r="ET161" s="94"/>
      <c r="EU161" s="94"/>
      <c r="EV161" s="94"/>
      <c r="EW161" s="94"/>
      <c r="EX161" s="94"/>
      <c r="EY161" s="94"/>
      <c r="EZ161" s="94"/>
      <c r="FA161" s="94"/>
      <c r="FB161" s="94"/>
      <c r="FC161" s="94"/>
      <c r="FD161" s="94"/>
      <c r="FE161" s="94"/>
      <c r="FF161" s="94"/>
      <c r="FG161" s="94"/>
      <c r="FH161" s="94"/>
      <c r="FI161" s="94"/>
      <c r="FJ161" s="94"/>
      <c r="FK161" s="94"/>
      <c r="FL161" s="94"/>
      <c r="FM161" s="94"/>
      <c r="FN161" s="94"/>
      <c r="FO161" s="94"/>
      <c r="FP161" s="94"/>
      <c r="FQ161" s="94"/>
      <c r="FR161" s="94"/>
      <c r="FS161" s="94"/>
      <c r="FT161" s="94"/>
      <c r="FU161" s="94"/>
      <c r="FV161" s="94"/>
      <c r="FW161" s="94"/>
      <c r="FX161" s="94"/>
      <c r="FY161" s="94"/>
      <c r="FZ161" s="94"/>
      <c r="GA161" s="94"/>
      <c r="GB161" s="94"/>
      <c r="GC161" s="94"/>
      <c r="GD161" s="94"/>
      <c r="GE161" s="94"/>
      <c r="GF161" s="94"/>
      <c r="GG161" s="94"/>
      <c r="GH161" s="94"/>
      <c r="GI161" s="94"/>
      <c r="GJ161" s="94"/>
      <c r="GK161" s="94"/>
      <c r="GL161" s="94"/>
      <c r="GM161" s="94"/>
      <c r="GN161" s="94"/>
      <c r="GO161" s="94"/>
      <c r="GP161" s="94"/>
      <c r="GQ161" s="94"/>
      <c r="GR161" s="94"/>
      <c r="GS161" s="94"/>
      <c r="GT161" s="94"/>
      <c r="GU161" s="94"/>
      <c r="GV161" s="94"/>
      <c r="GW161" s="94"/>
      <c r="GX161" s="94"/>
      <c r="GY161" s="94"/>
      <c r="GZ161" s="94"/>
      <c r="HA161" s="94"/>
      <c r="HB161" s="94"/>
      <c r="HC161" s="94"/>
      <c r="HD161" s="94"/>
      <c r="HE161" s="94"/>
      <c r="HF161" s="94"/>
      <c r="HG161" s="94"/>
      <c r="HH161" s="94"/>
      <c r="HI161" s="94"/>
      <c r="HJ161" s="94"/>
      <c r="HK161" s="94"/>
      <c r="HL161" s="94"/>
      <c r="HM161" s="94"/>
      <c r="HN161" s="94"/>
      <c r="HO161" s="94"/>
      <c r="HP161" s="94"/>
      <c r="HQ161" s="94"/>
      <c r="HR161" s="94"/>
      <c r="HS161" s="94"/>
      <c r="HT161" s="94"/>
      <c r="HU161" s="94"/>
      <c r="HV161" s="94"/>
      <c r="HW161" s="94"/>
      <c r="HX161" s="94"/>
      <c r="HY161" s="94"/>
      <c r="HZ161" s="94"/>
      <c r="IA161" s="94"/>
      <c r="IB161" s="94"/>
      <c r="IC161" s="94"/>
      <c r="ID161" s="94"/>
      <c r="IE161" s="94"/>
      <c r="IF161" s="94"/>
      <c r="IG161" s="94"/>
      <c r="IH161" s="94"/>
      <c r="II161" s="94"/>
      <c r="IJ161" s="94"/>
      <c r="IK161" s="94"/>
      <c r="IL161" s="94"/>
      <c r="IM161" s="94"/>
      <c r="IN161" s="94"/>
      <c r="IO161" s="94"/>
      <c r="IP161" s="94"/>
      <c r="IQ161" s="94"/>
    </row>
    <row r="162" spans="1:251" s="46" customFormat="1" ht="12.5" x14ac:dyDescent="0.25">
      <c r="A162" s="37"/>
      <c r="B162" s="56"/>
      <c r="C162" s="56"/>
      <c r="D162" s="56"/>
      <c r="E162" s="56"/>
      <c r="F162" s="50"/>
      <c r="G162" s="40"/>
      <c r="H162" s="40"/>
      <c r="I162" s="40"/>
      <c r="J162" s="40"/>
      <c r="K162" s="40"/>
      <c r="L162" s="40"/>
      <c r="M162" s="40"/>
      <c r="N162" s="50"/>
      <c r="O162" s="40"/>
      <c r="P162" s="40"/>
      <c r="Q162" s="40"/>
      <c r="R162" s="40"/>
      <c r="S162" s="50"/>
      <c r="T162" s="40"/>
      <c r="U162" s="40"/>
      <c r="V162" s="40"/>
      <c r="W162" s="40"/>
      <c r="X162" s="40"/>
      <c r="Y162" s="5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50"/>
      <c r="AL162" s="40"/>
      <c r="AM162" s="40"/>
      <c r="AN162" s="40"/>
      <c r="AO162" s="40"/>
      <c r="AP162" s="5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5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5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50"/>
      <c r="CF162" s="40"/>
      <c r="CG162" s="40"/>
      <c r="CH162" s="40"/>
      <c r="CI162" s="40"/>
      <c r="CJ162" s="50"/>
      <c r="CK162" s="40"/>
      <c r="CL162" s="40"/>
      <c r="CM162" s="40"/>
      <c r="CN162" s="40"/>
      <c r="CO162" s="40"/>
      <c r="CP162" s="50"/>
      <c r="CQ162" s="40"/>
      <c r="CR162" s="40"/>
      <c r="CS162" s="40"/>
      <c r="CT162" s="40"/>
      <c r="CU162" s="40"/>
      <c r="CV162" s="40"/>
      <c r="CW162" s="57"/>
      <c r="CX162" s="57"/>
      <c r="CY162" s="57"/>
      <c r="CZ162" s="58"/>
      <c r="DA162" s="88"/>
      <c r="DB162" s="94"/>
      <c r="DC162" s="94"/>
      <c r="DD162" s="94"/>
      <c r="DE162" s="94"/>
      <c r="DF162" s="94"/>
      <c r="DG162" s="94"/>
      <c r="DH162" s="94"/>
      <c r="DI162" s="94"/>
      <c r="DJ162" s="94"/>
      <c r="DK162" s="94"/>
      <c r="DL162" s="94"/>
      <c r="DM162" s="94"/>
      <c r="DN162" s="94"/>
      <c r="DO162" s="94"/>
      <c r="DP162" s="94"/>
      <c r="DQ162" s="94"/>
      <c r="DR162" s="94"/>
      <c r="DS162" s="94"/>
      <c r="DT162" s="94"/>
      <c r="DU162" s="94"/>
      <c r="DV162" s="94"/>
      <c r="DW162" s="94"/>
      <c r="DX162" s="94"/>
      <c r="DY162" s="94"/>
      <c r="DZ162" s="94"/>
      <c r="EA162" s="94"/>
      <c r="EB162" s="94"/>
      <c r="EC162" s="94"/>
      <c r="ED162" s="94"/>
      <c r="EE162" s="94"/>
      <c r="EF162" s="94"/>
      <c r="EG162" s="94"/>
      <c r="EH162" s="94"/>
      <c r="EI162" s="94"/>
      <c r="EJ162" s="94"/>
      <c r="EK162" s="94"/>
      <c r="EL162" s="94"/>
      <c r="EM162" s="94"/>
      <c r="EN162" s="94"/>
      <c r="EO162" s="94"/>
      <c r="EP162" s="94"/>
      <c r="EQ162" s="94"/>
      <c r="ER162" s="94"/>
      <c r="ES162" s="94"/>
      <c r="ET162" s="94"/>
      <c r="EU162" s="94"/>
      <c r="EV162" s="94"/>
      <c r="EW162" s="94"/>
      <c r="EX162" s="94"/>
      <c r="EY162" s="94"/>
      <c r="EZ162" s="94"/>
      <c r="FA162" s="94"/>
      <c r="FB162" s="94"/>
      <c r="FC162" s="94"/>
      <c r="FD162" s="94"/>
      <c r="FE162" s="94"/>
      <c r="FF162" s="94"/>
      <c r="FG162" s="94"/>
      <c r="FH162" s="94"/>
      <c r="FI162" s="94"/>
      <c r="FJ162" s="94"/>
      <c r="FK162" s="94"/>
      <c r="FL162" s="94"/>
      <c r="FM162" s="94"/>
      <c r="FN162" s="94"/>
      <c r="FO162" s="94"/>
      <c r="FP162" s="94"/>
      <c r="FQ162" s="94"/>
      <c r="FR162" s="94"/>
      <c r="FS162" s="94"/>
      <c r="FT162" s="94"/>
      <c r="FU162" s="94"/>
      <c r="FV162" s="94"/>
      <c r="FW162" s="94"/>
      <c r="FX162" s="94"/>
      <c r="FY162" s="94"/>
      <c r="FZ162" s="94"/>
      <c r="GA162" s="94"/>
      <c r="GB162" s="94"/>
      <c r="GC162" s="94"/>
      <c r="GD162" s="94"/>
      <c r="GE162" s="94"/>
      <c r="GF162" s="94"/>
      <c r="GG162" s="94"/>
      <c r="GH162" s="94"/>
      <c r="GI162" s="94"/>
      <c r="GJ162" s="94"/>
      <c r="GK162" s="94"/>
      <c r="GL162" s="94"/>
      <c r="GM162" s="94"/>
      <c r="GN162" s="94"/>
      <c r="GO162" s="94"/>
      <c r="GP162" s="94"/>
      <c r="GQ162" s="94"/>
      <c r="GR162" s="94"/>
      <c r="GS162" s="94"/>
      <c r="GT162" s="94"/>
      <c r="GU162" s="94"/>
      <c r="GV162" s="94"/>
      <c r="GW162" s="94"/>
      <c r="GX162" s="94"/>
      <c r="GY162" s="94"/>
      <c r="GZ162" s="94"/>
      <c r="HA162" s="94"/>
      <c r="HB162" s="94"/>
      <c r="HC162" s="94"/>
      <c r="HD162" s="94"/>
      <c r="HE162" s="94"/>
      <c r="HF162" s="94"/>
      <c r="HG162" s="94"/>
      <c r="HH162" s="94"/>
      <c r="HI162" s="94"/>
      <c r="HJ162" s="94"/>
      <c r="HK162" s="94"/>
      <c r="HL162" s="94"/>
      <c r="HM162" s="94"/>
      <c r="HN162" s="94"/>
      <c r="HO162" s="94"/>
      <c r="HP162" s="94"/>
      <c r="HQ162" s="94"/>
      <c r="HR162" s="94"/>
      <c r="HS162" s="94"/>
      <c r="HT162" s="94"/>
      <c r="HU162" s="94"/>
      <c r="HV162" s="94"/>
      <c r="HW162" s="94"/>
      <c r="HX162" s="94"/>
      <c r="HY162" s="94"/>
      <c r="HZ162" s="94"/>
      <c r="IA162" s="94"/>
      <c r="IB162" s="94"/>
      <c r="IC162" s="94"/>
      <c r="ID162" s="94"/>
      <c r="IE162" s="94"/>
      <c r="IF162" s="94"/>
      <c r="IG162" s="94"/>
      <c r="IH162" s="94"/>
      <c r="II162" s="94"/>
      <c r="IJ162" s="94"/>
      <c r="IK162" s="94"/>
      <c r="IL162" s="94"/>
      <c r="IM162" s="94"/>
      <c r="IN162" s="94"/>
      <c r="IO162" s="94"/>
      <c r="IP162" s="94"/>
      <c r="IQ162" s="94"/>
    </row>
    <row r="163" spans="1:251" s="46" customFormat="1" ht="12.5" x14ac:dyDescent="0.25">
      <c r="A163" s="37"/>
      <c r="B163" s="56"/>
      <c r="C163" s="56"/>
      <c r="D163" s="56"/>
      <c r="E163" s="56"/>
      <c r="F163" s="50"/>
      <c r="G163" s="40"/>
      <c r="H163" s="40"/>
      <c r="I163" s="40"/>
      <c r="J163" s="40"/>
      <c r="K163" s="40"/>
      <c r="L163" s="40"/>
      <c r="M163" s="40"/>
      <c r="N163" s="50"/>
      <c r="O163" s="40"/>
      <c r="P163" s="40"/>
      <c r="Q163" s="40"/>
      <c r="R163" s="40"/>
      <c r="S163" s="50"/>
      <c r="T163" s="40"/>
      <c r="U163" s="40"/>
      <c r="V163" s="40"/>
      <c r="W163" s="40"/>
      <c r="X163" s="40"/>
      <c r="Y163" s="5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50"/>
      <c r="AL163" s="40"/>
      <c r="AM163" s="40"/>
      <c r="AN163" s="40"/>
      <c r="AO163" s="40"/>
      <c r="AP163" s="5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5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5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50"/>
      <c r="CF163" s="40"/>
      <c r="CG163" s="40"/>
      <c r="CH163" s="40"/>
      <c r="CI163" s="40"/>
      <c r="CJ163" s="50"/>
      <c r="CK163" s="40"/>
      <c r="CL163" s="40"/>
      <c r="CM163" s="40"/>
      <c r="CN163" s="40"/>
      <c r="CO163" s="40"/>
      <c r="CP163" s="50"/>
      <c r="CQ163" s="40"/>
      <c r="CR163" s="40"/>
      <c r="CS163" s="40"/>
      <c r="CT163" s="40"/>
      <c r="CU163" s="40"/>
      <c r="CV163" s="40"/>
      <c r="CW163" s="57"/>
      <c r="CX163" s="57"/>
      <c r="CY163" s="57"/>
      <c r="CZ163" s="58"/>
      <c r="DA163" s="88"/>
      <c r="DB163" s="94"/>
      <c r="DC163" s="94"/>
      <c r="DD163" s="94"/>
      <c r="DE163" s="94"/>
      <c r="DF163" s="94"/>
      <c r="DG163" s="94"/>
      <c r="DH163" s="94"/>
      <c r="DI163" s="94"/>
      <c r="DJ163" s="94"/>
      <c r="DK163" s="94"/>
      <c r="DL163" s="94"/>
      <c r="DM163" s="94"/>
      <c r="DN163" s="94"/>
      <c r="DO163" s="94"/>
      <c r="DP163" s="94"/>
      <c r="DQ163" s="94"/>
      <c r="DR163" s="94"/>
      <c r="DS163" s="94"/>
      <c r="DT163" s="94"/>
      <c r="DU163" s="94"/>
      <c r="DV163" s="94"/>
      <c r="DW163" s="94"/>
      <c r="DX163" s="94"/>
      <c r="DY163" s="94"/>
      <c r="DZ163" s="94"/>
      <c r="EA163" s="94"/>
      <c r="EB163" s="94"/>
      <c r="EC163" s="94"/>
      <c r="ED163" s="94"/>
      <c r="EE163" s="94"/>
      <c r="EF163" s="94"/>
      <c r="EG163" s="94"/>
      <c r="EH163" s="94"/>
      <c r="EI163" s="94"/>
      <c r="EJ163" s="94"/>
      <c r="EK163" s="94"/>
      <c r="EL163" s="94"/>
      <c r="EM163" s="94"/>
      <c r="EN163" s="94"/>
      <c r="EO163" s="94"/>
      <c r="EP163" s="94"/>
      <c r="EQ163" s="94"/>
      <c r="ER163" s="94"/>
      <c r="ES163" s="94"/>
      <c r="ET163" s="94"/>
      <c r="EU163" s="94"/>
      <c r="EV163" s="94"/>
      <c r="EW163" s="94"/>
      <c r="EX163" s="94"/>
      <c r="EY163" s="94"/>
      <c r="EZ163" s="94"/>
      <c r="FA163" s="94"/>
      <c r="FB163" s="94"/>
      <c r="FC163" s="94"/>
      <c r="FD163" s="94"/>
      <c r="FE163" s="94"/>
      <c r="FF163" s="94"/>
      <c r="FG163" s="94"/>
      <c r="FH163" s="94"/>
      <c r="FI163" s="94"/>
      <c r="FJ163" s="94"/>
      <c r="FK163" s="94"/>
      <c r="FL163" s="94"/>
      <c r="FM163" s="94"/>
      <c r="FN163" s="94"/>
      <c r="FO163" s="94"/>
      <c r="FP163" s="94"/>
      <c r="FQ163" s="94"/>
      <c r="FR163" s="94"/>
      <c r="FS163" s="94"/>
      <c r="FT163" s="94"/>
      <c r="FU163" s="94"/>
      <c r="FV163" s="94"/>
      <c r="FW163" s="94"/>
      <c r="FX163" s="94"/>
      <c r="FY163" s="94"/>
      <c r="FZ163" s="94"/>
      <c r="GA163" s="94"/>
      <c r="GB163" s="94"/>
      <c r="GC163" s="94"/>
      <c r="GD163" s="94"/>
      <c r="GE163" s="94"/>
      <c r="GF163" s="94"/>
      <c r="GG163" s="94"/>
      <c r="GH163" s="94"/>
      <c r="GI163" s="94"/>
      <c r="GJ163" s="94"/>
      <c r="GK163" s="94"/>
      <c r="GL163" s="94"/>
      <c r="GM163" s="94"/>
      <c r="GN163" s="94"/>
      <c r="GO163" s="94"/>
      <c r="GP163" s="94"/>
      <c r="GQ163" s="94"/>
      <c r="GR163" s="94"/>
      <c r="GS163" s="94"/>
      <c r="GT163" s="94"/>
      <c r="GU163" s="94"/>
      <c r="GV163" s="94"/>
      <c r="GW163" s="94"/>
      <c r="GX163" s="94"/>
      <c r="GY163" s="94"/>
      <c r="GZ163" s="94"/>
      <c r="HA163" s="94"/>
      <c r="HB163" s="94"/>
      <c r="HC163" s="94"/>
      <c r="HD163" s="94"/>
      <c r="HE163" s="94"/>
      <c r="HF163" s="94"/>
      <c r="HG163" s="94"/>
      <c r="HH163" s="94"/>
      <c r="HI163" s="94"/>
      <c r="HJ163" s="94"/>
      <c r="HK163" s="94"/>
      <c r="HL163" s="94"/>
      <c r="HM163" s="94"/>
      <c r="HN163" s="94"/>
      <c r="HO163" s="94"/>
      <c r="HP163" s="94"/>
      <c r="HQ163" s="94"/>
      <c r="HR163" s="94"/>
      <c r="HS163" s="94"/>
      <c r="HT163" s="94"/>
      <c r="HU163" s="94"/>
      <c r="HV163" s="94"/>
      <c r="HW163" s="94"/>
      <c r="HX163" s="94"/>
      <c r="HY163" s="94"/>
      <c r="HZ163" s="94"/>
      <c r="IA163" s="94"/>
      <c r="IB163" s="94"/>
      <c r="IC163" s="94"/>
      <c r="ID163" s="94"/>
      <c r="IE163" s="94"/>
      <c r="IF163" s="94"/>
      <c r="IG163" s="94"/>
      <c r="IH163" s="94"/>
      <c r="II163" s="94"/>
      <c r="IJ163" s="94"/>
      <c r="IK163" s="94"/>
      <c r="IL163" s="94"/>
      <c r="IM163" s="94"/>
      <c r="IN163" s="94"/>
      <c r="IO163" s="94"/>
      <c r="IP163" s="94"/>
      <c r="IQ163" s="94"/>
    </row>
    <row r="164" spans="1:251" s="46" customFormat="1" ht="12.5" x14ac:dyDescent="0.25">
      <c r="A164" s="37"/>
      <c r="B164" s="56"/>
      <c r="C164" s="56"/>
      <c r="D164" s="56"/>
      <c r="E164" s="56"/>
      <c r="F164" s="50"/>
      <c r="G164" s="40"/>
      <c r="H164" s="40"/>
      <c r="I164" s="40"/>
      <c r="J164" s="40"/>
      <c r="K164" s="40"/>
      <c r="L164" s="40"/>
      <c r="M164" s="40"/>
      <c r="N164" s="50"/>
      <c r="O164" s="40"/>
      <c r="P164" s="40"/>
      <c r="Q164" s="40"/>
      <c r="R164" s="40"/>
      <c r="S164" s="50"/>
      <c r="T164" s="40"/>
      <c r="U164" s="40"/>
      <c r="V164" s="40"/>
      <c r="W164" s="40"/>
      <c r="X164" s="40"/>
      <c r="Y164" s="5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50"/>
      <c r="AL164" s="40"/>
      <c r="AM164" s="40"/>
      <c r="AN164" s="40"/>
      <c r="AO164" s="40"/>
      <c r="AP164" s="5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5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5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50"/>
      <c r="CF164" s="40"/>
      <c r="CG164" s="40"/>
      <c r="CH164" s="40"/>
      <c r="CI164" s="40"/>
      <c r="CJ164" s="50"/>
      <c r="CK164" s="40"/>
      <c r="CL164" s="40"/>
      <c r="CM164" s="40"/>
      <c r="CN164" s="40"/>
      <c r="CO164" s="40"/>
      <c r="CP164" s="50"/>
      <c r="CQ164" s="40"/>
      <c r="CR164" s="40"/>
      <c r="CS164" s="40"/>
      <c r="CT164" s="40"/>
      <c r="CU164" s="40"/>
      <c r="CV164" s="40"/>
      <c r="CW164" s="57"/>
      <c r="CX164" s="57"/>
      <c r="CY164" s="57"/>
      <c r="CZ164" s="58"/>
      <c r="DA164" s="88"/>
      <c r="DB164" s="94"/>
      <c r="DC164" s="94"/>
      <c r="DD164" s="94"/>
      <c r="DE164" s="94"/>
      <c r="DF164" s="94"/>
      <c r="DG164" s="94"/>
      <c r="DH164" s="94"/>
      <c r="DI164" s="94"/>
      <c r="DJ164" s="94"/>
      <c r="DK164" s="94"/>
      <c r="DL164" s="94"/>
      <c r="DM164" s="94"/>
      <c r="DN164" s="94"/>
      <c r="DO164" s="94"/>
      <c r="DP164" s="94"/>
      <c r="DQ164" s="94"/>
      <c r="DR164" s="94"/>
      <c r="DS164" s="94"/>
      <c r="DT164" s="94"/>
      <c r="DU164" s="94"/>
      <c r="DV164" s="94"/>
      <c r="DW164" s="94"/>
      <c r="DX164" s="94"/>
      <c r="DY164" s="94"/>
      <c r="DZ164" s="94"/>
      <c r="EA164" s="94"/>
      <c r="EB164" s="94"/>
      <c r="EC164" s="94"/>
      <c r="ED164" s="94"/>
      <c r="EE164" s="94"/>
      <c r="EF164" s="94"/>
      <c r="EG164" s="94"/>
      <c r="EH164" s="94"/>
      <c r="EI164" s="94"/>
      <c r="EJ164" s="94"/>
      <c r="EK164" s="94"/>
      <c r="EL164" s="94"/>
      <c r="EM164" s="94"/>
      <c r="EN164" s="94"/>
      <c r="EO164" s="94"/>
      <c r="EP164" s="94"/>
      <c r="EQ164" s="94"/>
      <c r="ER164" s="94"/>
      <c r="ES164" s="94"/>
      <c r="ET164" s="94"/>
      <c r="EU164" s="94"/>
      <c r="EV164" s="94"/>
      <c r="EW164" s="94"/>
      <c r="EX164" s="94"/>
      <c r="EY164" s="94"/>
      <c r="EZ164" s="94"/>
      <c r="FA164" s="94"/>
      <c r="FB164" s="94"/>
      <c r="FC164" s="94"/>
      <c r="FD164" s="94"/>
      <c r="FE164" s="94"/>
      <c r="FF164" s="94"/>
      <c r="FG164" s="94"/>
      <c r="FH164" s="94"/>
      <c r="FI164" s="94"/>
      <c r="FJ164" s="94"/>
      <c r="FK164" s="94"/>
      <c r="FL164" s="94"/>
      <c r="FM164" s="94"/>
      <c r="FN164" s="94"/>
      <c r="FO164" s="94"/>
      <c r="FP164" s="94"/>
      <c r="FQ164" s="94"/>
      <c r="FR164" s="94"/>
      <c r="FS164" s="94"/>
      <c r="FT164" s="94"/>
      <c r="FU164" s="94"/>
      <c r="FV164" s="94"/>
      <c r="FW164" s="94"/>
      <c r="FX164" s="94"/>
      <c r="FY164" s="94"/>
      <c r="FZ164" s="94"/>
      <c r="GA164" s="94"/>
      <c r="GB164" s="94"/>
      <c r="GC164" s="94"/>
      <c r="GD164" s="94"/>
      <c r="GE164" s="94"/>
      <c r="GF164" s="94"/>
      <c r="GG164" s="94"/>
      <c r="GH164" s="94"/>
      <c r="GI164" s="94"/>
      <c r="GJ164" s="94"/>
      <c r="GK164" s="94"/>
      <c r="GL164" s="94"/>
      <c r="GM164" s="94"/>
      <c r="GN164" s="94"/>
      <c r="GO164" s="94"/>
      <c r="GP164" s="94"/>
      <c r="GQ164" s="94"/>
      <c r="GR164" s="94"/>
      <c r="GS164" s="94"/>
      <c r="GT164" s="94"/>
      <c r="GU164" s="94"/>
      <c r="GV164" s="94"/>
      <c r="GW164" s="94"/>
      <c r="GX164" s="94"/>
      <c r="GY164" s="94"/>
      <c r="GZ164" s="94"/>
      <c r="HA164" s="94"/>
      <c r="HB164" s="94"/>
      <c r="HC164" s="94"/>
      <c r="HD164" s="94"/>
      <c r="HE164" s="94"/>
      <c r="HF164" s="94"/>
      <c r="HG164" s="94"/>
      <c r="HH164" s="94"/>
      <c r="HI164" s="94"/>
      <c r="HJ164" s="94"/>
      <c r="HK164" s="94"/>
      <c r="HL164" s="94"/>
      <c r="HM164" s="94"/>
      <c r="HN164" s="94"/>
      <c r="HO164" s="94"/>
      <c r="HP164" s="94"/>
      <c r="HQ164" s="94"/>
      <c r="HR164" s="94"/>
      <c r="HS164" s="94"/>
      <c r="HT164" s="94"/>
      <c r="HU164" s="94"/>
      <c r="HV164" s="94"/>
      <c r="HW164" s="94"/>
      <c r="HX164" s="94"/>
      <c r="HY164" s="94"/>
      <c r="HZ164" s="94"/>
      <c r="IA164" s="94"/>
      <c r="IB164" s="94"/>
      <c r="IC164" s="94"/>
      <c r="ID164" s="94"/>
      <c r="IE164" s="94"/>
      <c r="IF164" s="94"/>
      <c r="IG164" s="94"/>
      <c r="IH164" s="94"/>
      <c r="II164" s="94"/>
      <c r="IJ164" s="94"/>
      <c r="IK164" s="94"/>
      <c r="IL164" s="94"/>
      <c r="IM164" s="94"/>
      <c r="IN164" s="94"/>
      <c r="IO164" s="94"/>
      <c r="IP164" s="94"/>
      <c r="IQ164" s="94"/>
    </row>
    <row r="165" spans="1:251" s="46" customFormat="1" ht="12.5" x14ac:dyDescent="0.25">
      <c r="A165" s="37"/>
      <c r="B165" s="56"/>
      <c r="C165" s="56"/>
      <c r="D165" s="56"/>
      <c r="E165" s="56"/>
      <c r="F165" s="50"/>
      <c r="G165" s="40"/>
      <c r="H165" s="40"/>
      <c r="I165" s="40"/>
      <c r="J165" s="40"/>
      <c r="K165" s="40"/>
      <c r="L165" s="40"/>
      <c r="M165" s="40"/>
      <c r="N165" s="50"/>
      <c r="O165" s="40"/>
      <c r="P165" s="40"/>
      <c r="Q165" s="40"/>
      <c r="R165" s="40"/>
      <c r="S165" s="50"/>
      <c r="T165" s="40"/>
      <c r="U165" s="40"/>
      <c r="V165" s="40"/>
      <c r="W165" s="40"/>
      <c r="X165" s="40"/>
      <c r="Y165" s="5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50"/>
      <c r="AL165" s="40"/>
      <c r="AM165" s="40"/>
      <c r="AN165" s="40"/>
      <c r="AO165" s="40"/>
      <c r="AP165" s="5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5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5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50"/>
      <c r="CF165" s="40"/>
      <c r="CG165" s="40"/>
      <c r="CH165" s="40"/>
      <c r="CI165" s="40"/>
      <c r="CJ165" s="50"/>
      <c r="CK165" s="40"/>
      <c r="CL165" s="40"/>
      <c r="CM165" s="40"/>
      <c r="CN165" s="40"/>
      <c r="CO165" s="40"/>
      <c r="CP165" s="50"/>
      <c r="CQ165" s="40"/>
      <c r="CR165" s="40"/>
      <c r="CS165" s="40"/>
      <c r="CT165" s="40"/>
      <c r="CU165" s="40"/>
      <c r="CV165" s="40"/>
      <c r="CW165" s="57"/>
      <c r="CX165" s="57"/>
      <c r="CY165" s="57"/>
      <c r="CZ165" s="58"/>
      <c r="DA165" s="88"/>
      <c r="DB165" s="94"/>
      <c r="DC165" s="94"/>
      <c r="DD165" s="94"/>
      <c r="DE165" s="94"/>
      <c r="DF165" s="94"/>
      <c r="DG165" s="94"/>
      <c r="DH165" s="94"/>
      <c r="DI165" s="94"/>
      <c r="DJ165" s="94"/>
      <c r="DK165" s="94"/>
      <c r="DL165" s="94"/>
      <c r="DM165" s="94"/>
      <c r="DN165" s="94"/>
      <c r="DO165" s="94"/>
      <c r="DP165" s="94"/>
      <c r="DQ165" s="94"/>
      <c r="DR165" s="94"/>
      <c r="DS165" s="94"/>
      <c r="DT165" s="94"/>
      <c r="DU165" s="94"/>
      <c r="DV165" s="94"/>
      <c r="DW165" s="94"/>
      <c r="DX165" s="94"/>
      <c r="DY165" s="94"/>
      <c r="DZ165" s="94"/>
      <c r="EA165" s="94"/>
      <c r="EB165" s="94"/>
      <c r="EC165" s="94"/>
      <c r="ED165" s="94"/>
      <c r="EE165" s="94"/>
      <c r="EF165" s="94"/>
      <c r="EG165" s="94"/>
      <c r="EH165" s="94"/>
      <c r="EI165" s="94"/>
      <c r="EJ165" s="94"/>
      <c r="EK165" s="94"/>
      <c r="EL165" s="94"/>
      <c r="EM165" s="94"/>
      <c r="EN165" s="94"/>
      <c r="EO165" s="94"/>
      <c r="EP165" s="94"/>
      <c r="EQ165" s="94"/>
      <c r="ER165" s="94"/>
      <c r="ES165" s="94"/>
      <c r="ET165" s="94"/>
      <c r="EU165" s="94"/>
      <c r="EV165" s="94"/>
      <c r="EW165" s="94"/>
      <c r="EX165" s="94"/>
      <c r="EY165" s="94"/>
      <c r="EZ165" s="94"/>
      <c r="FA165" s="94"/>
      <c r="FB165" s="94"/>
      <c r="FC165" s="94"/>
      <c r="FD165" s="94"/>
      <c r="FE165" s="94"/>
      <c r="FF165" s="94"/>
      <c r="FG165" s="94"/>
      <c r="FH165" s="94"/>
      <c r="FI165" s="94"/>
      <c r="FJ165" s="94"/>
      <c r="FK165" s="94"/>
      <c r="FL165" s="94"/>
      <c r="FM165" s="94"/>
      <c r="FN165" s="94"/>
      <c r="FO165" s="94"/>
      <c r="FP165" s="94"/>
      <c r="FQ165" s="94"/>
      <c r="FR165" s="94"/>
      <c r="FS165" s="94"/>
      <c r="FT165" s="94"/>
      <c r="FU165" s="94"/>
      <c r="FV165" s="94"/>
      <c r="FW165" s="94"/>
      <c r="FX165" s="94"/>
      <c r="FY165" s="94"/>
      <c r="FZ165" s="94"/>
      <c r="GA165" s="94"/>
      <c r="GB165" s="94"/>
      <c r="GC165" s="94"/>
      <c r="GD165" s="94"/>
      <c r="GE165" s="94"/>
      <c r="GF165" s="94"/>
      <c r="GG165" s="94"/>
      <c r="GH165" s="94"/>
      <c r="GI165" s="94"/>
      <c r="GJ165" s="94"/>
      <c r="GK165" s="94"/>
      <c r="GL165" s="94"/>
      <c r="GM165" s="94"/>
      <c r="GN165" s="94"/>
      <c r="GO165" s="94"/>
      <c r="GP165" s="94"/>
      <c r="GQ165" s="94"/>
      <c r="GR165" s="94"/>
      <c r="GS165" s="94"/>
      <c r="GT165" s="94"/>
      <c r="GU165" s="94"/>
      <c r="GV165" s="94"/>
      <c r="GW165" s="94"/>
      <c r="GX165" s="94"/>
      <c r="GY165" s="94"/>
      <c r="GZ165" s="94"/>
      <c r="HA165" s="94"/>
      <c r="HB165" s="94"/>
      <c r="HC165" s="94"/>
      <c r="HD165" s="94"/>
      <c r="HE165" s="94"/>
      <c r="HF165" s="94"/>
      <c r="HG165" s="94"/>
      <c r="HH165" s="94"/>
      <c r="HI165" s="94"/>
      <c r="HJ165" s="94"/>
      <c r="HK165" s="94"/>
      <c r="HL165" s="94"/>
      <c r="HM165" s="94"/>
      <c r="HN165" s="94"/>
      <c r="HO165" s="94"/>
      <c r="HP165" s="94"/>
      <c r="HQ165" s="94"/>
      <c r="HR165" s="94"/>
      <c r="HS165" s="94"/>
      <c r="HT165" s="94"/>
      <c r="HU165" s="94"/>
      <c r="HV165" s="94"/>
      <c r="HW165" s="94"/>
      <c r="HX165" s="94"/>
      <c r="HY165" s="94"/>
      <c r="HZ165" s="94"/>
      <c r="IA165" s="94"/>
      <c r="IB165" s="94"/>
      <c r="IC165" s="94"/>
      <c r="ID165" s="94"/>
      <c r="IE165" s="94"/>
      <c r="IF165" s="94"/>
      <c r="IG165" s="94"/>
      <c r="IH165" s="94"/>
      <c r="II165" s="94"/>
      <c r="IJ165" s="94"/>
      <c r="IK165" s="94"/>
      <c r="IL165" s="94"/>
      <c r="IM165" s="94"/>
      <c r="IN165" s="94"/>
      <c r="IO165" s="94"/>
      <c r="IP165" s="94"/>
      <c r="IQ165" s="94"/>
    </row>
    <row r="166" spans="1:251" ht="15.75" customHeight="1" x14ac:dyDescent="0.25">
      <c r="F166" s="63"/>
      <c r="N166" s="63"/>
      <c r="S166" s="63"/>
      <c r="Y166" s="63"/>
      <c r="AK166" s="63"/>
      <c r="AP166" s="63"/>
      <c r="BB166" s="63"/>
      <c r="BR166" s="63"/>
      <c r="CE166" s="63"/>
      <c r="CJ166" s="63"/>
      <c r="CP166" s="63"/>
    </row>
    <row r="167" spans="1:251" ht="15.75" customHeight="1" x14ac:dyDescent="0.25">
      <c r="F167" s="63"/>
      <c r="N167" s="63"/>
      <c r="S167" s="63"/>
      <c r="Y167" s="63"/>
      <c r="AK167" s="63"/>
      <c r="AP167" s="63"/>
      <c r="BB167" s="63"/>
      <c r="BR167" s="63"/>
      <c r="CE167" s="63"/>
      <c r="CJ167" s="63"/>
      <c r="CP167" s="63"/>
    </row>
    <row r="168" spans="1:251" ht="15.75" customHeight="1" x14ac:dyDescent="0.25">
      <c r="F168" s="63"/>
      <c r="N168" s="63"/>
      <c r="S168" s="63"/>
      <c r="Y168" s="63"/>
      <c r="AK168" s="63"/>
      <c r="AP168" s="63"/>
      <c r="BB168" s="63"/>
      <c r="BR168" s="63"/>
      <c r="CE168" s="63"/>
      <c r="CJ168" s="63"/>
      <c r="CP168" s="63"/>
    </row>
    <row r="169" spans="1:251" ht="15.75" customHeight="1" x14ac:dyDescent="0.25">
      <c r="F169" s="63"/>
      <c r="N169" s="63"/>
      <c r="S169" s="63"/>
      <c r="Y169" s="63"/>
      <c r="AK169" s="63"/>
      <c r="AP169" s="63"/>
      <c r="BB169" s="63"/>
      <c r="BR169" s="63"/>
      <c r="CE169" s="63"/>
      <c r="CJ169" s="63"/>
      <c r="CP169" s="63"/>
    </row>
    <row r="170" spans="1:251" ht="15.75" customHeight="1" x14ac:dyDescent="0.25">
      <c r="F170" s="63"/>
      <c r="N170" s="63"/>
      <c r="S170" s="63"/>
      <c r="Y170" s="63"/>
      <c r="AK170" s="63"/>
      <c r="AP170" s="63"/>
      <c r="BB170" s="63"/>
      <c r="BR170" s="63"/>
      <c r="CE170" s="63"/>
      <c r="CJ170" s="63"/>
      <c r="CP170" s="63"/>
    </row>
    <row r="171" spans="1:251" ht="15.75" customHeight="1" x14ac:dyDescent="0.25">
      <c r="F171" s="63"/>
      <c r="N171" s="63"/>
      <c r="S171" s="63"/>
      <c r="Y171" s="63"/>
      <c r="AK171" s="63"/>
      <c r="AP171" s="63"/>
      <c r="BB171" s="63"/>
      <c r="BR171" s="63"/>
      <c r="CE171" s="63"/>
      <c r="CJ171" s="63"/>
      <c r="CP171" s="63"/>
    </row>
    <row r="172" spans="1:251" ht="15.75" customHeight="1" x14ac:dyDescent="0.25">
      <c r="F172" s="63"/>
      <c r="N172" s="63"/>
      <c r="S172" s="63"/>
      <c r="Y172" s="63"/>
      <c r="AK172" s="63"/>
      <c r="AP172" s="63"/>
      <c r="BB172" s="63"/>
      <c r="BR172" s="63"/>
      <c r="CE172" s="63"/>
      <c r="CJ172" s="63"/>
      <c r="CP172" s="63"/>
    </row>
    <row r="173" spans="1:251" ht="15.75" customHeight="1" x14ac:dyDescent="0.25">
      <c r="F173" s="63"/>
      <c r="N173" s="63"/>
      <c r="S173" s="63"/>
      <c r="Y173" s="63"/>
      <c r="AK173" s="63"/>
      <c r="AP173" s="63"/>
      <c r="BB173" s="63"/>
      <c r="BR173" s="63"/>
      <c r="CE173" s="63"/>
      <c r="CJ173" s="63"/>
      <c r="CP173" s="63"/>
    </row>
    <row r="174" spans="1:251" ht="15.75" customHeight="1" x14ac:dyDescent="0.25">
      <c r="F174" s="63"/>
      <c r="N174" s="63"/>
      <c r="S174" s="63"/>
      <c r="Y174" s="63"/>
      <c r="AK174" s="63"/>
      <c r="AP174" s="63"/>
      <c r="BB174" s="63"/>
      <c r="BR174" s="63"/>
      <c r="CE174" s="63"/>
      <c r="CJ174" s="63"/>
      <c r="CP174" s="63"/>
    </row>
    <row r="175" spans="1:251" ht="15.75" customHeight="1" x14ac:dyDescent="0.25">
      <c r="F175" s="63"/>
      <c r="N175" s="63"/>
      <c r="S175" s="63"/>
      <c r="Y175" s="63"/>
      <c r="AK175" s="63"/>
      <c r="AP175" s="63"/>
      <c r="BB175" s="63"/>
      <c r="BR175" s="63"/>
      <c r="CE175" s="63"/>
      <c r="CJ175" s="63"/>
      <c r="CP175" s="63"/>
    </row>
    <row r="176" spans="1:251" ht="15.75" customHeight="1" x14ac:dyDescent="0.25">
      <c r="F176" s="63"/>
      <c r="N176" s="63"/>
      <c r="S176" s="63"/>
      <c r="Y176" s="63"/>
      <c r="AK176" s="63"/>
      <c r="AP176" s="63"/>
      <c r="BB176" s="63"/>
      <c r="BR176" s="63"/>
      <c r="CE176" s="63"/>
      <c r="CJ176" s="63"/>
      <c r="CP176" s="63"/>
    </row>
  </sheetData>
  <autoFilter ref="A1:DF137" xr:uid="{00000000-0001-0000-0000-000000000000}"/>
  <conditionalFormatting sqref="G135:M135 CF135:CI135 BS135:CD135 BC135:BQ135 AQ135:BA135 AL135:AO135 Z135:AJ135 T135:X135 O135:R135 CK135:CY1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E1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:CY1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:CY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Z1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4DDC2-B599-4A68-9172-88820C30143B}">
  <dimension ref="A1:I141"/>
  <sheetViews>
    <sheetView tabSelected="1" zoomScale="90" zoomScaleNormal="90" workbookViewId="0">
      <pane ySplit="1" topLeftCell="A2" activePane="bottomLeft" state="frozen"/>
      <selection pane="bottomLeft" activeCell="B4" sqref="B4"/>
    </sheetView>
  </sheetViews>
  <sheetFormatPr defaultRowHeight="12.5" x14ac:dyDescent="0.25"/>
  <cols>
    <col min="1" max="1" width="98.26953125" style="10" customWidth="1"/>
    <col min="2" max="2" width="9.81640625" style="11" bestFit="1" customWidth="1"/>
    <col min="3" max="3" width="7.90625" style="3" bestFit="1" customWidth="1"/>
    <col min="4" max="4" width="3.1796875" style="1" customWidth="1"/>
    <col min="5" max="5" width="21.90625" style="1" bestFit="1" customWidth="1"/>
    <col min="6" max="6" width="12" style="25" bestFit="1" customWidth="1"/>
    <col min="7" max="7" width="8.7265625" style="1"/>
    <col min="8" max="8" width="14.08984375" style="1" customWidth="1"/>
    <col min="9" max="9" width="3.36328125" style="1" customWidth="1"/>
    <col min="10" max="16384" width="8.7265625" style="1"/>
  </cols>
  <sheetData>
    <row r="1" spans="1:8" ht="32.5" customHeight="1" x14ac:dyDescent="0.25">
      <c r="A1" s="118" t="s">
        <v>118</v>
      </c>
      <c r="B1" s="119"/>
      <c r="C1" s="119"/>
      <c r="D1" s="119"/>
      <c r="E1" s="119"/>
      <c r="F1" s="119"/>
      <c r="G1" s="119"/>
      <c r="H1" s="119"/>
    </row>
    <row r="2" spans="1:8" ht="18.5" x14ac:dyDescent="0.25">
      <c r="A2" s="22"/>
    </row>
    <row r="3" spans="1:8" s="21" customFormat="1" ht="32" customHeight="1" x14ac:dyDescent="0.35">
      <c r="A3" s="18" t="s">
        <v>116</v>
      </c>
      <c r="B3" s="19" t="s">
        <v>121</v>
      </c>
      <c r="C3" s="19" t="s">
        <v>87</v>
      </c>
      <c r="D3" s="20"/>
      <c r="E3" s="18" t="s">
        <v>117</v>
      </c>
      <c r="F3" s="26" t="s">
        <v>97</v>
      </c>
      <c r="G3" s="110" t="s">
        <v>99</v>
      </c>
      <c r="H3" s="26" t="s">
        <v>111</v>
      </c>
    </row>
    <row r="4" spans="1:8" ht="13" x14ac:dyDescent="0.3">
      <c r="A4" s="23" t="str">
        <f>'Respondents Data'!F1</f>
        <v xml:space="preserve"> 1. M&amp;E Concepts</v>
      </c>
      <c r="B4" s="8">
        <f>'Respondents Data'!F135</f>
        <v>0.66933621933621956</v>
      </c>
      <c r="C4" s="9" t="e">
        <f>C30</f>
        <v>#DIV/0!</v>
      </c>
      <c r="E4" s="45" t="s">
        <v>109</v>
      </c>
      <c r="F4" s="75">
        <f>COUNTIF('Respondents Data'!CZ2:CZ59,'Skills analysis Tables'!E4)</f>
        <v>0</v>
      </c>
      <c r="G4" s="112" t="e">
        <f>F4/$F$8</f>
        <v>#DIV/0!</v>
      </c>
      <c r="H4" s="76" t="e">
        <f>G4</f>
        <v>#DIV/0!</v>
      </c>
    </row>
    <row r="5" spans="1:8" ht="13" x14ac:dyDescent="0.3">
      <c r="A5" s="23" t="str">
        <f>'Respondents Data'!N1</f>
        <v xml:space="preserve"> 2.  Project/Program design</v>
      </c>
      <c r="B5" s="8" t="e">
        <f>'Respondents Data'!N135</f>
        <v>#DIV/0!</v>
      </c>
      <c r="C5" s="9" t="e">
        <f>C38</f>
        <v>#DIV/0!</v>
      </c>
      <c r="E5" s="77" t="s">
        <v>110</v>
      </c>
      <c r="F5" s="75">
        <f>COUNTIF('Respondents Data'!CZ2:CZ59,'Skills analysis Tables'!E5)</f>
        <v>0</v>
      </c>
      <c r="G5" s="112" t="e">
        <f t="shared" ref="G5:G7" si="0">F5/$F$8</f>
        <v>#DIV/0!</v>
      </c>
      <c r="H5" s="76" t="e">
        <f>H4+G5</f>
        <v>#DIV/0!</v>
      </c>
    </row>
    <row r="6" spans="1:8" ht="13" x14ac:dyDescent="0.3">
      <c r="A6" s="23" t="str">
        <f>'Respondents Data'!S1</f>
        <v xml:space="preserve"> 3. Sampling for qualitative studies and quantitative survey</v>
      </c>
      <c r="B6" s="8" t="e">
        <f>'Respondents Data'!S135</f>
        <v>#DIV/0!</v>
      </c>
      <c r="C6" s="9" t="e">
        <f>C46</f>
        <v>#DIV/0!</v>
      </c>
      <c r="E6" s="77" t="s">
        <v>106</v>
      </c>
      <c r="F6" s="75">
        <f>COUNTIF('Respondents Data'!CZ2:CZ59,'Skills analysis Tables'!E6)</f>
        <v>0</v>
      </c>
      <c r="G6" s="111" t="e">
        <f t="shared" si="0"/>
        <v>#DIV/0!</v>
      </c>
      <c r="H6" s="76" t="e">
        <f>H5+G6</f>
        <v>#DIV/0!</v>
      </c>
    </row>
    <row r="7" spans="1:8" ht="13" x14ac:dyDescent="0.3">
      <c r="A7" s="23" t="str">
        <f>'Respondents Data'!Y1</f>
        <v xml:space="preserve"> 4. Developing Corporate/Program/project M&amp;E system</v>
      </c>
      <c r="B7" s="8" t="e">
        <f>'Respondents Data'!Y135</f>
        <v>#DIV/0!</v>
      </c>
      <c r="C7" s="9" t="e">
        <f>C60</f>
        <v>#DIV/0!</v>
      </c>
      <c r="E7" s="77" t="s">
        <v>107</v>
      </c>
      <c r="F7" s="75">
        <f>COUNTIF('Respondents Data'!CZ2:CZ59,'Skills analysis Tables'!E7)</f>
        <v>0</v>
      </c>
      <c r="G7" s="111" t="e">
        <f t="shared" si="0"/>
        <v>#DIV/0!</v>
      </c>
      <c r="H7" s="76" t="e">
        <f>H6+G7</f>
        <v>#DIV/0!</v>
      </c>
    </row>
    <row r="8" spans="1:8" ht="13" x14ac:dyDescent="0.3">
      <c r="A8" s="23" t="str">
        <f>'Respondents Data'!AK1</f>
        <v xml:space="preserve"> 5.  Data Quality Management for all data collection activities</v>
      </c>
      <c r="B8" s="8" t="e">
        <f>'Respondents Data'!AK135</f>
        <v>#DIV/0!</v>
      </c>
      <c r="C8" s="9" t="e">
        <f>C68</f>
        <v>#DIV/0!</v>
      </c>
      <c r="E8" s="78" t="s">
        <v>98</v>
      </c>
      <c r="F8" s="79">
        <f>SUM(F4:F7)</f>
        <v>0</v>
      </c>
      <c r="G8" s="80" t="e">
        <f>F8/$F$8</f>
        <v>#DIV/0!</v>
      </c>
      <c r="H8" s="81"/>
    </row>
    <row r="9" spans="1:8" x14ac:dyDescent="0.25">
      <c r="A9" s="23" t="str">
        <f>'Respondents Data'!AP1</f>
        <v xml:space="preserve"> 6. Qualitative techniques for data collection</v>
      </c>
      <c r="B9" s="8" t="e">
        <f>'Respondents Data'!AP135</f>
        <v>#DIV/0!</v>
      </c>
      <c r="C9" s="9" t="e">
        <f>C83</f>
        <v>#DIV/0!</v>
      </c>
      <c r="E9" s="81"/>
      <c r="F9" s="82"/>
      <c r="G9" s="81"/>
      <c r="H9" s="81"/>
    </row>
    <row r="10" spans="1:8" x14ac:dyDescent="0.25">
      <c r="A10" s="23" t="str">
        <f>'Respondents Data'!BB1</f>
        <v xml:space="preserve"> 7. Quantitative techniques for data collection</v>
      </c>
      <c r="B10" s="8" t="e">
        <f>'Respondents Data'!BB135</f>
        <v>#DIV/0!</v>
      </c>
      <c r="C10" s="9" t="e">
        <f>C101</f>
        <v>#DIV/0!</v>
      </c>
      <c r="E10" s="58"/>
      <c r="F10" s="59"/>
      <c r="G10" s="81"/>
      <c r="H10" s="81"/>
    </row>
    <row r="11" spans="1:8" hidden="1" x14ac:dyDescent="0.25">
      <c r="A11" s="24" t="str">
        <f>'Respondents Data'!BE1</f>
        <v>1. Structured Survey</v>
      </c>
      <c r="B11" s="8" t="e">
        <f>'Respondents Data'!BE135</f>
        <v>#DIV/0!</v>
      </c>
      <c r="C11" s="9"/>
      <c r="E11" s="58"/>
      <c r="F11" s="59"/>
      <c r="G11" s="81"/>
      <c r="H11" s="81"/>
    </row>
    <row r="12" spans="1:8" hidden="1" x14ac:dyDescent="0.25">
      <c r="A12" s="24" t="str">
        <f>'Respondents Data'!BM1</f>
        <v>2. Managing Survey</v>
      </c>
      <c r="B12" s="8" t="e">
        <f>'Respondents Data'!BM135</f>
        <v>#DIV/0!</v>
      </c>
      <c r="C12" s="9"/>
      <c r="E12" s="58"/>
      <c r="F12" s="59"/>
      <c r="G12" s="81"/>
      <c r="H12" s="81"/>
    </row>
    <row r="13" spans="1:8" x14ac:dyDescent="0.25">
      <c r="A13" s="23" t="str">
        <f>'Respondents Data'!BR1</f>
        <v xml:space="preserve"> 8.   Data analysis</v>
      </c>
      <c r="B13" s="8" t="e">
        <f>'Respondents Data'!BR135</f>
        <v>#DIV/0!</v>
      </c>
      <c r="C13" s="9" t="e">
        <f>C116</f>
        <v>#DIV/0!</v>
      </c>
      <c r="E13" s="58"/>
      <c r="F13" s="82"/>
      <c r="G13" s="81"/>
      <c r="H13" s="81"/>
    </row>
    <row r="14" spans="1:8" hidden="1" x14ac:dyDescent="0.25">
      <c r="A14" s="24" t="str">
        <f>'Respondents Data'!BS1</f>
        <v>a.      Quantitative analysis</v>
      </c>
      <c r="B14" s="8" t="e">
        <f>'Respondents Data'!BS135</f>
        <v>#DIV/0!</v>
      </c>
      <c r="C14" s="9"/>
      <c r="E14" s="58"/>
      <c r="F14" s="82"/>
      <c r="G14" s="81"/>
      <c r="H14" s="81"/>
    </row>
    <row r="15" spans="1:8" hidden="1" x14ac:dyDescent="0.25">
      <c r="A15" s="24" t="str">
        <f>'Respondents Data'!BV1</f>
        <v>b.      Qualitative analysis</v>
      </c>
      <c r="B15" s="8" t="e">
        <f>'Respondents Data'!BV135</f>
        <v>#DIV/0!</v>
      </c>
      <c r="C15" s="9"/>
      <c r="E15" s="58"/>
      <c r="F15" s="82"/>
      <c r="G15" s="81"/>
      <c r="H15" s="81"/>
    </row>
    <row r="16" spans="1:8" ht="15.5" x14ac:dyDescent="0.25">
      <c r="A16" s="23" t="str">
        <f>'Respondents Data'!CE1</f>
        <v xml:space="preserve"> 9.  Use of statistical software</v>
      </c>
      <c r="B16" s="8" t="e">
        <f>'Respondents Data'!CE135</f>
        <v>#DIV/0!</v>
      </c>
      <c r="C16" s="9" t="e">
        <f>C123</f>
        <v>#DIV/0!</v>
      </c>
      <c r="E16" s="18" t="s">
        <v>108</v>
      </c>
      <c r="F16" s="26" t="s">
        <v>115</v>
      </c>
      <c r="G16" s="59"/>
      <c r="H16" s="81"/>
    </row>
    <row r="17" spans="1:8" ht="13" x14ac:dyDescent="0.3">
      <c r="A17" s="23" t="str">
        <f>'Respondents Data'!CJ1</f>
        <v xml:space="preserve"> 10. Evaluation design</v>
      </c>
      <c r="B17" s="8" t="e">
        <f>'Respondents Data'!CJ135</f>
        <v>#DIV/0!</v>
      </c>
      <c r="C17" s="9" t="e">
        <f>C131</f>
        <v>#DIV/0!</v>
      </c>
      <c r="E17" s="77" t="s">
        <v>112</v>
      </c>
      <c r="F17" s="9" t="e">
        <f>'Respondents Data'!CY136</f>
        <v>#DIV/0!</v>
      </c>
      <c r="G17" s="81"/>
      <c r="H17" s="81"/>
    </row>
    <row r="18" spans="1:8" ht="13" x14ac:dyDescent="0.3">
      <c r="A18" s="23" t="str">
        <f>'Respondents Data'!CP1</f>
        <v xml:space="preserve"> 11.Techniques for presenting information</v>
      </c>
      <c r="B18" s="8" t="e">
        <f>'Respondents Data'!CP135</f>
        <v>#DIV/0!</v>
      </c>
      <c r="C18" s="9" t="e">
        <f>C141</f>
        <v>#DIV/0!</v>
      </c>
      <c r="E18" s="77" t="s">
        <v>114</v>
      </c>
      <c r="F18" s="83" t="e">
        <f>'Respondents Data'!CY137</f>
        <v>#DIV/0!</v>
      </c>
      <c r="G18" s="81"/>
      <c r="H18" s="81"/>
    </row>
    <row r="19" spans="1:8" ht="20" x14ac:dyDescent="0.3">
      <c r="A19" s="114" t="s">
        <v>84</v>
      </c>
      <c r="B19" s="113" t="e">
        <f>AVERAGE(B4:B18)</f>
        <v>#DIV/0!</v>
      </c>
      <c r="C19" s="9" t="e">
        <f>AVERAGE(C4:C18)</f>
        <v>#DIV/0!</v>
      </c>
      <c r="E19" s="77" t="s">
        <v>113</v>
      </c>
      <c r="F19" s="9" t="e">
        <f>'Respondents Data'!CY138</f>
        <v>#DIV/0!</v>
      </c>
      <c r="G19" s="81"/>
      <c r="H19" s="81"/>
    </row>
    <row r="20" spans="1:8" ht="13" x14ac:dyDescent="0.3">
      <c r="C20" s="12"/>
      <c r="E20" s="77" t="s">
        <v>128</v>
      </c>
      <c r="F20" s="9" t="e">
        <f>F19-F18</f>
        <v>#DIV/0!</v>
      </c>
      <c r="G20" s="81"/>
      <c r="H20" s="81"/>
    </row>
    <row r="21" spans="1:8" ht="13" x14ac:dyDescent="0.3">
      <c r="C21" s="12"/>
      <c r="E21" s="78" t="s">
        <v>84</v>
      </c>
      <c r="F21" s="84" t="e">
        <f>B19</f>
        <v>#DIV/0!</v>
      </c>
    </row>
    <row r="22" spans="1:8" ht="14.5" x14ac:dyDescent="0.25">
      <c r="A22" s="5" t="str">
        <f>A4</f>
        <v xml:space="preserve"> 1. M&amp;E Concepts</v>
      </c>
      <c r="B22" s="6" t="s">
        <v>84</v>
      </c>
      <c r="C22" s="6" t="s">
        <v>87</v>
      </c>
    </row>
    <row r="23" spans="1:8" x14ac:dyDescent="0.25">
      <c r="A23" s="7" t="s">
        <v>1</v>
      </c>
      <c r="B23" s="8">
        <f>'Respondents Data'!G135</f>
        <v>0.73181818181818181</v>
      </c>
    </row>
    <row r="24" spans="1:8" x14ac:dyDescent="0.25">
      <c r="A24" s="7" t="s">
        <v>2</v>
      </c>
      <c r="B24" s="8">
        <f>'Respondents Data'!H135</f>
        <v>0.6824427480916031</v>
      </c>
      <c r="C24" s="85"/>
    </row>
    <row r="25" spans="1:8" x14ac:dyDescent="0.25">
      <c r="A25" s="7" t="s">
        <v>3</v>
      </c>
      <c r="B25" s="8">
        <f>'Respondents Data'!I135</f>
        <v>0.68307692307692303</v>
      </c>
      <c r="C25" s="85"/>
    </row>
    <row r="26" spans="1:8" x14ac:dyDescent="0.25">
      <c r="A26" s="7" t="s">
        <v>4</v>
      </c>
      <c r="B26" s="8">
        <f>'Respondents Data'!J135</f>
        <v>0.58359375000000002</v>
      </c>
      <c r="C26" s="85"/>
    </row>
    <row r="27" spans="1:8" x14ac:dyDescent="0.25">
      <c r="A27" s="7" t="s">
        <v>5</v>
      </c>
      <c r="B27" s="8">
        <f>'Respondents Data'!K135</f>
        <v>0.64341085271317833</v>
      </c>
      <c r="C27" s="85"/>
    </row>
    <row r="28" spans="1:8" ht="15.5" x14ac:dyDescent="0.35">
      <c r="A28" s="13" t="s">
        <v>6</v>
      </c>
      <c r="B28" s="8">
        <f>'Respondents Data'!L135</f>
        <v>0.66717557251908399</v>
      </c>
      <c r="C28" s="85"/>
    </row>
    <row r="29" spans="1:8" x14ac:dyDescent="0.25">
      <c r="A29" s="7" t="s">
        <v>7</v>
      </c>
      <c r="B29" s="8">
        <f>'Respondents Data'!M135</f>
        <v>0.70615384615384613</v>
      </c>
      <c r="C29" s="85"/>
    </row>
    <row r="30" spans="1:8" ht="13" x14ac:dyDescent="0.3">
      <c r="A30" s="68" t="s">
        <v>84</v>
      </c>
      <c r="B30" s="17">
        <f>AVERAGE(B23:B29)</f>
        <v>0.67109598205325949</v>
      </c>
      <c r="C30" s="17" t="e">
        <f>AVERAGE(C23:C29)</f>
        <v>#DIV/0!</v>
      </c>
    </row>
    <row r="31" spans="1:8" x14ac:dyDescent="0.25">
      <c r="C31" s="12"/>
    </row>
    <row r="32" spans="1:8" x14ac:dyDescent="0.25">
      <c r="C32" s="12"/>
    </row>
    <row r="33" spans="1:3" ht="14.5" x14ac:dyDescent="0.25">
      <c r="A33" s="5" t="str">
        <f>'Respondents Data'!N1</f>
        <v xml:space="preserve"> 2.  Project/Program design</v>
      </c>
      <c r="B33" s="6" t="s">
        <v>84</v>
      </c>
      <c r="C33" s="6" t="s">
        <v>87</v>
      </c>
    </row>
    <row r="34" spans="1:3" x14ac:dyDescent="0.25">
      <c r="A34" s="14" t="str">
        <f>'Respondents Data'!O1</f>
        <v>a. Diagnosis / assessment of needs &amp; opportunities</v>
      </c>
      <c r="B34" s="8" t="e">
        <f>'Respondents Data'!O$135</f>
        <v>#DIV/0!</v>
      </c>
      <c r="C34" s="86"/>
    </row>
    <row r="35" spans="1:3" x14ac:dyDescent="0.25">
      <c r="A35" s="14" t="str">
        <f>'Respondents Data'!P1</f>
        <v>b. Causal (problem) analysis and objective hierarchy</v>
      </c>
      <c r="B35" s="8" t="e">
        <f>'Respondents Data'!P135</f>
        <v>#DIV/0!</v>
      </c>
      <c r="C35" s="85"/>
    </row>
    <row r="36" spans="1:3" x14ac:dyDescent="0.25">
      <c r="A36" s="14" t="str">
        <f>'Respondents Data'!Q1</f>
        <v>c. Determining activities/ process/ outputs/ outcomes/ impact.</v>
      </c>
      <c r="B36" s="8" t="e">
        <f>'Respondents Data'!Q135</f>
        <v>#DIV/0!</v>
      </c>
      <c r="C36" s="85"/>
    </row>
    <row r="37" spans="1:3" x14ac:dyDescent="0.25">
      <c r="A37" s="14" t="str">
        <f>'Respondents Data'!R1</f>
        <v>d. Developing a results framework and log frame</v>
      </c>
      <c r="B37" s="8" t="e">
        <f>'Respondents Data'!R135</f>
        <v>#DIV/0!</v>
      </c>
      <c r="C37" s="85"/>
    </row>
    <row r="38" spans="1:3" x14ac:dyDescent="0.25">
      <c r="A38" s="68" t="s">
        <v>84</v>
      </c>
      <c r="B38" s="8" t="e">
        <f>AVERAGE(B34:B37)</f>
        <v>#DIV/0!</v>
      </c>
      <c r="C38" s="8" t="e">
        <f>AVERAGE(C34:C37)</f>
        <v>#DIV/0!</v>
      </c>
    </row>
    <row r="39" spans="1:3" x14ac:dyDescent="0.25">
      <c r="A39" s="14"/>
      <c r="B39" s="8"/>
      <c r="C39" s="9"/>
    </row>
    <row r="40" spans="1:3" ht="14.5" x14ac:dyDescent="0.25">
      <c r="A40" s="5" t="str">
        <f>'Respondents Data'!S1</f>
        <v xml:space="preserve"> 3. Sampling for qualitative studies and quantitative survey</v>
      </c>
      <c r="B40" s="6" t="s">
        <v>84</v>
      </c>
      <c r="C40" s="6"/>
    </row>
    <row r="41" spans="1:3" x14ac:dyDescent="0.25">
      <c r="A41" s="14" t="str">
        <f>'Respondents Data'!T1</f>
        <v>a. Knowledge of commonly used probability and purposive sampling techniques</v>
      </c>
      <c r="B41" s="8" t="e">
        <f>'Respondents Data'!T135</f>
        <v>#DIV/0!</v>
      </c>
      <c r="C41" s="85"/>
    </row>
    <row r="42" spans="1:3" x14ac:dyDescent="0.25">
      <c r="A42" s="14" t="str">
        <f>'Respondents Data'!U1</f>
        <v>b. Understand the difference between probability and non probability sampling</v>
      </c>
      <c r="B42" s="8" t="e">
        <f>'Respondents Data'!U135</f>
        <v>#DIV/0!</v>
      </c>
      <c r="C42" s="85"/>
    </row>
    <row r="43" spans="1:3" x14ac:dyDescent="0.25">
      <c r="A43" s="14" t="str">
        <f>'Respondents Data'!V1</f>
        <v>c. Design sampling strategy based on the objective of the study</v>
      </c>
      <c r="B43" s="8" t="e">
        <f>'Respondents Data'!V135</f>
        <v>#DIV/0!</v>
      </c>
      <c r="C43" s="85"/>
    </row>
    <row r="44" spans="1:3" x14ac:dyDescent="0.25">
      <c r="A44" s="14" t="str">
        <f>'Respondents Data'!W1</f>
        <v>d. Calculate sample size</v>
      </c>
      <c r="B44" s="8" t="e">
        <f>'Respondents Data'!W135</f>
        <v>#DIV/0!</v>
      </c>
      <c r="C44" s="85"/>
    </row>
    <row r="45" spans="1:3" x14ac:dyDescent="0.25">
      <c r="A45" s="14" t="str">
        <f>'Respondents Data'!X1</f>
        <v>e. Develop sampling frame and draw samples</v>
      </c>
      <c r="B45" s="8" t="e">
        <f>'Respondents Data'!X135</f>
        <v>#DIV/0!</v>
      </c>
      <c r="C45" s="85"/>
    </row>
    <row r="46" spans="1:3" x14ac:dyDescent="0.25">
      <c r="A46" s="68" t="s">
        <v>84</v>
      </c>
      <c r="B46" s="12" t="e">
        <f>AVERAGE(B41:B45)</f>
        <v>#DIV/0!</v>
      </c>
      <c r="C46" s="3" t="e">
        <f>AVERAGE(C41:C45)</f>
        <v>#DIV/0!</v>
      </c>
    </row>
    <row r="47" spans="1:3" x14ac:dyDescent="0.25">
      <c r="A47" s="14"/>
      <c r="B47" s="8"/>
      <c r="C47" s="9"/>
    </row>
    <row r="48" spans="1:3" ht="14.5" x14ac:dyDescent="0.25">
      <c r="A48" s="5" t="str">
        <f>'Respondents Data'!Y1</f>
        <v xml:space="preserve"> 4. Developing Corporate/Program/project M&amp;E system</v>
      </c>
      <c r="B48" s="6" t="s">
        <v>84</v>
      </c>
      <c r="C48" s="6" t="s">
        <v>87</v>
      </c>
    </row>
    <row r="49" spans="1:9" s="2" customFormat="1" ht="13" x14ac:dyDescent="0.25">
      <c r="A49" s="14" t="str">
        <f>'Respondents Data'!Z1</f>
        <v>a.      Developing M&amp;E Framework</v>
      </c>
      <c r="B49" s="69" t="e">
        <f>'Respondents Data'!Z135</f>
        <v>#DIV/0!</v>
      </c>
      <c r="C49" s="87"/>
    </row>
    <row r="50" spans="1:9" ht="13" x14ac:dyDescent="0.25">
      <c r="A50" s="14" t="str">
        <f>'Respondents Data'!AA1</f>
        <v>b.      Determining information needs &amp; identifying indicators</v>
      </c>
      <c r="B50" s="69" t="e">
        <f>'Respondents Data'!AA135</f>
        <v>#DIV/0!</v>
      </c>
      <c r="C50" s="85"/>
      <c r="I50" s="27"/>
    </row>
    <row r="51" spans="1:9" ht="13" x14ac:dyDescent="0.25">
      <c r="A51" s="14" t="str">
        <f>'Respondents Data'!AB1</f>
        <v>c.      Developing information gathering strategies and instruments</v>
      </c>
      <c r="B51" s="69" t="e">
        <f>'Respondents Data'!AB135</f>
        <v>#DIV/0!</v>
      </c>
      <c r="C51" s="85"/>
    </row>
    <row r="52" spans="1:9" ht="13" x14ac:dyDescent="0.25">
      <c r="A52" s="14" t="str">
        <f>'Respondents Data'!AC1</f>
        <v>d.      Developing detailed M&amp;E plan</v>
      </c>
      <c r="B52" s="69" t="e">
        <f>'Respondents Data'!AC135</f>
        <v>#DIV/0!</v>
      </c>
      <c r="C52" s="85"/>
    </row>
    <row r="53" spans="1:9" ht="13" x14ac:dyDescent="0.25">
      <c r="A53" s="14" t="str">
        <f>'Respondents Data'!AD1</f>
        <v>e.      Identifying and detailing out key M&amp;E activities</v>
      </c>
      <c r="B53" s="69" t="e">
        <f>'Respondents Data'!AD135</f>
        <v>#DIV/0!</v>
      </c>
      <c r="C53" s="85"/>
    </row>
    <row r="54" spans="1:9" ht="13" x14ac:dyDescent="0.25">
      <c r="A54" s="14" t="str">
        <f>'Respondents Data'!AE1</f>
        <v>f.       Identifying resource and capacity needs for the M&amp;E system</v>
      </c>
      <c r="B54" s="69" t="e">
        <f>'Respondents Data'!AE135</f>
        <v>#DIV/0!</v>
      </c>
      <c r="C54" s="85"/>
    </row>
    <row r="55" spans="1:9" ht="13" x14ac:dyDescent="0.25">
      <c r="A55" s="14" t="str">
        <f>'Respondents Data'!AF1</f>
        <v xml:space="preserve">g.      Assessing the capacity gaps </v>
      </c>
      <c r="B55" s="69" t="e">
        <f>'Respondents Data'!AF135</f>
        <v>#DIV/0!</v>
      </c>
      <c r="C55" s="85"/>
    </row>
    <row r="56" spans="1:9" ht="13" x14ac:dyDescent="0.25">
      <c r="A56" s="14" t="str">
        <f>'Respondents Data'!AG1</f>
        <v>h.      Identifying the resource needs for the M&amp;E system</v>
      </c>
      <c r="B56" s="69" t="e">
        <f>'Respondents Data'!AG135</f>
        <v>#DIV/0!</v>
      </c>
      <c r="C56" s="85"/>
    </row>
    <row r="57" spans="1:9" ht="13" x14ac:dyDescent="0.25">
      <c r="A57" s="14" t="str">
        <f>'Respondents Data'!AH1</f>
        <v>i.       Identifying and addressing institutional challenges</v>
      </c>
      <c r="B57" s="69" t="e">
        <f>'Respondents Data'!AH135</f>
        <v>#DIV/0!</v>
      </c>
      <c r="C57" s="85"/>
    </row>
    <row r="58" spans="1:9" ht="14" customHeight="1" x14ac:dyDescent="0.25">
      <c r="A58" s="14" t="str">
        <f>'Respondents Data'!AI1</f>
        <v>j.         Development and use of an analytical framework to guide interpretation and triangulation of mixed method findings</v>
      </c>
      <c r="B58" s="69" t="e">
        <f>'Respondents Data'!AI135</f>
        <v>#DIV/0!</v>
      </c>
      <c r="C58" s="85"/>
    </row>
    <row r="59" spans="1:9" ht="13" x14ac:dyDescent="0.25">
      <c r="A59" s="14" t="str">
        <f>'Respondents Data'!AJ1</f>
        <v>k.       Managing external technical assistance? Consultants etc..</v>
      </c>
      <c r="B59" s="69" t="e">
        <f>'Respondents Data'!AJ135</f>
        <v>#DIV/0!</v>
      </c>
      <c r="C59" s="85"/>
    </row>
    <row r="60" spans="1:9" x14ac:dyDescent="0.25">
      <c r="A60" s="68" t="s">
        <v>84</v>
      </c>
      <c r="B60" s="9" t="e">
        <f>AVERAGE(B49:B59)</f>
        <v>#DIV/0!</v>
      </c>
      <c r="C60" s="16" t="e">
        <f>AVERAGE(C49:C59)</f>
        <v>#DIV/0!</v>
      </c>
    </row>
    <row r="63" spans="1:9" ht="14.5" x14ac:dyDescent="0.25">
      <c r="A63" s="5" t="str">
        <f>'Respondents Data'!AK1</f>
        <v xml:space="preserve"> 5.  Data Quality Management for all data collection activities</v>
      </c>
      <c r="B63" s="6" t="s">
        <v>84</v>
      </c>
      <c r="C63" s="6" t="s">
        <v>87</v>
      </c>
    </row>
    <row r="64" spans="1:9" x14ac:dyDescent="0.25">
      <c r="A64" s="14" t="str">
        <f>'Respondents Data'!AL1</f>
        <v>a.      Understanding the fundamental concepts of data quality</v>
      </c>
      <c r="B64" s="8" t="e">
        <f>'Respondents Data'!AL135</f>
        <v>#DIV/0!</v>
      </c>
      <c r="C64" s="85"/>
    </row>
    <row r="65" spans="1:3" x14ac:dyDescent="0.25">
      <c r="A65" s="14" t="str">
        <f>'Respondents Data'!AM1</f>
        <v xml:space="preserve">b.      Develop and implement strategies to improve data quality  </v>
      </c>
      <c r="B65" s="8" t="e">
        <f>'Respondents Data'!AM135</f>
        <v>#DIV/0!</v>
      </c>
      <c r="C65" s="85"/>
    </row>
    <row r="66" spans="1:3" x14ac:dyDescent="0.25">
      <c r="A66" s="14" t="str">
        <f>'Respondents Data'!AN1</f>
        <v>c.      Knowledge of tactics for assessing the quality of collected data for indicators</v>
      </c>
      <c r="B66" s="8" t="e">
        <f>'Respondents Data'!AN135</f>
        <v>#DIV/0!</v>
      </c>
      <c r="C66" s="85"/>
    </row>
    <row r="67" spans="1:3" x14ac:dyDescent="0.25">
      <c r="A67" s="14" t="str">
        <f>'Respondents Data'!AO1</f>
        <v>d.      Knowledge of data pitfalls, issues, and strategies</v>
      </c>
      <c r="B67" s="8" t="e">
        <f>'Respondents Data'!AO135</f>
        <v>#DIV/0!</v>
      </c>
      <c r="C67" s="85"/>
    </row>
    <row r="68" spans="1:3" x14ac:dyDescent="0.25">
      <c r="A68" s="68" t="s">
        <v>84</v>
      </c>
      <c r="B68" s="9" t="e">
        <f>AVERAGE(B64:B67)</f>
        <v>#DIV/0!</v>
      </c>
      <c r="C68" s="16" t="e">
        <f>AVERAGE(C64:C67)</f>
        <v>#DIV/0!</v>
      </c>
    </row>
    <row r="69" spans="1:3" x14ac:dyDescent="0.25">
      <c r="A69" s="70"/>
      <c r="B69" s="71"/>
      <c r="C69" s="28"/>
    </row>
    <row r="71" spans="1:3" ht="14.5" x14ac:dyDescent="0.25">
      <c r="A71" s="5" t="str">
        <f>'Respondents Data'!AP1</f>
        <v xml:space="preserve"> 6. Qualitative techniques for data collection</v>
      </c>
      <c r="B71" s="6" t="s">
        <v>84</v>
      </c>
      <c r="C71" s="6" t="s">
        <v>87</v>
      </c>
    </row>
    <row r="72" spans="1:3" x14ac:dyDescent="0.25">
      <c r="A72" s="14" t="str">
        <f>'Respondents Data'!AQ1</f>
        <v>a.           Design qualitative study</v>
      </c>
      <c r="B72" s="8" t="e">
        <f>'Respondents Data'!AQ135</f>
        <v>#DIV/0!</v>
      </c>
      <c r="C72" s="85"/>
    </row>
    <row r="73" spans="1:3" x14ac:dyDescent="0.25">
      <c r="A73" s="72" t="s">
        <v>33</v>
      </c>
      <c r="B73" s="8" t="e">
        <f>'Respondents Data'!AR135</f>
        <v>#DIV/0!</v>
      </c>
      <c r="C73" s="85"/>
    </row>
    <row r="74" spans="1:3" x14ac:dyDescent="0.25">
      <c r="A74" s="72" t="s">
        <v>34</v>
      </c>
      <c r="B74" s="8" t="e">
        <f>'Respondents Data'!AS135</f>
        <v>#DIV/0!</v>
      </c>
      <c r="C74" s="85"/>
    </row>
    <row r="75" spans="1:3" x14ac:dyDescent="0.25">
      <c r="A75" s="72" t="s">
        <v>35</v>
      </c>
      <c r="B75" s="8" t="e">
        <f>'Respondents Data'!AT135</f>
        <v>#DIV/0!</v>
      </c>
      <c r="C75" s="85"/>
    </row>
    <row r="76" spans="1:3" x14ac:dyDescent="0.25">
      <c r="A76" s="72" t="s">
        <v>36</v>
      </c>
      <c r="B76" s="8" t="e">
        <f>'Respondents Data'!AU135</f>
        <v>#DIV/0!</v>
      </c>
      <c r="C76" s="85"/>
    </row>
    <row r="77" spans="1:3" x14ac:dyDescent="0.25">
      <c r="A77" s="72" t="s">
        <v>37</v>
      </c>
      <c r="B77" s="8" t="e">
        <f>'Respondents Data'!AV135</f>
        <v>#DIV/0!</v>
      </c>
      <c r="C77" s="85"/>
    </row>
    <row r="78" spans="1:3" x14ac:dyDescent="0.25">
      <c r="A78" s="72" t="s">
        <v>38</v>
      </c>
      <c r="B78" s="8" t="e">
        <f>'Respondents Data'!AW135</f>
        <v>#DIV/0!</v>
      </c>
      <c r="C78" s="85"/>
    </row>
    <row r="79" spans="1:3" x14ac:dyDescent="0.25">
      <c r="A79" s="72" t="s">
        <v>39</v>
      </c>
      <c r="B79" s="8" t="e">
        <f>'Respondents Data'!AX135</f>
        <v>#DIV/0!</v>
      </c>
      <c r="C79" s="85"/>
    </row>
    <row r="80" spans="1:3" x14ac:dyDescent="0.25">
      <c r="A80" s="72" t="s">
        <v>40</v>
      </c>
      <c r="B80" s="8" t="e">
        <f>'Respondents Data'!AY135</f>
        <v>#DIV/0!</v>
      </c>
      <c r="C80" s="85"/>
    </row>
    <row r="81" spans="1:3" x14ac:dyDescent="0.25">
      <c r="A81" s="72" t="s">
        <v>41</v>
      </c>
      <c r="B81" s="8" t="e">
        <f>'Respondents Data'!AZ135</f>
        <v>#DIV/0!</v>
      </c>
      <c r="C81" s="85"/>
    </row>
    <row r="82" spans="1:3" x14ac:dyDescent="0.25">
      <c r="A82" s="72" t="s">
        <v>42</v>
      </c>
      <c r="B82" s="8" t="e">
        <f>'Respondents Data'!BA135</f>
        <v>#DIV/0!</v>
      </c>
      <c r="C82" s="85"/>
    </row>
    <row r="83" spans="1:3" x14ac:dyDescent="0.25">
      <c r="A83" s="68" t="s">
        <v>84</v>
      </c>
      <c r="B83" s="8" t="e">
        <f>AVERAGE(B72:B82)</f>
        <v>#DIV/0!</v>
      </c>
      <c r="C83" s="15" t="e">
        <f>AVERAGE(C72:C82)</f>
        <v>#DIV/0!</v>
      </c>
    </row>
    <row r="85" spans="1:3" ht="14.5" x14ac:dyDescent="0.25">
      <c r="A85" s="5" t="s">
        <v>92</v>
      </c>
      <c r="B85" s="6" t="s">
        <v>84</v>
      </c>
      <c r="C85" s="6" t="s">
        <v>87</v>
      </c>
    </row>
    <row r="86" spans="1:3" x14ac:dyDescent="0.25">
      <c r="A86" s="72" t="s">
        <v>43</v>
      </c>
      <c r="B86" s="8" t="e">
        <f>'Respondents Data'!BC135</f>
        <v>#DIV/0!</v>
      </c>
      <c r="C86" s="85"/>
    </row>
    <row r="87" spans="1:3" x14ac:dyDescent="0.25">
      <c r="A87" s="72" t="s">
        <v>44</v>
      </c>
      <c r="B87" s="8" t="e">
        <f>'Respondents Data'!BD135</f>
        <v>#DIV/0!</v>
      </c>
      <c r="C87" s="85"/>
    </row>
    <row r="88" spans="1:3" ht="13" x14ac:dyDescent="0.25">
      <c r="A88" s="73" t="s">
        <v>101</v>
      </c>
      <c r="B88" s="8" t="e">
        <f>'Respondents Data'!BE135</f>
        <v>#DIV/0!</v>
      </c>
      <c r="C88" s="85"/>
    </row>
    <row r="89" spans="1:3" x14ac:dyDescent="0.25">
      <c r="A89" s="72" t="s">
        <v>45</v>
      </c>
      <c r="B89" s="8" t="e">
        <f>'Respondents Data'!BF135</f>
        <v>#DIV/0!</v>
      </c>
      <c r="C89" s="85"/>
    </row>
    <row r="90" spans="1:3" x14ac:dyDescent="0.25">
      <c r="A90" s="72" t="s">
        <v>46</v>
      </c>
      <c r="B90" s="8" t="e">
        <f>'Respondents Data'!BG135</f>
        <v>#DIV/0!</v>
      </c>
      <c r="C90" s="85"/>
    </row>
    <row r="91" spans="1:3" x14ac:dyDescent="0.25">
      <c r="A91" s="72" t="s">
        <v>47</v>
      </c>
      <c r="B91" s="8" t="e">
        <f>'Respondents Data'!BH135</f>
        <v>#DIV/0!</v>
      </c>
      <c r="C91" s="85"/>
    </row>
    <row r="92" spans="1:3" x14ac:dyDescent="0.25">
      <c r="A92" s="72" t="s">
        <v>48</v>
      </c>
      <c r="B92" s="8" t="e">
        <f>'Respondents Data'!BI135</f>
        <v>#DIV/0!</v>
      </c>
      <c r="C92" s="85"/>
    </row>
    <row r="93" spans="1:3" x14ac:dyDescent="0.25">
      <c r="A93" s="72" t="s">
        <v>49</v>
      </c>
      <c r="B93" s="8" t="e">
        <f>'Respondents Data'!BJ135</f>
        <v>#DIV/0!</v>
      </c>
      <c r="C93" s="85"/>
    </row>
    <row r="94" spans="1:3" x14ac:dyDescent="0.25">
      <c r="A94" s="72" t="s">
        <v>50</v>
      </c>
      <c r="B94" s="8" t="e">
        <f>'Respondents Data'!BK135</f>
        <v>#DIV/0!</v>
      </c>
      <c r="C94" s="85"/>
    </row>
    <row r="95" spans="1:3" x14ac:dyDescent="0.25">
      <c r="A95" s="72" t="s">
        <v>51</v>
      </c>
      <c r="B95" s="8" t="e">
        <f>'Respondents Data'!BL135</f>
        <v>#DIV/0!</v>
      </c>
      <c r="C95" s="85"/>
    </row>
    <row r="96" spans="1:3" ht="13" x14ac:dyDescent="0.25">
      <c r="A96" s="73" t="s">
        <v>102</v>
      </c>
      <c r="B96" s="8" t="e">
        <f>'Respondents Data'!BM135</f>
        <v>#DIV/0!</v>
      </c>
      <c r="C96" s="85"/>
    </row>
    <row r="97" spans="1:3" x14ac:dyDescent="0.25">
      <c r="A97" s="72" t="s">
        <v>52</v>
      </c>
      <c r="B97" s="8" t="e">
        <f>'Respondents Data'!BN135</f>
        <v>#DIV/0!</v>
      </c>
      <c r="C97" s="85"/>
    </row>
    <row r="98" spans="1:3" x14ac:dyDescent="0.25">
      <c r="A98" s="72" t="s">
        <v>53</v>
      </c>
      <c r="B98" s="8" t="e">
        <f>'Respondents Data'!BO135</f>
        <v>#DIV/0!</v>
      </c>
      <c r="C98" s="85"/>
    </row>
    <row r="99" spans="1:3" x14ac:dyDescent="0.25">
      <c r="A99" s="72" t="s">
        <v>54</v>
      </c>
      <c r="B99" s="8" t="e">
        <f>'Respondents Data'!BP135</f>
        <v>#DIV/0!</v>
      </c>
      <c r="C99" s="85"/>
    </row>
    <row r="100" spans="1:3" x14ac:dyDescent="0.25">
      <c r="A100" s="72" t="s">
        <v>55</v>
      </c>
      <c r="B100" s="8" t="e">
        <f>'Respondents Data'!BQ135</f>
        <v>#DIV/0!</v>
      </c>
      <c r="C100" s="85"/>
    </row>
    <row r="101" spans="1:3" x14ac:dyDescent="0.25">
      <c r="A101" s="68" t="s">
        <v>84</v>
      </c>
      <c r="B101" s="8" t="e">
        <f>AVERAGE(B86:B100)</f>
        <v>#DIV/0!</v>
      </c>
      <c r="C101" s="15" t="e">
        <f>AVERAGE(C86:C100)</f>
        <v>#DIV/0!</v>
      </c>
    </row>
    <row r="103" spans="1:3" ht="14.5" x14ac:dyDescent="0.25">
      <c r="A103" s="5" t="s">
        <v>93</v>
      </c>
      <c r="B103" s="6" t="s">
        <v>84</v>
      </c>
      <c r="C103" s="6" t="s">
        <v>87</v>
      </c>
    </row>
    <row r="104" spans="1:3" ht="13" x14ac:dyDescent="0.25">
      <c r="A104" s="74" t="s">
        <v>85</v>
      </c>
      <c r="B104" s="8" t="e">
        <f>'Respondents Data'!BS135</f>
        <v>#DIV/0!</v>
      </c>
      <c r="C104" s="85"/>
    </row>
    <row r="105" spans="1:3" x14ac:dyDescent="0.25">
      <c r="A105" s="72" t="s">
        <v>56</v>
      </c>
      <c r="B105" s="8" t="e">
        <f>'Respondents Data'!BT135</f>
        <v>#DIV/0!</v>
      </c>
      <c r="C105" s="85"/>
    </row>
    <row r="106" spans="1:3" x14ac:dyDescent="0.25">
      <c r="A106" s="72" t="s">
        <v>57</v>
      </c>
      <c r="B106" s="8" t="e">
        <f>'Respondents Data'!BU135</f>
        <v>#DIV/0!</v>
      </c>
      <c r="C106" s="85"/>
    </row>
    <row r="107" spans="1:3" ht="13" x14ac:dyDescent="0.25">
      <c r="A107" s="74" t="s">
        <v>86</v>
      </c>
      <c r="B107" s="8" t="e">
        <f>'Respondents Data'!BV135</f>
        <v>#DIV/0!</v>
      </c>
      <c r="C107" s="85"/>
    </row>
    <row r="108" spans="1:3" x14ac:dyDescent="0.25">
      <c r="A108" s="72" t="s">
        <v>58</v>
      </c>
      <c r="B108" s="8" t="e">
        <f>'Respondents Data'!BW135</f>
        <v>#DIV/0!</v>
      </c>
      <c r="C108" s="85"/>
    </row>
    <row r="109" spans="1:3" x14ac:dyDescent="0.25">
      <c r="A109" s="72" t="s">
        <v>59</v>
      </c>
      <c r="B109" s="8" t="e">
        <f>'Respondents Data'!BX135</f>
        <v>#DIV/0!</v>
      </c>
      <c r="C109" s="85"/>
    </row>
    <row r="110" spans="1:3" x14ac:dyDescent="0.25">
      <c r="A110" s="72" t="s">
        <v>60</v>
      </c>
      <c r="B110" s="8" t="e">
        <f>'Respondents Data'!BY135</f>
        <v>#DIV/0!</v>
      </c>
      <c r="C110" s="85"/>
    </row>
    <row r="111" spans="1:3" x14ac:dyDescent="0.25">
      <c r="A111" s="72" t="s">
        <v>61</v>
      </c>
      <c r="B111" s="8" t="e">
        <f>'Respondents Data'!BZ135</f>
        <v>#DIV/0!</v>
      </c>
      <c r="C111" s="85"/>
    </row>
    <row r="112" spans="1:3" x14ac:dyDescent="0.25">
      <c r="A112" s="72" t="s">
        <v>62</v>
      </c>
      <c r="B112" s="8" t="e">
        <f>'Respondents Data'!CA135</f>
        <v>#DIV/0!</v>
      </c>
      <c r="C112" s="85"/>
    </row>
    <row r="113" spans="1:3" x14ac:dyDescent="0.25">
      <c r="A113" s="72" t="s">
        <v>63</v>
      </c>
      <c r="B113" s="8" t="e">
        <f>'Respondents Data'!CB135</f>
        <v>#DIV/0!</v>
      </c>
      <c r="C113" s="85"/>
    </row>
    <row r="114" spans="1:3" x14ac:dyDescent="0.25">
      <c r="A114" s="72" t="s">
        <v>64</v>
      </c>
      <c r="B114" s="8" t="e">
        <f>'Respondents Data'!CC135</f>
        <v>#DIV/0!</v>
      </c>
      <c r="C114" s="85"/>
    </row>
    <row r="115" spans="1:3" x14ac:dyDescent="0.25">
      <c r="A115" s="72" t="s">
        <v>65</v>
      </c>
      <c r="B115" s="8" t="e">
        <f>'Respondents Data'!CD135</f>
        <v>#DIV/0!</v>
      </c>
      <c r="C115" s="85"/>
    </row>
    <row r="116" spans="1:3" x14ac:dyDescent="0.25">
      <c r="A116" s="68" t="s">
        <v>84</v>
      </c>
      <c r="B116" s="8" t="e">
        <f>AVERAGE(B104:B115)</f>
        <v>#DIV/0!</v>
      </c>
      <c r="C116" s="15" t="e">
        <f>AVERAGE(C104:C115)</f>
        <v>#DIV/0!</v>
      </c>
    </row>
    <row r="118" spans="1:3" ht="14.5" x14ac:dyDescent="0.25">
      <c r="A118" s="5" t="s">
        <v>94</v>
      </c>
      <c r="B118" s="6" t="s">
        <v>84</v>
      </c>
      <c r="C118" s="6" t="s">
        <v>87</v>
      </c>
    </row>
    <row r="119" spans="1:3" x14ac:dyDescent="0.25">
      <c r="A119" s="72" t="s">
        <v>66</v>
      </c>
      <c r="B119" s="8" t="e">
        <f>'Respondents Data'!CF135</f>
        <v>#DIV/0!</v>
      </c>
      <c r="C119" s="85"/>
    </row>
    <row r="120" spans="1:3" x14ac:dyDescent="0.25">
      <c r="A120" s="72" t="s">
        <v>67</v>
      </c>
      <c r="B120" s="8" t="e">
        <f>'Respondents Data'!CG135</f>
        <v>#DIV/0!</v>
      </c>
      <c r="C120" s="85"/>
    </row>
    <row r="121" spans="1:3" x14ac:dyDescent="0.25">
      <c r="A121" s="72" t="s">
        <v>68</v>
      </c>
      <c r="B121" s="8" t="e">
        <f>'Respondents Data'!CH135</f>
        <v>#DIV/0!</v>
      </c>
      <c r="C121" s="85"/>
    </row>
    <row r="122" spans="1:3" x14ac:dyDescent="0.25">
      <c r="A122" s="72" t="s">
        <v>69</v>
      </c>
      <c r="B122" s="8" t="e">
        <f>'Respondents Data'!CI135</f>
        <v>#DIV/0!</v>
      </c>
      <c r="C122" s="85"/>
    </row>
    <row r="123" spans="1:3" x14ac:dyDescent="0.25">
      <c r="A123" s="68" t="s">
        <v>84</v>
      </c>
      <c r="B123" s="8" t="e">
        <f>AVERAGE(B119:B122)</f>
        <v>#DIV/0!</v>
      </c>
      <c r="C123" s="15" t="e">
        <f>AVERAGE(C119:C122)</f>
        <v>#DIV/0!</v>
      </c>
    </row>
    <row r="125" spans="1:3" ht="14.5" x14ac:dyDescent="0.25">
      <c r="A125" s="5" t="s">
        <v>95</v>
      </c>
      <c r="B125" s="6" t="s">
        <v>84</v>
      </c>
      <c r="C125" s="6" t="s">
        <v>87</v>
      </c>
    </row>
    <row r="126" spans="1:3" x14ac:dyDescent="0.25">
      <c r="A126" s="72" t="s">
        <v>70</v>
      </c>
      <c r="B126" s="8" t="e">
        <f>'Respondents Data'!CK135</f>
        <v>#DIV/0!</v>
      </c>
      <c r="C126" s="85"/>
    </row>
    <row r="127" spans="1:3" x14ac:dyDescent="0.25">
      <c r="A127" s="72" t="s">
        <v>71</v>
      </c>
      <c r="B127" s="8" t="e">
        <f>'Respondents Data'!CL135</f>
        <v>#DIV/0!</v>
      </c>
      <c r="C127" s="85"/>
    </row>
    <row r="128" spans="1:3" x14ac:dyDescent="0.25">
      <c r="A128" s="72" t="s">
        <v>72</v>
      </c>
      <c r="B128" s="8" t="e">
        <f>'Respondents Data'!CM135</f>
        <v>#DIV/0!</v>
      </c>
      <c r="C128" s="85"/>
    </row>
    <row r="129" spans="1:6" x14ac:dyDescent="0.25">
      <c r="A129" s="72" t="s">
        <v>73</v>
      </c>
      <c r="B129" s="8" t="e">
        <f>'Respondents Data'!CN135</f>
        <v>#DIV/0!</v>
      </c>
      <c r="C129" s="85"/>
    </row>
    <row r="130" spans="1:6" x14ac:dyDescent="0.25">
      <c r="A130" s="72" t="s">
        <v>74</v>
      </c>
      <c r="B130" s="8" t="e">
        <f>'Respondents Data'!CO135</f>
        <v>#DIV/0!</v>
      </c>
      <c r="C130" s="85"/>
    </row>
    <row r="131" spans="1:6" x14ac:dyDescent="0.25">
      <c r="A131" s="68" t="s">
        <v>84</v>
      </c>
      <c r="B131" s="8" t="e">
        <f>AVERAGE(B126:B130)</f>
        <v>#DIV/0!</v>
      </c>
      <c r="C131" s="15" t="e">
        <f>AVERAGE(C126:C130)</f>
        <v>#DIV/0!</v>
      </c>
    </row>
    <row r="133" spans="1:6" ht="14.5" x14ac:dyDescent="0.25">
      <c r="A133" s="5" t="s">
        <v>96</v>
      </c>
      <c r="B133" s="6" t="s">
        <v>84</v>
      </c>
      <c r="C133" s="6" t="s">
        <v>87</v>
      </c>
    </row>
    <row r="134" spans="1:6" x14ac:dyDescent="0.25">
      <c r="A134" s="72" t="s">
        <v>75</v>
      </c>
      <c r="B134" s="8" t="e">
        <f>'Respondents Data'!CQ135</f>
        <v>#DIV/0!</v>
      </c>
      <c r="C134" s="85"/>
    </row>
    <row r="135" spans="1:6" x14ac:dyDescent="0.25">
      <c r="A135" s="72" t="s">
        <v>76</v>
      </c>
      <c r="B135" s="8" t="e">
        <f>'Respondents Data'!CR135</f>
        <v>#DIV/0!</v>
      </c>
      <c r="C135" s="85"/>
    </row>
    <row r="136" spans="1:6" x14ac:dyDescent="0.25">
      <c r="A136" s="72" t="s">
        <v>77</v>
      </c>
      <c r="B136" s="8" t="e">
        <f>'Respondents Data'!CS135</f>
        <v>#DIV/0!</v>
      </c>
      <c r="C136" s="85"/>
    </row>
    <row r="137" spans="1:6" x14ac:dyDescent="0.25">
      <c r="A137" s="72" t="s">
        <v>78</v>
      </c>
      <c r="B137" s="8" t="e">
        <f>'Respondents Data'!CT135</f>
        <v>#DIV/0!</v>
      </c>
      <c r="C137" s="85"/>
      <c r="F137" s="4"/>
    </row>
    <row r="138" spans="1:6" x14ac:dyDescent="0.25">
      <c r="A138" s="72" t="s">
        <v>79</v>
      </c>
      <c r="B138" s="8" t="e">
        <f>'Respondents Data'!CU135</f>
        <v>#DIV/0!</v>
      </c>
      <c r="C138" s="85"/>
    </row>
    <row r="139" spans="1:6" x14ac:dyDescent="0.25">
      <c r="A139" s="72" t="s">
        <v>80</v>
      </c>
      <c r="B139" s="8" t="e">
        <f>'Respondents Data'!CV135</f>
        <v>#DIV/0!</v>
      </c>
      <c r="C139" s="85"/>
    </row>
    <row r="140" spans="1:6" x14ac:dyDescent="0.25">
      <c r="A140" s="72" t="s">
        <v>81</v>
      </c>
      <c r="B140" s="8" t="e">
        <f>'Respondents Data'!CW135</f>
        <v>#DIV/0!</v>
      </c>
      <c r="C140" s="86"/>
    </row>
    <row r="141" spans="1:6" x14ac:dyDescent="0.25">
      <c r="A141" s="68" t="s">
        <v>84</v>
      </c>
      <c r="B141" s="8" t="e">
        <f>AVERAGE(B134:B140)</f>
        <v>#DIV/0!</v>
      </c>
      <c r="C141" s="15" t="e">
        <f>AVERAGE(C134:C140)</f>
        <v>#DIV/0!</v>
      </c>
    </row>
  </sheetData>
  <mergeCells count="1">
    <mergeCell ref="A1:H1"/>
  </mergeCells>
  <conditionalFormatting sqref="C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 C60 C68 C83 C101 C116 C123 C131 C140 C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4534-944B-444E-918B-43E06627E8FC}">
  <dimension ref="A60:C74"/>
  <sheetViews>
    <sheetView zoomScale="50" zoomScaleNormal="50" workbookViewId="0">
      <selection activeCell="R44" sqref="R44"/>
    </sheetView>
  </sheetViews>
  <sheetFormatPr defaultRowHeight="12.5" x14ac:dyDescent="0.25"/>
  <cols>
    <col min="1" max="15" width="8.7265625" style="1"/>
    <col min="16" max="18" width="37.1796875" style="1" customWidth="1"/>
    <col min="19" max="16384" width="8.7265625" style="1"/>
  </cols>
  <sheetData>
    <row r="60" spans="1:3" s="104" customFormat="1" ht="14.5" x14ac:dyDescent="0.25">
      <c r="A60" s="102"/>
      <c r="B60" s="103"/>
      <c r="C60" s="103"/>
    </row>
    <row r="61" spans="1:3" s="104" customFormat="1" x14ac:dyDescent="0.25">
      <c r="A61" s="105"/>
      <c r="B61" s="106"/>
      <c r="C61" s="71"/>
    </row>
    <row r="62" spans="1:3" s="104" customFormat="1" x14ac:dyDescent="0.25">
      <c r="A62" s="105"/>
      <c r="B62" s="106"/>
      <c r="C62" s="71"/>
    </row>
    <row r="63" spans="1:3" s="104" customFormat="1" x14ac:dyDescent="0.25">
      <c r="A63" s="105"/>
      <c r="B63" s="106"/>
      <c r="C63" s="71"/>
    </row>
    <row r="64" spans="1:3" s="104" customFormat="1" x14ac:dyDescent="0.25">
      <c r="A64" s="105"/>
      <c r="B64" s="106"/>
      <c r="C64" s="71"/>
    </row>
    <row r="65" spans="1:3" s="104" customFormat="1" x14ac:dyDescent="0.25">
      <c r="A65" s="105"/>
      <c r="B65" s="106"/>
      <c r="C65" s="71"/>
    </row>
    <row r="66" spans="1:3" s="104" customFormat="1" x14ac:dyDescent="0.25">
      <c r="A66" s="105"/>
      <c r="B66" s="106"/>
      <c r="C66" s="71"/>
    </row>
    <row r="67" spans="1:3" s="104" customFormat="1" x14ac:dyDescent="0.25">
      <c r="A67" s="105"/>
      <c r="B67" s="106"/>
      <c r="C67" s="71"/>
    </row>
    <row r="68" spans="1:3" s="104" customFormat="1" x14ac:dyDescent="0.25">
      <c r="A68" s="105"/>
      <c r="B68" s="106"/>
      <c r="C68" s="71"/>
    </row>
    <row r="69" spans="1:3" s="104" customFormat="1" x14ac:dyDescent="0.25">
      <c r="A69" s="105"/>
      <c r="B69" s="106"/>
      <c r="C69" s="71"/>
    </row>
    <row r="70" spans="1:3" s="104" customFormat="1" x14ac:dyDescent="0.25">
      <c r="A70" s="105"/>
      <c r="B70" s="106"/>
      <c r="C70" s="71"/>
    </row>
    <row r="71" spans="1:3" s="104" customFormat="1" x14ac:dyDescent="0.25">
      <c r="A71" s="105"/>
      <c r="B71" s="106"/>
      <c r="C71" s="71"/>
    </row>
    <row r="72" spans="1:3" s="104" customFormat="1" x14ac:dyDescent="0.25">
      <c r="A72" s="107"/>
      <c r="B72" s="106"/>
      <c r="C72" s="71"/>
    </row>
    <row r="73" spans="1:3" s="104" customFormat="1" x14ac:dyDescent="0.25"/>
    <row r="74" spans="1:3" s="104" customFormat="1" x14ac:dyDescent="0.25"/>
  </sheetData>
  <sheetProtection algorithmName="SHA-512" hashValue="Xn7WyDjeNLSSQk1Uc4LpQIhML1LoI5oGYH6TAd3a/eq1k2qOcW2FNHClmPVdAeM6Yyce14pcksTM31/0DjJ8Gw==" saltValue="fBMom3Xi/NPL+9bXpGHxI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</vt:lpstr>
      <vt:lpstr>Respondents Data</vt:lpstr>
      <vt:lpstr>Skills analysis Tables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Muktar Ali</dc:creator>
  <cp:lastModifiedBy>Muktar Ali</cp:lastModifiedBy>
  <dcterms:created xsi:type="dcterms:W3CDTF">2022-10-06T07:24:08Z</dcterms:created>
  <dcterms:modified xsi:type="dcterms:W3CDTF">2023-05-23T08:42:25Z</dcterms:modified>
</cp:coreProperties>
</file>