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5CD34B5-83E0-4E50-AD06-139DD542120E}" xr6:coauthVersionLast="47" xr6:coauthVersionMax="47" xr10:uidLastSave="{00000000-0000-0000-0000-000000000000}"/>
  <bookViews>
    <workbookView xWindow="-108" yWindow="-108" windowWidth="23256" windowHeight="13896" xr2:uid="{D6BD4321-7AF6-4CF8-8B8B-845FAD27DB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C21" i="1"/>
  <c r="C18" i="1"/>
  <c r="C11" i="1"/>
  <c r="K31" i="1"/>
  <c r="K11" i="1"/>
  <c r="G12" i="1"/>
  <c r="H12" i="1"/>
</calcChain>
</file>

<file path=xl/sharedStrings.xml><?xml version="1.0" encoding="utf-8"?>
<sst xmlns="http://schemas.openxmlformats.org/spreadsheetml/2006/main" count="51" uniqueCount="45">
  <si>
    <t>TOTAL</t>
  </si>
  <si>
    <t>BROKERAGE</t>
  </si>
  <si>
    <t>MY ACCOUNTS</t>
  </si>
  <si>
    <t>TOTAL AMOUNT</t>
  </si>
  <si>
    <t>FREE FOR INVESTING</t>
  </si>
  <si>
    <t>NIO</t>
  </si>
  <si>
    <t>ROTH IRA</t>
  </si>
  <si>
    <t>AMAZON 401K</t>
  </si>
  <si>
    <t>NOT AVIALABLE</t>
  </si>
  <si>
    <t>AMOUNT INVESTED</t>
  </si>
  <si>
    <t>STOCKS</t>
  </si>
  <si>
    <t>REMARKS</t>
  </si>
  <si>
    <t>ACCOUNT DETAILS</t>
  </si>
  <si>
    <t xml:space="preserve">RETIREMENT </t>
  </si>
  <si>
    <t>ACTIVE INVESTMENT</t>
  </si>
  <si>
    <t>ETF/FUND</t>
  </si>
  <si>
    <t>ROI</t>
  </si>
  <si>
    <t>INVESTMENT OVERVEIW</t>
  </si>
  <si>
    <t>TOTAL SALARY</t>
  </si>
  <si>
    <t>AMOUNT FOR RETIREMENT</t>
  </si>
  <si>
    <t>AMOUNT FOR ACTIVE INVESTMENT</t>
  </si>
  <si>
    <t>REMAINING</t>
  </si>
  <si>
    <t>EXPENSES</t>
  </si>
  <si>
    <t>BIWEEKLY PAYCHECK</t>
  </si>
  <si>
    <t>COLLGE DEBT</t>
  </si>
  <si>
    <t>MONTHLY SAVINGS</t>
  </si>
  <si>
    <t>PAY STRUCTURE INCLUDING SUMMER</t>
  </si>
  <si>
    <t xml:space="preserve">TOTAL MONTHS NEEDED TO PAY </t>
  </si>
  <si>
    <t>10 MONTHS</t>
  </si>
  <si>
    <t xml:space="preserve"> US BANK CHECKING ACCOUNT</t>
  </si>
  <si>
    <t>TOTAL IN INVESTMENTS</t>
  </si>
  <si>
    <t>1ST SEM  , 3 CREDIT(2 courses)</t>
  </si>
  <si>
    <t>2ND SEM, 9 CREDIT(4 courses)</t>
  </si>
  <si>
    <t>SUMMER , 6 CREDIT(2 courses)</t>
  </si>
  <si>
    <t>3RD SEM, 12 CREDIT(4 courses)</t>
  </si>
  <si>
    <t xml:space="preserve">MONTH </t>
  </si>
  <si>
    <t>TOTAL EXPENSES</t>
  </si>
  <si>
    <t>SPECIAL EXPENSES</t>
  </si>
  <si>
    <t>ROSS(124$), FORD(120$),CENGAGE(105$)</t>
  </si>
  <si>
    <t>CREDIT CARD USAGE</t>
  </si>
  <si>
    <t>AMD</t>
  </si>
  <si>
    <t xml:space="preserve">Ross(44$), Newroz(34$), </t>
  </si>
  <si>
    <t>AUG/1/2025</t>
  </si>
  <si>
    <t>SEP/1/2025</t>
  </si>
  <si>
    <t>OCT/1/2025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</si>
</sst>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5" fillId="4" borderId="3" applyNumberFormat="0" applyAlignment="0" applyProtection="0"/>
    <xf numFmtId="0" fontId="6" fillId="0" borderId="4" applyNumberFormat="0" applyFill="0" applyAlignment="0" applyProtection="0"/>
    <xf numFmtId="0" fontId="1" fillId="5" borderId="0" applyNumberFormat="0" applyBorder="0" applyAlignment="0" applyProtection="0"/>
    <xf numFmtId="0" fontId="7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9" fillId="9" borderId="0" applyNumberFormat="0" applyBorder="0" applyAlignment="0" applyProtection="0"/>
  </cellStyleXfs>
  <cellXfs count="21">
    <xf numFmtId="0" fontId="0" fillId="0" borderId="0" xfId="0"/>
    <xf numFmtId="0" fontId="3" fillId="2" borderId="0" xfId="2"/>
    <xf numFmtId="0" fontId="7" fillId="6" borderId="0" xfId="7"/>
    <xf numFmtId="0" fontId="1" fillId="5" borderId="0" xfId="6"/>
    <xf numFmtId="0" fontId="1" fillId="5" borderId="0" xfId="6" applyAlignment="1">
      <alignment horizontal="center"/>
    </xf>
    <xf numFmtId="0" fontId="1" fillId="7" borderId="0" xfId="8" applyAlignment="1">
      <alignment horizontal="center"/>
    </xf>
    <xf numFmtId="10" fontId="0" fillId="0" borderId="0" xfId="0" applyNumberFormat="1"/>
    <xf numFmtId="164" fontId="0" fillId="0" borderId="0" xfId="0" applyNumberFormat="1"/>
    <xf numFmtId="0" fontId="6" fillId="0" borderId="4" xfId="5"/>
    <xf numFmtId="0" fontId="4" fillId="3" borderId="2" xfId="3"/>
    <xf numFmtId="164" fontId="4" fillId="3" borderId="2" xfId="3" applyNumberFormat="1"/>
    <xf numFmtId="0" fontId="1" fillId="8" borderId="5" xfId="9" applyBorder="1"/>
    <xf numFmtId="164" fontId="1" fillId="8" borderId="2" xfId="9" applyNumberFormat="1" applyBorder="1"/>
    <xf numFmtId="0" fontId="0" fillId="0" borderId="0" xfId="0" applyAlignment="1">
      <alignment horizontal="center"/>
    </xf>
    <xf numFmtId="0" fontId="9" fillId="9" borderId="0" xfId="10" applyAlignment="1">
      <alignment horizontal="center"/>
    </xf>
    <xf numFmtId="0" fontId="1" fillId="8" borderId="0" xfId="9" applyAlignment="1">
      <alignment horizontal="center"/>
    </xf>
    <xf numFmtId="0" fontId="5" fillId="4" borderId="3" xfId="4" applyAlignment="1">
      <alignment horizontal="center"/>
    </xf>
    <xf numFmtId="0" fontId="1" fillId="5" borderId="0" xfId="6" applyAlignment="1">
      <alignment horizontal="center"/>
    </xf>
    <xf numFmtId="0" fontId="1" fillId="7" borderId="0" xfId="8" applyAlignment="1">
      <alignment horizontal="center"/>
    </xf>
    <xf numFmtId="0" fontId="2" fillId="0" borderId="1" xfId="1" applyAlignment="1">
      <alignment horizontal="center"/>
    </xf>
    <xf numFmtId="14" fontId="0" fillId="0" borderId="0" xfId="0" applyNumberFormat="1"/>
  </cellXfs>
  <cellStyles count="11">
    <cellStyle name="20% - Accent1" xfId="6" builtinId="30"/>
    <cellStyle name="20% - Accent2" xfId="8" builtinId="34"/>
    <cellStyle name="20% - Accent5" xfId="9" builtinId="46"/>
    <cellStyle name="Accent2" xfId="7" builtinId="33"/>
    <cellStyle name="Bad" xfId="10" builtinId="27"/>
    <cellStyle name="Calculation" xfId="3" builtinId="22"/>
    <cellStyle name="Check Cell" xfId="4" builtinId="23"/>
    <cellStyle name="Good" xfId="2" builtinId="26"/>
    <cellStyle name="Heading 1" xfId="1" builtinId="16"/>
    <cellStyle name="Normal" xfId="0" builtinId="0"/>
    <cellStyle name="Total" xfId="5" builtinId="25"/>
  </cellStyles>
  <dxfs count="7">
    <dxf>
      <numFmt numFmtId="19" formatCode="m/d/yyyy"/>
    </dxf>
    <dxf>
      <numFmt numFmtId="164" formatCode="&quot;$&quot;#,##0.00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3AE52D-26D9-4AFA-A49D-E50F4F32FD99}" name="Table6" displayName="Table6" ref="F5:H13" totalsRowShown="0">
  <autoFilter ref="F5:H13" xr:uid="{203AE52D-26D9-4AFA-A49D-E50F4F32FD99}"/>
  <tableColumns count="3">
    <tableColumn id="1" xr3:uid="{9B06435E-961D-4933-ABE8-7FB6D6A6B06B}" name="MY ACCOUNTS"/>
    <tableColumn id="2" xr3:uid="{A0CFA3B7-B85A-4775-A458-D18FC7FBFE18}" name="TOTAL AMOUNT" dataDxfId="6"/>
    <tableColumn id="3" xr3:uid="{B03DFC03-3D2B-4571-B560-270577AD537C}" name="FREE FOR INVESTING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D529C7-7BA7-4035-863B-6E54CF86BE45}" name="Table7" displayName="Table7" ref="J5:K11" totalsRowShown="0">
  <autoFilter ref="J5:K11" xr:uid="{6FD529C7-7BA7-4035-863B-6E54CF86BE45}"/>
  <tableColumns count="2">
    <tableColumn id="1" xr3:uid="{01DDC52A-E3CD-4E78-B84F-7AF772A2C7D6}" name="ETF/FUND"/>
    <tableColumn id="2" xr3:uid="{7DF6021C-9302-4803-AF63-402DE12D78C9}" name="AMOUNT INVESTED" dataDxfId="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6E9CA8-A828-49D2-A862-8AA4B357080A}" name="Table8" displayName="Table8" ref="H17:K31" totalsRowShown="0">
  <autoFilter ref="H17:K31" xr:uid="{846E9CA8-A828-49D2-A862-8AA4B357080A}"/>
  <tableColumns count="4">
    <tableColumn id="1" xr3:uid="{1D34C985-2019-44D9-BAB5-87D3F14DE513}" name="STOCKS"/>
    <tableColumn id="2" xr3:uid="{B3312AC5-0229-4581-A93B-753C9187A374}" name="AMOUNT INVESTED" dataDxfId="3"/>
    <tableColumn id="3" xr3:uid="{5EC10F73-A259-4A3E-9794-DE04C2395FE4}" name="REMARKS"/>
    <tableColumn id="4" xr3:uid="{6BD318A8-0224-4D86-A089-2F9FE7145C1B}" name="ROI" dataDxfId="2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C21477-8B2D-4647-9BC6-8102C15AE771}" name="Table1" displayName="Table1" ref="B26:D41" totalsRowShown="0">
  <autoFilter ref="B26:D41" xr:uid="{75C21477-8B2D-4647-9BC6-8102C15AE771}"/>
  <tableColumns count="3">
    <tableColumn id="1" xr3:uid="{7C7509E9-134F-482F-8D1B-4BF678A934C2}" name="MONTH " dataDxfId="0"/>
    <tableColumn id="2" xr3:uid="{47980FF6-1042-4C0D-B29D-7FE8223A9D85}" name="TOTAL EXPENSES" dataDxfId="1"/>
    <tableColumn id="3" xr3:uid="{9039824C-E9C8-440E-987B-08E1FB8C447E}" name="SPECIAL EXPENS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91DEA-7091-4A00-8F07-988AA0ABD578}">
  <dimension ref="B2:U41"/>
  <sheetViews>
    <sheetView tabSelected="1" topLeftCell="E1" workbookViewId="0">
      <selection activeCell="L21" sqref="L21"/>
    </sheetView>
  </sheetViews>
  <sheetFormatPr defaultRowHeight="14.4" x14ac:dyDescent="0.3"/>
  <cols>
    <col min="2" max="2" width="32" customWidth="1"/>
    <col min="3" max="3" width="18.5546875" customWidth="1"/>
    <col min="4" max="4" width="40.33203125" customWidth="1"/>
    <col min="6" max="6" width="28.44140625" customWidth="1"/>
    <col min="7" max="7" width="18.5546875" customWidth="1"/>
    <col min="8" max="8" width="21" customWidth="1"/>
    <col min="9" max="9" width="21.77734375" customWidth="1"/>
    <col min="10" max="10" width="20.88671875" customWidth="1"/>
    <col min="11" max="11" width="23" customWidth="1"/>
    <col min="12" max="12" width="24" customWidth="1"/>
    <col min="13" max="13" width="16.77734375" customWidth="1"/>
    <col min="14" max="14" width="18.5546875" customWidth="1"/>
    <col min="15" max="15" width="16.5546875" customWidth="1"/>
    <col min="16" max="16" width="16.33203125" customWidth="1"/>
  </cols>
  <sheetData>
    <row r="2" spans="2:21" ht="20.399999999999999" thickBot="1" x14ac:dyDescent="0.45">
      <c r="E2" s="19" t="s">
        <v>17</v>
      </c>
      <c r="F2" s="19"/>
      <c r="G2" s="19"/>
      <c r="H2" s="19"/>
      <c r="I2" s="19"/>
      <c r="J2" s="19"/>
      <c r="K2" s="19"/>
      <c r="L2" s="19"/>
      <c r="N2" s="13"/>
      <c r="O2" s="13"/>
      <c r="P2" s="13"/>
      <c r="Q2" s="13"/>
      <c r="R2" s="13"/>
      <c r="S2" s="13"/>
      <c r="T2" s="13"/>
      <c r="U2" s="13"/>
    </row>
    <row r="3" spans="2:21" ht="15" thickTop="1" x14ac:dyDescent="0.3">
      <c r="F3" s="17" t="s">
        <v>12</v>
      </c>
      <c r="G3" s="17"/>
      <c r="H3" s="17"/>
      <c r="J3" s="18" t="s">
        <v>13</v>
      </c>
      <c r="K3" s="18"/>
    </row>
    <row r="4" spans="2:21" ht="15" thickBot="1" x14ac:dyDescent="0.35">
      <c r="F4" s="4"/>
      <c r="G4" s="4"/>
      <c r="H4" s="4"/>
      <c r="J4" s="5"/>
      <c r="K4" s="5"/>
    </row>
    <row r="5" spans="2:21" ht="15.6" thickTop="1" thickBot="1" x14ac:dyDescent="0.35">
      <c r="B5" s="16" t="s">
        <v>23</v>
      </c>
      <c r="C5" s="16"/>
      <c r="F5" s="1" t="s">
        <v>2</v>
      </c>
      <c r="G5" s="2" t="s">
        <v>3</v>
      </c>
      <c r="H5" s="3" t="s">
        <v>4</v>
      </c>
      <c r="J5" t="s">
        <v>15</v>
      </c>
      <c r="K5" t="s">
        <v>9</v>
      </c>
    </row>
    <row r="6" spans="2:21" ht="15" thickTop="1" x14ac:dyDescent="0.3">
      <c r="F6" t="s">
        <v>29</v>
      </c>
      <c r="G6" s="7">
        <v>2423</v>
      </c>
      <c r="H6" s="7">
        <v>0</v>
      </c>
      <c r="J6" t="s">
        <v>5</v>
      </c>
      <c r="K6" s="7">
        <v>700</v>
      </c>
    </row>
    <row r="7" spans="2:21" ht="24" customHeight="1" x14ac:dyDescent="0.3">
      <c r="B7" s="9" t="s">
        <v>18</v>
      </c>
      <c r="C7" s="10">
        <v>1300</v>
      </c>
      <c r="F7" t="s">
        <v>1</v>
      </c>
      <c r="G7" s="7">
        <v>312</v>
      </c>
      <c r="H7" s="7">
        <v>153</v>
      </c>
      <c r="J7" t="s">
        <v>40</v>
      </c>
      <c r="K7" s="7">
        <v>339</v>
      </c>
    </row>
    <row r="8" spans="2:21" ht="21" customHeight="1" x14ac:dyDescent="0.3">
      <c r="B8" s="9" t="s">
        <v>19</v>
      </c>
      <c r="C8" s="10">
        <v>135</v>
      </c>
      <c r="F8" t="s">
        <v>6</v>
      </c>
      <c r="G8" s="7">
        <v>1171</v>
      </c>
      <c r="H8" s="7">
        <v>276</v>
      </c>
      <c r="K8" s="7"/>
    </row>
    <row r="9" spans="2:21" ht="19.8" customHeight="1" x14ac:dyDescent="0.3">
      <c r="B9" s="9" t="s">
        <v>20</v>
      </c>
      <c r="C9" s="10">
        <v>135</v>
      </c>
      <c r="G9" s="7"/>
      <c r="H9" s="7"/>
      <c r="K9" s="7"/>
    </row>
    <row r="10" spans="2:21" x14ac:dyDescent="0.3">
      <c r="B10" s="9" t="s">
        <v>22</v>
      </c>
      <c r="C10" s="10">
        <v>150</v>
      </c>
      <c r="F10" t="s">
        <v>7</v>
      </c>
      <c r="G10" s="7">
        <v>478.65</v>
      </c>
      <c r="H10" s="7" t="s">
        <v>8</v>
      </c>
      <c r="K10" s="7"/>
    </row>
    <row r="11" spans="2:21" ht="22.2" customHeight="1" thickBot="1" x14ac:dyDescent="0.35">
      <c r="B11" s="9" t="s">
        <v>21</v>
      </c>
      <c r="C11" s="10">
        <f>(C7-(C8+C9+C10))</f>
        <v>880</v>
      </c>
      <c r="G11" s="7"/>
      <c r="H11" s="7"/>
      <c r="J11" s="8" t="s">
        <v>0</v>
      </c>
      <c r="K11" s="7">
        <f>SUBTOTAL(109,K6:K10)</f>
        <v>1039</v>
      </c>
    </row>
    <row r="12" spans="2:21" ht="21" customHeight="1" thickTop="1" thickBot="1" x14ac:dyDescent="0.35">
      <c r="F12" s="8" t="s">
        <v>0</v>
      </c>
      <c r="G12" s="7">
        <f>SUBTOTAL(109,G6:G11)</f>
        <v>4384.6499999999996</v>
      </c>
      <c r="H12" s="7">
        <f>SUM(H6:H11)</f>
        <v>429</v>
      </c>
    </row>
    <row r="13" spans="2:21" ht="25.8" customHeight="1" thickTop="1" thickBot="1" x14ac:dyDescent="0.35">
      <c r="B13" s="9" t="s">
        <v>24</v>
      </c>
      <c r="C13" s="10"/>
      <c r="F13" s="8" t="s">
        <v>30</v>
      </c>
      <c r="G13" s="7">
        <f>SUM(G7:G8)</f>
        <v>1483</v>
      </c>
      <c r="H13" s="7"/>
    </row>
    <row r="14" spans="2:21" ht="15" thickTop="1" x14ac:dyDescent="0.3">
      <c r="B14" s="9" t="s">
        <v>31</v>
      </c>
      <c r="C14" s="10">
        <v>3900</v>
      </c>
    </row>
    <row r="15" spans="2:21" ht="21.6" customHeight="1" x14ac:dyDescent="0.3">
      <c r="B15" s="9" t="s">
        <v>32</v>
      </c>
      <c r="C15" s="10">
        <v>6905</v>
      </c>
    </row>
    <row r="16" spans="2:21" x14ac:dyDescent="0.3">
      <c r="B16" s="9" t="s">
        <v>33</v>
      </c>
      <c r="C16" s="9">
        <v>3906</v>
      </c>
      <c r="H16" s="15" t="s">
        <v>14</v>
      </c>
      <c r="I16" s="15"/>
      <c r="J16" s="15"/>
      <c r="K16" s="15"/>
    </row>
    <row r="17" spans="2:11" x14ac:dyDescent="0.3">
      <c r="B17" s="9" t="s">
        <v>34</v>
      </c>
      <c r="C17" s="10">
        <v>6905</v>
      </c>
      <c r="H17" t="s">
        <v>10</v>
      </c>
      <c r="I17" t="s">
        <v>9</v>
      </c>
      <c r="J17" t="s">
        <v>11</v>
      </c>
      <c r="K17" t="s">
        <v>16</v>
      </c>
    </row>
    <row r="18" spans="2:11" x14ac:dyDescent="0.3">
      <c r="B18" s="11" t="s">
        <v>0</v>
      </c>
      <c r="C18" s="12">
        <f>SUM(C14:C17)</f>
        <v>21616</v>
      </c>
      <c r="H18" t="s">
        <v>5</v>
      </c>
      <c r="I18" s="7">
        <v>600</v>
      </c>
      <c r="K18" s="6">
        <v>0</v>
      </c>
    </row>
    <row r="19" spans="2:11" ht="27" customHeight="1" x14ac:dyDescent="0.3">
      <c r="H19" t="s">
        <v>40</v>
      </c>
      <c r="I19" s="7">
        <v>330</v>
      </c>
      <c r="K19" s="6"/>
    </row>
    <row r="20" spans="2:11" x14ac:dyDescent="0.3">
      <c r="I20" s="7"/>
      <c r="K20" s="6"/>
    </row>
    <row r="21" spans="2:11" x14ac:dyDescent="0.3">
      <c r="B21" s="9" t="s">
        <v>26</v>
      </c>
      <c r="C21" s="10">
        <f>SUM(C14:C16)</f>
        <v>14711</v>
      </c>
      <c r="I21" s="7"/>
      <c r="K21" s="6"/>
    </row>
    <row r="22" spans="2:11" x14ac:dyDescent="0.3">
      <c r="B22" s="9" t="s">
        <v>25</v>
      </c>
      <c r="C22" s="10">
        <v>1660</v>
      </c>
      <c r="I22" s="7"/>
      <c r="K22" s="6"/>
    </row>
    <row r="23" spans="2:11" x14ac:dyDescent="0.3">
      <c r="B23" s="9" t="s">
        <v>27</v>
      </c>
      <c r="C23" s="9" t="s">
        <v>28</v>
      </c>
      <c r="I23" s="7"/>
      <c r="K23" s="6"/>
    </row>
    <row r="24" spans="2:11" x14ac:dyDescent="0.3">
      <c r="I24" s="7"/>
      <c r="K24" s="6"/>
    </row>
    <row r="25" spans="2:11" x14ac:dyDescent="0.3">
      <c r="B25" s="14" t="s">
        <v>39</v>
      </c>
      <c r="C25" s="14"/>
      <c r="D25" s="14"/>
      <c r="I25" s="7"/>
      <c r="K25" s="6"/>
    </row>
    <row r="26" spans="2:11" x14ac:dyDescent="0.3">
      <c r="B26" t="s">
        <v>35</v>
      </c>
      <c r="C26" t="s">
        <v>36</v>
      </c>
      <c r="D26" t="s">
        <v>37</v>
      </c>
      <c r="I26" s="7"/>
      <c r="K26" s="6"/>
    </row>
    <row r="27" spans="2:11" x14ac:dyDescent="0.3">
      <c r="B27" s="20" t="s">
        <v>42</v>
      </c>
      <c r="C27" s="7">
        <v>700</v>
      </c>
      <c r="D27" t="s">
        <v>38</v>
      </c>
      <c r="I27" s="7"/>
      <c r="K27" s="6"/>
    </row>
    <row r="28" spans="2:11" x14ac:dyDescent="0.3">
      <c r="B28" s="20" t="s">
        <v>43</v>
      </c>
      <c r="C28" s="7">
        <v>400</v>
      </c>
      <c r="D28" t="s">
        <v>41</v>
      </c>
      <c r="I28" s="7"/>
      <c r="K28" s="6"/>
    </row>
    <row r="29" spans="2:11" x14ac:dyDescent="0.3">
      <c r="B29" s="20" t="s">
        <v>44</v>
      </c>
      <c r="C29" s="7"/>
      <c r="I29" s="7"/>
      <c r="K29" s="6"/>
    </row>
    <row r="30" spans="2:11" x14ac:dyDescent="0.3">
      <c r="B30" s="20"/>
      <c r="C30" s="7"/>
      <c r="I30" s="7"/>
      <c r="K30" s="6"/>
    </row>
    <row r="31" spans="2:11" ht="15" thickBot="1" x14ac:dyDescent="0.35">
      <c r="B31" s="20"/>
      <c r="C31" s="7"/>
      <c r="H31" s="8" t="s">
        <v>0</v>
      </c>
      <c r="I31" s="7"/>
      <c r="K31" s="6">
        <f>SUBTOTAL(109,K18:K30)</f>
        <v>0</v>
      </c>
    </row>
    <row r="32" spans="2:11" ht="15" thickTop="1" x14ac:dyDescent="0.3">
      <c r="B32" s="20"/>
      <c r="C32" s="7"/>
    </row>
    <row r="33" spans="2:3" x14ac:dyDescent="0.3">
      <c r="B33" s="20"/>
      <c r="C33" s="7"/>
    </row>
    <row r="34" spans="2:3" x14ac:dyDescent="0.3">
      <c r="B34" s="20"/>
      <c r="C34" s="7"/>
    </row>
    <row r="35" spans="2:3" x14ac:dyDescent="0.3">
      <c r="B35" s="20"/>
      <c r="C35" s="7"/>
    </row>
    <row r="36" spans="2:3" x14ac:dyDescent="0.3">
      <c r="B36" s="20"/>
      <c r="C36" s="7"/>
    </row>
    <row r="37" spans="2:3" x14ac:dyDescent="0.3">
      <c r="B37" s="20"/>
      <c r="C37" s="7"/>
    </row>
    <row r="38" spans="2:3" x14ac:dyDescent="0.3">
      <c r="B38" s="20"/>
      <c r="C38" s="7"/>
    </row>
    <row r="39" spans="2:3" x14ac:dyDescent="0.3">
      <c r="B39" s="20"/>
      <c r="C39" s="7"/>
    </row>
    <row r="40" spans="2:3" x14ac:dyDescent="0.3">
      <c r="B40" s="20"/>
      <c r="C40" s="7"/>
    </row>
    <row r="41" spans="2:3" x14ac:dyDescent="0.3">
      <c r="B41" s="20"/>
      <c r="C41" s="7"/>
    </row>
  </sheetData>
  <mergeCells count="7">
    <mergeCell ref="N2:U2"/>
    <mergeCell ref="B25:D25"/>
    <mergeCell ref="H16:K16"/>
    <mergeCell ref="B5:C5"/>
    <mergeCell ref="F3:H3"/>
    <mergeCell ref="J3:K3"/>
    <mergeCell ref="E2:L2"/>
  </mergeCells>
  <phoneticPr fontId="8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Ullah, Kaleem</dc:creator>
  <cp:lastModifiedBy>Kaleem Ullah</cp:lastModifiedBy>
  <dcterms:created xsi:type="dcterms:W3CDTF">2025-09-08T16:35:48Z</dcterms:created>
  <dcterms:modified xsi:type="dcterms:W3CDTF">2025-10-03T13:25:24Z</dcterms:modified>
</cp:coreProperties>
</file>