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4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  <definedName name="_xlnm._FilterDatabase" localSheetId="1" hidden="1">Sheet2!$A$1:$K$156</definedName>
  </definedNames>
  <calcPr calcId="145621"/>
</workbook>
</file>

<file path=xl/calcChain.xml><?xml version="1.0" encoding="utf-8"?>
<calcChain xmlns="http://schemas.openxmlformats.org/spreadsheetml/2006/main">
  <c r="G111" i="1" l="1"/>
  <c r="G98" i="1"/>
  <c r="G97" i="1"/>
  <c r="I32" i="3" l="1"/>
  <c r="H32" i="3"/>
  <c r="I31" i="3"/>
  <c r="H31" i="3"/>
  <c r="I28" i="3"/>
  <c r="H28" i="3"/>
  <c r="I26" i="3"/>
  <c r="H26" i="3"/>
  <c r="I23" i="3"/>
  <c r="H23" i="3"/>
  <c r="G156" i="2"/>
  <c r="F156" i="2"/>
  <c r="G155" i="2"/>
  <c r="F155" i="2"/>
  <c r="G154" i="2"/>
  <c r="F154" i="2"/>
  <c r="G153" i="2"/>
  <c r="F153" i="2"/>
  <c r="G152" i="2"/>
  <c r="F152" i="2"/>
  <c r="G151" i="2"/>
  <c r="F151" i="2"/>
  <c r="G140" i="2"/>
  <c r="G139" i="2"/>
  <c r="G138" i="2"/>
  <c r="G137" i="2"/>
  <c r="G136" i="2"/>
  <c r="G135" i="2"/>
  <c r="G134" i="2"/>
  <c r="G133" i="2"/>
  <c r="G132" i="2"/>
  <c r="G131" i="2"/>
  <c r="G130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3" i="2"/>
  <c r="G82" i="2"/>
  <c r="G81" i="2"/>
  <c r="G79" i="2"/>
  <c r="G180" i="1" l="1"/>
  <c r="F180" i="1"/>
  <c r="G179" i="1"/>
  <c r="F179" i="1"/>
  <c r="G178" i="1"/>
  <c r="F178" i="1"/>
  <c r="G177" i="1"/>
  <c r="F177" i="1"/>
  <c r="G176" i="1"/>
  <c r="F176" i="1"/>
  <c r="G175" i="1"/>
  <c r="F175" i="1"/>
  <c r="G158" i="1"/>
  <c r="G157" i="1"/>
  <c r="G156" i="1"/>
  <c r="G155" i="1"/>
  <c r="G154" i="1"/>
  <c r="G153" i="1"/>
  <c r="G152" i="1"/>
  <c r="G151" i="1"/>
  <c r="G150" i="1"/>
  <c r="G149" i="1"/>
  <c r="G148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101" i="1"/>
  <c r="G100" i="1"/>
  <c r="G96" i="1"/>
  <c r="G94" i="1"/>
</calcChain>
</file>

<file path=xl/sharedStrings.xml><?xml version="1.0" encoding="utf-8"?>
<sst xmlns="http://schemas.openxmlformats.org/spreadsheetml/2006/main" count="1958" uniqueCount="310">
  <si>
    <r>
      <rPr>
        <sz val="11"/>
        <color theme="1"/>
        <rFont val="宋体"/>
        <family val="3"/>
        <charset val="134"/>
      </rPr>
      <t>序号</t>
    </r>
    <phoneticPr fontId="4" type="noConversion"/>
  </si>
  <si>
    <r>
      <rPr>
        <sz val="11"/>
        <color theme="1"/>
        <rFont val="宋体"/>
        <family val="3"/>
        <charset val="134"/>
      </rPr>
      <t>层级</t>
    </r>
    <phoneticPr fontId="4" type="noConversion"/>
  </si>
  <si>
    <r>
      <rPr>
        <sz val="11"/>
        <color theme="1"/>
        <rFont val="宋体"/>
        <family val="3"/>
        <charset val="134"/>
      </rPr>
      <t>图号</t>
    </r>
    <phoneticPr fontId="4" type="noConversion"/>
  </si>
  <si>
    <r>
      <rPr>
        <sz val="11"/>
        <color theme="1"/>
        <rFont val="宋体"/>
        <family val="3"/>
        <charset val="134"/>
      </rPr>
      <t>版本</t>
    </r>
    <phoneticPr fontId="4" type="noConversion"/>
  </si>
  <si>
    <r>
      <rPr>
        <sz val="11"/>
        <color theme="1"/>
        <rFont val="宋体"/>
        <family val="3"/>
        <charset val="134"/>
      </rPr>
      <t>名称</t>
    </r>
    <phoneticPr fontId="4" type="noConversion"/>
  </si>
  <si>
    <r>
      <rPr>
        <sz val="11"/>
        <color theme="1"/>
        <rFont val="宋体"/>
        <family val="3"/>
        <charset val="134"/>
      </rPr>
      <t>数量</t>
    </r>
    <phoneticPr fontId="4" type="noConversion"/>
  </si>
  <si>
    <r>
      <rPr>
        <sz val="11"/>
        <color theme="1"/>
        <rFont val="宋体"/>
        <family val="3"/>
        <charset val="134"/>
      </rPr>
      <t>类型</t>
    </r>
    <phoneticPr fontId="4" type="noConversion"/>
  </si>
  <si>
    <t>ICI AG5700T00000052</t>
    <phoneticPr fontId="4" type="noConversion"/>
  </si>
  <si>
    <t>A</t>
    <phoneticPr fontId="4" type="noConversion"/>
  </si>
  <si>
    <r>
      <rPr>
        <sz val="11"/>
        <color theme="1"/>
        <rFont val="宋体"/>
        <family val="3"/>
        <charset val="134"/>
      </rPr>
      <t>机翼</t>
    </r>
    <phoneticPr fontId="4" type="noConversion"/>
  </si>
  <si>
    <t>构型项</t>
    <phoneticPr fontId="4" type="noConversion"/>
  </si>
  <si>
    <t>ICI AG5710T00000052</t>
    <phoneticPr fontId="4" type="noConversion"/>
  </si>
  <si>
    <r>
      <rPr>
        <sz val="11"/>
        <color theme="1"/>
        <rFont val="宋体"/>
        <family val="3"/>
        <charset val="134"/>
      </rPr>
      <t>右机翼</t>
    </r>
    <phoneticPr fontId="4" type="noConversion"/>
  </si>
  <si>
    <r>
      <rPr>
        <sz val="11"/>
        <color theme="1"/>
        <rFont val="宋体"/>
        <family val="3"/>
        <charset val="134"/>
      </rPr>
      <t>右主翼</t>
    </r>
    <phoneticPr fontId="4" type="noConversion"/>
  </si>
  <si>
    <t>VCI AG5711T00000052</t>
    <phoneticPr fontId="4" type="noConversion"/>
  </si>
  <si>
    <t>装配件</t>
    <phoneticPr fontId="4" type="noConversion"/>
  </si>
  <si>
    <t>AG5711T00001402</t>
    <phoneticPr fontId="4" type="noConversion"/>
  </si>
  <si>
    <t>上蒙皮</t>
  </si>
  <si>
    <t>零件</t>
  </si>
  <si>
    <t>复材</t>
  </si>
  <si>
    <t>AG5711T00002402</t>
    <phoneticPr fontId="4" type="noConversion"/>
  </si>
  <si>
    <t>下蒙皮</t>
  </si>
  <si>
    <t>AG5711T00003402</t>
    <phoneticPr fontId="4" type="noConversion"/>
  </si>
  <si>
    <t>封严板</t>
  </si>
  <si>
    <t>AG5711T00004402</t>
    <phoneticPr fontId="4" type="noConversion"/>
  </si>
  <si>
    <t>前梁</t>
  </si>
  <si>
    <t>AG5711T00005402</t>
    <phoneticPr fontId="4" type="noConversion"/>
  </si>
  <si>
    <t>后墙</t>
  </si>
  <si>
    <t>AG5711T00006402</t>
    <phoneticPr fontId="4" type="noConversion"/>
  </si>
  <si>
    <t>前缘根肋</t>
  </si>
  <si>
    <t>AG5711T00007402</t>
    <phoneticPr fontId="4" type="noConversion"/>
  </si>
  <si>
    <t>前缘1肋</t>
  </si>
  <si>
    <t>AG5711T00008402</t>
    <phoneticPr fontId="4" type="noConversion"/>
  </si>
  <si>
    <t>翼盒根肋</t>
  </si>
  <si>
    <t>AG5711T00009402</t>
    <phoneticPr fontId="4" type="noConversion"/>
  </si>
  <si>
    <t>翼盒1肋</t>
  </si>
  <si>
    <t>AG5711T00010402</t>
    <phoneticPr fontId="4" type="noConversion"/>
  </si>
  <si>
    <t>翼盒2肋</t>
  </si>
  <si>
    <t>AG5711T00011402</t>
    <phoneticPr fontId="4" type="noConversion"/>
  </si>
  <si>
    <t>翼盒3肋</t>
  </si>
  <si>
    <t>AG5711T00012402</t>
    <phoneticPr fontId="4" type="noConversion"/>
  </si>
  <si>
    <t>翼盒4肋</t>
  </si>
  <si>
    <t>AG5711T00013402</t>
    <phoneticPr fontId="4" type="noConversion"/>
  </si>
  <si>
    <t>翼盒5肋</t>
  </si>
  <si>
    <t>AG5711T00014402</t>
    <phoneticPr fontId="4" type="noConversion"/>
  </si>
  <si>
    <t>翼盒6肋</t>
  </si>
  <si>
    <t>AG5711T00015402</t>
    <phoneticPr fontId="4" type="noConversion"/>
  </si>
  <si>
    <t>后缘根肋</t>
  </si>
  <si>
    <t>AG5711T00016402</t>
    <phoneticPr fontId="4" type="noConversion"/>
  </si>
  <si>
    <t>后缘1肋</t>
  </si>
  <si>
    <t>AG5711T00017402</t>
    <phoneticPr fontId="4" type="noConversion"/>
  </si>
  <si>
    <t>梢肋</t>
  </si>
  <si>
    <t>AG5711T00018402</t>
    <phoneticPr fontId="4" type="noConversion"/>
  </si>
  <si>
    <t>支撑隔板</t>
    <phoneticPr fontId="4" type="noConversion"/>
  </si>
  <si>
    <t>AG5711T00019402</t>
    <phoneticPr fontId="4" type="noConversion"/>
  </si>
  <si>
    <t>翼尖上蒙皮</t>
  </si>
  <si>
    <t>AG5711T00020402</t>
    <phoneticPr fontId="4" type="noConversion"/>
  </si>
  <si>
    <t>翼尖下蒙皮</t>
  </si>
  <si>
    <t>AG5711T00021402</t>
    <phoneticPr fontId="4" type="noConversion"/>
  </si>
  <si>
    <t>翼尖肋</t>
  </si>
  <si>
    <t>AG5711T00022402</t>
    <phoneticPr fontId="4" type="noConversion"/>
  </si>
  <si>
    <t>副翼封严板</t>
  </si>
  <si>
    <t>AG5711T00023202</t>
    <phoneticPr fontId="4" type="noConversion"/>
  </si>
  <si>
    <r>
      <rPr>
        <sz val="11"/>
        <rFont val="宋体"/>
        <family val="3"/>
        <charset val="134"/>
      </rPr>
      <t>前梁主接头</t>
    </r>
    <r>
      <rPr>
        <sz val="11"/>
        <rFont val="Times New Roman"/>
        <family val="1"/>
      </rPr>
      <t>1</t>
    </r>
    <phoneticPr fontId="4" type="noConversion"/>
  </si>
  <si>
    <t>机加</t>
  </si>
  <si>
    <t>AG5711T00024202</t>
    <phoneticPr fontId="4" type="noConversion"/>
  </si>
  <si>
    <r>
      <rPr>
        <sz val="11"/>
        <rFont val="宋体"/>
        <family val="3"/>
        <charset val="134"/>
      </rPr>
      <t>前梁主接头</t>
    </r>
    <r>
      <rPr>
        <sz val="11"/>
        <rFont val="Times New Roman"/>
        <family val="1"/>
      </rPr>
      <t>2</t>
    </r>
    <phoneticPr fontId="4" type="noConversion"/>
  </si>
  <si>
    <t>AG5711T00025202</t>
  </si>
  <si>
    <r>
      <rPr>
        <sz val="11"/>
        <rFont val="宋体"/>
        <family val="3"/>
        <charset val="134"/>
      </rPr>
      <t>后墙主接头</t>
    </r>
    <r>
      <rPr>
        <sz val="11"/>
        <rFont val="Times New Roman"/>
        <family val="1"/>
      </rPr>
      <t>1</t>
    </r>
    <phoneticPr fontId="4" type="noConversion"/>
  </si>
  <si>
    <t>AG5711T00026202</t>
  </si>
  <si>
    <r>
      <rPr>
        <sz val="11"/>
        <rFont val="宋体"/>
        <family val="3"/>
        <charset val="134"/>
      </rPr>
      <t>后墙主接头</t>
    </r>
    <r>
      <rPr>
        <sz val="11"/>
        <rFont val="Times New Roman"/>
        <family val="1"/>
      </rPr>
      <t>2</t>
    </r>
    <phoneticPr fontId="4" type="noConversion"/>
  </si>
  <si>
    <t>AG5711T00027202</t>
  </si>
  <si>
    <t>悬挂接头1</t>
  </si>
  <si>
    <t>AG5711T00028202</t>
  </si>
  <si>
    <t>悬挂接头2</t>
  </si>
  <si>
    <t>AG5711T00029202</t>
  </si>
  <si>
    <t>悬挂接头3</t>
  </si>
  <si>
    <t>AG5711T00030202</t>
  </si>
  <si>
    <t>悬挂接头4</t>
  </si>
  <si>
    <t>AG5711T00031202</t>
  </si>
  <si>
    <t>悬挂接头5</t>
  </si>
  <si>
    <r>
      <rPr>
        <sz val="11"/>
        <color theme="1"/>
        <rFont val="宋体"/>
        <family val="3"/>
        <charset val="134"/>
      </rPr>
      <t>机加</t>
    </r>
  </si>
  <si>
    <t>AG5711T00032202</t>
  </si>
  <si>
    <t>撑杆接头</t>
    <phoneticPr fontId="4" type="noConversion"/>
  </si>
  <si>
    <t>AG5711T00033403</t>
    <phoneticPr fontId="4" type="noConversion"/>
  </si>
  <si>
    <t>AG5711T00034402</t>
    <phoneticPr fontId="4" type="noConversion"/>
  </si>
  <si>
    <t>AG5711T00035402</t>
    <phoneticPr fontId="4" type="noConversion"/>
  </si>
  <si>
    <r>
      <rPr>
        <sz val="11"/>
        <color theme="1"/>
        <rFont val="宋体"/>
        <family val="3"/>
        <charset val="134"/>
      </rPr>
      <t>复材</t>
    </r>
  </si>
  <si>
    <t>AG5711T00036402</t>
    <phoneticPr fontId="4" type="noConversion"/>
  </si>
  <si>
    <t>AG5711T00037402</t>
    <phoneticPr fontId="4" type="noConversion"/>
  </si>
  <si>
    <t>AG5711T00038402</t>
    <phoneticPr fontId="4" type="noConversion"/>
  </si>
  <si>
    <t>AG5711T00039402</t>
    <phoneticPr fontId="4" type="noConversion"/>
  </si>
  <si>
    <t>根部维护口盖</t>
    <phoneticPr fontId="4" type="noConversion"/>
  </si>
  <si>
    <t>AG5711T00040402</t>
    <phoneticPr fontId="4" type="noConversion"/>
  </si>
  <si>
    <t>油箱内侧口盖</t>
    <phoneticPr fontId="4" type="noConversion"/>
  </si>
  <si>
    <t>AG5711T00041402</t>
    <phoneticPr fontId="4" type="noConversion"/>
  </si>
  <si>
    <t>内侧密封圈</t>
    <phoneticPr fontId="4" type="noConversion"/>
  </si>
  <si>
    <t>其他</t>
  </si>
  <si>
    <t>AG5711T00042402</t>
    <phoneticPr fontId="4" type="noConversion"/>
  </si>
  <si>
    <t>油箱外侧口盖</t>
  </si>
  <si>
    <t>AG5711T00043402</t>
    <phoneticPr fontId="4" type="noConversion"/>
  </si>
  <si>
    <t>外侧密封圈</t>
    <phoneticPr fontId="4" type="noConversion"/>
  </si>
  <si>
    <t>AG5711T00044402</t>
  </si>
  <si>
    <t>通气维护口盖</t>
    <phoneticPr fontId="4" type="noConversion"/>
  </si>
  <si>
    <t>AG5711T00045402</t>
  </si>
  <si>
    <r>
      <rPr>
        <sz val="11"/>
        <rFont val="宋体"/>
        <family val="3"/>
        <charset val="134"/>
      </rPr>
      <t>操纵安装口盖</t>
    </r>
    <r>
      <rPr>
        <sz val="11"/>
        <rFont val="Times New Roman"/>
        <family val="1"/>
      </rPr>
      <t>1</t>
    </r>
    <phoneticPr fontId="4" type="noConversion"/>
  </si>
  <si>
    <t>AG5711T00046402</t>
  </si>
  <si>
    <r>
      <rPr>
        <sz val="11"/>
        <rFont val="宋体"/>
        <family val="3"/>
        <charset val="134"/>
      </rPr>
      <t>操纵安装口盖</t>
    </r>
    <r>
      <rPr>
        <sz val="1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</si>
  <si>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AG5711T00047402</t>
  </si>
  <si>
    <r>
      <rPr>
        <sz val="11"/>
        <rFont val="宋体"/>
        <family val="3"/>
        <charset val="134"/>
      </rPr>
      <t>操纵安装口盖</t>
    </r>
    <r>
      <rPr>
        <sz val="11"/>
        <rFont val="Times New Roman"/>
        <family val="1"/>
      </rPr>
      <t>3</t>
    </r>
    <phoneticPr fontId="4" type="noConversion"/>
  </si>
  <si>
    <t>AG5711T00048402</t>
    <phoneticPr fontId="4" type="noConversion"/>
  </si>
  <si>
    <r>
      <rPr>
        <sz val="11"/>
        <rFont val="宋体"/>
        <family val="3"/>
        <charset val="134"/>
      </rPr>
      <t>前缘工艺口盖</t>
    </r>
    <r>
      <rPr>
        <sz val="11"/>
        <rFont val="Times New Roman"/>
        <family val="1"/>
      </rPr>
      <t>1</t>
    </r>
    <phoneticPr fontId="4" type="noConversion"/>
  </si>
  <si>
    <t>AG5711T00049402</t>
    <phoneticPr fontId="4" type="noConversion"/>
  </si>
  <si>
    <r>
      <rPr>
        <sz val="11"/>
        <rFont val="宋体"/>
        <family val="3"/>
        <charset val="134"/>
      </rPr>
      <t>前缘工艺口盖</t>
    </r>
    <r>
      <rPr>
        <sz val="11"/>
        <rFont val="Times New Roman"/>
        <family val="1"/>
      </rPr>
      <t>2</t>
    </r>
    <phoneticPr fontId="4" type="noConversion"/>
  </si>
  <si>
    <t>AG5711T00050402</t>
    <phoneticPr fontId="4" type="noConversion"/>
  </si>
  <si>
    <t>翼盒工艺口盖</t>
    <phoneticPr fontId="4" type="noConversion"/>
  </si>
  <si>
    <r>
      <rPr>
        <sz val="11"/>
        <color theme="1"/>
        <rFont val="宋体"/>
        <family val="3"/>
        <charset val="134"/>
      </rPr>
      <t>右襟翼</t>
    </r>
    <phoneticPr fontId="4" type="noConversion"/>
  </si>
  <si>
    <t>VCI AG5712T00000052</t>
    <phoneticPr fontId="4" type="noConversion"/>
  </si>
  <si>
    <t>AG5712T00001402</t>
  </si>
  <si>
    <t>AG5712T00002402</t>
  </si>
  <si>
    <t>AG5712T00003402</t>
  </si>
  <si>
    <t>根肋</t>
  </si>
  <si>
    <t>AG5712T00004402</t>
  </si>
  <si>
    <t>1肋</t>
  </si>
  <si>
    <t>AG5712T00005402</t>
  </si>
  <si>
    <t>2肋</t>
  </si>
  <si>
    <t>AG5712T00006402</t>
  </si>
  <si>
    <t>AG5712T00007202</t>
    <phoneticPr fontId="4" type="noConversion"/>
  </si>
  <si>
    <t>铰链接头1</t>
  </si>
  <si>
    <t>AG5712T00008202</t>
    <phoneticPr fontId="4" type="noConversion"/>
  </si>
  <si>
    <t>铰链接头2</t>
  </si>
  <si>
    <t>AG5712T00009202</t>
    <phoneticPr fontId="4" type="noConversion"/>
  </si>
  <si>
    <t>铰链接头3</t>
  </si>
  <si>
    <t>AG5712T00010202</t>
    <phoneticPr fontId="4" type="noConversion"/>
  </si>
  <si>
    <t>襟翼操纵接头</t>
  </si>
  <si>
    <t>AG5712T00011852</t>
    <phoneticPr fontId="4" type="noConversion"/>
  </si>
  <si>
    <t>自润滑向心关节轴承</t>
    <phoneticPr fontId="4" type="noConversion"/>
  </si>
  <si>
    <t>成品件</t>
    <phoneticPr fontId="4" type="noConversion"/>
  </si>
  <si>
    <r>
      <rPr>
        <sz val="11"/>
        <color theme="1"/>
        <rFont val="宋体"/>
        <family val="3"/>
        <charset val="134"/>
      </rPr>
      <t>右副翼</t>
    </r>
    <phoneticPr fontId="4" type="noConversion"/>
  </si>
  <si>
    <t>VCI AG5713T00000052</t>
    <phoneticPr fontId="4" type="noConversion"/>
  </si>
  <si>
    <t>AG5713T00001402</t>
  </si>
  <si>
    <r>
      <rPr>
        <sz val="11"/>
        <rFont val="宋体"/>
        <family val="3"/>
        <charset val="134"/>
      </rPr>
      <t>零件</t>
    </r>
    <phoneticPr fontId="8" type="noConversion"/>
  </si>
  <si>
    <r>
      <rPr>
        <sz val="11"/>
        <rFont val="宋体"/>
        <family val="3"/>
        <charset val="134"/>
      </rPr>
      <t>复材</t>
    </r>
    <phoneticPr fontId="8" type="noConversion"/>
  </si>
  <si>
    <t>AG5713T00002402</t>
  </si>
  <si>
    <t>AG5713T00003402</t>
  </si>
  <si>
    <t>AG5713T00004402</t>
  </si>
  <si>
    <t>AG5713T00005402</t>
  </si>
  <si>
    <t>AG5713T00006402</t>
  </si>
  <si>
    <t>AG5713T00007402</t>
  </si>
  <si>
    <t>副翼口盖</t>
  </si>
  <si>
    <t>AG5713T00008202</t>
    <phoneticPr fontId="4" type="noConversion"/>
  </si>
  <si>
    <r>
      <rPr>
        <sz val="11"/>
        <rFont val="宋体"/>
        <family val="3"/>
        <charset val="134"/>
      </rPr>
      <t>机加</t>
    </r>
    <phoneticPr fontId="8" type="noConversion"/>
  </si>
  <si>
    <t>AG5713T00009202</t>
    <phoneticPr fontId="4" type="noConversion"/>
  </si>
  <si>
    <t>AG5713T00010202</t>
    <phoneticPr fontId="4" type="noConversion"/>
  </si>
  <si>
    <t>副翼操纵接头</t>
  </si>
  <si>
    <t>右撑杆</t>
    <phoneticPr fontId="4" type="noConversion"/>
  </si>
  <si>
    <t>VCI AG5714T00000052</t>
    <phoneticPr fontId="4" type="noConversion"/>
  </si>
  <si>
    <t>AG5714T00001402</t>
    <phoneticPr fontId="4" type="noConversion"/>
  </si>
  <si>
    <t>撑杆</t>
  </si>
  <si>
    <t>AG5714T00002202</t>
    <phoneticPr fontId="4" type="noConversion"/>
  </si>
  <si>
    <t>上接头</t>
  </si>
  <si>
    <t>AG5714T00003202</t>
    <phoneticPr fontId="4" type="noConversion"/>
  </si>
  <si>
    <t>下接头</t>
  </si>
  <si>
    <t>AG5714T00004402</t>
    <phoneticPr fontId="4" type="noConversion"/>
  </si>
  <si>
    <t>整流罩上蒙皮</t>
  </si>
  <si>
    <t>AG5714T00005402</t>
    <phoneticPr fontId="4" type="noConversion"/>
  </si>
  <si>
    <t>整流罩下蒙皮</t>
  </si>
  <si>
    <t>AG5714T00006202</t>
    <phoneticPr fontId="4" type="noConversion"/>
  </si>
  <si>
    <t>垫圈</t>
  </si>
  <si>
    <t>ICI AG5720T00000052</t>
    <phoneticPr fontId="4" type="noConversion"/>
  </si>
  <si>
    <r>
      <rPr>
        <sz val="11"/>
        <color theme="1"/>
        <rFont val="宋体"/>
        <family val="3"/>
        <charset val="134"/>
      </rPr>
      <t>左机翼</t>
    </r>
  </si>
  <si>
    <t>VCI AG5721T00000052</t>
    <phoneticPr fontId="4" type="noConversion"/>
  </si>
  <si>
    <r>
      <rPr>
        <sz val="11"/>
        <color theme="1"/>
        <rFont val="宋体"/>
        <family val="3"/>
        <charset val="134"/>
      </rPr>
      <t>左主翼</t>
    </r>
    <phoneticPr fontId="4" type="noConversion"/>
  </si>
  <si>
    <t>AG5721T00001402</t>
  </si>
  <si>
    <t>A</t>
    <phoneticPr fontId="8" type="noConversion"/>
  </si>
  <si>
    <r>
      <rPr>
        <sz val="11"/>
        <rFont val="宋体"/>
        <family val="3"/>
        <charset val="134"/>
      </rPr>
      <t>上蒙皮</t>
    </r>
  </si>
  <si>
    <t>AG5721T00002402</t>
  </si>
  <si>
    <r>
      <rPr>
        <sz val="11"/>
        <rFont val="宋体"/>
        <family val="3"/>
        <charset val="134"/>
      </rPr>
      <t>下蒙皮</t>
    </r>
  </si>
  <si>
    <t>AG5721T00003402</t>
  </si>
  <si>
    <r>
      <rPr>
        <sz val="11"/>
        <rFont val="宋体"/>
        <family val="3"/>
        <charset val="134"/>
      </rPr>
      <t>封严板</t>
    </r>
  </si>
  <si>
    <t>AG5721T00004402</t>
  </si>
  <si>
    <r>
      <rPr>
        <sz val="11"/>
        <rFont val="宋体"/>
        <family val="3"/>
        <charset val="134"/>
      </rPr>
      <t>前梁</t>
    </r>
  </si>
  <si>
    <t>AG5721T00005402</t>
  </si>
  <si>
    <r>
      <rPr>
        <sz val="11"/>
        <rFont val="宋体"/>
        <family val="3"/>
        <charset val="134"/>
      </rPr>
      <t>后墙</t>
    </r>
  </si>
  <si>
    <t>AG5721T00006402</t>
  </si>
  <si>
    <r>
      <rPr>
        <sz val="11"/>
        <rFont val="宋体"/>
        <family val="3"/>
        <charset val="134"/>
      </rPr>
      <t>前缘根肋</t>
    </r>
  </si>
  <si>
    <t>AG5721T00007402</t>
  </si>
  <si>
    <r>
      <rPr>
        <sz val="11"/>
        <rFont val="宋体"/>
        <family val="3"/>
        <charset val="134"/>
      </rPr>
      <t>前缘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肋</t>
    </r>
  </si>
  <si>
    <t>AG5721T00008402</t>
  </si>
  <si>
    <r>
      <rPr>
        <sz val="11"/>
        <rFont val="宋体"/>
        <family val="3"/>
        <charset val="134"/>
      </rPr>
      <t>翼盒根肋</t>
    </r>
  </si>
  <si>
    <t>AG5721T00009402</t>
  </si>
  <si>
    <r>
      <rPr>
        <sz val="11"/>
        <rFont val="宋体"/>
        <family val="3"/>
        <charset val="134"/>
      </rPr>
      <t>翼盒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肋</t>
    </r>
  </si>
  <si>
    <t>AG5721T00010402</t>
  </si>
  <si>
    <r>
      <rPr>
        <sz val="11"/>
        <rFont val="宋体"/>
        <family val="3"/>
        <charset val="134"/>
      </rPr>
      <t>翼盒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肋</t>
    </r>
  </si>
  <si>
    <t>AG5721T00011402</t>
  </si>
  <si>
    <t>AG5721T00012402</t>
  </si>
  <si>
    <t>AG5721T00013402</t>
  </si>
  <si>
    <t>AG5721T00014402</t>
  </si>
  <si>
    <t>AG5721T00015402</t>
  </si>
  <si>
    <t>AG5721T00016402</t>
  </si>
  <si>
    <t>AG5721T00017402</t>
  </si>
  <si>
    <t>AG5721T00018402</t>
    <phoneticPr fontId="4" type="noConversion"/>
  </si>
  <si>
    <t>AG5721T00019402</t>
    <phoneticPr fontId="4" type="noConversion"/>
  </si>
  <si>
    <t>AG5721T00020402</t>
  </si>
  <si>
    <t>AG5721T00021402</t>
  </si>
  <si>
    <t>AG5721T00022402</t>
  </si>
  <si>
    <r>
      <rPr>
        <sz val="11"/>
        <rFont val="宋体"/>
        <family val="3"/>
        <charset val="134"/>
      </rPr>
      <t>副翼封严板</t>
    </r>
  </si>
  <si>
    <t>AG5721T00023202</t>
  </si>
  <si>
    <t>AG5721T00024202</t>
  </si>
  <si>
    <t>AG5721T00025202</t>
  </si>
  <si>
    <t>AG5721T00026202</t>
  </si>
  <si>
    <t>AG5721T00027202</t>
  </si>
  <si>
    <t>AG5721T00028202</t>
  </si>
  <si>
    <t>AG5721T00029202</t>
  </si>
  <si>
    <t>AG5721T00030202</t>
  </si>
  <si>
    <t>AG5721T00031202</t>
  </si>
  <si>
    <t>AG5721T00032202</t>
  </si>
  <si>
    <t>AG5721T00033402</t>
    <phoneticPr fontId="4" type="noConversion"/>
  </si>
  <si>
    <t>AG5721T00034402</t>
    <phoneticPr fontId="4" type="noConversion"/>
  </si>
  <si>
    <t>AG5721T00035402</t>
  </si>
  <si>
    <t>AG5721T00036402</t>
  </si>
  <si>
    <t>AG5721T00037402</t>
  </si>
  <si>
    <t>AG5721T00038402</t>
  </si>
  <si>
    <t>AG5721T00039402</t>
  </si>
  <si>
    <t>AG5721T00040402</t>
  </si>
  <si>
    <t>AG5721T00041402</t>
    <phoneticPr fontId="4" type="noConversion"/>
  </si>
  <si>
    <t>AG5721T00042402</t>
    <phoneticPr fontId="4" type="noConversion"/>
  </si>
  <si>
    <t>AG5721T00043402</t>
  </si>
  <si>
    <t>AG5721T00044402</t>
  </si>
  <si>
    <t>AG5721T00045402</t>
  </si>
  <si>
    <t>AG5721T00046402</t>
  </si>
  <si>
    <t>AG5721T00047402</t>
  </si>
  <si>
    <t>空速管维护口盖</t>
    <phoneticPr fontId="4" type="noConversion"/>
  </si>
  <si>
    <t>复材</t>
    <phoneticPr fontId="8" type="noConversion"/>
  </si>
  <si>
    <t>GCI AG5722T00000052</t>
    <phoneticPr fontId="4" type="noConversion"/>
  </si>
  <si>
    <r>
      <rPr>
        <sz val="11"/>
        <color theme="1"/>
        <rFont val="宋体"/>
        <family val="3"/>
        <charset val="134"/>
      </rPr>
      <t>左襟翼</t>
    </r>
  </si>
  <si>
    <t>VCI AG5722T00000052</t>
    <phoneticPr fontId="4" type="noConversion"/>
  </si>
  <si>
    <r>
      <rPr>
        <sz val="11"/>
        <color theme="1"/>
        <rFont val="宋体"/>
        <family val="3"/>
        <charset val="134"/>
      </rPr>
      <t>左襟翼</t>
    </r>
    <phoneticPr fontId="4" type="noConversion"/>
  </si>
  <si>
    <t>AG5722T00001402</t>
    <phoneticPr fontId="4" type="noConversion"/>
  </si>
  <si>
    <t>AG5722T00002402</t>
    <phoneticPr fontId="4" type="noConversion"/>
  </si>
  <si>
    <t>AG5722T00003402</t>
    <phoneticPr fontId="4" type="noConversion"/>
  </si>
  <si>
    <t>AG5722T00004402</t>
    <phoneticPr fontId="4" type="noConversion"/>
  </si>
  <si>
    <t>AG5722T00005402</t>
    <phoneticPr fontId="4" type="noConversion"/>
  </si>
  <si>
    <t>AG5722T00006402</t>
    <phoneticPr fontId="4" type="noConversion"/>
  </si>
  <si>
    <t>AG5722T00007202</t>
    <phoneticPr fontId="4" type="noConversion"/>
  </si>
  <si>
    <t>AG5722T00008202</t>
    <phoneticPr fontId="4" type="noConversion"/>
  </si>
  <si>
    <t>AG5722T00009202</t>
    <phoneticPr fontId="4" type="noConversion"/>
  </si>
  <si>
    <t>AG5722T00010202</t>
    <phoneticPr fontId="4" type="noConversion"/>
  </si>
  <si>
    <t>AG5722T00011852</t>
    <phoneticPr fontId="4" type="noConversion"/>
  </si>
  <si>
    <t>GCI AG5723T00000052</t>
    <phoneticPr fontId="4" type="noConversion"/>
  </si>
  <si>
    <r>
      <rPr>
        <sz val="11"/>
        <color theme="1"/>
        <rFont val="宋体"/>
        <family val="3"/>
        <charset val="134"/>
      </rPr>
      <t>左副翼</t>
    </r>
  </si>
  <si>
    <t>VCI AG5723T00000052</t>
    <phoneticPr fontId="4" type="noConversion"/>
  </si>
  <si>
    <r>
      <rPr>
        <sz val="11"/>
        <color theme="1"/>
        <rFont val="宋体"/>
        <family val="3"/>
        <charset val="134"/>
      </rPr>
      <t>左副翼</t>
    </r>
    <phoneticPr fontId="4" type="noConversion"/>
  </si>
  <si>
    <t>AG5723T00001402</t>
  </si>
  <si>
    <t>AG5723T00002402</t>
  </si>
  <si>
    <t>AG5723T00003402</t>
  </si>
  <si>
    <t>AG5723T00004402</t>
  </si>
  <si>
    <t>AG5723T00005402</t>
  </si>
  <si>
    <t>AG5723T00006402</t>
  </si>
  <si>
    <t>AG5723T00007402</t>
  </si>
  <si>
    <t>AG5723T00008202</t>
    <phoneticPr fontId="4" type="noConversion"/>
  </si>
  <si>
    <t>AG5723T00009202</t>
    <phoneticPr fontId="4" type="noConversion"/>
  </si>
  <si>
    <t>AG5723T00010202</t>
    <phoneticPr fontId="4" type="noConversion"/>
  </si>
  <si>
    <t>GCI AG5724T00000052</t>
    <phoneticPr fontId="4" type="noConversion"/>
  </si>
  <si>
    <t>左撑杆</t>
    <phoneticPr fontId="4" type="noConversion"/>
  </si>
  <si>
    <t>VCI AG5724T00000052</t>
    <phoneticPr fontId="4" type="noConversion"/>
  </si>
  <si>
    <t>AG5724T00001402</t>
    <phoneticPr fontId="4" type="noConversion"/>
  </si>
  <si>
    <t>AG5724T00002202</t>
    <phoneticPr fontId="4" type="noConversion"/>
  </si>
  <si>
    <t>AG5724T00003202</t>
    <phoneticPr fontId="4" type="noConversion"/>
  </si>
  <si>
    <t>AG5724T00004402</t>
    <phoneticPr fontId="4" type="noConversion"/>
  </si>
  <si>
    <t>AG5724T00005402</t>
    <phoneticPr fontId="4" type="noConversion"/>
  </si>
  <si>
    <t>AG5724T00006202</t>
    <phoneticPr fontId="4" type="noConversion"/>
  </si>
  <si>
    <t>AG5721T00048402</t>
    <phoneticPr fontId="4" type="noConversion"/>
  </si>
  <si>
    <t>AG5721T00049402</t>
    <phoneticPr fontId="4" type="noConversion"/>
  </si>
  <si>
    <t>AG5721T00050402</t>
    <phoneticPr fontId="4" type="noConversion"/>
  </si>
  <si>
    <t>AG5721T00051402</t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</si>
  <si>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1</t>
    </r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</si>
  <si>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2</t>
    </r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</si>
  <si>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3</t>
    </r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</si>
  <si>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4</t>
    </r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</si>
  <si>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5</t>
    </r>
    <phoneticPr fontId="4" type="noConversion"/>
  </si>
  <si>
    <r>
      <rPr>
        <sz val="11"/>
        <rFont val="宋体"/>
        <family val="3"/>
        <charset val="134"/>
      </rPr>
      <t>油箱填块</t>
    </r>
    <r>
      <rPr>
        <sz val="11"/>
        <rFont val="Times New Roman"/>
        <family val="1"/>
      </rPr>
      <t>6</t>
    </r>
    <phoneticPr fontId="4" type="noConversion"/>
  </si>
  <si>
    <t>油箱填块1</t>
    <phoneticPr fontId="4" type="noConversion"/>
  </si>
  <si>
    <t>油箱填块2</t>
    <phoneticPr fontId="4" type="noConversion"/>
  </si>
  <si>
    <t>油箱填块3</t>
    <phoneticPr fontId="4" type="noConversion"/>
  </si>
  <si>
    <t>油箱填块4</t>
    <phoneticPr fontId="4" type="noConversion"/>
  </si>
  <si>
    <t>油箱填块5</t>
    <phoneticPr fontId="4" type="noConversion"/>
  </si>
  <si>
    <t>油箱填块6</t>
    <phoneticPr fontId="4" type="noConversion"/>
  </si>
  <si>
    <t>材料</t>
    <phoneticPr fontId="3" type="noConversion"/>
  </si>
  <si>
    <t>备注</t>
    <phoneticPr fontId="3" type="noConversion"/>
  </si>
  <si>
    <t>玻纤</t>
    <phoneticPr fontId="3" type="noConversion"/>
  </si>
  <si>
    <t>工艺
方法</t>
    <phoneticPr fontId="4" type="noConversion"/>
  </si>
  <si>
    <t>单件
重量</t>
    <phoneticPr fontId="4" type="noConversion"/>
  </si>
  <si>
    <t>碳纤维</t>
    <phoneticPr fontId="3" type="noConversion"/>
  </si>
  <si>
    <t>—</t>
    <phoneticPr fontId="3" type="noConversion"/>
  </si>
  <si>
    <t>类型</t>
    <phoneticPr fontId="3" type="noConversion"/>
  </si>
  <si>
    <t>项数</t>
    <phoneticPr fontId="3" type="noConversion"/>
  </si>
  <si>
    <t>件数</t>
    <phoneticPr fontId="3" type="noConversion"/>
  </si>
  <si>
    <t>类别</t>
    <phoneticPr fontId="3" type="noConversion"/>
  </si>
  <si>
    <t>复材</t>
    <phoneticPr fontId="3" type="noConversion"/>
  </si>
  <si>
    <t>合计</t>
    <phoneticPr fontId="3" type="noConversion"/>
  </si>
  <si>
    <t>金属</t>
    <phoneticPr fontId="3" type="noConversion"/>
  </si>
  <si>
    <t>机加</t>
    <phoneticPr fontId="3" type="noConversion"/>
  </si>
  <si>
    <t>钣金</t>
    <phoneticPr fontId="3" type="noConversion"/>
  </si>
  <si>
    <t>非金属</t>
    <phoneticPr fontId="3" type="noConversion"/>
  </si>
  <si>
    <t>橡胶</t>
    <phoneticPr fontId="3" type="noConversion"/>
  </si>
  <si>
    <t>成品件</t>
    <phoneticPr fontId="3" type="noConversion"/>
  </si>
  <si>
    <t>货架</t>
    <phoneticPr fontId="3" type="noConversion"/>
  </si>
  <si>
    <t>新研</t>
    <phoneticPr fontId="3" type="noConversion"/>
  </si>
  <si>
    <t>小计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</si>
</sst>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3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zoomScale="145" zoomScaleNormal="145" workbookViewId="0">
      <selection activeCell="G9" sqref="G9:G10"/>
    </sheetView>
  </sheetViews>
  <sheetFormatPr defaultColWidth="9" defaultRowHeight="15" x14ac:dyDescent="0.15"/>
  <cols>
    <col min="1" max="1" width="5.25" style="4" bestFit="1" customWidth="1"/>
    <col min="2" max="2" width="5.25" style="4" customWidth="1"/>
    <col min="3" max="3" width="24.375" style="4" bestFit="1" customWidth="1"/>
    <col min="4" max="4" width="5.25" style="4" bestFit="1" customWidth="1"/>
    <col min="5" max="5" width="14.25" style="4" customWidth="1"/>
    <col min="6" max="6" width="5.25" style="4" bestFit="1" customWidth="1"/>
    <col min="7" max="7" width="6" style="4" bestFit="1" customWidth="1"/>
    <col min="8" max="8" width="7.125" style="4" bestFit="1" customWidth="1"/>
    <col min="9" max="9" width="5.25" style="4" bestFit="1" customWidth="1"/>
    <col min="10" max="10" width="7.125" style="4" bestFit="1" customWidth="1"/>
    <col min="11" max="16384" width="9" style="4"/>
  </cols>
  <sheetData>
    <row r="1" spans="1:11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2" t="s">
        <v>292</v>
      </c>
      <c r="H1" s="1" t="s">
        <v>6</v>
      </c>
      <c r="I1" s="42" t="s">
        <v>291</v>
      </c>
      <c r="J1" s="41" t="s">
        <v>288</v>
      </c>
      <c r="K1" s="41" t="s">
        <v>289</v>
      </c>
    </row>
    <row r="2" spans="1:11" x14ac:dyDescent="0.15">
      <c r="A2" s="1"/>
      <c r="B2" s="1">
        <v>1</v>
      </c>
      <c r="C2" s="6" t="s">
        <v>7</v>
      </c>
      <c r="D2" s="6" t="s">
        <v>8</v>
      </c>
      <c r="E2" s="6" t="s">
        <v>9</v>
      </c>
      <c r="F2" s="6">
        <v>1</v>
      </c>
      <c r="G2" s="7"/>
      <c r="H2" s="8" t="s">
        <v>10</v>
      </c>
      <c r="I2" s="1"/>
      <c r="J2" s="1"/>
      <c r="K2" s="1"/>
    </row>
    <row r="3" spans="1:11" x14ac:dyDescent="0.15">
      <c r="A3" s="1"/>
      <c r="B3" s="1">
        <v>2</v>
      </c>
      <c r="C3" s="9" t="s">
        <v>11</v>
      </c>
      <c r="D3" s="9" t="s">
        <v>8</v>
      </c>
      <c r="E3" s="9" t="s">
        <v>12</v>
      </c>
      <c r="F3" s="9">
        <v>1</v>
      </c>
      <c r="G3" s="10"/>
      <c r="H3" s="11" t="s">
        <v>10</v>
      </c>
      <c r="I3" s="2"/>
      <c r="J3" s="2"/>
      <c r="K3" s="1"/>
    </row>
    <row r="4" spans="1:11" x14ac:dyDescent="0.15">
      <c r="A4" s="2"/>
      <c r="B4" s="2"/>
      <c r="C4" s="2"/>
      <c r="D4" s="2"/>
      <c r="E4" s="2"/>
      <c r="F4" s="2"/>
      <c r="G4" s="26"/>
      <c r="H4" s="3"/>
      <c r="I4" s="2"/>
      <c r="J4" s="2"/>
      <c r="K4" s="1"/>
    </row>
    <row r="5" spans="1:11" x14ac:dyDescent="0.15">
      <c r="A5" s="2"/>
      <c r="B5" s="1">
        <v>4</v>
      </c>
      <c r="C5" s="14" t="s">
        <v>14</v>
      </c>
      <c r="D5" s="14" t="s">
        <v>8</v>
      </c>
      <c r="E5" s="14" t="s">
        <v>13</v>
      </c>
      <c r="F5" s="14">
        <v>1</v>
      </c>
      <c r="G5" s="15"/>
      <c r="H5" s="16" t="s">
        <v>15</v>
      </c>
      <c r="I5" s="2"/>
      <c r="J5" s="2"/>
      <c r="K5" s="1"/>
    </row>
    <row r="6" spans="1:11" x14ac:dyDescent="0.15">
      <c r="A6" s="2">
        <v>1</v>
      </c>
      <c r="B6" s="1">
        <v>5</v>
      </c>
      <c r="C6" s="17" t="s">
        <v>16</v>
      </c>
      <c r="D6" s="17" t="s">
        <v>8</v>
      </c>
      <c r="E6" s="17" t="s">
        <v>17</v>
      </c>
      <c r="F6" s="18">
        <v>1</v>
      </c>
      <c r="G6" s="29">
        <v>8.0570000000000004</v>
      </c>
      <c r="H6" s="1" t="s">
        <v>18</v>
      </c>
      <c r="I6" s="1" t="s">
        <v>19</v>
      </c>
      <c r="J6" s="41" t="s">
        <v>290</v>
      </c>
      <c r="K6" s="1"/>
    </row>
    <row r="7" spans="1:11" x14ac:dyDescent="0.15">
      <c r="A7" s="2">
        <v>2</v>
      </c>
      <c r="B7" s="1">
        <v>5</v>
      </c>
      <c r="C7" s="18" t="s">
        <v>20</v>
      </c>
      <c r="D7" s="17" t="s">
        <v>8</v>
      </c>
      <c r="E7" s="18" t="s">
        <v>21</v>
      </c>
      <c r="F7" s="18">
        <v>1</v>
      </c>
      <c r="G7" s="29">
        <v>7.9539999999999997</v>
      </c>
      <c r="H7" s="1" t="s">
        <v>18</v>
      </c>
      <c r="I7" s="1" t="s">
        <v>19</v>
      </c>
      <c r="J7" s="41" t="s">
        <v>290</v>
      </c>
      <c r="K7" s="1"/>
    </row>
    <row r="8" spans="1:11" x14ac:dyDescent="0.15">
      <c r="A8" s="2">
        <v>3</v>
      </c>
      <c r="B8" s="1">
        <v>5</v>
      </c>
      <c r="C8" s="18" t="s">
        <v>22</v>
      </c>
      <c r="D8" s="17" t="s">
        <v>8</v>
      </c>
      <c r="E8" s="18" t="s">
        <v>23</v>
      </c>
      <c r="F8" s="18">
        <v>1</v>
      </c>
      <c r="G8" s="29">
        <v>0.48099999999999998</v>
      </c>
      <c r="H8" s="1" t="s">
        <v>18</v>
      </c>
      <c r="I8" s="1" t="s">
        <v>19</v>
      </c>
      <c r="J8" s="41" t="s">
        <v>290</v>
      </c>
      <c r="K8" s="1"/>
    </row>
    <row r="9" spans="1:11" x14ac:dyDescent="0.15">
      <c r="A9" s="2">
        <v>4</v>
      </c>
      <c r="B9" s="1">
        <v>5</v>
      </c>
      <c r="C9" s="18" t="s">
        <v>24</v>
      </c>
      <c r="D9" s="17" t="s">
        <v>8</v>
      </c>
      <c r="E9" s="18" t="s">
        <v>25</v>
      </c>
      <c r="F9" s="18">
        <v>1</v>
      </c>
      <c r="G9" s="45">
        <v>2.1619999999999999</v>
      </c>
      <c r="H9" s="1" t="s">
        <v>18</v>
      </c>
      <c r="I9" s="1" t="s">
        <v>19</v>
      </c>
      <c r="J9" s="41" t="s">
        <v>293</v>
      </c>
      <c r="K9" s="1"/>
    </row>
    <row r="10" spans="1:11" x14ac:dyDescent="0.15">
      <c r="A10" s="2">
        <v>5</v>
      </c>
      <c r="B10" s="1">
        <v>5</v>
      </c>
      <c r="C10" s="18" t="s">
        <v>26</v>
      </c>
      <c r="D10" s="17" t="s">
        <v>8</v>
      </c>
      <c r="E10" s="18" t="s">
        <v>27</v>
      </c>
      <c r="F10" s="18">
        <v>1</v>
      </c>
      <c r="G10" s="45">
        <v>1.087</v>
      </c>
      <c r="H10" s="1" t="s">
        <v>18</v>
      </c>
      <c r="I10" s="1" t="s">
        <v>19</v>
      </c>
      <c r="J10" s="41" t="s">
        <v>293</v>
      </c>
      <c r="K10" s="1"/>
    </row>
    <row r="11" spans="1:11" x14ac:dyDescent="0.15">
      <c r="A11" s="2">
        <v>6</v>
      </c>
      <c r="B11" s="1">
        <v>5</v>
      </c>
      <c r="C11" s="18" t="s">
        <v>28</v>
      </c>
      <c r="D11" s="17" t="s">
        <v>8</v>
      </c>
      <c r="E11" s="18" t="s">
        <v>29</v>
      </c>
      <c r="F11" s="18">
        <v>1</v>
      </c>
      <c r="G11" s="29">
        <v>0.111</v>
      </c>
      <c r="H11" s="1" t="s">
        <v>18</v>
      </c>
      <c r="I11" s="1" t="s">
        <v>19</v>
      </c>
      <c r="J11" s="41" t="s">
        <v>290</v>
      </c>
      <c r="K11" s="1"/>
    </row>
    <row r="12" spans="1:11" x14ac:dyDescent="0.15">
      <c r="A12" s="2">
        <v>7</v>
      </c>
      <c r="B12" s="1">
        <v>5</v>
      </c>
      <c r="C12" s="18" t="s">
        <v>30</v>
      </c>
      <c r="D12" s="17" t="s">
        <v>8</v>
      </c>
      <c r="E12" s="18" t="s">
        <v>31</v>
      </c>
      <c r="F12" s="18">
        <v>1</v>
      </c>
      <c r="G12" s="35">
        <v>0.13100000000000001</v>
      </c>
      <c r="H12" s="1" t="s">
        <v>18</v>
      </c>
      <c r="I12" s="1" t="s">
        <v>19</v>
      </c>
      <c r="J12" s="41" t="s">
        <v>290</v>
      </c>
      <c r="K12" s="1"/>
    </row>
    <row r="13" spans="1:11" x14ac:dyDescent="0.15">
      <c r="A13" s="2">
        <v>8</v>
      </c>
      <c r="B13" s="1">
        <v>5</v>
      </c>
      <c r="C13" s="18" t="s">
        <v>32</v>
      </c>
      <c r="D13" s="17" t="s">
        <v>8</v>
      </c>
      <c r="E13" s="18" t="s">
        <v>33</v>
      </c>
      <c r="F13" s="18">
        <v>1</v>
      </c>
      <c r="G13" s="35">
        <v>0.28899999999999998</v>
      </c>
      <c r="H13" s="1" t="s">
        <v>18</v>
      </c>
      <c r="I13" s="1" t="s">
        <v>19</v>
      </c>
      <c r="J13" s="41" t="s">
        <v>290</v>
      </c>
      <c r="K13" s="1"/>
    </row>
    <row r="14" spans="1:11" x14ac:dyDescent="0.15">
      <c r="A14" s="2">
        <v>9</v>
      </c>
      <c r="B14" s="1">
        <v>5</v>
      </c>
      <c r="C14" s="18" t="s">
        <v>34</v>
      </c>
      <c r="D14" s="17" t="s">
        <v>8</v>
      </c>
      <c r="E14" s="18" t="s">
        <v>35</v>
      </c>
      <c r="F14" s="18">
        <v>1</v>
      </c>
      <c r="G14" s="38">
        <v>0.28499999999999998</v>
      </c>
      <c r="H14" s="1" t="s">
        <v>18</v>
      </c>
      <c r="I14" s="21" t="s">
        <v>19</v>
      </c>
      <c r="J14" s="41" t="s">
        <v>290</v>
      </c>
      <c r="K14" s="1"/>
    </row>
    <row r="15" spans="1:11" x14ac:dyDescent="0.15">
      <c r="A15" s="2">
        <v>10</v>
      </c>
      <c r="B15" s="1">
        <v>5</v>
      </c>
      <c r="C15" s="18" t="s">
        <v>36</v>
      </c>
      <c r="D15" s="17" t="s">
        <v>8</v>
      </c>
      <c r="E15" s="18" t="s">
        <v>37</v>
      </c>
      <c r="F15" s="18">
        <v>1</v>
      </c>
      <c r="G15" s="38">
        <v>0.19400000000000001</v>
      </c>
      <c r="H15" s="1" t="s">
        <v>18</v>
      </c>
      <c r="I15" s="21" t="s">
        <v>19</v>
      </c>
      <c r="J15" s="41" t="s">
        <v>290</v>
      </c>
      <c r="K15" s="1"/>
    </row>
    <row r="16" spans="1:11" x14ac:dyDescent="0.15">
      <c r="A16" s="2">
        <v>11</v>
      </c>
      <c r="B16" s="1">
        <v>5</v>
      </c>
      <c r="C16" s="18" t="s">
        <v>38</v>
      </c>
      <c r="D16" s="17" t="s">
        <v>8</v>
      </c>
      <c r="E16" s="18" t="s">
        <v>39</v>
      </c>
      <c r="F16" s="18">
        <v>1</v>
      </c>
      <c r="G16" s="38">
        <v>0.27500000000000002</v>
      </c>
      <c r="H16" s="1" t="s">
        <v>18</v>
      </c>
      <c r="I16" s="21" t="s">
        <v>19</v>
      </c>
      <c r="J16" s="41" t="s">
        <v>290</v>
      </c>
      <c r="K16" s="1"/>
    </row>
    <row r="17" spans="1:11" x14ac:dyDescent="0.15">
      <c r="A17" s="2">
        <v>12</v>
      </c>
      <c r="B17" s="1">
        <v>5</v>
      </c>
      <c r="C17" s="18" t="s">
        <v>40</v>
      </c>
      <c r="D17" s="17" t="s">
        <v>8</v>
      </c>
      <c r="E17" s="18" t="s">
        <v>41</v>
      </c>
      <c r="F17" s="18">
        <v>1</v>
      </c>
      <c r="G17" s="38">
        <v>0.50700000000000001</v>
      </c>
      <c r="H17" s="1" t="s">
        <v>18</v>
      </c>
      <c r="I17" s="21" t="s">
        <v>19</v>
      </c>
      <c r="J17" s="41" t="s">
        <v>290</v>
      </c>
      <c r="K17" s="1"/>
    </row>
    <row r="18" spans="1:11" x14ac:dyDescent="0.15">
      <c r="A18" s="2">
        <v>13</v>
      </c>
      <c r="B18" s="1">
        <v>5</v>
      </c>
      <c r="C18" s="18" t="s">
        <v>42</v>
      </c>
      <c r="D18" s="17" t="s">
        <v>8</v>
      </c>
      <c r="E18" s="18" t="s">
        <v>43</v>
      </c>
      <c r="F18" s="18">
        <v>1</v>
      </c>
      <c r="G18" s="38">
        <v>0.42499999999999999</v>
      </c>
      <c r="H18" s="1" t="s">
        <v>18</v>
      </c>
      <c r="I18" s="21" t="s">
        <v>19</v>
      </c>
      <c r="J18" s="41" t="s">
        <v>290</v>
      </c>
      <c r="K18" s="1"/>
    </row>
    <row r="19" spans="1:11" x14ac:dyDescent="0.15">
      <c r="A19" s="2">
        <v>14</v>
      </c>
      <c r="B19" s="1">
        <v>5</v>
      </c>
      <c r="C19" s="18" t="s">
        <v>44</v>
      </c>
      <c r="D19" s="17" t="s">
        <v>8</v>
      </c>
      <c r="E19" s="18" t="s">
        <v>45</v>
      </c>
      <c r="F19" s="18">
        <v>1</v>
      </c>
      <c r="G19" s="35">
        <v>0.10100000000000001</v>
      </c>
      <c r="H19" s="1" t="s">
        <v>18</v>
      </c>
      <c r="I19" s="1" t="s">
        <v>19</v>
      </c>
      <c r="J19" s="41" t="s">
        <v>290</v>
      </c>
      <c r="K19" s="1"/>
    </row>
    <row r="20" spans="1:11" x14ac:dyDescent="0.15">
      <c r="A20" s="2">
        <v>15</v>
      </c>
      <c r="B20" s="1">
        <v>5</v>
      </c>
      <c r="C20" s="18" t="s">
        <v>46</v>
      </c>
      <c r="D20" s="17" t="s">
        <v>8</v>
      </c>
      <c r="E20" s="18" t="s">
        <v>47</v>
      </c>
      <c r="F20" s="18">
        <v>1</v>
      </c>
      <c r="G20" s="35">
        <v>0.104</v>
      </c>
      <c r="H20" s="1" t="s">
        <v>18</v>
      </c>
      <c r="I20" s="1" t="s">
        <v>19</v>
      </c>
      <c r="J20" s="41" t="s">
        <v>290</v>
      </c>
      <c r="K20" s="1"/>
    </row>
    <row r="21" spans="1:11" x14ac:dyDescent="0.15">
      <c r="A21" s="2">
        <v>16</v>
      </c>
      <c r="B21" s="1">
        <v>5</v>
      </c>
      <c r="C21" s="18" t="s">
        <v>48</v>
      </c>
      <c r="D21" s="17" t="s">
        <v>8</v>
      </c>
      <c r="E21" s="18" t="s">
        <v>49</v>
      </c>
      <c r="F21" s="18">
        <v>1</v>
      </c>
      <c r="G21" s="35">
        <v>9.7000000000000003E-2</v>
      </c>
      <c r="H21" s="1" t="s">
        <v>18</v>
      </c>
      <c r="I21" s="1" t="s">
        <v>19</v>
      </c>
      <c r="J21" s="41" t="s">
        <v>290</v>
      </c>
      <c r="K21" s="1"/>
    </row>
    <row r="22" spans="1:11" x14ac:dyDescent="0.15">
      <c r="A22" s="2">
        <v>17</v>
      </c>
      <c r="B22" s="1">
        <v>5</v>
      </c>
      <c r="C22" s="18" t="s">
        <v>50</v>
      </c>
      <c r="D22" s="17" t="s">
        <v>8</v>
      </c>
      <c r="E22" s="18" t="s">
        <v>51</v>
      </c>
      <c r="F22" s="18">
        <v>1</v>
      </c>
      <c r="G22" s="35">
        <v>0.152</v>
      </c>
      <c r="H22" s="1" t="s">
        <v>18</v>
      </c>
      <c r="I22" s="1" t="s">
        <v>19</v>
      </c>
      <c r="J22" s="41" t="s">
        <v>290</v>
      </c>
      <c r="K22" s="1"/>
    </row>
    <row r="23" spans="1:11" x14ac:dyDescent="0.15">
      <c r="A23" s="2">
        <v>18</v>
      </c>
      <c r="B23" s="1">
        <v>5</v>
      </c>
      <c r="C23" s="18" t="s">
        <v>52</v>
      </c>
      <c r="D23" s="17" t="s">
        <v>8</v>
      </c>
      <c r="E23" s="22" t="s">
        <v>53</v>
      </c>
      <c r="F23" s="18">
        <v>1</v>
      </c>
      <c r="G23" s="46">
        <v>0.38200000000000001</v>
      </c>
      <c r="H23" s="1" t="s">
        <v>18</v>
      </c>
      <c r="I23" s="1" t="s">
        <v>19</v>
      </c>
      <c r="J23" s="41" t="s">
        <v>293</v>
      </c>
      <c r="K23" s="1"/>
    </row>
    <row r="24" spans="1:11" x14ac:dyDescent="0.15">
      <c r="A24" s="2">
        <v>19</v>
      </c>
      <c r="B24" s="1">
        <v>5</v>
      </c>
      <c r="C24" s="18" t="s">
        <v>54</v>
      </c>
      <c r="D24" s="17" t="s">
        <v>8</v>
      </c>
      <c r="E24" s="18" t="s">
        <v>55</v>
      </c>
      <c r="F24" s="18">
        <v>1</v>
      </c>
      <c r="G24" s="39">
        <v>4.8000000000000001E-2</v>
      </c>
      <c r="H24" s="1" t="s">
        <v>18</v>
      </c>
      <c r="I24" s="1" t="s">
        <v>19</v>
      </c>
      <c r="J24" s="41" t="s">
        <v>290</v>
      </c>
      <c r="K24" s="1"/>
    </row>
    <row r="25" spans="1:11" x14ac:dyDescent="0.15">
      <c r="A25" s="2">
        <v>20</v>
      </c>
      <c r="B25" s="1">
        <v>5</v>
      </c>
      <c r="C25" s="18" t="s">
        <v>56</v>
      </c>
      <c r="D25" s="17" t="s">
        <v>8</v>
      </c>
      <c r="E25" s="18" t="s">
        <v>57</v>
      </c>
      <c r="F25" s="18">
        <v>1</v>
      </c>
      <c r="G25" s="39">
        <v>0.38900000000000001</v>
      </c>
      <c r="H25" s="1" t="s">
        <v>18</v>
      </c>
      <c r="I25" s="1" t="s">
        <v>19</v>
      </c>
      <c r="J25" s="41" t="s">
        <v>290</v>
      </c>
      <c r="K25" s="1"/>
    </row>
    <row r="26" spans="1:11" x14ac:dyDescent="0.15">
      <c r="A26" s="2">
        <v>21</v>
      </c>
      <c r="B26" s="1">
        <v>5</v>
      </c>
      <c r="C26" s="18" t="s">
        <v>58</v>
      </c>
      <c r="D26" s="17" t="s">
        <v>8</v>
      </c>
      <c r="E26" s="18" t="s">
        <v>59</v>
      </c>
      <c r="F26" s="18">
        <v>1</v>
      </c>
      <c r="G26" s="39">
        <v>3.5999999999999997E-2</v>
      </c>
      <c r="H26" s="1" t="s">
        <v>18</v>
      </c>
      <c r="I26" s="1" t="s">
        <v>19</v>
      </c>
      <c r="J26" s="41" t="s">
        <v>290</v>
      </c>
      <c r="K26" s="1"/>
    </row>
    <row r="27" spans="1:11" x14ac:dyDescent="0.15">
      <c r="A27" s="2">
        <v>22</v>
      </c>
      <c r="B27" s="1">
        <v>5</v>
      </c>
      <c r="C27" s="18" t="s">
        <v>60</v>
      </c>
      <c r="D27" s="17" t="s">
        <v>8</v>
      </c>
      <c r="E27" s="18" t="s">
        <v>61</v>
      </c>
      <c r="F27" s="18">
        <v>1</v>
      </c>
      <c r="G27" s="39">
        <v>0.124</v>
      </c>
      <c r="H27" s="1" t="s">
        <v>18</v>
      </c>
      <c r="I27" s="1" t="s">
        <v>19</v>
      </c>
      <c r="J27" s="41" t="s">
        <v>290</v>
      </c>
      <c r="K27" s="1"/>
    </row>
    <row r="28" spans="1:11" x14ac:dyDescent="0.15">
      <c r="A28" s="2">
        <v>23</v>
      </c>
      <c r="B28" s="1">
        <v>5</v>
      </c>
      <c r="C28" s="17" t="s">
        <v>62</v>
      </c>
      <c r="D28" s="17" t="s">
        <v>8</v>
      </c>
      <c r="E28" s="17" t="s">
        <v>63</v>
      </c>
      <c r="F28" s="17">
        <v>1</v>
      </c>
      <c r="G28" s="35">
        <v>0.16600000000000001</v>
      </c>
      <c r="H28" s="2" t="s">
        <v>18</v>
      </c>
      <c r="I28" s="1" t="s">
        <v>64</v>
      </c>
      <c r="J28" s="1" t="s">
        <v>294</v>
      </c>
      <c r="K28" s="1"/>
    </row>
    <row r="29" spans="1:11" x14ac:dyDescent="0.15">
      <c r="A29" s="2">
        <v>24</v>
      </c>
      <c r="B29" s="1">
        <v>5</v>
      </c>
      <c r="C29" s="17" t="s">
        <v>65</v>
      </c>
      <c r="D29" s="17" t="s">
        <v>8</v>
      </c>
      <c r="E29" s="17" t="s">
        <v>66</v>
      </c>
      <c r="F29" s="17">
        <v>1</v>
      </c>
      <c r="G29" s="35">
        <v>0.16600000000000001</v>
      </c>
      <c r="H29" s="2" t="s">
        <v>18</v>
      </c>
      <c r="I29" s="1" t="s">
        <v>64</v>
      </c>
      <c r="J29" s="1" t="s">
        <v>294</v>
      </c>
      <c r="K29" s="1"/>
    </row>
    <row r="30" spans="1:11" x14ac:dyDescent="0.15">
      <c r="A30" s="2">
        <v>25</v>
      </c>
      <c r="B30" s="1">
        <v>5</v>
      </c>
      <c r="C30" s="17" t="s">
        <v>67</v>
      </c>
      <c r="D30" s="17" t="s">
        <v>8</v>
      </c>
      <c r="E30" s="17" t="s">
        <v>68</v>
      </c>
      <c r="F30" s="17">
        <v>1</v>
      </c>
      <c r="G30" s="35">
        <v>0.13600000000000001</v>
      </c>
      <c r="H30" s="2" t="s">
        <v>18</v>
      </c>
      <c r="I30" s="1" t="s">
        <v>64</v>
      </c>
      <c r="J30" s="1" t="s">
        <v>294</v>
      </c>
      <c r="K30" s="1"/>
    </row>
    <row r="31" spans="1:11" x14ac:dyDescent="0.15">
      <c r="A31" s="2">
        <v>26</v>
      </c>
      <c r="B31" s="1">
        <v>5</v>
      </c>
      <c r="C31" s="17" t="s">
        <v>69</v>
      </c>
      <c r="D31" s="17" t="s">
        <v>8</v>
      </c>
      <c r="E31" s="17" t="s">
        <v>70</v>
      </c>
      <c r="F31" s="17">
        <v>1</v>
      </c>
      <c r="G31" s="35">
        <v>0.13600000000000001</v>
      </c>
      <c r="H31" s="2" t="s">
        <v>18</v>
      </c>
      <c r="I31" s="1" t="s">
        <v>64</v>
      </c>
      <c r="J31" s="1" t="s">
        <v>294</v>
      </c>
      <c r="K31" s="1"/>
    </row>
    <row r="32" spans="1:11" x14ac:dyDescent="0.15">
      <c r="A32" s="2">
        <v>27</v>
      </c>
      <c r="B32" s="1">
        <v>5</v>
      </c>
      <c r="C32" s="17" t="s">
        <v>71</v>
      </c>
      <c r="D32" s="17" t="s">
        <v>8</v>
      </c>
      <c r="E32" s="17" t="s">
        <v>72</v>
      </c>
      <c r="F32" s="17">
        <v>1</v>
      </c>
      <c r="G32" s="35">
        <v>9.9000000000000005E-2</v>
      </c>
      <c r="H32" s="2" t="s">
        <v>18</v>
      </c>
      <c r="I32" s="1" t="s">
        <v>64</v>
      </c>
      <c r="J32" s="1" t="s">
        <v>294</v>
      </c>
      <c r="K32" s="1"/>
    </row>
    <row r="33" spans="1:11" x14ac:dyDescent="0.15">
      <c r="A33" s="2">
        <v>28</v>
      </c>
      <c r="B33" s="1">
        <v>5</v>
      </c>
      <c r="C33" s="17" t="s">
        <v>73</v>
      </c>
      <c r="D33" s="17" t="s">
        <v>8</v>
      </c>
      <c r="E33" s="17" t="s">
        <v>74</v>
      </c>
      <c r="F33" s="17">
        <v>1</v>
      </c>
      <c r="G33" s="35">
        <v>9.9000000000000005E-2</v>
      </c>
      <c r="H33" s="2" t="s">
        <v>18</v>
      </c>
      <c r="I33" s="1" t="s">
        <v>64</v>
      </c>
      <c r="J33" s="1" t="s">
        <v>294</v>
      </c>
      <c r="K33" s="1"/>
    </row>
    <row r="34" spans="1:11" x14ac:dyDescent="0.15">
      <c r="A34" s="2">
        <v>29</v>
      </c>
      <c r="B34" s="1">
        <v>5</v>
      </c>
      <c r="C34" s="17" t="s">
        <v>75</v>
      </c>
      <c r="D34" s="17" t="s">
        <v>8</v>
      </c>
      <c r="E34" s="17" t="s">
        <v>76</v>
      </c>
      <c r="F34" s="17">
        <v>1</v>
      </c>
      <c r="G34" s="35">
        <v>8.5000000000000006E-2</v>
      </c>
      <c r="H34" s="2" t="s">
        <v>18</v>
      </c>
      <c r="I34" s="1" t="s">
        <v>64</v>
      </c>
      <c r="J34" s="1" t="s">
        <v>294</v>
      </c>
      <c r="K34" s="1"/>
    </row>
    <row r="35" spans="1:11" x14ac:dyDescent="0.15">
      <c r="A35" s="2">
        <v>30</v>
      </c>
      <c r="B35" s="1">
        <v>5</v>
      </c>
      <c r="C35" s="17" t="s">
        <v>77</v>
      </c>
      <c r="D35" s="17" t="s">
        <v>8</v>
      </c>
      <c r="E35" s="17" t="s">
        <v>78</v>
      </c>
      <c r="F35" s="17">
        <v>1</v>
      </c>
      <c r="G35" s="35">
        <v>6.5000000000000002E-2</v>
      </c>
      <c r="H35" s="2" t="s">
        <v>18</v>
      </c>
      <c r="I35" s="1" t="s">
        <v>64</v>
      </c>
      <c r="J35" s="1" t="s">
        <v>294</v>
      </c>
      <c r="K35" s="1"/>
    </row>
    <row r="36" spans="1:11" x14ac:dyDescent="0.15">
      <c r="A36" s="2">
        <v>31</v>
      </c>
      <c r="B36" s="1">
        <v>5</v>
      </c>
      <c r="C36" s="17" t="s">
        <v>79</v>
      </c>
      <c r="D36" s="17" t="s">
        <v>8</v>
      </c>
      <c r="E36" s="17" t="s">
        <v>80</v>
      </c>
      <c r="F36" s="17">
        <v>1</v>
      </c>
      <c r="G36" s="35">
        <v>6.0999999999999999E-2</v>
      </c>
      <c r="H36" s="2" t="s">
        <v>18</v>
      </c>
      <c r="I36" s="1" t="s">
        <v>81</v>
      </c>
      <c r="J36" s="1" t="s">
        <v>294</v>
      </c>
      <c r="K36" s="1"/>
    </row>
    <row r="37" spans="1:11" x14ac:dyDescent="0.15">
      <c r="A37" s="2">
        <v>32</v>
      </c>
      <c r="B37" s="1">
        <v>5</v>
      </c>
      <c r="C37" s="17" t="s">
        <v>82</v>
      </c>
      <c r="D37" s="17" t="s">
        <v>8</v>
      </c>
      <c r="E37" s="23" t="s">
        <v>83</v>
      </c>
      <c r="F37" s="17">
        <v>1</v>
      </c>
      <c r="G37" s="35">
        <v>0.26900000000000002</v>
      </c>
      <c r="H37" s="2" t="s">
        <v>18</v>
      </c>
      <c r="I37" s="1" t="s">
        <v>81</v>
      </c>
      <c r="J37" s="1" t="s">
        <v>294</v>
      </c>
      <c r="K37" s="1"/>
    </row>
    <row r="38" spans="1:11" x14ac:dyDescent="0.15">
      <c r="A38" s="2">
        <v>33</v>
      </c>
      <c r="B38" s="1">
        <v>5</v>
      </c>
      <c r="C38" s="18" t="s">
        <v>84</v>
      </c>
      <c r="D38" s="17" t="s">
        <v>8</v>
      </c>
      <c r="E38" s="23" t="s">
        <v>282</v>
      </c>
      <c r="F38" s="18">
        <v>1</v>
      </c>
      <c r="G38" s="35">
        <v>0.20399999999999999</v>
      </c>
      <c r="H38" s="1" t="s">
        <v>18</v>
      </c>
      <c r="I38" s="1" t="s">
        <v>19</v>
      </c>
      <c r="J38" s="41" t="s">
        <v>290</v>
      </c>
      <c r="K38" s="1"/>
    </row>
    <row r="39" spans="1:11" x14ac:dyDescent="0.15">
      <c r="A39" s="2">
        <v>34</v>
      </c>
      <c r="B39" s="1">
        <v>5</v>
      </c>
      <c r="C39" s="18" t="s">
        <v>85</v>
      </c>
      <c r="D39" s="17" t="s">
        <v>8</v>
      </c>
      <c r="E39" s="23" t="s">
        <v>283</v>
      </c>
      <c r="F39" s="18">
        <v>1</v>
      </c>
      <c r="G39" s="35">
        <v>1.9E-2</v>
      </c>
      <c r="H39" s="1" t="s">
        <v>18</v>
      </c>
      <c r="I39" s="1" t="s">
        <v>19</v>
      </c>
      <c r="J39" s="41" t="s">
        <v>290</v>
      </c>
      <c r="K39" s="1"/>
    </row>
    <row r="40" spans="1:11" x14ac:dyDescent="0.15">
      <c r="A40" s="2">
        <v>35</v>
      </c>
      <c r="B40" s="1">
        <v>5</v>
      </c>
      <c r="C40" s="18" t="s">
        <v>86</v>
      </c>
      <c r="D40" s="17" t="s">
        <v>8</v>
      </c>
      <c r="E40" s="23" t="s">
        <v>284</v>
      </c>
      <c r="F40" s="18">
        <v>1</v>
      </c>
      <c r="G40" s="35">
        <v>0.16500000000000001</v>
      </c>
      <c r="H40" s="1" t="s">
        <v>18</v>
      </c>
      <c r="I40" s="1" t="s">
        <v>87</v>
      </c>
      <c r="J40" s="41" t="s">
        <v>290</v>
      </c>
      <c r="K40" s="1"/>
    </row>
    <row r="41" spans="1:11" x14ac:dyDescent="0.15">
      <c r="A41" s="2">
        <v>36</v>
      </c>
      <c r="B41" s="1">
        <v>5</v>
      </c>
      <c r="C41" s="18" t="s">
        <v>88</v>
      </c>
      <c r="D41" s="17" t="s">
        <v>8</v>
      </c>
      <c r="E41" s="23" t="s">
        <v>285</v>
      </c>
      <c r="F41" s="18">
        <v>1</v>
      </c>
      <c r="G41" s="35">
        <v>1.4999999999999999E-2</v>
      </c>
      <c r="H41" s="1" t="s">
        <v>18</v>
      </c>
      <c r="I41" s="1" t="s">
        <v>87</v>
      </c>
      <c r="J41" s="41" t="s">
        <v>290</v>
      </c>
      <c r="K41" s="1"/>
    </row>
    <row r="42" spans="1:11" x14ac:dyDescent="0.15">
      <c r="A42" s="2">
        <v>37</v>
      </c>
      <c r="B42" s="1">
        <v>5</v>
      </c>
      <c r="C42" s="18" t="s">
        <v>89</v>
      </c>
      <c r="D42" s="17" t="s">
        <v>8</v>
      </c>
      <c r="E42" s="23" t="s">
        <v>286</v>
      </c>
      <c r="F42" s="18">
        <v>1</v>
      </c>
      <c r="G42" s="35">
        <v>0.22</v>
      </c>
      <c r="H42" s="1" t="s">
        <v>18</v>
      </c>
      <c r="I42" s="1" t="s">
        <v>87</v>
      </c>
      <c r="J42" s="41" t="s">
        <v>290</v>
      </c>
      <c r="K42" s="1"/>
    </row>
    <row r="43" spans="1:11" x14ac:dyDescent="0.15">
      <c r="A43" s="2">
        <v>38</v>
      </c>
      <c r="B43" s="1">
        <v>5</v>
      </c>
      <c r="C43" s="18" t="s">
        <v>90</v>
      </c>
      <c r="D43" s="17" t="s">
        <v>8</v>
      </c>
      <c r="E43" s="23" t="s">
        <v>287</v>
      </c>
      <c r="F43" s="18">
        <v>1</v>
      </c>
      <c r="G43" s="35">
        <v>0.17699999999999999</v>
      </c>
      <c r="H43" s="1" t="s">
        <v>18</v>
      </c>
      <c r="I43" s="1" t="s">
        <v>19</v>
      </c>
      <c r="J43" s="41" t="s">
        <v>290</v>
      </c>
      <c r="K43" s="1"/>
    </row>
    <row r="44" spans="1:11" x14ac:dyDescent="0.15">
      <c r="A44" s="2">
        <v>39</v>
      </c>
      <c r="B44" s="1">
        <v>5</v>
      </c>
      <c r="C44" s="17" t="s">
        <v>91</v>
      </c>
      <c r="D44" s="17" t="s">
        <v>8</v>
      </c>
      <c r="E44" s="23" t="s">
        <v>92</v>
      </c>
      <c r="F44" s="17">
        <v>1</v>
      </c>
      <c r="G44" s="35">
        <v>0.32200000000000001</v>
      </c>
      <c r="H44" s="1" t="s">
        <v>18</v>
      </c>
      <c r="I44" s="1" t="s">
        <v>19</v>
      </c>
      <c r="J44" s="41" t="s">
        <v>290</v>
      </c>
      <c r="K44" s="1"/>
    </row>
    <row r="45" spans="1:11" x14ac:dyDescent="0.15">
      <c r="A45" s="2">
        <v>40</v>
      </c>
      <c r="B45" s="1">
        <v>5</v>
      </c>
      <c r="C45" s="18" t="s">
        <v>93</v>
      </c>
      <c r="D45" s="17" t="s">
        <v>8</v>
      </c>
      <c r="E45" s="22" t="s">
        <v>94</v>
      </c>
      <c r="F45" s="18">
        <v>1</v>
      </c>
      <c r="G45" s="35">
        <v>0.12</v>
      </c>
      <c r="H45" s="1" t="s">
        <v>18</v>
      </c>
      <c r="I45" s="1" t="s">
        <v>19</v>
      </c>
      <c r="J45" s="41" t="s">
        <v>290</v>
      </c>
      <c r="K45" s="1"/>
    </row>
    <row r="46" spans="1:11" x14ac:dyDescent="0.15">
      <c r="A46" s="2">
        <v>41</v>
      </c>
      <c r="B46" s="1">
        <v>5</v>
      </c>
      <c r="C46" s="18" t="s">
        <v>95</v>
      </c>
      <c r="D46" s="17" t="s">
        <v>8</v>
      </c>
      <c r="E46" s="22" t="s">
        <v>96</v>
      </c>
      <c r="F46" s="18">
        <v>1</v>
      </c>
      <c r="G46" s="35">
        <v>3.4000000000000002E-2</v>
      </c>
      <c r="H46" s="1" t="s">
        <v>18</v>
      </c>
      <c r="I46" s="1" t="s">
        <v>97</v>
      </c>
      <c r="J46" s="1" t="s">
        <v>294</v>
      </c>
      <c r="K46" s="1"/>
    </row>
    <row r="47" spans="1:11" x14ac:dyDescent="0.15">
      <c r="A47" s="2">
        <v>42</v>
      </c>
      <c r="B47" s="1">
        <v>5</v>
      </c>
      <c r="C47" s="18" t="s">
        <v>98</v>
      </c>
      <c r="D47" s="17" t="s">
        <v>8</v>
      </c>
      <c r="E47" s="18" t="s">
        <v>99</v>
      </c>
      <c r="F47" s="18">
        <v>1</v>
      </c>
      <c r="G47" s="35">
        <v>0.107</v>
      </c>
      <c r="H47" s="1" t="s">
        <v>18</v>
      </c>
      <c r="I47" s="1" t="s">
        <v>19</v>
      </c>
      <c r="J47" s="41" t="s">
        <v>290</v>
      </c>
      <c r="K47" s="1"/>
    </row>
    <row r="48" spans="1:11" x14ac:dyDescent="0.15">
      <c r="A48" s="2">
        <v>43</v>
      </c>
      <c r="B48" s="1">
        <v>5</v>
      </c>
      <c r="C48" s="18" t="s">
        <v>100</v>
      </c>
      <c r="D48" s="17" t="s">
        <v>8</v>
      </c>
      <c r="E48" s="22" t="s">
        <v>101</v>
      </c>
      <c r="F48" s="18">
        <v>1</v>
      </c>
      <c r="G48" s="35">
        <v>3.4000000000000002E-2</v>
      </c>
      <c r="H48" s="1" t="s">
        <v>18</v>
      </c>
      <c r="I48" s="1" t="s">
        <v>97</v>
      </c>
      <c r="J48" s="1" t="s">
        <v>294</v>
      </c>
      <c r="K48" s="1"/>
    </row>
    <row r="49" spans="1:11" x14ac:dyDescent="0.15">
      <c r="A49" s="2">
        <v>44</v>
      </c>
      <c r="B49" s="1">
        <v>5</v>
      </c>
      <c r="C49" s="18" t="s">
        <v>102</v>
      </c>
      <c r="D49" s="17" t="s">
        <v>8</v>
      </c>
      <c r="E49" s="22" t="s">
        <v>103</v>
      </c>
      <c r="F49" s="18">
        <v>1</v>
      </c>
      <c r="G49" s="35">
        <v>0.13700000000000001</v>
      </c>
      <c r="H49" s="1" t="s">
        <v>18</v>
      </c>
      <c r="I49" s="1" t="s">
        <v>19</v>
      </c>
      <c r="J49" s="41" t="s">
        <v>290</v>
      </c>
      <c r="K49" s="1"/>
    </row>
    <row r="50" spans="1:11" x14ac:dyDescent="0.15">
      <c r="A50" s="2">
        <v>45</v>
      </c>
      <c r="B50" s="1">
        <v>5</v>
      </c>
      <c r="C50" s="18" t="s">
        <v>104</v>
      </c>
      <c r="D50" s="17" t="s">
        <v>8</v>
      </c>
      <c r="E50" s="18" t="s">
        <v>105</v>
      </c>
      <c r="F50" s="18">
        <v>1</v>
      </c>
      <c r="G50" s="35">
        <v>6.8000000000000005E-2</v>
      </c>
      <c r="H50" s="1" t="s">
        <v>18</v>
      </c>
      <c r="I50" s="1" t="s">
        <v>19</v>
      </c>
      <c r="J50" s="41" t="s">
        <v>290</v>
      </c>
      <c r="K50" s="1"/>
    </row>
    <row r="51" spans="1:11" x14ac:dyDescent="0.15">
      <c r="A51" s="2">
        <v>46</v>
      </c>
      <c r="B51" s="1">
        <v>5</v>
      </c>
      <c r="C51" s="18" t="s">
        <v>106</v>
      </c>
      <c r="D51" s="17" t="s">
        <v>8</v>
      </c>
      <c r="E51" s="18" t="s">
        <v>107</v>
      </c>
      <c r="F51" s="18">
        <v>1</v>
      </c>
      <c r="G51" s="35">
        <v>6.8000000000000005E-2</v>
      </c>
      <c r="H51" s="1" t="s">
        <v>18</v>
      </c>
      <c r="I51" s="1" t="s">
        <v>19</v>
      </c>
      <c r="J51" s="41" t="s">
        <v>290</v>
      </c>
      <c r="K51" s="1"/>
    </row>
    <row r="52" spans="1:11" x14ac:dyDescent="0.15">
      <c r="A52" s="2">
        <v>47</v>
      </c>
      <c r="B52" s="1">
        <v>5</v>
      </c>
      <c r="C52" s="18" t="s">
        <v>108</v>
      </c>
      <c r="D52" s="17" t="s">
        <v>8</v>
      </c>
      <c r="E52" s="18" t="s">
        <v>109</v>
      </c>
      <c r="F52" s="18">
        <v>1</v>
      </c>
      <c r="G52" s="35">
        <v>0.1</v>
      </c>
      <c r="H52" s="1" t="s">
        <v>18</v>
      </c>
      <c r="I52" s="1" t="s">
        <v>19</v>
      </c>
      <c r="J52" s="41" t="s">
        <v>290</v>
      </c>
      <c r="K52" s="1"/>
    </row>
    <row r="53" spans="1:11" x14ac:dyDescent="0.15">
      <c r="A53" s="2">
        <v>48</v>
      </c>
      <c r="B53" s="1">
        <v>5</v>
      </c>
      <c r="C53" s="18" t="s">
        <v>110</v>
      </c>
      <c r="D53" s="17" t="s">
        <v>8</v>
      </c>
      <c r="E53" s="18" t="s">
        <v>111</v>
      </c>
      <c r="F53" s="18">
        <v>1</v>
      </c>
      <c r="G53" s="35">
        <v>6.6000000000000003E-2</v>
      </c>
      <c r="H53" s="1" t="s">
        <v>18</v>
      </c>
      <c r="I53" s="1" t="s">
        <v>19</v>
      </c>
      <c r="J53" s="41" t="s">
        <v>290</v>
      </c>
      <c r="K53" s="1"/>
    </row>
    <row r="54" spans="1:11" x14ac:dyDescent="0.15">
      <c r="A54" s="2">
        <v>49</v>
      </c>
      <c r="B54" s="1">
        <v>5</v>
      </c>
      <c r="C54" s="18" t="s">
        <v>112</v>
      </c>
      <c r="D54" s="17" t="s">
        <v>8</v>
      </c>
      <c r="E54" s="18" t="s">
        <v>113</v>
      </c>
      <c r="F54" s="18">
        <v>1</v>
      </c>
      <c r="G54" s="35">
        <v>5.7000000000000002E-2</v>
      </c>
      <c r="H54" s="1" t="s">
        <v>18</v>
      </c>
      <c r="I54" s="1" t="s">
        <v>19</v>
      </c>
      <c r="J54" s="41" t="s">
        <v>290</v>
      </c>
      <c r="K54" s="1"/>
    </row>
    <row r="55" spans="1:11" x14ac:dyDescent="0.15">
      <c r="A55" s="2">
        <v>50</v>
      </c>
      <c r="B55" s="1">
        <v>5</v>
      </c>
      <c r="C55" s="18" t="s">
        <v>114</v>
      </c>
      <c r="D55" s="17" t="s">
        <v>8</v>
      </c>
      <c r="E55" s="22" t="s">
        <v>115</v>
      </c>
      <c r="F55" s="18">
        <v>1</v>
      </c>
      <c r="G55" s="35">
        <v>6.6000000000000003E-2</v>
      </c>
      <c r="H55" s="1" t="s">
        <v>18</v>
      </c>
      <c r="I55" s="1" t="s">
        <v>19</v>
      </c>
      <c r="J55" s="41" t="s">
        <v>290</v>
      </c>
      <c r="K55" s="1"/>
    </row>
    <row r="56" spans="1:11" s="30" customFormat="1" x14ac:dyDescent="0.15">
      <c r="A56" s="2"/>
      <c r="B56" s="2"/>
      <c r="C56" s="17"/>
      <c r="D56" s="17"/>
      <c r="E56" s="17"/>
      <c r="F56" s="17"/>
      <c r="G56" s="29"/>
      <c r="H56" s="2"/>
      <c r="I56" s="2"/>
      <c r="J56" s="2"/>
      <c r="K56" s="2"/>
    </row>
    <row r="57" spans="1:11" x14ac:dyDescent="0.15">
      <c r="A57" s="2"/>
      <c r="B57" s="1">
        <v>4</v>
      </c>
      <c r="C57" s="14" t="s">
        <v>117</v>
      </c>
      <c r="D57" s="14" t="s">
        <v>8</v>
      </c>
      <c r="E57" s="14" t="s">
        <v>116</v>
      </c>
      <c r="F57" s="14">
        <v>1</v>
      </c>
      <c r="G57" s="31"/>
      <c r="H57" s="16" t="s">
        <v>15</v>
      </c>
      <c r="I57" s="1"/>
      <c r="J57" s="1"/>
      <c r="K57" s="1"/>
    </row>
    <row r="58" spans="1:11" x14ac:dyDescent="0.15">
      <c r="A58" s="2">
        <v>51</v>
      </c>
      <c r="B58" s="1">
        <v>5</v>
      </c>
      <c r="C58" s="1" t="s">
        <v>118</v>
      </c>
      <c r="D58" s="2" t="s">
        <v>8</v>
      </c>
      <c r="E58" s="1" t="s">
        <v>17</v>
      </c>
      <c r="F58" s="1">
        <v>1</v>
      </c>
      <c r="G58" s="26">
        <v>1.482</v>
      </c>
      <c r="H58" s="1" t="s">
        <v>18</v>
      </c>
      <c r="I58" s="1" t="s">
        <v>19</v>
      </c>
      <c r="J58" s="41" t="s">
        <v>290</v>
      </c>
      <c r="K58" s="1"/>
    </row>
    <row r="59" spans="1:11" x14ac:dyDescent="0.15">
      <c r="A59" s="2">
        <v>52</v>
      </c>
      <c r="B59" s="1">
        <v>5</v>
      </c>
      <c r="C59" s="1" t="s">
        <v>119</v>
      </c>
      <c r="D59" s="2" t="s">
        <v>8</v>
      </c>
      <c r="E59" s="1" t="s">
        <v>21</v>
      </c>
      <c r="F59" s="1">
        <v>1</v>
      </c>
      <c r="G59" s="2">
        <v>1.6240000000000001</v>
      </c>
      <c r="H59" s="1" t="s">
        <v>18</v>
      </c>
      <c r="I59" s="1" t="s">
        <v>19</v>
      </c>
      <c r="J59" s="41" t="s">
        <v>290</v>
      </c>
      <c r="K59" s="1"/>
    </row>
    <row r="60" spans="1:11" x14ac:dyDescent="0.15">
      <c r="A60" s="2">
        <v>53</v>
      </c>
      <c r="B60" s="1">
        <v>5</v>
      </c>
      <c r="C60" s="1" t="s">
        <v>120</v>
      </c>
      <c r="D60" s="2" t="s">
        <v>8</v>
      </c>
      <c r="E60" s="1" t="s">
        <v>121</v>
      </c>
      <c r="F60" s="1">
        <v>1</v>
      </c>
      <c r="G60" s="2">
        <v>8.8999999999999996E-2</v>
      </c>
      <c r="H60" s="1" t="s">
        <v>18</v>
      </c>
      <c r="I60" s="1" t="s">
        <v>19</v>
      </c>
      <c r="J60" s="41" t="s">
        <v>290</v>
      </c>
      <c r="K60" s="1"/>
    </row>
    <row r="61" spans="1:11" x14ac:dyDescent="0.15">
      <c r="A61" s="2">
        <v>54</v>
      </c>
      <c r="B61" s="1">
        <v>5</v>
      </c>
      <c r="C61" s="1" t="s">
        <v>122</v>
      </c>
      <c r="D61" s="2" t="s">
        <v>8</v>
      </c>
      <c r="E61" s="1" t="s">
        <v>123</v>
      </c>
      <c r="F61" s="1">
        <v>1</v>
      </c>
      <c r="G61" s="2">
        <v>6.3E-2</v>
      </c>
      <c r="H61" s="1" t="s">
        <v>18</v>
      </c>
      <c r="I61" s="1" t="s">
        <v>19</v>
      </c>
      <c r="J61" s="41" t="s">
        <v>290</v>
      </c>
      <c r="K61" s="1"/>
    </row>
    <row r="62" spans="1:11" x14ac:dyDescent="0.15">
      <c r="A62" s="2">
        <v>55</v>
      </c>
      <c r="B62" s="1">
        <v>5</v>
      </c>
      <c r="C62" s="1" t="s">
        <v>124</v>
      </c>
      <c r="D62" s="2" t="s">
        <v>8</v>
      </c>
      <c r="E62" s="1" t="s">
        <v>125</v>
      </c>
      <c r="F62" s="1">
        <v>1</v>
      </c>
      <c r="G62" s="2">
        <v>6.3E-2</v>
      </c>
      <c r="H62" s="1" t="s">
        <v>18</v>
      </c>
      <c r="I62" s="1" t="s">
        <v>19</v>
      </c>
      <c r="J62" s="41" t="s">
        <v>290</v>
      </c>
      <c r="K62" s="1"/>
    </row>
    <row r="63" spans="1:11" x14ac:dyDescent="0.15">
      <c r="A63" s="2">
        <v>56</v>
      </c>
      <c r="B63" s="1">
        <v>5</v>
      </c>
      <c r="C63" s="1" t="s">
        <v>126</v>
      </c>
      <c r="D63" s="2" t="s">
        <v>8</v>
      </c>
      <c r="E63" s="1" t="s">
        <v>51</v>
      </c>
      <c r="F63" s="1">
        <v>1</v>
      </c>
      <c r="G63" s="2">
        <v>7.0999999999999994E-2</v>
      </c>
      <c r="H63" s="1" t="s">
        <v>18</v>
      </c>
      <c r="I63" s="1" t="s">
        <v>19</v>
      </c>
      <c r="J63" s="41" t="s">
        <v>290</v>
      </c>
      <c r="K63" s="1"/>
    </row>
    <row r="64" spans="1:11" x14ac:dyDescent="0.15">
      <c r="A64" s="2">
        <v>57</v>
      </c>
      <c r="B64" s="1">
        <v>5</v>
      </c>
      <c r="C64" s="17" t="s">
        <v>127</v>
      </c>
      <c r="D64" s="2" t="s">
        <v>8</v>
      </c>
      <c r="E64" s="17" t="s">
        <v>128</v>
      </c>
      <c r="F64" s="17">
        <v>1</v>
      </c>
      <c r="G64" s="2">
        <v>5.0999999999999997E-2</v>
      </c>
      <c r="H64" s="2" t="s">
        <v>18</v>
      </c>
      <c r="I64" s="1" t="s">
        <v>64</v>
      </c>
      <c r="J64" s="1" t="s">
        <v>294</v>
      </c>
      <c r="K64" s="1"/>
    </row>
    <row r="65" spans="1:11" x14ac:dyDescent="0.15">
      <c r="A65" s="2">
        <v>58</v>
      </c>
      <c r="B65" s="1">
        <v>5</v>
      </c>
      <c r="C65" s="17" t="s">
        <v>129</v>
      </c>
      <c r="D65" s="2" t="s">
        <v>8</v>
      </c>
      <c r="E65" s="17" t="s">
        <v>130</v>
      </c>
      <c r="F65" s="17">
        <v>1</v>
      </c>
      <c r="G65" s="2">
        <v>5.0999999999999997E-2</v>
      </c>
      <c r="H65" s="2" t="s">
        <v>18</v>
      </c>
      <c r="I65" s="1" t="s">
        <v>64</v>
      </c>
      <c r="J65" s="1" t="s">
        <v>294</v>
      </c>
      <c r="K65" s="1"/>
    </row>
    <row r="66" spans="1:11" x14ac:dyDescent="0.15">
      <c r="A66" s="2">
        <v>59</v>
      </c>
      <c r="B66" s="1">
        <v>5</v>
      </c>
      <c r="C66" s="17" t="s">
        <v>131</v>
      </c>
      <c r="D66" s="2" t="s">
        <v>8</v>
      </c>
      <c r="E66" s="17" t="s">
        <v>132</v>
      </c>
      <c r="F66" s="17">
        <v>1</v>
      </c>
      <c r="G66" s="2">
        <v>5.0999999999999997E-2</v>
      </c>
      <c r="H66" s="2" t="s">
        <v>18</v>
      </c>
      <c r="I66" s="1" t="s">
        <v>64</v>
      </c>
      <c r="J66" s="1" t="s">
        <v>294</v>
      </c>
      <c r="K66" s="1"/>
    </row>
    <row r="67" spans="1:11" x14ac:dyDescent="0.15">
      <c r="A67" s="2">
        <v>60</v>
      </c>
      <c r="B67" s="1">
        <v>5</v>
      </c>
      <c r="C67" s="17" t="s">
        <v>133</v>
      </c>
      <c r="D67" s="2" t="s">
        <v>8</v>
      </c>
      <c r="E67" s="17" t="s">
        <v>134</v>
      </c>
      <c r="F67" s="17">
        <v>1</v>
      </c>
      <c r="G67" s="2">
        <v>2.5999999999999999E-2</v>
      </c>
      <c r="H67" s="2" t="s">
        <v>18</v>
      </c>
      <c r="I67" s="1" t="s">
        <v>81</v>
      </c>
      <c r="J67" s="1" t="s">
        <v>294</v>
      </c>
      <c r="K67" s="1"/>
    </row>
    <row r="68" spans="1:11" ht="27" x14ac:dyDescent="0.15">
      <c r="A68" s="2">
        <v>61</v>
      </c>
      <c r="B68" s="1">
        <v>5</v>
      </c>
      <c r="C68" s="17" t="s">
        <v>135</v>
      </c>
      <c r="D68" s="17" t="s">
        <v>8</v>
      </c>
      <c r="E68" s="43" t="s">
        <v>136</v>
      </c>
      <c r="F68" s="1">
        <v>3</v>
      </c>
      <c r="G68" s="2">
        <v>4.0000000000000001E-3</v>
      </c>
      <c r="H68" s="3" t="s">
        <v>137</v>
      </c>
      <c r="I68" s="1" t="s">
        <v>294</v>
      </c>
      <c r="J68" s="1" t="s">
        <v>294</v>
      </c>
      <c r="K68" s="1"/>
    </row>
    <row r="69" spans="1:11" x14ac:dyDescent="0.15">
      <c r="A69" s="2"/>
      <c r="B69" s="1"/>
      <c r="C69" s="1"/>
      <c r="D69" s="2"/>
      <c r="E69" s="1"/>
      <c r="F69" s="1"/>
      <c r="G69" s="20"/>
      <c r="H69" s="1"/>
      <c r="I69" s="25"/>
      <c r="J69" s="25"/>
      <c r="K69" s="1"/>
    </row>
    <row r="70" spans="1:11" x14ac:dyDescent="0.15">
      <c r="A70" s="2"/>
      <c r="B70" s="1">
        <v>4</v>
      </c>
      <c r="C70" s="14" t="s">
        <v>139</v>
      </c>
      <c r="D70" s="14" t="s">
        <v>8</v>
      </c>
      <c r="E70" s="14" t="s">
        <v>138</v>
      </c>
      <c r="F70" s="14">
        <v>1</v>
      </c>
      <c r="G70" s="32"/>
      <c r="H70" s="16" t="s">
        <v>15</v>
      </c>
      <c r="I70" s="25"/>
      <c r="J70" s="25"/>
      <c r="K70" s="1"/>
    </row>
    <row r="71" spans="1:11" x14ac:dyDescent="0.15">
      <c r="A71" s="2">
        <v>62</v>
      </c>
      <c r="B71" s="1">
        <v>5</v>
      </c>
      <c r="C71" s="1" t="s">
        <v>140</v>
      </c>
      <c r="D71" s="2" t="s">
        <v>8</v>
      </c>
      <c r="E71" s="1" t="s">
        <v>17</v>
      </c>
      <c r="F71" s="1">
        <v>1</v>
      </c>
      <c r="G71" s="34">
        <v>1.1399999999999999</v>
      </c>
      <c r="H71" s="25" t="s">
        <v>141</v>
      </c>
      <c r="I71" s="25" t="s">
        <v>142</v>
      </c>
      <c r="J71" s="41" t="s">
        <v>290</v>
      </c>
      <c r="K71" s="1"/>
    </row>
    <row r="72" spans="1:11" x14ac:dyDescent="0.15">
      <c r="A72" s="2">
        <v>63</v>
      </c>
      <c r="B72" s="1">
        <v>5</v>
      </c>
      <c r="C72" s="1" t="s">
        <v>143</v>
      </c>
      <c r="D72" s="2" t="s">
        <v>8</v>
      </c>
      <c r="E72" s="1" t="s">
        <v>21</v>
      </c>
      <c r="F72" s="1">
        <v>1</v>
      </c>
      <c r="G72" s="34">
        <v>1.2849999999999999</v>
      </c>
      <c r="H72" s="25" t="s">
        <v>141</v>
      </c>
      <c r="I72" s="25" t="s">
        <v>142</v>
      </c>
      <c r="J72" s="41" t="s">
        <v>290</v>
      </c>
      <c r="K72" s="1"/>
    </row>
    <row r="73" spans="1:11" x14ac:dyDescent="0.15">
      <c r="A73" s="2">
        <v>64</v>
      </c>
      <c r="B73" s="1">
        <v>5</v>
      </c>
      <c r="C73" s="1" t="s">
        <v>144</v>
      </c>
      <c r="D73" s="2" t="s">
        <v>8</v>
      </c>
      <c r="E73" s="1" t="s">
        <v>121</v>
      </c>
      <c r="F73" s="1">
        <v>1</v>
      </c>
      <c r="G73" s="34">
        <v>4.7E-2</v>
      </c>
      <c r="H73" s="25" t="s">
        <v>141</v>
      </c>
      <c r="I73" s="25" t="s">
        <v>142</v>
      </c>
      <c r="J73" s="41" t="s">
        <v>290</v>
      </c>
      <c r="K73" s="1"/>
    </row>
    <row r="74" spans="1:11" x14ac:dyDescent="0.15">
      <c r="A74" s="2">
        <v>65</v>
      </c>
      <c r="B74" s="1">
        <v>5</v>
      </c>
      <c r="C74" s="1" t="s">
        <v>145</v>
      </c>
      <c r="D74" s="2" t="s">
        <v>8</v>
      </c>
      <c r="E74" s="1" t="s">
        <v>123</v>
      </c>
      <c r="F74" s="1">
        <v>1</v>
      </c>
      <c r="G74" s="34">
        <v>0.125</v>
      </c>
      <c r="H74" s="25" t="s">
        <v>141</v>
      </c>
      <c r="I74" s="25" t="s">
        <v>142</v>
      </c>
      <c r="J74" s="41" t="s">
        <v>290</v>
      </c>
      <c r="K74" s="1"/>
    </row>
    <row r="75" spans="1:11" x14ac:dyDescent="0.15">
      <c r="A75" s="2">
        <v>66</v>
      </c>
      <c r="B75" s="1">
        <v>5</v>
      </c>
      <c r="C75" s="1" t="s">
        <v>146</v>
      </c>
      <c r="D75" s="2" t="s">
        <v>8</v>
      </c>
      <c r="E75" s="1" t="s">
        <v>125</v>
      </c>
      <c r="F75" s="1">
        <v>1</v>
      </c>
      <c r="G75" s="34">
        <v>9.5000000000000001E-2</v>
      </c>
      <c r="H75" s="25" t="s">
        <v>141</v>
      </c>
      <c r="I75" s="25" t="s">
        <v>142</v>
      </c>
      <c r="J75" s="41" t="s">
        <v>290</v>
      </c>
      <c r="K75" s="1"/>
    </row>
    <row r="76" spans="1:11" x14ac:dyDescent="0.15">
      <c r="A76" s="2">
        <v>67</v>
      </c>
      <c r="B76" s="1">
        <v>5</v>
      </c>
      <c r="C76" s="1" t="s">
        <v>147</v>
      </c>
      <c r="D76" s="2" t="s">
        <v>8</v>
      </c>
      <c r="E76" s="1" t="s">
        <v>51</v>
      </c>
      <c r="F76" s="1">
        <v>1</v>
      </c>
      <c r="G76" s="34">
        <v>3.1E-2</v>
      </c>
      <c r="H76" s="25" t="s">
        <v>141</v>
      </c>
      <c r="I76" s="25" t="s">
        <v>142</v>
      </c>
      <c r="J76" s="41" t="s">
        <v>290</v>
      </c>
      <c r="K76" s="1"/>
    </row>
    <row r="77" spans="1:11" x14ac:dyDescent="0.15">
      <c r="A77" s="2">
        <v>68</v>
      </c>
      <c r="B77" s="1">
        <v>5</v>
      </c>
      <c r="C77" s="1" t="s">
        <v>148</v>
      </c>
      <c r="D77" s="2" t="s">
        <v>8</v>
      </c>
      <c r="E77" s="1" t="s">
        <v>149</v>
      </c>
      <c r="F77" s="1">
        <v>1</v>
      </c>
      <c r="G77" s="34">
        <v>2.7E-2</v>
      </c>
      <c r="H77" s="25" t="s">
        <v>141</v>
      </c>
      <c r="I77" s="25" t="s">
        <v>142</v>
      </c>
      <c r="J77" s="41" t="s">
        <v>290</v>
      </c>
      <c r="K77" s="1"/>
    </row>
    <row r="78" spans="1:11" x14ac:dyDescent="0.15">
      <c r="A78" s="2">
        <v>69</v>
      </c>
      <c r="B78" s="1">
        <v>5</v>
      </c>
      <c r="C78" s="2" t="s">
        <v>150</v>
      </c>
      <c r="D78" s="2" t="s">
        <v>8</v>
      </c>
      <c r="E78" s="2" t="s">
        <v>128</v>
      </c>
      <c r="F78" s="2">
        <v>1</v>
      </c>
      <c r="G78" s="34">
        <v>2.9000000000000001E-2</v>
      </c>
      <c r="H78" s="25" t="s">
        <v>141</v>
      </c>
      <c r="I78" s="25" t="s">
        <v>151</v>
      </c>
      <c r="J78" s="1" t="s">
        <v>294</v>
      </c>
      <c r="K78" s="1"/>
    </row>
    <row r="79" spans="1:11" x14ac:dyDescent="0.15">
      <c r="A79" s="2">
        <v>70</v>
      </c>
      <c r="B79" s="1">
        <v>5</v>
      </c>
      <c r="C79" s="2" t="s">
        <v>152</v>
      </c>
      <c r="D79" s="2" t="s">
        <v>8</v>
      </c>
      <c r="E79" s="2" t="s">
        <v>130</v>
      </c>
      <c r="F79" s="2">
        <v>1</v>
      </c>
      <c r="G79" s="34">
        <v>2.9000000000000001E-2</v>
      </c>
      <c r="H79" s="25" t="s">
        <v>141</v>
      </c>
      <c r="I79" s="25" t="s">
        <v>151</v>
      </c>
      <c r="J79" s="1" t="s">
        <v>294</v>
      </c>
      <c r="K79" s="1"/>
    </row>
    <row r="80" spans="1:11" x14ac:dyDescent="0.15">
      <c r="A80" s="2">
        <v>71</v>
      </c>
      <c r="B80" s="1">
        <v>5</v>
      </c>
      <c r="C80" s="2" t="s">
        <v>153</v>
      </c>
      <c r="D80" s="2" t="s">
        <v>8</v>
      </c>
      <c r="E80" s="2" t="s">
        <v>154</v>
      </c>
      <c r="F80" s="2">
        <v>1</v>
      </c>
      <c r="G80" s="34">
        <v>3.2000000000000001E-2</v>
      </c>
      <c r="H80" s="27" t="s">
        <v>141</v>
      </c>
      <c r="I80" s="27" t="s">
        <v>151</v>
      </c>
      <c r="J80" s="1" t="s">
        <v>294</v>
      </c>
      <c r="K80" s="1"/>
    </row>
    <row r="81" spans="1:11" x14ac:dyDescent="0.15">
      <c r="A81" s="2"/>
      <c r="B81" s="1"/>
      <c r="C81" s="1"/>
      <c r="D81" s="2"/>
      <c r="E81" s="1"/>
      <c r="F81" s="1"/>
      <c r="G81" s="1"/>
      <c r="H81" s="1"/>
      <c r="I81" s="1"/>
      <c r="J81" s="1"/>
      <c r="K81" s="1"/>
    </row>
    <row r="82" spans="1:11" x14ac:dyDescent="0.15">
      <c r="A82" s="2"/>
      <c r="B82" s="1">
        <v>4</v>
      </c>
      <c r="C82" s="14" t="s">
        <v>156</v>
      </c>
      <c r="D82" s="14" t="s">
        <v>8</v>
      </c>
      <c r="E82" s="16" t="s">
        <v>155</v>
      </c>
      <c r="F82" s="14">
        <v>1</v>
      </c>
      <c r="G82" s="32"/>
      <c r="H82" s="16" t="s">
        <v>15</v>
      </c>
      <c r="I82" s="25"/>
      <c r="J82" s="25"/>
      <c r="K82" s="1"/>
    </row>
    <row r="83" spans="1:11" x14ac:dyDescent="0.15">
      <c r="A83" s="2">
        <v>72</v>
      </c>
      <c r="B83" s="1">
        <v>5</v>
      </c>
      <c r="C83" s="1" t="s">
        <v>157</v>
      </c>
      <c r="D83" s="2" t="s">
        <v>8</v>
      </c>
      <c r="E83" s="1" t="s">
        <v>158</v>
      </c>
      <c r="F83" s="1">
        <v>1</v>
      </c>
      <c r="G83" s="27">
        <v>1.6379999999999999</v>
      </c>
      <c r="H83" s="25" t="s">
        <v>141</v>
      </c>
      <c r="I83" s="25" t="s">
        <v>142</v>
      </c>
      <c r="J83" s="28" t="s">
        <v>293</v>
      </c>
      <c r="K83" s="1"/>
    </row>
    <row r="84" spans="1:11" x14ac:dyDescent="0.15">
      <c r="A84" s="2">
        <v>73</v>
      </c>
      <c r="B84" s="1">
        <v>5</v>
      </c>
      <c r="C84" s="2" t="s">
        <v>159</v>
      </c>
      <c r="D84" s="2" t="s">
        <v>8</v>
      </c>
      <c r="E84" s="2" t="s">
        <v>160</v>
      </c>
      <c r="F84" s="2">
        <v>1</v>
      </c>
      <c r="G84" s="27">
        <v>0.14299999999999999</v>
      </c>
      <c r="H84" s="25" t="s">
        <v>141</v>
      </c>
      <c r="I84" s="25" t="s">
        <v>151</v>
      </c>
      <c r="J84" s="1" t="s">
        <v>294</v>
      </c>
      <c r="K84" s="1"/>
    </row>
    <row r="85" spans="1:11" x14ac:dyDescent="0.15">
      <c r="A85" s="2">
        <v>74</v>
      </c>
      <c r="B85" s="1">
        <v>5</v>
      </c>
      <c r="C85" s="2" t="s">
        <v>161</v>
      </c>
      <c r="D85" s="2" t="s">
        <v>8</v>
      </c>
      <c r="E85" s="2" t="s">
        <v>162</v>
      </c>
      <c r="F85" s="2">
        <v>1</v>
      </c>
      <c r="G85" s="27">
        <v>0.14299999999999999</v>
      </c>
      <c r="H85" s="25" t="s">
        <v>141</v>
      </c>
      <c r="I85" s="25" t="s">
        <v>151</v>
      </c>
      <c r="J85" s="1" t="s">
        <v>294</v>
      </c>
      <c r="K85" s="1"/>
    </row>
    <row r="86" spans="1:11" x14ac:dyDescent="0.15">
      <c r="A86" s="2">
        <v>75</v>
      </c>
      <c r="B86" s="1">
        <v>5</v>
      </c>
      <c r="C86" s="1" t="s">
        <v>163</v>
      </c>
      <c r="D86" s="2" t="s">
        <v>8</v>
      </c>
      <c r="E86" s="1" t="s">
        <v>164</v>
      </c>
      <c r="F86" s="1">
        <v>1</v>
      </c>
      <c r="G86" s="36">
        <v>0.251</v>
      </c>
      <c r="H86" s="25" t="s">
        <v>141</v>
      </c>
      <c r="I86" s="25" t="s">
        <v>142</v>
      </c>
      <c r="J86" s="41" t="s">
        <v>290</v>
      </c>
      <c r="K86" s="1"/>
    </row>
    <row r="87" spans="1:11" x14ac:dyDescent="0.15">
      <c r="A87" s="2">
        <v>76</v>
      </c>
      <c r="B87" s="1">
        <v>5</v>
      </c>
      <c r="C87" s="1" t="s">
        <v>165</v>
      </c>
      <c r="D87" s="2" t="s">
        <v>8</v>
      </c>
      <c r="E87" s="1" t="s">
        <v>166</v>
      </c>
      <c r="F87" s="1">
        <v>1</v>
      </c>
      <c r="G87" s="27">
        <v>0.28299999999999997</v>
      </c>
      <c r="H87" s="25" t="s">
        <v>141</v>
      </c>
      <c r="I87" s="25" t="s">
        <v>142</v>
      </c>
      <c r="J87" s="41" t="s">
        <v>290</v>
      </c>
      <c r="K87" s="1"/>
    </row>
    <row r="88" spans="1:11" x14ac:dyDescent="0.15">
      <c r="A88" s="2">
        <v>77</v>
      </c>
      <c r="B88" s="1">
        <v>5</v>
      </c>
      <c r="C88" s="1" t="s">
        <v>167</v>
      </c>
      <c r="D88" s="2" t="s">
        <v>8</v>
      </c>
      <c r="E88" s="1" t="s">
        <v>168</v>
      </c>
      <c r="F88" s="1">
        <v>8</v>
      </c>
      <c r="G88" s="27">
        <v>3.0000000000000001E-3</v>
      </c>
      <c r="H88" s="25" t="s">
        <v>141</v>
      </c>
      <c r="I88" s="25" t="s">
        <v>151</v>
      </c>
      <c r="J88" s="1" t="s">
        <v>294</v>
      </c>
      <c r="K88" s="1"/>
    </row>
    <row r="89" spans="1:11" x14ac:dyDescent="0.15">
      <c r="A89" s="2"/>
      <c r="B89" s="1"/>
      <c r="C89" s="1"/>
      <c r="D89" s="2"/>
      <c r="E89" s="1"/>
      <c r="F89" s="1"/>
      <c r="G89" s="1"/>
      <c r="H89" s="1"/>
      <c r="I89" s="1"/>
      <c r="J89" s="1"/>
      <c r="K89" s="1"/>
    </row>
    <row r="90" spans="1:11" x14ac:dyDescent="0.15">
      <c r="A90" s="2"/>
      <c r="B90" s="1"/>
      <c r="C90" s="1"/>
      <c r="D90" s="2"/>
      <c r="E90" s="1"/>
      <c r="F90" s="1"/>
      <c r="G90" s="1"/>
      <c r="H90" s="1"/>
      <c r="I90" s="1"/>
      <c r="J90" s="1"/>
      <c r="K90" s="1"/>
    </row>
    <row r="91" spans="1:11" x14ac:dyDescent="0.15">
      <c r="A91" s="2"/>
      <c r="B91" s="1">
        <v>2</v>
      </c>
      <c r="C91" s="9" t="s">
        <v>169</v>
      </c>
      <c r="D91" s="9" t="s">
        <v>8</v>
      </c>
      <c r="E91" s="9" t="s">
        <v>170</v>
      </c>
      <c r="F91" s="9">
        <v>1</v>
      </c>
      <c r="G91" s="10"/>
      <c r="H91" s="11" t="s">
        <v>10</v>
      </c>
      <c r="I91" s="1"/>
      <c r="J91" s="1"/>
      <c r="K91" s="1"/>
    </row>
    <row r="92" spans="1:11" x14ac:dyDescent="0.15">
      <c r="A92" s="2"/>
      <c r="B92" s="2"/>
      <c r="C92" s="2"/>
      <c r="D92" s="2"/>
      <c r="E92" s="2"/>
      <c r="F92" s="2"/>
      <c r="G92" s="26"/>
      <c r="H92" s="3"/>
      <c r="I92" s="2"/>
      <c r="J92" s="2"/>
      <c r="K92" s="1"/>
    </row>
    <row r="93" spans="1:11" x14ac:dyDescent="0.15">
      <c r="A93" s="2"/>
      <c r="B93" s="1">
        <v>4</v>
      </c>
      <c r="C93" s="14" t="s">
        <v>171</v>
      </c>
      <c r="D93" s="14" t="s">
        <v>8</v>
      </c>
      <c r="E93" s="14" t="s">
        <v>172</v>
      </c>
      <c r="F93" s="14">
        <v>1</v>
      </c>
      <c r="G93" s="31"/>
      <c r="H93" s="16" t="s">
        <v>15</v>
      </c>
      <c r="I93" s="1"/>
      <c r="J93" s="1"/>
      <c r="K93" s="1"/>
    </row>
    <row r="94" spans="1:11" x14ac:dyDescent="0.15">
      <c r="A94" s="2">
        <v>78</v>
      </c>
      <c r="B94" s="1">
        <v>5</v>
      </c>
      <c r="C94" s="25" t="s">
        <v>173</v>
      </c>
      <c r="D94" s="27" t="s">
        <v>174</v>
      </c>
      <c r="E94" s="25" t="s">
        <v>175</v>
      </c>
      <c r="F94" s="25">
        <v>1</v>
      </c>
      <c r="G94" s="19">
        <f>G6</f>
        <v>8.0570000000000004</v>
      </c>
      <c r="H94" s="1" t="s">
        <v>18</v>
      </c>
      <c r="I94" s="1" t="s">
        <v>19</v>
      </c>
      <c r="J94" s="41" t="s">
        <v>290</v>
      </c>
      <c r="K94" s="1"/>
    </row>
    <row r="95" spans="1:11" x14ac:dyDescent="0.15">
      <c r="A95" s="2">
        <v>79</v>
      </c>
      <c r="B95" s="1">
        <v>5</v>
      </c>
      <c r="C95" s="25" t="s">
        <v>176</v>
      </c>
      <c r="D95" s="27" t="s">
        <v>174</v>
      </c>
      <c r="E95" s="25" t="s">
        <v>177</v>
      </c>
      <c r="F95" s="25">
        <v>1</v>
      </c>
      <c r="G95" s="34">
        <v>7.9649999999999999</v>
      </c>
      <c r="H95" s="1" t="s">
        <v>18</v>
      </c>
      <c r="I95" s="1" t="s">
        <v>19</v>
      </c>
      <c r="J95" s="41" t="s">
        <v>290</v>
      </c>
      <c r="K95" s="1"/>
    </row>
    <row r="96" spans="1:11" x14ac:dyDescent="0.15">
      <c r="A96" s="2">
        <v>80</v>
      </c>
      <c r="B96" s="1">
        <v>5</v>
      </c>
      <c r="C96" s="25" t="s">
        <v>178</v>
      </c>
      <c r="D96" s="27" t="s">
        <v>174</v>
      </c>
      <c r="E96" s="25" t="s">
        <v>179</v>
      </c>
      <c r="F96" s="25">
        <v>1</v>
      </c>
      <c r="G96" s="29">
        <f>G8</f>
        <v>0.48099999999999998</v>
      </c>
      <c r="H96" s="1" t="s">
        <v>18</v>
      </c>
      <c r="I96" s="1" t="s">
        <v>19</v>
      </c>
      <c r="J96" s="41" t="s">
        <v>290</v>
      </c>
      <c r="K96" s="1"/>
    </row>
    <row r="97" spans="1:11" x14ac:dyDescent="0.15">
      <c r="A97" s="2">
        <v>81</v>
      </c>
      <c r="B97" s="1">
        <v>5</v>
      </c>
      <c r="C97" s="25" t="s">
        <v>180</v>
      </c>
      <c r="D97" s="27" t="s">
        <v>174</v>
      </c>
      <c r="E97" s="25" t="s">
        <v>181</v>
      </c>
      <c r="F97" s="25">
        <v>1</v>
      </c>
      <c r="G97" s="29">
        <f>G9</f>
        <v>2.1619999999999999</v>
      </c>
      <c r="H97" s="1" t="s">
        <v>18</v>
      </c>
      <c r="I97" s="1" t="s">
        <v>19</v>
      </c>
      <c r="J97" s="28" t="s">
        <v>293</v>
      </c>
      <c r="K97" s="1"/>
    </row>
    <row r="98" spans="1:11" x14ac:dyDescent="0.15">
      <c r="A98" s="2">
        <v>82</v>
      </c>
      <c r="B98" s="1">
        <v>5</v>
      </c>
      <c r="C98" s="25" t="s">
        <v>182</v>
      </c>
      <c r="D98" s="27" t="s">
        <v>174</v>
      </c>
      <c r="E98" s="25" t="s">
        <v>183</v>
      </c>
      <c r="F98" s="25">
        <v>1</v>
      </c>
      <c r="G98" s="29">
        <f>G10</f>
        <v>1.087</v>
      </c>
      <c r="H98" s="1" t="s">
        <v>18</v>
      </c>
      <c r="I98" s="1" t="s">
        <v>19</v>
      </c>
      <c r="J98" s="28" t="s">
        <v>293</v>
      </c>
      <c r="K98" s="1"/>
    </row>
    <row r="99" spans="1:11" x14ac:dyDescent="0.15">
      <c r="A99" s="2">
        <v>83</v>
      </c>
      <c r="B99" s="1">
        <v>5</v>
      </c>
      <c r="C99" s="25" t="s">
        <v>184</v>
      </c>
      <c r="D99" s="27" t="s">
        <v>174</v>
      </c>
      <c r="E99" s="25" t="s">
        <v>185</v>
      </c>
      <c r="F99" s="25">
        <v>1</v>
      </c>
      <c r="G99" s="29">
        <v>0.13800000000000001</v>
      </c>
      <c r="H99" s="1" t="s">
        <v>18</v>
      </c>
      <c r="I99" s="1" t="s">
        <v>19</v>
      </c>
      <c r="J99" s="41" t="s">
        <v>290</v>
      </c>
      <c r="K99" s="1"/>
    </row>
    <row r="100" spans="1:11" x14ac:dyDescent="0.15">
      <c r="A100" s="2">
        <v>84</v>
      </c>
      <c r="B100" s="1">
        <v>5</v>
      </c>
      <c r="C100" s="25" t="s">
        <v>186</v>
      </c>
      <c r="D100" s="27" t="s">
        <v>174</v>
      </c>
      <c r="E100" s="25" t="s">
        <v>187</v>
      </c>
      <c r="F100" s="25">
        <v>1</v>
      </c>
      <c r="G100" s="19">
        <f t="shared" ref="G100:G143" si="0">G12</f>
        <v>0.13100000000000001</v>
      </c>
      <c r="H100" s="1" t="s">
        <v>18</v>
      </c>
      <c r="I100" s="1" t="s">
        <v>19</v>
      </c>
      <c r="J100" s="41" t="s">
        <v>290</v>
      </c>
      <c r="K100" s="1"/>
    </row>
    <row r="101" spans="1:11" x14ac:dyDescent="0.15">
      <c r="A101" s="2">
        <v>85</v>
      </c>
      <c r="B101" s="1">
        <v>5</v>
      </c>
      <c r="C101" s="25" t="s">
        <v>188</v>
      </c>
      <c r="D101" s="27" t="s">
        <v>174</v>
      </c>
      <c r="E101" s="25" t="s">
        <v>189</v>
      </c>
      <c r="F101" s="25">
        <v>1</v>
      </c>
      <c r="G101" s="19">
        <f t="shared" si="0"/>
        <v>0.28899999999999998</v>
      </c>
      <c r="H101" s="1" t="s">
        <v>18</v>
      </c>
      <c r="I101" s="1" t="s">
        <v>19</v>
      </c>
      <c r="J101" s="41" t="s">
        <v>290</v>
      </c>
      <c r="K101" s="1"/>
    </row>
    <row r="102" spans="1:11" x14ac:dyDescent="0.15">
      <c r="A102" s="2">
        <v>86</v>
      </c>
      <c r="B102" s="1">
        <v>5</v>
      </c>
      <c r="C102" s="25" t="s">
        <v>190</v>
      </c>
      <c r="D102" s="27" t="s">
        <v>174</v>
      </c>
      <c r="E102" s="25" t="s">
        <v>191</v>
      </c>
      <c r="F102" s="25">
        <v>1</v>
      </c>
      <c r="G102" s="19">
        <f t="shared" si="0"/>
        <v>0.28499999999999998</v>
      </c>
      <c r="H102" s="1" t="s">
        <v>18</v>
      </c>
      <c r="I102" s="1" t="s">
        <v>19</v>
      </c>
      <c r="J102" s="41" t="s">
        <v>290</v>
      </c>
      <c r="K102" s="1"/>
    </row>
    <row r="103" spans="1:11" x14ac:dyDescent="0.15">
      <c r="A103" s="2">
        <v>87</v>
      </c>
      <c r="B103" s="1">
        <v>5</v>
      </c>
      <c r="C103" s="25" t="s">
        <v>192</v>
      </c>
      <c r="D103" s="27" t="s">
        <v>174</v>
      </c>
      <c r="E103" s="25" t="s">
        <v>193</v>
      </c>
      <c r="F103" s="25">
        <v>1</v>
      </c>
      <c r="G103" s="19">
        <f t="shared" si="0"/>
        <v>0.19400000000000001</v>
      </c>
      <c r="H103" s="1" t="s">
        <v>18</v>
      </c>
      <c r="I103" s="1" t="s">
        <v>19</v>
      </c>
      <c r="J103" s="41" t="s">
        <v>290</v>
      </c>
      <c r="K103" s="1"/>
    </row>
    <row r="104" spans="1:11" x14ac:dyDescent="0.15">
      <c r="A104" s="2">
        <v>88</v>
      </c>
      <c r="B104" s="1">
        <v>5</v>
      </c>
      <c r="C104" s="18" t="s">
        <v>194</v>
      </c>
      <c r="D104" s="27" t="s">
        <v>174</v>
      </c>
      <c r="E104" s="18" t="s">
        <v>39</v>
      </c>
      <c r="F104" s="18">
        <v>1</v>
      </c>
      <c r="G104" s="19">
        <f t="shared" si="0"/>
        <v>0.27500000000000002</v>
      </c>
      <c r="H104" s="1" t="s">
        <v>18</v>
      </c>
      <c r="I104" s="1" t="s">
        <v>19</v>
      </c>
      <c r="J104" s="41" t="s">
        <v>290</v>
      </c>
      <c r="K104" s="1"/>
    </row>
    <row r="105" spans="1:11" x14ac:dyDescent="0.15">
      <c r="A105" s="2">
        <v>89</v>
      </c>
      <c r="B105" s="1">
        <v>5</v>
      </c>
      <c r="C105" s="18" t="s">
        <v>195</v>
      </c>
      <c r="D105" s="27" t="s">
        <v>174</v>
      </c>
      <c r="E105" s="18" t="s">
        <v>41</v>
      </c>
      <c r="F105" s="18">
        <v>1</v>
      </c>
      <c r="G105" s="19">
        <f t="shared" si="0"/>
        <v>0.50700000000000001</v>
      </c>
      <c r="H105" s="1" t="s">
        <v>18</v>
      </c>
      <c r="I105" s="1" t="s">
        <v>19</v>
      </c>
      <c r="J105" s="41" t="s">
        <v>290</v>
      </c>
      <c r="K105" s="1"/>
    </row>
    <row r="106" spans="1:11" x14ac:dyDescent="0.15">
      <c r="A106" s="2">
        <v>90</v>
      </c>
      <c r="B106" s="1">
        <v>5</v>
      </c>
      <c r="C106" s="18" t="s">
        <v>196</v>
      </c>
      <c r="D106" s="27" t="s">
        <v>174</v>
      </c>
      <c r="E106" s="18" t="s">
        <v>43</v>
      </c>
      <c r="F106" s="18">
        <v>1</v>
      </c>
      <c r="G106" s="19">
        <f t="shared" si="0"/>
        <v>0.42499999999999999</v>
      </c>
      <c r="H106" s="1" t="s">
        <v>18</v>
      </c>
      <c r="I106" s="1" t="s">
        <v>19</v>
      </c>
      <c r="J106" s="41" t="s">
        <v>290</v>
      </c>
      <c r="K106" s="1"/>
    </row>
    <row r="107" spans="1:11" x14ac:dyDescent="0.15">
      <c r="A107" s="2">
        <v>91</v>
      </c>
      <c r="B107" s="1">
        <v>5</v>
      </c>
      <c r="C107" s="18" t="s">
        <v>197</v>
      </c>
      <c r="D107" s="27" t="s">
        <v>174</v>
      </c>
      <c r="E107" s="18" t="s">
        <v>45</v>
      </c>
      <c r="F107" s="18">
        <v>1</v>
      </c>
      <c r="G107" s="19">
        <f t="shared" si="0"/>
        <v>0.10100000000000001</v>
      </c>
      <c r="H107" s="1" t="s">
        <v>18</v>
      </c>
      <c r="I107" s="1" t="s">
        <v>19</v>
      </c>
      <c r="J107" s="41" t="s">
        <v>290</v>
      </c>
      <c r="K107" s="1"/>
    </row>
    <row r="108" spans="1:11" x14ac:dyDescent="0.15">
      <c r="A108" s="2">
        <v>92</v>
      </c>
      <c r="B108" s="1">
        <v>5</v>
      </c>
      <c r="C108" s="18" t="s">
        <v>198</v>
      </c>
      <c r="D108" s="27" t="s">
        <v>174</v>
      </c>
      <c r="E108" s="18" t="s">
        <v>47</v>
      </c>
      <c r="F108" s="18">
        <v>1</v>
      </c>
      <c r="G108" s="19">
        <f t="shared" si="0"/>
        <v>0.104</v>
      </c>
      <c r="H108" s="1" t="s">
        <v>18</v>
      </c>
      <c r="I108" s="1" t="s">
        <v>19</v>
      </c>
      <c r="J108" s="41" t="s">
        <v>290</v>
      </c>
      <c r="K108" s="1"/>
    </row>
    <row r="109" spans="1:11" x14ac:dyDescent="0.15">
      <c r="A109" s="2">
        <v>93</v>
      </c>
      <c r="B109" s="1">
        <v>5</v>
      </c>
      <c r="C109" s="18" t="s">
        <v>199</v>
      </c>
      <c r="D109" s="27" t="s">
        <v>174</v>
      </c>
      <c r="E109" s="18" t="s">
        <v>49</v>
      </c>
      <c r="F109" s="18">
        <v>1</v>
      </c>
      <c r="G109" s="19">
        <f t="shared" si="0"/>
        <v>9.7000000000000003E-2</v>
      </c>
      <c r="H109" s="1" t="s">
        <v>18</v>
      </c>
      <c r="I109" s="1" t="s">
        <v>19</v>
      </c>
      <c r="J109" s="41" t="s">
        <v>290</v>
      </c>
      <c r="K109" s="1"/>
    </row>
    <row r="110" spans="1:11" x14ac:dyDescent="0.15">
      <c r="A110" s="2">
        <v>94</v>
      </c>
      <c r="B110" s="1">
        <v>5</v>
      </c>
      <c r="C110" s="18" t="s">
        <v>200</v>
      </c>
      <c r="D110" s="27" t="s">
        <v>174</v>
      </c>
      <c r="E110" s="18" t="s">
        <v>51</v>
      </c>
      <c r="F110" s="18">
        <v>1</v>
      </c>
      <c r="G110" s="19">
        <f t="shared" si="0"/>
        <v>0.152</v>
      </c>
      <c r="H110" s="1" t="s">
        <v>18</v>
      </c>
      <c r="I110" s="1" t="s">
        <v>19</v>
      </c>
      <c r="J110" s="41" t="s">
        <v>290</v>
      </c>
      <c r="K110" s="1"/>
    </row>
    <row r="111" spans="1:11" x14ac:dyDescent="0.15">
      <c r="A111" s="2">
        <v>95</v>
      </c>
      <c r="B111" s="1">
        <v>5</v>
      </c>
      <c r="C111" s="18" t="s">
        <v>201</v>
      </c>
      <c r="D111" s="17" t="s">
        <v>8</v>
      </c>
      <c r="E111" s="22" t="s">
        <v>53</v>
      </c>
      <c r="F111" s="18">
        <v>1</v>
      </c>
      <c r="G111" s="19">
        <f t="shared" si="0"/>
        <v>0.38200000000000001</v>
      </c>
      <c r="H111" s="1" t="s">
        <v>18</v>
      </c>
      <c r="I111" s="1" t="s">
        <v>19</v>
      </c>
      <c r="J111" s="28" t="s">
        <v>293</v>
      </c>
      <c r="K111" s="1"/>
    </row>
    <row r="112" spans="1:11" x14ac:dyDescent="0.15">
      <c r="A112" s="2">
        <v>96</v>
      </c>
      <c r="B112" s="1">
        <v>5</v>
      </c>
      <c r="C112" s="18" t="s">
        <v>202</v>
      </c>
      <c r="D112" s="17" t="s">
        <v>8</v>
      </c>
      <c r="E112" s="18" t="s">
        <v>55</v>
      </c>
      <c r="F112" s="18">
        <v>1</v>
      </c>
      <c r="G112" s="19">
        <f t="shared" si="0"/>
        <v>4.8000000000000001E-2</v>
      </c>
      <c r="H112" s="1" t="s">
        <v>18</v>
      </c>
      <c r="I112" s="1" t="s">
        <v>19</v>
      </c>
      <c r="J112" s="41" t="s">
        <v>290</v>
      </c>
      <c r="K112" s="1"/>
    </row>
    <row r="113" spans="1:11" x14ac:dyDescent="0.15">
      <c r="A113" s="2">
        <v>97</v>
      </c>
      <c r="B113" s="1">
        <v>5</v>
      </c>
      <c r="C113" s="18" t="s">
        <v>203</v>
      </c>
      <c r="D113" s="17" t="s">
        <v>8</v>
      </c>
      <c r="E113" s="18" t="s">
        <v>57</v>
      </c>
      <c r="F113" s="18">
        <v>1</v>
      </c>
      <c r="G113" s="19">
        <f t="shared" si="0"/>
        <v>0.38900000000000001</v>
      </c>
      <c r="H113" s="1" t="s">
        <v>18</v>
      </c>
      <c r="I113" s="1" t="s">
        <v>19</v>
      </c>
      <c r="J113" s="41" t="s">
        <v>290</v>
      </c>
      <c r="K113" s="1"/>
    </row>
    <row r="114" spans="1:11" x14ac:dyDescent="0.15">
      <c r="A114" s="2">
        <v>98</v>
      </c>
      <c r="B114" s="1">
        <v>5</v>
      </c>
      <c r="C114" s="18" t="s">
        <v>204</v>
      </c>
      <c r="D114" s="17" t="s">
        <v>8</v>
      </c>
      <c r="E114" s="18" t="s">
        <v>59</v>
      </c>
      <c r="F114" s="18">
        <v>1</v>
      </c>
      <c r="G114" s="19">
        <f t="shared" si="0"/>
        <v>3.5999999999999997E-2</v>
      </c>
      <c r="H114" s="1" t="s">
        <v>18</v>
      </c>
      <c r="I114" s="1" t="s">
        <v>19</v>
      </c>
      <c r="J114" s="41" t="s">
        <v>290</v>
      </c>
      <c r="K114" s="1"/>
    </row>
    <row r="115" spans="1:11" x14ac:dyDescent="0.15">
      <c r="A115" s="2">
        <v>99</v>
      </c>
      <c r="B115" s="1">
        <v>5</v>
      </c>
      <c r="C115" s="18" t="s">
        <v>205</v>
      </c>
      <c r="D115" s="17" t="s">
        <v>8</v>
      </c>
      <c r="E115" s="25" t="s">
        <v>206</v>
      </c>
      <c r="F115" s="25">
        <v>1</v>
      </c>
      <c r="G115" s="19">
        <f t="shared" si="0"/>
        <v>0.124</v>
      </c>
      <c r="H115" s="1" t="s">
        <v>18</v>
      </c>
      <c r="I115" s="1" t="s">
        <v>19</v>
      </c>
      <c r="J115" s="41" t="s">
        <v>290</v>
      </c>
      <c r="K115" s="1"/>
    </row>
    <row r="116" spans="1:11" x14ac:dyDescent="0.15">
      <c r="A116" s="2">
        <v>100</v>
      </c>
      <c r="B116" s="1">
        <v>5</v>
      </c>
      <c r="C116" s="17" t="s">
        <v>207</v>
      </c>
      <c r="D116" s="17" t="s">
        <v>8</v>
      </c>
      <c r="E116" s="17" t="s">
        <v>63</v>
      </c>
      <c r="F116" s="17">
        <v>1</v>
      </c>
      <c r="G116" s="19">
        <f t="shared" si="0"/>
        <v>0.16600000000000001</v>
      </c>
      <c r="H116" s="2" t="s">
        <v>18</v>
      </c>
      <c r="I116" s="1" t="s">
        <v>64</v>
      </c>
      <c r="J116" s="1" t="s">
        <v>294</v>
      </c>
      <c r="K116" s="1"/>
    </row>
    <row r="117" spans="1:11" x14ac:dyDescent="0.15">
      <c r="A117" s="2">
        <v>101</v>
      </c>
      <c r="B117" s="1">
        <v>5</v>
      </c>
      <c r="C117" s="17" t="s">
        <v>208</v>
      </c>
      <c r="D117" s="17" t="s">
        <v>8</v>
      </c>
      <c r="E117" s="17" t="s">
        <v>66</v>
      </c>
      <c r="F117" s="17">
        <v>1</v>
      </c>
      <c r="G117" s="19">
        <f t="shared" si="0"/>
        <v>0.16600000000000001</v>
      </c>
      <c r="H117" s="2" t="s">
        <v>18</v>
      </c>
      <c r="I117" s="1" t="s">
        <v>64</v>
      </c>
      <c r="J117" s="1" t="s">
        <v>294</v>
      </c>
      <c r="K117" s="1"/>
    </row>
    <row r="118" spans="1:11" x14ac:dyDescent="0.15">
      <c r="A118" s="2">
        <v>102</v>
      </c>
      <c r="B118" s="1">
        <v>5</v>
      </c>
      <c r="C118" s="17" t="s">
        <v>209</v>
      </c>
      <c r="D118" s="17" t="s">
        <v>8</v>
      </c>
      <c r="E118" s="17" t="s">
        <v>68</v>
      </c>
      <c r="F118" s="17">
        <v>1</v>
      </c>
      <c r="G118" s="19">
        <f t="shared" si="0"/>
        <v>0.13600000000000001</v>
      </c>
      <c r="H118" s="2" t="s">
        <v>18</v>
      </c>
      <c r="I118" s="1" t="s">
        <v>64</v>
      </c>
      <c r="J118" s="1" t="s">
        <v>294</v>
      </c>
      <c r="K118" s="1"/>
    </row>
    <row r="119" spans="1:11" x14ac:dyDescent="0.15">
      <c r="A119" s="2">
        <v>103</v>
      </c>
      <c r="B119" s="1">
        <v>5</v>
      </c>
      <c r="C119" s="17" t="s">
        <v>210</v>
      </c>
      <c r="D119" s="17" t="s">
        <v>8</v>
      </c>
      <c r="E119" s="17" t="s">
        <v>70</v>
      </c>
      <c r="F119" s="17">
        <v>1</v>
      </c>
      <c r="G119" s="19">
        <f t="shared" si="0"/>
        <v>0.13600000000000001</v>
      </c>
      <c r="H119" s="2" t="s">
        <v>18</v>
      </c>
      <c r="I119" s="1" t="s">
        <v>64</v>
      </c>
      <c r="J119" s="1" t="s">
        <v>294</v>
      </c>
      <c r="K119" s="1"/>
    </row>
    <row r="120" spans="1:11" x14ac:dyDescent="0.15">
      <c r="A120" s="2">
        <v>104</v>
      </c>
      <c r="B120" s="1">
        <v>5</v>
      </c>
      <c r="C120" s="17" t="s">
        <v>211</v>
      </c>
      <c r="D120" s="17" t="s">
        <v>8</v>
      </c>
      <c r="E120" s="17" t="s">
        <v>72</v>
      </c>
      <c r="F120" s="17">
        <v>1</v>
      </c>
      <c r="G120" s="19">
        <f t="shared" si="0"/>
        <v>9.9000000000000005E-2</v>
      </c>
      <c r="H120" s="2" t="s">
        <v>18</v>
      </c>
      <c r="I120" s="1" t="s">
        <v>64</v>
      </c>
      <c r="J120" s="1" t="s">
        <v>294</v>
      </c>
      <c r="K120" s="1"/>
    </row>
    <row r="121" spans="1:11" x14ac:dyDescent="0.15">
      <c r="A121" s="2">
        <v>105</v>
      </c>
      <c r="B121" s="1">
        <v>5</v>
      </c>
      <c r="C121" s="17" t="s">
        <v>212</v>
      </c>
      <c r="D121" s="17" t="s">
        <v>8</v>
      </c>
      <c r="E121" s="17" t="s">
        <v>74</v>
      </c>
      <c r="F121" s="17">
        <v>1</v>
      </c>
      <c r="G121" s="19">
        <f t="shared" si="0"/>
        <v>9.9000000000000005E-2</v>
      </c>
      <c r="H121" s="2" t="s">
        <v>18</v>
      </c>
      <c r="I121" s="1" t="s">
        <v>64</v>
      </c>
      <c r="J121" s="1" t="s">
        <v>294</v>
      </c>
      <c r="K121" s="1"/>
    </row>
    <row r="122" spans="1:11" x14ac:dyDescent="0.15">
      <c r="A122" s="2">
        <v>106</v>
      </c>
      <c r="B122" s="1">
        <v>5</v>
      </c>
      <c r="C122" s="17" t="s">
        <v>213</v>
      </c>
      <c r="D122" s="17" t="s">
        <v>8</v>
      </c>
      <c r="E122" s="17" t="s">
        <v>76</v>
      </c>
      <c r="F122" s="17">
        <v>1</v>
      </c>
      <c r="G122" s="19">
        <f t="shared" si="0"/>
        <v>8.5000000000000006E-2</v>
      </c>
      <c r="H122" s="2" t="s">
        <v>18</v>
      </c>
      <c r="I122" s="1" t="s">
        <v>64</v>
      </c>
      <c r="J122" s="1" t="s">
        <v>294</v>
      </c>
      <c r="K122" s="1"/>
    </row>
    <row r="123" spans="1:11" x14ac:dyDescent="0.15">
      <c r="A123" s="2">
        <v>107</v>
      </c>
      <c r="B123" s="1">
        <v>5</v>
      </c>
      <c r="C123" s="17" t="s">
        <v>214</v>
      </c>
      <c r="D123" s="17" t="s">
        <v>8</v>
      </c>
      <c r="E123" s="17" t="s">
        <v>78</v>
      </c>
      <c r="F123" s="17">
        <v>1</v>
      </c>
      <c r="G123" s="19">
        <f t="shared" si="0"/>
        <v>6.5000000000000002E-2</v>
      </c>
      <c r="H123" s="2" t="s">
        <v>18</v>
      </c>
      <c r="I123" s="1" t="s">
        <v>64</v>
      </c>
      <c r="J123" s="1" t="s">
        <v>294</v>
      </c>
      <c r="K123" s="1"/>
    </row>
    <row r="124" spans="1:11" x14ac:dyDescent="0.15">
      <c r="A124" s="2">
        <v>108</v>
      </c>
      <c r="B124" s="1">
        <v>5</v>
      </c>
      <c r="C124" s="17" t="s">
        <v>215</v>
      </c>
      <c r="D124" s="17" t="s">
        <v>8</v>
      </c>
      <c r="E124" s="17" t="s">
        <v>80</v>
      </c>
      <c r="F124" s="17">
        <v>1</v>
      </c>
      <c r="G124" s="19">
        <f t="shared" si="0"/>
        <v>6.0999999999999999E-2</v>
      </c>
      <c r="H124" s="2" t="s">
        <v>18</v>
      </c>
      <c r="I124" s="1" t="s">
        <v>81</v>
      </c>
      <c r="J124" s="1" t="s">
        <v>294</v>
      </c>
      <c r="K124" s="1"/>
    </row>
    <row r="125" spans="1:11" x14ac:dyDescent="0.15">
      <c r="A125" s="2">
        <v>109</v>
      </c>
      <c r="B125" s="1">
        <v>5</v>
      </c>
      <c r="C125" s="17" t="s">
        <v>216</v>
      </c>
      <c r="D125" s="17" t="s">
        <v>8</v>
      </c>
      <c r="E125" s="23" t="s">
        <v>83</v>
      </c>
      <c r="F125" s="17">
        <v>1</v>
      </c>
      <c r="G125" s="19">
        <f t="shared" si="0"/>
        <v>0.26900000000000002</v>
      </c>
      <c r="H125" s="2" t="s">
        <v>18</v>
      </c>
      <c r="I125" s="1" t="s">
        <v>81</v>
      </c>
      <c r="J125" s="1" t="s">
        <v>294</v>
      </c>
      <c r="K125" s="1"/>
    </row>
    <row r="126" spans="1:11" x14ac:dyDescent="0.15">
      <c r="A126" s="2">
        <v>110</v>
      </c>
      <c r="B126" s="1">
        <v>5</v>
      </c>
      <c r="C126" s="25" t="s">
        <v>217</v>
      </c>
      <c r="D126" s="17" t="s">
        <v>8</v>
      </c>
      <c r="E126" s="23" t="s">
        <v>276</v>
      </c>
      <c r="F126" s="25">
        <v>1</v>
      </c>
      <c r="G126" s="19">
        <f t="shared" si="0"/>
        <v>0.20399999999999999</v>
      </c>
      <c r="H126" s="1" t="s">
        <v>18</v>
      </c>
      <c r="I126" s="1" t="s">
        <v>19</v>
      </c>
      <c r="J126" s="41" t="s">
        <v>290</v>
      </c>
      <c r="K126" s="1"/>
    </row>
    <row r="127" spans="1:11" x14ac:dyDescent="0.15">
      <c r="A127" s="2">
        <v>111</v>
      </c>
      <c r="B127" s="1">
        <v>5</v>
      </c>
      <c r="C127" s="25" t="s">
        <v>218</v>
      </c>
      <c r="D127" s="17" t="s">
        <v>8</v>
      </c>
      <c r="E127" s="23" t="s">
        <v>277</v>
      </c>
      <c r="F127" s="25">
        <v>1</v>
      </c>
      <c r="G127" s="19">
        <f t="shared" si="0"/>
        <v>1.9E-2</v>
      </c>
      <c r="H127" s="1" t="s">
        <v>18</v>
      </c>
      <c r="I127" s="1" t="s">
        <v>19</v>
      </c>
      <c r="J127" s="41" t="s">
        <v>290</v>
      </c>
      <c r="K127" s="1"/>
    </row>
    <row r="128" spans="1:11" x14ac:dyDescent="0.15">
      <c r="A128" s="2">
        <v>112</v>
      </c>
      <c r="B128" s="1">
        <v>5</v>
      </c>
      <c r="C128" s="25" t="s">
        <v>219</v>
      </c>
      <c r="D128" s="17" t="s">
        <v>8</v>
      </c>
      <c r="E128" s="23" t="s">
        <v>278</v>
      </c>
      <c r="F128" s="25">
        <v>1</v>
      </c>
      <c r="G128" s="19">
        <f t="shared" si="0"/>
        <v>0.16500000000000001</v>
      </c>
      <c r="H128" s="1" t="s">
        <v>18</v>
      </c>
      <c r="I128" s="1" t="s">
        <v>19</v>
      </c>
      <c r="J128" s="41" t="s">
        <v>290</v>
      </c>
      <c r="K128" s="1"/>
    </row>
    <row r="129" spans="1:11" x14ac:dyDescent="0.15">
      <c r="A129" s="2">
        <v>113</v>
      </c>
      <c r="B129" s="1">
        <v>5</v>
      </c>
      <c r="C129" s="25" t="s">
        <v>220</v>
      </c>
      <c r="D129" s="17" t="s">
        <v>8</v>
      </c>
      <c r="E129" s="23" t="s">
        <v>279</v>
      </c>
      <c r="F129" s="25">
        <v>1</v>
      </c>
      <c r="G129" s="19">
        <f t="shared" si="0"/>
        <v>1.4999999999999999E-2</v>
      </c>
      <c r="H129" s="1" t="s">
        <v>18</v>
      </c>
      <c r="I129" s="1" t="s">
        <v>19</v>
      </c>
      <c r="J129" s="41" t="s">
        <v>290</v>
      </c>
      <c r="K129" s="1"/>
    </row>
    <row r="130" spans="1:11" x14ac:dyDescent="0.15">
      <c r="A130" s="2">
        <v>114</v>
      </c>
      <c r="B130" s="1">
        <v>5</v>
      </c>
      <c r="C130" s="25" t="s">
        <v>221</v>
      </c>
      <c r="D130" s="17" t="s">
        <v>8</v>
      </c>
      <c r="E130" s="23" t="s">
        <v>280</v>
      </c>
      <c r="F130" s="25">
        <v>1</v>
      </c>
      <c r="G130" s="19">
        <f t="shared" si="0"/>
        <v>0.22</v>
      </c>
      <c r="H130" s="1" t="s">
        <v>18</v>
      </c>
      <c r="I130" s="1" t="s">
        <v>19</v>
      </c>
      <c r="J130" s="41" t="s">
        <v>290</v>
      </c>
      <c r="K130" s="1"/>
    </row>
    <row r="131" spans="1:11" x14ac:dyDescent="0.15">
      <c r="A131" s="2">
        <v>115</v>
      </c>
      <c r="B131" s="1">
        <v>5</v>
      </c>
      <c r="C131" s="25" t="s">
        <v>222</v>
      </c>
      <c r="D131" s="17" t="s">
        <v>8</v>
      </c>
      <c r="E131" s="23" t="s">
        <v>281</v>
      </c>
      <c r="F131" s="25">
        <v>1</v>
      </c>
      <c r="G131" s="19">
        <f t="shared" si="0"/>
        <v>0.17699999999999999</v>
      </c>
      <c r="H131" s="1" t="s">
        <v>18</v>
      </c>
      <c r="I131" s="1" t="s">
        <v>19</v>
      </c>
      <c r="J131" s="41" t="s">
        <v>290</v>
      </c>
      <c r="K131" s="1"/>
    </row>
    <row r="132" spans="1:11" x14ac:dyDescent="0.15">
      <c r="A132" s="2">
        <v>116</v>
      </c>
      <c r="B132" s="1">
        <v>5</v>
      </c>
      <c r="C132" s="17" t="s">
        <v>223</v>
      </c>
      <c r="D132" s="17" t="s">
        <v>8</v>
      </c>
      <c r="E132" s="23" t="s">
        <v>92</v>
      </c>
      <c r="F132" s="17">
        <v>1</v>
      </c>
      <c r="G132" s="19">
        <f t="shared" si="0"/>
        <v>0.32200000000000001</v>
      </c>
      <c r="H132" s="1" t="s">
        <v>18</v>
      </c>
      <c r="I132" s="1" t="s">
        <v>19</v>
      </c>
      <c r="J132" s="41" t="s">
        <v>290</v>
      </c>
      <c r="K132" s="1"/>
    </row>
    <row r="133" spans="1:11" x14ac:dyDescent="0.15">
      <c r="A133" s="2">
        <v>117</v>
      </c>
      <c r="B133" s="1">
        <v>5</v>
      </c>
      <c r="C133" s="18" t="s">
        <v>224</v>
      </c>
      <c r="D133" s="17" t="s">
        <v>8</v>
      </c>
      <c r="E133" s="22" t="s">
        <v>94</v>
      </c>
      <c r="F133" s="18">
        <v>1</v>
      </c>
      <c r="G133" s="19">
        <f t="shared" si="0"/>
        <v>0.12</v>
      </c>
      <c r="H133" s="1" t="s">
        <v>18</v>
      </c>
      <c r="I133" s="1" t="s">
        <v>19</v>
      </c>
      <c r="J133" s="41" t="s">
        <v>290</v>
      </c>
      <c r="K133" s="1"/>
    </row>
    <row r="134" spans="1:11" x14ac:dyDescent="0.15">
      <c r="A134" s="2">
        <v>118</v>
      </c>
      <c r="B134" s="1">
        <v>5</v>
      </c>
      <c r="C134" s="18" t="s">
        <v>225</v>
      </c>
      <c r="D134" s="17" t="s">
        <v>8</v>
      </c>
      <c r="E134" s="22" t="s">
        <v>96</v>
      </c>
      <c r="F134" s="18">
        <v>1</v>
      </c>
      <c r="G134" s="19">
        <f t="shared" si="0"/>
        <v>3.4000000000000002E-2</v>
      </c>
      <c r="H134" s="1" t="s">
        <v>18</v>
      </c>
      <c r="I134" s="1" t="s">
        <v>97</v>
      </c>
      <c r="J134" s="1" t="s">
        <v>294</v>
      </c>
      <c r="K134" s="1"/>
    </row>
    <row r="135" spans="1:11" x14ac:dyDescent="0.15">
      <c r="A135" s="2">
        <v>119</v>
      </c>
      <c r="B135" s="1">
        <v>5</v>
      </c>
      <c r="C135" s="18" t="s">
        <v>226</v>
      </c>
      <c r="D135" s="17" t="s">
        <v>8</v>
      </c>
      <c r="E135" s="18" t="s">
        <v>99</v>
      </c>
      <c r="F135" s="18">
        <v>1</v>
      </c>
      <c r="G135" s="19">
        <f t="shared" si="0"/>
        <v>0.107</v>
      </c>
      <c r="H135" s="1" t="s">
        <v>18</v>
      </c>
      <c r="I135" s="1" t="s">
        <v>19</v>
      </c>
      <c r="J135" s="41" t="s">
        <v>290</v>
      </c>
      <c r="K135" s="1"/>
    </row>
    <row r="136" spans="1:11" x14ac:dyDescent="0.15">
      <c r="A136" s="2">
        <v>120</v>
      </c>
      <c r="B136" s="1">
        <v>5</v>
      </c>
      <c r="C136" s="18" t="s">
        <v>227</v>
      </c>
      <c r="D136" s="17" t="s">
        <v>8</v>
      </c>
      <c r="E136" s="22" t="s">
        <v>101</v>
      </c>
      <c r="F136" s="18">
        <v>1</v>
      </c>
      <c r="G136" s="19">
        <f t="shared" si="0"/>
        <v>3.4000000000000002E-2</v>
      </c>
      <c r="H136" s="1" t="s">
        <v>18</v>
      </c>
      <c r="I136" s="1" t="s">
        <v>97</v>
      </c>
      <c r="J136" s="1" t="s">
        <v>294</v>
      </c>
      <c r="K136" s="1"/>
    </row>
    <row r="137" spans="1:11" x14ac:dyDescent="0.15">
      <c r="A137" s="2">
        <v>121</v>
      </c>
      <c r="B137" s="1">
        <v>5</v>
      </c>
      <c r="C137" s="18" t="s">
        <v>228</v>
      </c>
      <c r="D137" s="17" t="s">
        <v>8</v>
      </c>
      <c r="E137" s="22" t="s">
        <v>103</v>
      </c>
      <c r="F137" s="18">
        <v>1</v>
      </c>
      <c r="G137" s="19">
        <f t="shared" si="0"/>
        <v>0.13700000000000001</v>
      </c>
      <c r="H137" s="1" t="s">
        <v>18</v>
      </c>
      <c r="I137" s="1" t="s">
        <v>19</v>
      </c>
      <c r="J137" s="41" t="s">
        <v>290</v>
      </c>
      <c r="K137" s="1"/>
    </row>
    <row r="138" spans="1:11" x14ac:dyDescent="0.15">
      <c r="A138" s="2">
        <v>122</v>
      </c>
      <c r="B138" s="1">
        <v>5</v>
      </c>
      <c r="C138" s="18" t="s">
        <v>229</v>
      </c>
      <c r="D138" s="17" t="s">
        <v>8</v>
      </c>
      <c r="E138" s="18" t="s">
        <v>105</v>
      </c>
      <c r="F138" s="18">
        <v>1</v>
      </c>
      <c r="G138" s="19">
        <f t="shared" si="0"/>
        <v>6.8000000000000005E-2</v>
      </c>
      <c r="H138" s="1" t="s">
        <v>18</v>
      </c>
      <c r="I138" s="1" t="s">
        <v>19</v>
      </c>
      <c r="J138" s="41" t="s">
        <v>290</v>
      </c>
      <c r="K138" s="1"/>
    </row>
    <row r="139" spans="1:11" x14ac:dyDescent="0.15">
      <c r="A139" s="2">
        <v>123</v>
      </c>
      <c r="B139" s="1">
        <v>5</v>
      </c>
      <c r="C139" s="18" t="s">
        <v>230</v>
      </c>
      <c r="D139" s="17" t="s">
        <v>8</v>
      </c>
      <c r="E139" s="18" t="s">
        <v>107</v>
      </c>
      <c r="F139" s="18">
        <v>1</v>
      </c>
      <c r="G139" s="19">
        <f t="shared" si="0"/>
        <v>6.8000000000000005E-2</v>
      </c>
      <c r="H139" s="1" t="s">
        <v>18</v>
      </c>
      <c r="I139" s="1" t="s">
        <v>19</v>
      </c>
      <c r="J139" s="41" t="s">
        <v>290</v>
      </c>
      <c r="K139" s="1"/>
    </row>
    <row r="140" spans="1:11" x14ac:dyDescent="0.15">
      <c r="A140" s="2">
        <v>124</v>
      </c>
      <c r="B140" s="1">
        <v>5</v>
      </c>
      <c r="C140" s="18" t="s">
        <v>231</v>
      </c>
      <c r="D140" s="17" t="s">
        <v>8</v>
      </c>
      <c r="E140" s="18" t="s">
        <v>109</v>
      </c>
      <c r="F140" s="18">
        <v>1</v>
      </c>
      <c r="G140" s="19">
        <f t="shared" si="0"/>
        <v>0.1</v>
      </c>
      <c r="H140" s="1" t="s">
        <v>18</v>
      </c>
      <c r="I140" s="1" t="s">
        <v>19</v>
      </c>
      <c r="J140" s="41" t="s">
        <v>290</v>
      </c>
      <c r="K140" s="1"/>
    </row>
    <row r="141" spans="1:11" x14ac:dyDescent="0.15">
      <c r="A141" s="2">
        <v>125</v>
      </c>
      <c r="B141" s="1">
        <v>5</v>
      </c>
      <c r="C141" s="18" t="s">
        <v>272</v>
      </c>
      <c r="D141" s="17" t="s">
        <v>8</v>
      </c>
      <c r="E141" s="18" t="s">
        <v>111</v>
      </c>
      <c r="F141" s="18">
        <v>1</v>
      </c>
      <c r="G141" s="19">
        <f t="shared" si="0"/>
        <v>6.6000000000000003E-2</v>
      </c>
      <c r="H141" s="1" t="s">
        <v>18</v>
      </c>
      <c r="I141" s="1" t="s">
        <v>19</v>
      </c>
      <c r="J141" s="41" t="s">
        <v>290</v>
      </c>
      <c r="K141" s="41"/>
    </row>
    <row r="142" spans="1:11" x14ac:dyDescent="0.15">
      <c r="A142" s="2">
        <v>126</v>
      </c>
      <c r="B142" s="1">
        <v>5</v>
      </c>
      <c r="C142" s="18" t="s">
        <v>273</v>
      </c>
      <c r="D142" s="17" t="s">
        <v>8</v>
      </c>
      <c r="E142" s="18" t="s">
        <v>113</v>
      </c>
      <c r="F142" s="18">
        <v>1</v>
      </c>
      <c r="G142" s="19">
        <f t="shared" si="0"/>
        <v>5.7000000000000002E-2</v>
      </c>
      <c r="H142" s="1" t="s">
        <v>18</v>
      </c>
      <c r="I142" s="1" t="s">
        <v>19</v>
      </c>
      <c r="J142" s="41" t="s">
        <v>290</v>
      </c>
      <c r="K142" s="41"/>
    </row>
    <row r="143" spans="1:11" x14ac:dyDescent="0.15">
      <c r="A143" s="2">
        <v>127</v>
      </c>
      <c r="B143" s="1">
        <v>5</v>
      </c>
      <c r="C143" s="18" t="s">
        <v>274</v>
      </c>
      <c r="D143" s="17" t="s">
        <v>8</v>
      </c>
      <c r="E143" s="22" t="s">
        <v>115</v>
      </c>
      <c r="F143" s="18">
        <v>1</v>
      </c>
      <c r="G143" s="19">
        <f t="shared" si="0"/>
        <v>6.6000000000000003E-2</v>
      </c>
      <c r="H143" s="1" t="s">
        <v>18</v>
      </c>
      <c r="I143" s="1" t="s">
        <v>19</v>
      </c>
      <c r="J143" s="41" t="s">
        <v>290</v>
      </c>
      <c r="K143" s="41"/>
    </row>
    <row r="144" spans="1:11" x14ac:dyDescent="0.15">
      <c r="A144" s="2">
        <v>128</v>
      </c>
      <c r="B144" s="1">
        <v>5</v>
      </c>
      <c r="C144" s="17" t="s">
        <v>275</v>
      </c>
      <c r="D144" s="17" t="s">
        <v>8</v>
      </c>
      <c r="E144" s="28" t="s">
        <v>232</v>
      </c>
      <c r="F144" s="25">
        <v>1</v>
      </c>
      <c r="G144" s="29">
        <v>5.8000000000000003E-2</v>
      </c>
      <c r="H144" s="25" t="s">
        <v>141</v>
      </c>
      <c r="I144" s="1" t="s">
        <v>233</v>
      </c>
      <c r="J144" s="41" t="s">
        <v>290</v>
      </c>
      <c r="K144" s="41"/>
    </row>
    <row r="145" spans="1:11" x14ac:dyDescent="0.15">
      <c r="A145" s="2"/>
      <c r="B145" s="1"/>
      <c r="C145" s="1"/>
      <c r="D145" s="2"/>
      <c r="E145" s="1"/>
      <c r="F145" s="1"/>
      <c r="G145" s="1"/>
      <c r="H145" s="1"/>
      <c r="I145" s="1"/>
      <c r="J145" s="1"/>
      <c r="K145" s="1"/>
    </row>
    <row r="146" spans="1:11" x14ac:dyDescent="0.15">
      <c r="A146" s="2"/>
      <c r="B146" s="1">
        <v>3</v>
      </c>
      <c r="C146" s="5" t="s">
        <v>234</v>
      </c>
      <c r="D146" s="5" t="s">
        <v>8</v>
      </c>
      <c r="E146" s="5" t="s">
        <v>235</v>
      </c>
      <c r="F146" s="5">
        <v>1</v>
      </c>
      <c r="G146" s="12"/>
      <c r="H146" s="13" t="s">
        <v>10</v>
      </c>
      <c r="I146" s="1"/>
      <c r="J146" s="1"/>
      <c r="K146" s="1"/>
    </row>
    <row r="147" spans="1:11" x14ac:dyDescent="0.15">
      <c r="A147" s="2"/>
      <c r="B147" s="1">
        <v>4</v>
      </c>
      <c r="C147" s="14" t="s">
        <v>236</v>
      </c>
      <c r="D147" s="14" t="s">
        <v>8</v>
      </c>
      <c r="E147" s="14" t="s">
        <v>237</v>
      </c>
      <c r="F147" s="14">
        <v>1</v>
      </c>
      <c r="G147" s="31"/>
      <c r="H147" s="16" t="s">
        <v>15</v>
      </c>
      <c r="I147" s="1"/>
      <c r="J147" s="1"/>
      <c r="K147" s="1"/>
    </row>
    <row r="148" spans="1:11" x14ac:dyDescent="0.15">
      <c r="A148" s="2">
        <v>129</v>
      </c>
      <c r="B148" s="1">
        <v>5</v>
      </c>
      <c r="C148" s="1" t="s">
        <v>238</v>
      </c>
      <c r="D148" s="2" t="s">
        <v>8</v>
      </c>
      <c r="E148" s="1" t="s">
        <v>17</v>
      </c>
      <c r="F148" s="1">
        <v>1</v>
      </c>
      <c r="G148" s="24">
        <f t="shared" ref="G148:G158" si="1">G58</f>
        <v>1.482</v>
      </c>
      <c r="H148" s="1" t="s">
        <v>18</v>
      </c>
      <c r="I148" s="1" t="s">
        <v>19</v>
      </c>
      <c r="J148" s="41" t="s">
        <v>290</v>
      </c>
      <c r="K148" s="1"/>
    </row>
    <row r="149" spans="1:11" x14ac:dyDescent="0.15">
      <c r="A149" s="2">
        <v>130</v>
      </c>
      <c r="B149" s="1">
        <v>5</v>
      </c>
      <c r="C149" s="1" t="s">
        <v>239</v>
      </c>
      <c r="D149" s="2" t="s">
        <v>8</v>
      </c>
      <c r="E149" s="1" t="s">
        <v>21</v>
      </c>
      <c r="F149" s="1">
        <v>1</v>
      </c>
      <c r="G149" s="24">
        <f t="shared" si="1"/>
        <v>1.6240000000000001</v>
      </c>
      <c r="H149" s="1" t="s">
        <v>18</v>
      </c>
      <c r="I149" s="1" t="s">
        <v>87</v>
      </c>
      <c r="J149" s="41" t="s">
        <v>290</v>
      </c>
      <c r="K149" s="1"/>
    </row>
    <row r="150" spans="1:11" x14ac:dyDescent="0.15">
      <c r="A150" s="2">
        <v>131</v>
      </c>
      <c r="B150" s="1">
        <v>5</v>
      </c>
      <c r="C150" s="1" t="s">
        <v>240</v>
      </c>
      <c r="D150" s="2" t="s">
        <v>8</v>
      </c>
      <c r="E150" s="1" t="s">
        <v>121</v>
      </c>
      <c r="F150" s="1">
        <v>1</v>
      </c>
      <c r="G150" s="24">
        <f t="shared" si="1"/>
        <v>8.8999999999999996E-2</v>
      </c>
      <c r="H150" s="1" t="s">
        <v>18</v>
      </c>
      <c r="I150" s="1" t="s">
        <v>19</v>
      </c>
      <c r="J150" s="41" t="s">
        <v>290</v>
      </c>
      <c r="K150" s="1"/>
    </row>
    <row r="151" spans="1:11" x14ac:dyDescent="0.15">
      <c r="A151" s="2">
        <v>132</v>
      </c>
      <c r="B151" s="1">
        <v>5</v>
      </c>
      <c r="C151" s="1" t="s">
        <v>241</v>
      </c>
      <c r="D151" s="2" t="s">
        <v>8</v>
      </c>
      <c r="E151" s="1" t="s">
        <v>123</v>
      </c>
      <c r="F151" s="1">
        <v>1</v>
      </c>
      <c r="G151" s="24">
        <f t="shared" si="1"/>
        <v>6.3E-2</v>
      </c>
      <c r="H151" s="1" t="s">
        <v>18</v>
      </c>
      <c r="I151" s="1" t="s">
        <v>19</v>
      </c>
      <c r="J151" s="41" t="s">
        <v>290</v>
      </c>
      <c r="K151" s="1"/>
    </row>
    <row r="152" spans="1:11" x14ac:dyDescent="0.15">
      <c r="A152" s="2">
        <v>133</v>
      </c>
      <c r="B152" s="1">
        <v>5</v>
      </c>
      <c r="C152" s="1" t="s">
        <v>242</v>
      </c>
      <c r="D152" s="2" t="s">
        <v>8</v>
      </c>
      <c r="E152" s="1" t="s">
        <v>125</v>
      </c>
      <c r="F152" s="1">
        <v>1</v>
      </c>
      <c r="G152" s="24">
        <f t="shared" si="1"/>
        <v>6.3E-2</v>
      </c>
      <c r="H152" s="1" t="s">
        <v>18</v>
      </c>
      <c r="I152" s="1" t="s">
        <v>19</v>
      </c>
      <c r="J152" s="41" t="s">
        <v>290</v>
      </c>
      <c r="K152" s="1"/>
    </row>
    <row r="153" spans="1:11" x14ac:dyDescent="0.15">
      <c r="A153" s="2">
        <v>134</v>
      </c>
      <c r="B153" s="1">
        <v>5</v>
      </c>
      <c r="C153" s="1" t="s">
        <v>243</v>
      </c>
      <c r="D153" s="2" t="s">
        <v>8</v>
      </c>
      <c r="E153" s="1" t="s">
        <v>51</v>
      </c>
      <c r="F153" s="1">
        <v>1</v>
      </c>
      <c r="G153" s="24">
        <f t="shared" si="1"/>
        <v>7.0999999999999994E-2</v>
      </c>
      <c r="H153" s="1" t="s">
        <v>18</v>
      </c>
      <c r="I153" s="1" t="s">
        <v>19</v>
      </c>
      <c r="J153" s="41" t="s">
        <v>290</v>
      </c>
      <c r="K153" s="1"/>
    </row>
    <row r="154" spans="1:11" x14ac:dyDescent="0.15">
      <c r="A154" s="2">
        <v>135</v>
      </c>
      <c r="B154" s="1">
        <v>5</v>
      </c>
      <c r="C154" s="17" t="s">
        <v>244</v>
      </c>
      <c r="D154" s="2" t="s">
        <v>8</v>
      </c>
      <c r="E154" s="17" t="s">
        <v>128</v>
      </c>
      <c r="F154" s="17">
        <v>1</v>
      </c>
      <c r="G154" s="24">
        <f t="shared" si="1"/>
        <v>5.0999999999999997E-2</v>
      </c>
      <c r="H154" s="2" t="s">
        <v>18</v>
      </c>
      <c r="I154" s="1" t="s">
        <v>81</v>
      </c>
      <c r="J154" s="1" t="s">
        <v>294</v>
      </c>
      <c r="K154" s="1"/>
    </row>
    <row r="155" spans="1:11" x14ac:dyDescent="0.15">
      <c r="A155" s="2">
        <v>136</v>
      </c>
      <c r="B155" s="1">
        <v>5</v>
      </c>
      <c r="C155" s="17" t="s">
        <v>245</v>
      </c>
      <c r="D155" s="2" t="s">
        <v>8</v>
      </c>
      <c r="E155" s="17" t="s">
        <v>130</v>
      </c>
      <c r="F155" s="17">
        <v>1</v>
      </c>
      <c r="G155" s="24">
        <f t="shared" si="1"/>
        <v>5.0999999999999997E-2</v>
      </c>
      <c r="H155" s="2" t="s">
        <v>18</v>
      </c>
      <c r="I155" s="1" t="s">
        <v>64</v>
      </c>
      <c r="J155" s="1" t="s">
        <v>294</v>
      </c>
      <c r="K155" s="1"/>
    </row>
    <row r="156" spans="1:11" x14ac:dyDescent="0.15">
      <c r="A156" s="2">
        <v>137</v>
      </c>
      <c r="B156" s="1">
        <v>5</v>
      </c>
      <c r="C156" s="17" t="s">
        <v>246</v>
      </c>
      <c r="D156" s="2" t="s">
        <v>8</v>
      </c>
      <c r="E156" s="17" t="s">
        <v>132</v>
      </c>
      <c r="F156" s="17">
        <v>1</v>
      </c>
      <c r="G156" s="24">
        <f t="shared" si="1"/>
        <v>5.0999999999999997E-2</v>
      </c>
      <c r="H156" s="2" t="s">
        <v>18</v>
      </c>
      <c r="I156" s="1" t="s">
        <v>64</v>
      </c>
      <c r="J156" s="1" t="s">
        <v>294</v>
      </c>
      <c r="K156" s="1"/>
    </row>
    <row r="157" spans="1:11" x14ac:dyDescent="0.15">
      <c r="A157" s="2">
        <v>138</v>
      </c>
      <c r="B157" s="1">
        <v>5</v>
      </c>
      <c r="C157" s="17" t="s">
        <v>247</v>
      </c>
      <c r="D157" s="2" t="s">
        <v>8</v>
      </c>
      <c r="E157" s="17" t="s">
        <v>134</v>
      </c>
      <c r="F157" s="17">
        <v>1</v>
      </c>
      <c r="G157" s="24">
        <f t="shared" si="1"/>
        <v>2.5999999999999999E-2</v>
      </c>
      <c r="H157" s="2" t="s">
        <v>18</v>
      </c>
      <c r="I157" s="1" t="s">
        <v>64</v>
      </c>
      <c r="J157" s="1" t="s">
        <v>294</v>
      </c>
      <c r="K157" s="1"/>
    </row>
    <row r="158" spans="1:11" ht="27" x14ac:dyDescent="0.15">
      <c r="A158" s="2">
        <v>139</v>
      </c>
      <c r="B158" s="1">
        <v>5</v>
      </c>
      <c r="C158" s="17" t="s">
        <v>248</v>
      </c>
      <c r="D158" s="17" t="s">
        <v>8</v>
      </c>
      <c r="E158" s="43" t="s">
        <v>136</v>
      </c>
      <c r="F158" s="1">
        <v>3</v>
      </c>
      <c r="G158" s="24">
        <f t="shared" si="1"/>
        <v>4.0000000000000001E-3</v>
      </c>
      <c r="H158" s="3" t="s">
        <v>137</v>
      </c>
      <c r="I158" s="1" t="s">
        <v>294</v>
      </c>
      <c r="J158" s="1" t="s">
        <v>294</v>
      </c>
      <c r="K158" s="1"/>
    </row>
    <row r="159" spans="1:11" x14ac:dyDescent="0.15">
      <c r="A159" s="2"/>
      <c r="B159" s="1"/>
      <c r="C159" s="1"/>
      <c r="D159" s="2"/>
      <c r="E159" s="1"/>
      <c r="F159" s="1"/>
      <c r="G159" s="1"/>
      <c r="H159" s="1"/>
      <c r="I159" s="1"/>
      <c r="J159" s="1"/>
      <c r="K159" s="1"/>
    </row>
    <row r="160" spans="1:11" x14ac:dyDescent="0.15">
      <c r="A160" s="2"/>
      <c r="B160" s="1">
        <v>3</v>
      </c>
      <c r="C160" s="5" t="s">
        <v>249</v>
      </c>
      <c r="D160" s="5" t="s">
        <v>8</v>
      </c>
      <c r="E160" s="5" t="s">
        <v>250</v>
      </c>
      <c r="F160" s="5">
        <v>1</v>
      </c>
      <c r="G160" s="12"/>
      <c r="H160" s="13" t="s">
        <v>10</v>
      </c>
      <c r="I160" s="1"/>
      <c r="J160" s="1"/>
      <c r="K160" s="1"/>
    </row>
    <row r="161" spans="1:11" x14ac:dyDescent="0.15">
      <c r="A161" s="2"/>
      <c r="B161" s="1">
        <v>4</v>
      </c>
      <c r="C161" s="14" t="s">
        <v>251</v>
      </c>
      <c r="D161" s="14" t="s">
        <v>8</v>
      </c>
      <c r="E161" s="14" t="s">
        <v>252</v>
      </c>
      <c r="F161" s="14">
        <v>1</v>
      </c>
      <c r="G161" s="32"/>
      <c r="H161" s="16" t="s">
        <v>15</v>
      </c>
      <c r="I161" s="25"/>
      <c r="J161" s="25"/>
      <c r="K161" s="1"/>
    </row>
    <row r="162" spans="1:11" x14ac:dyDescent="0.15">
      <c r="A162" s="2">
        <v>140</v>
      </c>
      <c r="B162" s="1">
        <v>5</v>
      </c>
      <c r="C162" s="1" t="s">
        <v>253</v>
      </c>
      <c r="D162" s="2" t="s">
        <v>8</v>
      </c>
      <c r="E162" s="1" t="s">
        <v>17</v>
      </c>
      <c r="F162" s="1">
        <v>1</v>
      </c>
      <c r="G162" s="33">
        <v>1.1120000000000001</v>
      </c>
      <c r="H162" s="25" t="s">
        <v>141</v>
      </c>
      <c r="I162" s="25" t="s">
        <v>142</v>
      </c>
      <c r="J162" s="41" t="s">
        <v>290</v>
      </c>
      <c r="K162" s="1"/>
    </row>
    <row r="163" spans="1:11" x14ac:dyDescent="0.15">
      <c r="A163" s="2">
        <v>141</v>
      </c>
      <c r="B163" s="1">
        <v>5</v>
      </c>
      <c r="C163" s="1" t="s">
        <v>254</v>
      </c>
      <c r="D163" s="2" t="s">
        <v>8</v>
      </c>
      <c r="E163" s="1" t="s">
        <v>21</v>
      </c>
      <c r="F163" s="1">
        <v>1</v>
      </c>
      <c r="G163" s="33">
        <v>1.1910000000000001</v>
      </c>
      <c r="H163" s="25" t="s">
        <v>141</v>
      </c>
      <c r="I163" s="25" t="s">
        <v>142</v>
      </c>
      <c r="J163" s="41" t="s">
        <v>290</v>
      </c>
      <c r="K163" s="1"/>
    </row>
    <row r="164" spans="1:11" x14ac:dyDescent="0.15">
      <c r="A164" s="2">
        <v>142</v>
      </c>
      <c r="B164" s="1">
        <v>5</v>
      </c>
      <c r="C164" s="1" t="s">
        <v>255</v>
      </c>
      <c r="D164" s="2" t="s">
        <v>8</v>
      </c>
      <c r="E164" s="1" t="s">
        <v>121</v>
      </c>
      <c r="F164" s="1">
        <v>1</v>
      </c>
      <c r="G164" s="33">
        <v>5.3999999999999999E-2</v>
      </c>
      <c r="H164" s="25" t="s">
        <v>141</v>
      </c>
      <c r="I164" s="25" t="s">
        <v>142</v>
      </c>
      <c r="J164" s="41" t="s">
        <v>290</v>
      </c>
      <c r="K164" s="1"/>
    </row>
    <row r="165" spans="1:11" x14ac:dyDescent="0.15">
      <c r="A165" s="2">
        <v>143</v>
      </c>
      <c r="B165" s="1">
        <v>5</v>
      </c>
      <c r="C165" s="1" t="s">
        <v>256</v>
      </c>
      <c r="D165" s="2" t="s">
        <v>8</v>
      </c>
      <c r="E165" s="1" t="s">
        <v>123</v>
      </c>
      <c r="F165" s="1">
        <v>1</v>
      </c>
      <c r="G165" s="33">
        <v>7.8E-2</v>
      </c>
      <c r="H165" s="25" t="s">
        <v>141</v>
      </c>
      <c r="I165" s="25" t="s">
        <v>142</v>
      </c>
      <c r="J165" s="41" t="s">
        <v>290</v>
      </c>
      <c r="K165" s="1"/>
    </row>
    <row r="166" spans="1:11" x14ac:dyDescent="0.15">
      <c r="A166" s="2">
        <v>144</v>
      </c>
      <c r="B166" s="1">
        <v>5</v>
      </c>
      <c r="C166" s="1" t="s">
        <v>257</v>
      </c>
      <c r="D166" s="2" t="s">
        <v>8</v>
      </c>
      <c r="E166" s="1" t="s">
        <v>125</v>
      </c>
      <c r="F166" s="1">
        <v>1</v>
      </c>
      <c r="G166" s="33">
        <v>6.4000000000000001E-2</v>
      </c>
      <c r="H166" s="25" t="s">
        <v>141</v>
      </c>
      <c r="I166" s="25" t="s">
        <v>142</v>
      </c>
      <c r="J166" s="41" t="s">
        <v>290</v>
      </c>
      <c r="K166" s="1"/>
    </row>
    <row r="167" spans="1:11" x14ac:dyDescent="0.15">
      <c r="A167" s="2">
        <v>145</v>
      </c>
      <c r="B167" s="1">
        <v>5</v>
      </c>
      <c r="C167" s="1" t="s">
        <v>258</v>
      </c>
      <c r="D167" s="2" t="s">
        <v>8</v>
      </c>
      <c r="E167" s="1" t="s">
        <v>51</v>
      </c>
      <c r="F167" s="1">
        <v>1</v>
      </c>
      <c r="G167" s="33">
        <v>3.5000000000000003E-2</v>
      </c>
      <c r="H167" s="25" t="s">
        <v>141</v>
      </c>
      <c r="I167" s="25" t="s">
        <v>142</v>
      </c>
      <c r="J167" s="41" t="s">
        <v>290</v>
      </c>
      <c r="K167" s="1"/>
    </row>
    <row r="168" spans="1:11" x14ac:dyDescent="0.15">
      <c r="A168" s="2">
        <v>146</v>
      </c>
      <c r="B168" s="1">
        <v>5</v>
      </c>
      <c r="C168" s="1" t="s">
        <v>259</v>
      </c>
      <c r="D168" s="2" t="s">
        <v>8</v>
      </c>
      <c r="E168" s="1" t="s">
        <v>149</v>
      </c>
      <c r="F168" s="1">
        <v>1</v>
      </c>
      <c r="G168" s="33">
        <v>3.2000000000000001E-2</v>
      </c>
      <c r="H168" s="25" t="s">
        <v>141</v>
      </c>
      <c r="I168" s="25" t="s">
        <v>142</v>
      </c>
      <c r="J168" s="41" t="s">
        <v>290</v>
      </c>
      <c r="K168" s="1"/>
    </row>
    <row r="169" spans="1:11" x14ac:dyDescent="0.15">
      <c r="A169" s="2">
        <v>147</v>
      </c>
      <c r="B169" s="1">
        <v>5</v>
      </c>
      <c r="C169" s="2" t="s">
        <v>260</v>
      </c>
      <c r="D169" s="2" t="s">
        <v>8</v>
      </c>
      <c r="E169" s="2" t="s">
        <v>128</v>
      </c>
      <c r="F169" s="2">
        <v>1</v>
      </c>
      <c r="G169" s="33">
        <v>2.9000000000000001E-2</v>
      </c>
      <c r="H169" s="25" t="s">
        <v>141</v>
      </c>
      <c r="I169" s="25" t="s">
        <v>151</v>
      </c>
      <c r="J169" s="1" t="s">
        <v>294</v>
      </c>
      <c r="K169" s="1"/>
    </row>
    <row r="170" spans="1:11" x14ac:dyDescent="0.15">
      <c r="A170" s="2">
        <v>148</v>
      </c>
      <c r="B170" s="1">
        <v>5</v>
      </c>
      <c r="C170" s="2" t="s">
        <v>261</v>
      </c>
      <c r="D170" s="2" t="s">
        <v>8</v>
      </c>
      <c r="E170" s="2" t="s">
        <v>130</v>
      </c>
      <c r="F170" s="2">
        <v>1</v>
      </c>
      <c r="G170" s="33">
        <v>2.9000000000000001E-2</v>
      </c>
      <c r="H170" s="25" t="s">
        <v>141</v>
      </c>
      <c r="I170" s="25" t="s">
        <v>151</v>
      </c>
      <c r="J170" s="1" t="s">
        <v>294</v>
      </c>
      <c r="K170" s="1"/>
    </row>
    <row r="171" spans="1:11" x14ac:dyDescent="0.15">
      <c r="A171" s="2">
        <v>149</v>
      </c>
      <c r="B171" s="1">
        <v>5</v>
      </c>
      <c r="C171" s="2" t="s">
        <v>262</v>
      </c>
      <c r="D171" s="2" t="s">
        <v>8</v>
      </c>
      <c r="E171" s="2" t="s">
        <v>154</v>
      </c>
      <c r="F171" s="2">
        <v>1</v>
      </c>
      <c r="G171" s="34">
        <v>3.2000000000000001E-2</v>
      </c>
      <c r="H171" s="27" t="s">
        <v>141</v>
      </c>
      <c r="I171" s="27" t="s">
        <v>151</v>
      </c>
      <c r="J171" s="1" t="s">
        <v>294</v>
      </c>
      <c r="K171" s="1"/>
    </row>
    <row r="172" spans="1:11" x14ac:dyDescent="0.15">
      <c r="A172" s="2"/>
      <c r="B172" s="1"/>
      <c r="C172" s="1"/>
      <c r="D172" s="2"/>
      <c r="E172" s="1"/>
      <c r="F172" s="1"/>
      <c r="G172" s="1"/>
      <c r="H172" s="1"/>
      <c r="I172" s="1"/>
      <c r="J172" s="1"/>
      <c r="K172" s="1"/>
    </row>
    <row r="173" spans="1:11" x14ac:dyDescent="0.15">
      <c r="A173" s="2"/>
      <c r="B173" s="1">
        <v>3</v>
      </c>
      <c r="C173" s="5" t="s">
        <v>263</v>
      </c>
      <c r="D173" s="5" t="s">
        <v>8</v>
      </c>
      <c r="E173" s="13" t="s">
        <v>264</v>
      </c>
      <c r="F173" s="5">
        <v>1</v>
      </c>
      <c r="G173" s="12"/>
      <c r="H173" s="13" t="s">
        <v>10</v>
      </c>
      <c r="I173" s="1"/>
      <c r="J173" s="1"/>
      <c r="K173" s="1"/>
    </row>
    <row r="174" spans="1:11" x14ac:dyDescent="0.15">
      <c r="A174" s="2"/>
      <c r="B174" s="1">
        <v>4</v>
      </c>
      <c r="C174" s="14" t="s">
        <v>265</v>
      </c>
      <c r="D174" s="14" t="s">
        <v>8</v>
      </c>
      <c r="E174" s="16" t="s">
        <v>264</v>
      </c>
      <c r="F174" s="14">
        <v>1</v>
      </c>
      <c r="G174" s="32"/>
      <c r="H174" s="16" t="s">
        <v>15</v>
      </c>
      <c r="I174" s="1"/>
      <c r="J174" s="1"/>
      <c r="K174" s="1"/>
    </row>
    <row r="175" spans="1:11" x14ac:dyDescent="0.15">
      <c r="A175" s="2">
        <v>150</v>
      </c>
      <c r="B175" s="1">
        <v>5</v>
      </c>
      <c r="C175" s="1" t="s">
        <v>266</v>
      </c>
      <c r="D175" s="2" t="s">
        <v>8</v>
      </c>
      <c r="E175" s="1" t="s">
        <v>158</v>
      </c>
      <c r="F175" s="1">
        <f t="shared" ref="F175:G180" si="2">F83</f>
        <v>1</v>
      </c>
      <c r="G175" s="2">
        <f t="shared" si="2"/>
        <v>1.6379999999999999</v>
      </c>
      <c r="H175" s="1" t="s">
        <v>18</v>
      </c>
      <c r="I175" s="1" t="s">
        <v>19</v>
      </c>
      <c r="J175" s="41" t="s">
        <v>293</v>
      </c>
      <c r="K175" s="1"/>
    </row>
    <row r="176" spans="1:11" x14ac:dyDescent="0.15">
      <c r="A176" s="2">
        <v>151</v>
      </c>
      <c r="B176" s="1">
        <v>5</v>
      </c>
      <c r="C176" s="2" t="s">
        <v>267</v>
      </c>
      <c r="D176" s="2" t="s">
        <v>8</v>
      </c>
      <c r="E176" s="2" t="s">
        <v>160</v>
      </c>
      <c r="F176" s="1">
        <f t="shared" si="2"/>
        <v>1</v>
      </c>
      <c r="G176" s="1">
        <f t="shared" si="2"/>
        <v>0.14299999999999999</v>
      </c>
      <c r="H176" s="2" t="s">
        <v>18</v>
      </c>
      <c r="I176" s="1" t="s">
        <v>64</v>
      </c>
      <c r="J176" s="1" t="s">
        <v>294</v>
      </c>
      <c r="K176" s="1"/>
    </row>
    <row r="177" spans="1:11" x14ac:dyDescent="0.15">
      <c r="A177" s="2">
        <v>152</v>
      </c>
      <c r="B177" s="1">
        <v>5</v>
      </c>
      <c r="C177" s="2" t="s">
        <v>268</v>
      </c>
      <c r="D177" s="2" t="s">
        <v>8</v>
      </c>
      <c r="E177" s="2" t="s">
        <v>162</v>
      </c>
      <c r="F177" s="1">
        <f t="shared" si="2"/>
        <v>1</v>
      </c>
      <c r="G177" s="1">
        <f t="shared" si="2"/>
        <v>0.14299999999999999</v>
      </c>
      <c r="H177" s="2" t="s">
        <v>18</v>
      </c>
      <c r="I177" s="1" t="s">
        <v>64</v>
      </c>
      <c r="J177" s="1" t="s">
        <v>294</v>
      </c>
      <c r="K177" s="1"/>
    </row>
    <row r="178" spans="1:11" x14ac:dyDescent="0.15">
      <c r="A178" s="2">
        <v>153</v>
      </c>
      <c r="B178" s="1">
        <v>5</v>
      </c>
      <c r="C178" s="1" t="s">
        <v>269</v>
      </c>
      <c r="D178" s="2" t="s">
        <v>8</v>
      </c>
      <c r="E178" s="1" t="s">
        <v>164</v>
      </c>
      <c r="F178" s="1">
        <f t="shared" si="2"/>
        <v>1</v>
      </c>
      <c r="G178" s="24">
        <f t="shared" si="2"/>
        <v>0.251</v>
      </c>
      <c r="H178" s="1" t="s">
        <v>18</v>
      </c>
      <c r="I178" s="1" t="s">
        <v>19</v>
      </c>
      <c r="J178" s="41" t="s">
        <v>290</v>
      </c>
      <c r="K178" s="1"/>
    </row>
    <row r="179" spans="1:11" x14ac:dyDescent="0.15">
      <c r="A179" s="2">
        <v>154</v>
      </c>
      <c r="B179" s="1">
        <v>5</v>
      </c>
      <c r="C179" s="1" t="s">
        <v>270</v>
      </c>
      <c r="D179" s="2" t="s">
        <v>8</v>
      </c>
      <c r="E179" s="1" t="s">
        <v>166</v>
      </c>
      <c r="F179" s="1">
        <f t="shared" si="2"/>
        <v>1</v>
      </c>
      <c r="G179" s="1">
        <f t="shared" si="2"/>
        <v>0.28299999999999997</v>
      </c>
      <c r="H179" s="1" t="s">
        <v>18</v>
      </c>
      <c r="I179" s="1" t="s">
        <v>19</v>
      </c>
      <c r="J179" s="41" t="s">
        <v>290</v>
      </c>
      <c r="K179" s="1"/>
    </row>
    <row r="180" spans="1:11" x14ac:dyDescent="0.15">
      <c r="A180" s="2">
        <v>155</v>
      </c>
      <c r="B180" s="1">
        <v>5</v>
      </c>
      <c r="C180" s="1" t="s">
        <v>271</v>
      </c>
      <c r="D180" s="2" t="s">
        <v>8</v>
      </c>
      <c r="E180" s="1" t="s">
        <v>168</v>
      </c>
      <c r="F180" s="1">
        <f t="shared" si="2"/>
        <v>8</v>
      </c>
      <c r="G180" s="1">
        <f t="shared" si="2"/>
        <v>3.0000000000000001E-3</v>
      </c>
      <c r="H180" s="1" t="s">
        <v>18</v>
      </c>
      <c r="I180" s="1" t="s">
        <v>64</v>
      </c>
      <c r="J180" s="1" t="s">
        <v>294</v>
      </c>
      <c r="K180" s="1"/>
    </row>
    <row r="184" spans="1:11" x14ac:dyDescent="0.15">
      <c r="E184" s="40"/>
    </row>
    <row r="185" spans="1:11" x14ac:dyDescent="0.15">
      <c r="E185" s="40"/>
    </row>
    <row r="224" spans="7:7" x14ac:dyDescent="0.15">
      <c r="G224" s="37"/>
    </row>
  </sheetData>
  <phoneticPr fontId="3" type="noConversion"/>
  <conditionalFormatting sqref="B112:B131 B1:B37 B44:B110 B134:B157 B159:B1048576">
    <cfRule type="cellIs" dxfId="134" priority="173" operator="equal">
      <formula>5</formula>
    </cfRule>
    <cfRule type="cellIs" dxfId="133" priority="174" operator="equal">
      <formula>4</formula>
    </cfRule>
    <cfRule type="cellIs" dxfId="132" priority="175" operator="equal">
      <formula>3</formula>
    </cfRule>
    <cfRule type="cellIs" dxfId="131" priority="176" operator="equal">
      <formula>2</formula>
    </cfRule>
    <cfRule type="cellIs" dxfId="130" priority="177" operator="equal">
      <formula>1</formula>
    </cfRule>
  </conditionalFormatting>
  <conditionalFormatting sqref="H181:H1048576 H145:J147 H56:J57 H159:H160 I159:J161 H172:J175 H1:J22 H45:I45 H47:I47 H49:I53 H24:J37 H46:J46 H48:J48 H58:I63 H71:I77 H78:J85 H86:I87 H88:J93 H94:I96 H97:J98 H99:I110 H112:I115 H116:J125 H126:I131 H134:J134 H135:I135 H136:J136 H137:I140 H148:I153 H154:J157 H64:J70 H162:I171 H176:I180">
    <cfRule type="cellIs" dxfId="129" priority="172" operator="equal">
      <formula>"玻纤板"</formula>
    </cfRule>
  </conditionalFormatting>
  <conditionalFormatting sqref="I181:J1048576">
    <cfRule type="cellIs" dxfId="128" priority="171" operator="equal">
      <formula>"玻纤板"</formula>
    </cfRule>
  </conditionalFormatting>
  <conditionalFormatting sqref="H161">
    <cfRule type="cellIs" dxfId="127" priority="153" operator="equal">
      <formula>"玻纤板"</formula>
    </cfRule>
  </conditionalFormatting>
  <conditionalFormatting sqref="H23">
    <cfRule type="cellIs" dxfId="126" priority="152" operator="equal">
      <formula>"玻纤板"</formula>
    </cfRule>
  </conditionalFormatting>
  <conditionalFormatting sqref="I23">
    <cfRule type="cellIs" dxfId="125" priority="151" operator="equal">
      <formula>"玻纤板"</formula>
    </cfRule>
  </conditionalFormatting>
  <conditionalFormatting sqref="B38:B43">
    <cfRule type="cellIs" dxfId="124" priority="146" operator="equal">
      <formula>5</formula>
    </cfRule>
    <cfRule type="cellIs" dxfId="123" priority="147" operator="equal">
      <formula>4</formula>
    </cfRule>
    <cfRule type="cellIs" dxfId="122" priority="148" operator="equal">
      <formula>3</formula>
    </cfRule>
    <cfRule type="cellIs" dxfId="121" priority="149" operator="equal">
      <formula>2</formula>
    </cfRule>
    <cfRule type="cellIs" dxfId="120" priority="150" operator="equal">
      <formula>1</formula>
    </cfRule>
  </conditionalFormatting>
  <conditionalFormatting sqref="H38:I43">
    <cfRule type="cellIs" dxfId="119" priority="145" operator="equal">
      <formula>"玻纤板"</formula>
    </cfRule>
  </conditionalFormatting>
  <conditionalFormatting sqref="H44:I44">
    <cfRule type="cellIs" dxfId="118" priority="144" operator="equal">
      <formula>"玻纤板"</formula>
    </cfRule>
  </conditionalFormatting>
  <conditionalFormatting sqref="H54:I54">
    <cfRule type="cellIs" dxfId="117" priority="143" operator="equal">
      <formula>"玻纤板"</formula>
    </cfRule>
  </conditionalFormatting>
  <conditionalFormatting sqref="H55:I55">
    <cfRule type="cellIs" dxfId="116" priority="142" operator="equal">
      <formula>"玻纤板"</formula>
    </cfRule>
  </conditionalFormatting>
  <conditionalFormatting sqref="B111">
    <cfRule type="cellIs" dxfId="115" priority="137" operator="equal">
      <formula>5</formula>
    </cfRule>
    <cfRule type="cellIs" dxfId="114" priority="138" operator="equal">
      <formula>4</formula>
    </cfRule>
    <cfRule type="cellIs" dxfId="113" priority="139" operator="equal">
      <formula>3</formula>
    </cfRule>
    <cfRule type="cellIs" dxfId="112" priority="140" operator="equal">
      <formula>2</formula>
    </cfRule>
    <cfRule type="cellIs" dxfId="111" priority="141" operator="equal">
      <formula>1</formula>
    </cfRule>
  </conditionalFormatting>
  <conditionalFormatting sqref="H111">
    <cfRule type="cellIs" dxfId="110" priority="135" operator="equal">
      <formula>"玻纤板"</formula>
    </cfRule>
  </conditionalFormatting>
  <conditionalFormatting sqref="I111">
    <cfRule type="cellIs" dxfId="109" priority="134" operator="equal">
      <formula>"玻纤板"</formula>
    </cfRule>
  </conditionalFormatting>
  <conditionalFormatting sqref="B132:B133">
    <cfRule type="cellIs" dxfId="108" priority="129" operator="equal">
      <formula>5</formula>
    </cfRule>
    <cfRule type="cellIs" dxfId="107" priority="130" operator="equal">
      <formula>4</formula>
    </cfRule>
    <cfRule type="cellIs" dxfId="106" priority="131" operator="equal">
      <formula>3</formula>
    </cfRule>
    <cfRule type="cellIs" dxfId="105" priority="132" operator="equal">
      <formula>2</formula>
    </cfRule>
    <cfRule type="cellIs" dxfId="104" priority="133" operator="equal">
      <formula>1</formula>
    </cfRule>
  </conditionalFormatting>
  <conditionalFormatting sqref="H133:I133">
    <cfRule type="cellIs" dxfId="103" priority="128" operator="equal">
      <formula>"玻纤板"</formula>
    </cfRule>
  </conditionalFormatting>
  <conditionalFormatting sqref="H132:I132">
    <cfRule type="cellIs" dxfId="102" priority="127" operator="equal">
      <formula>"玻纤板"</formula>
    </cfRule>
  </conditionalFormatting>
  <conditionalFormatting sqref="H141:I141">
    <cfRule type="cellIs" dxfId="101" priority="126" operator="equal">
      <formula>"玻纤板"</formula>
    </cfRule>
  </conditionalFormatting>
  <conditionalFormatting sqref="H142:I142">
    <cfRule type="cellIs" dxfId="100" priority="125" operator="equal">
      <formula>"玻纤板"</formula>
    </cfRule>
  </conditionalFormatting>
  <conditionalFormatting sqref="H143:I143">
    <cfRule type="cellIs" dxfId="99" priority="124" operator="equal">
      <formula>"玻纤板"</formula>
    </cfRule>
  </conditionalFormatting>
  <conditionalFormatting sqref="H144">
    <cfRule type="cellIs" dxfId="98" priority="110" operator="equal">
      <formula>"玻纤板"</formula>
    </cfRule>
  </conditionalFormatting>
  <conditionalFormatting sqref="B158">
    <cfRule type="cellIs" dxfId="97" priority="82" operator="equal">
      <formula>5</formula>
    </cfRule>
    <cfRule type="cellIs" dxfId="96" priority="83" operator="equal">
      <formula>4</formula>
    </cfRule>
    <cfRule type="cellIs" dxfId="95" priority="84" operator="equal">
      <formula>3</formula>
    </cfRule>
    <cfRule type="cellIs" dxfId="94" priority="85" operator="equal">
      <formula>2</formula>
    </cfRule>
    <cfRule type="cellIs" dxfId="93" priority="86" operator="equal">
      <formula>1</formula>
    </cfRule>
  </conditionalFormatting>
  <conditionalFormatting sqref="H158">
    <cfRule type="cellIs" dxfId="92" priority="81" operator="equal">
      <formula>"玻纤板"</formula>
    </cfRule>
  </conditionalFormatting>
  <conditionalFormatting sqref="I144">
    <cfRule type="cellIs" dxfId="91" priority="25" operator="equal">
      <formula>"玻纤板"</formula>
    </cfRule>
  </conditionalFormatting>
  <conditionalFormatting sqref="J23">
    <cfRule type="cellIs" dxfId="90" priority="24" operator="equal">
      <formula>"玻纤板"</formula>
    </cfRule>
  </conditionalFormatting>
  <conditionalFormatting sqref="J38:J43">
    <cfRule type="cellIs" dxfId="89" priority="23" operator="equal">
      <formula>"玻纤板"</formula>
    </cfRule>
  </conditionalFormatting>
  <conditionalFormatting sqref="J44:J45">
    <cfRule type="cellIs" dxfId="88" priority="22" operator="equal">
      <formula>"玻纤板"</formula>
    </cfRule>
  </conditionalFormatting>
  <conditionalFormatting sqref="J47">
    <cfRule type="cellIs" dxfId="87" priority="21" operator="equal">
      <formula>"玻纤板"</formula>
    </cfRule>
  </conditionalFormatting>
  <conditionalFormatting sqref="J49:J55">
    <cfRule type="cellIs" dxfId="86" priority="20" operator="equal">
      <formula>"玻纤板"</formula>
    </cfRule>
  </conditionalFormatting>
  <conditionalFormatting sqref="J58:J59">
    <cfRule type="cellIs" dxfId="85" priority="19" operator="equal">
      <formula>"玻纤板"</formula>
    </cfRule>
  </conditionalFormatting>
  <conditionalFormatting sqref="J60:J63">
    <cfRule type="cellIs" dxfId="84" priority="18" operator="equal">
      <formula>"玻纤板"</formula>
    </cfRule>
  </conditionalFormatting>
  <conditionalFormatting sqref="J71:J77">
    <cfRule type="cellIs" dxfId="83" priority="17" operator="equal">
      <formula>"玻纤板"</formula>
    </cfRule>
  </conditionalFormatting>
  <conditionalFormatting sqref="J86:J87">
    <cfRule type="cellIs" dxfId="82" priority="16" operator="equal">
      <formula>"玻纤板"</formula>
    </cfRule>
  </conditionalFormatting>
  <conditionalFormatting sqref="J94:J96">
    <cfRule type="cellIs" dxfId="81" priority="15" operator="equal">
      <formula>"玻纤板"</formula>
    </cfRule>
  </conditionalFormatting>
  <conditionalFormatting sqref="J111">
    <cfRule type="cellIs" dxfId="80" priority="14" operator="equal">
      <formula>"玻纤板"</formula>
    </cfRule>
  </conditionalFormatting>
  <conditionalFormatting sqref="J99:J110">
    <cfRule type="cellIs" dxfId="79" priority="13" operator="equal">
      <formula>"玻纤板"</formula>
    </cfRule>
  </conditionalFormatting>
  <conditionalFormatting sqref="J112:J115">
    <cfRule type="cellIs" dxfId="78" priority="12" operator="equal">
      <formula>"玻纤板"</formula>
    </cfRule>
  </conditionalFormatting>
  <conditionalFormatting sqref="J126:J133">
    <cfRule type="cellIs" dxfId="77" priority="11" operator="equal">
      <formula>"玻纤板"</formula>
    </cfRule>
  </conditionalFormatting>
  <conditionalFormatting sqref="J135">
    <cfRule type="cellIs" dxfId="76" priority="10" operator="equal">
      <formula>"玻纤板"</formula>
    </cfRule>
  </conditionalFormatting>
  <conditionalFormatting sqref="J137:J144">
    <cfRule type="cellIs" dxfId="75" priority="9" operator="equal">
      <formula>"玻纤板"</formula>
    </cfRule>
  </conditionalFormatting>
  <conditionalFormatting sqref="J148:J153">
    <cfRule type="cellIs" dxfId="74" priority="8" operator="equal">
      <formula>"玻纤板"</formula>
    </cfRule>
  </conditionalFormatting>
  <conditionalFormatting sqref="J158">
    <cfRule type="cellIs" dxfId="73" priority="7" operator="equal">
      <formula>"玻纤板"</formula>
    </cfRule>
  </conditionalFormatting>
  <conditionalFormatting sqref="I158">
    <cfRule type="cellIs" dxfId="72" priority="6" operator="equal">
      <formula>"玻纤板"</formula>
    </cfRule>
  </conditionalFormatting>
  <conditionalFormatting sqref="J162:J168">
    <cfRule type="cellIs" dxfId="71" priority="5" operator="equal">
      <formula>"玻纤板"</formula>
    </cfRule>
  </conditionalFormatting>
  <conditionalFormatting sqref="J169:J171">
    <cfRule type="cellIs" dxfId="70" priority="4" operator="equal">
      <formula>"玻纤板"</formula>
    </cfRule>
  </conditionalFormatting>
  <conditionalFormatting sqref="J176:J177">
    <cfRule type="cellIs" dxfId="69" priority="3" operator="equal">
      <formula>"玻纤板"</formula>
    </cfRule>
  </conditionalFormatting>
  <conditionalFormatting sqref="J178:J179">
    <cfRule type="cellIs" dxfId="68" priority="2" operator="equal">
      <formula>"玻纤板"</formula>
    </cfRule>
  </conditionalFormatting>
  <conditionalFormatting sqref="J180">
    <cfRule type="cellIs" dxfId="67" priority="1" operator="equal">
      <formula>"玻纤板"</formula>
    </cfRule>
  </conditionalFormatting>
  <pageMargins left="0.59055118110236227" right="0.39370078740157483" top="0.39370078740157483" bottom="0.39370078740157483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73" zoomScale="130" zoomScaleNormal="130" workbookViewId="0">
      <selection activeCell="G83" sqref="G83"/>
    </sheetView>
  </sheetViews>
  <sheetFormatPr defaultColWidth="9" defaultRowHeight="15" x14ac:dyDescent="0.15"/>
  <cols>
    <col min="1" max="1" width="5.25" style="4" bestFit="1" customWidth="1"/>
    <col min="2" max="2" width="5.25" style="4" customWidth="1"/>
    <col min="3" max="3" width="24.375" style="4" bestFit="1" customWidth="1"/>
    <col min="4" max="4" width="5.25" style="4" bestFit="1" customWidth="1"/>
    <col min="5" max="5" width="14.25" style="4" customWidth="1"/>
    <col min="6" max="6" width="5.25" style="4" bestFit="1" customWidth="1"/>
    <col min="7" max="7" width="6" style="4" bestFit="1" customWidth="1"/>
    <col min="8" max="8" width="7.125" style="4" bestFit="1" customWidth="1"/>
    <col min="9" max="9" width="5.25" style="4" bestFit="1" customWidth="1"/>
    <col min="10" max="10" width="7.125" style="4" bestFit="1" customWidth="1"/>
    <col min="11" max="16384" width="9" style="4"/>
  </cols>
  <sheetData>
    <row r="1" spans="1:11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2" t="s">
        <v>292</v>
      </c>
      <c r="H1" s="1" t="s">
        <v>6</v>
      </c>
      <c r="I1" s="42" t="s">
        <v>291</v>
      </c>
      <c r="J1" s="41" t="s">
        <v>288</v>
      </c>
      <c r="K1" s="41" t="s">
        <v>289</v>
      </c>
    </row>
    <row r="2" spans="1:11" x14ac:dyDescent="0.15">
      <c r="A2" s="2">
        <v>1</v>
      </c>
      <c r="B2" s="1">
        <v>5</v>
      </c>
      <c r="C2" s="17" t="s">
        <v>16</v>
      </c>
      <c r="D2" s="17" t="s">
        <v>8</v>
      </c>
      <c r="E2" s="17" t="s">
        <v>17</v>
      </c>
      <c r="F2" s="18">
        <v>1</v>
      </c>
      <c r="G2" s="29">
        <v>8.0570000000000004</v>
      </c>
      <c r="H2" s="1" t="s">
        <v>18</v>
      </c>
      <c r="I2" s="1" t="s">
        <v>19</v>
      </c>
      <c r="J2" s="41" t="s">
        <v>290</v>
      </c>
      <c r="K2" s="1"/>
    </row>
    <row r="3" spans="1:11" x14ac:dyDescent="0.15">
      <c r="A3" s="2">
        <v>2</v>
      </c>
      <c r="B3" s="1">
        <v>5</v>
      </c>
      <c r="C3" s="18" t="s">
        <v>20</v>
      </c>
      <c r="D3" s="17" t="s">
        <v>8</v>
      </c>
      <c r="E3" s="18" t="s">
        <v>21</v>
      </c>
      <c r="F3" s="18">
        <v>1</v>
      </c>
      <c r="G3" s="29">
        <v>7.9539999999999997</v>
      </c>
      <c r="H3" s="1" t="s">
        <v>18</v>
      </c>
      <c r="I3" s="1" t="s">
        <v>19</v>
      </c>
      <c r="J3" s="41" t="s">
        <v>290</v>
      </c>
      <c r="K3" s="1"/>
    </row>
    <row r="4" spans="1:11" x14ac:dyDescent="0.15">
      <c r="A4" s="2">
        <v>3</v>
      </c>
      <c r="B4" s="1">
        <v>5</v>
      </c>
      <c r="C4" s="18" t="s">
        <v>22</v>
      </c>
      <c r="D4" s="17" t="s">
        <v>8</v>
      </c>
      <c r="E4" s="18" t="s">
        <v>23</v>
      </c>
      <c r="F4" s="18">
        <v>1</v>
      </c>
      <c r="G4" s="29">
        <v>0.48099999999999998</v>
      </c>
      <c r="H4" s="1" t="s">
        <v>18</v>
      </c>
      <c r="I4" s="1" t="s">
        <v>19</v>
      </c>
      <c r="J4" s="41" t="s">
        <v>290</v>
      </c>
      <c r="K4" s="1"/>
    </row>
    <row r="5" spans="1:11" x14ac:dyDescent="0.15">
      <c r="A5" s="2">
        <v>4</v>
      </c>
      <c r="B5" s="1">
        <v>5</v>
      </c>
      <c r="C5" s="18" t="s">
        <v>24</v>
      </c>
      <c r="D5" s="17" t="s">
        <v>8</v>
      </c>
      <c r="E5" s="18" t="s">
        <v>25</v>
      </c>
      <c r="F5" s="18">
        <v>1</v>
      </c>
      <c r="G5" s="29">
        <v>2.1619999999999999</v>
      </c>
      <c r="H5" s="1" t="s">
        <v>18</v>
      </c>
      <c r="I5" s="1" t="s">
        <v>19</v>
      </c>
      <c r="J5" s="41" t="s">
        <v>293</v>
      </c>
      <c r="K5" s="1"/>
    </row>
    <row r="6" spans="1:11" x14ac:dyDescent="0.15">
      <c r="A6" s="2">
        <v>5</v>
      </c>
      <c r="B6" s="1">
        <v>5</v>
      </c>
      <c r="C6" s="18" t="s">
        <v>26</v>
      </c>
      <c r="D6" s="17" t="s">
        <v>8</v>
      </c>
      <c r="E6" s="18" t="s">
        <v>27</v>
      </c>
      <c r="F6" s="18">
        <v>1</v>
      </c>
      <c r="G6" s="29">
        <v>1.087</v>
      </c>
      <c r="H6" s="1" t="s">
        <v>18</v>
      </c>
      <c r="I6" s="1" t="s">
        <v>19</v>
      </c>
      <c r="J6" s="41" t="s">
        <v>293</v>
      </c>
      <c r="K6" s="1"/>
    </row>
    <row r="7" spans="1:11" x14ac:dyDescent="0.15">
      <c r="A7" s="2">
        <v>6</v>
      </c>
      <c r="B7" s="1">
        <v>5</v>
      </c>
      <c r="C7" s="18" t="s">
        <v>28</v>
      </c>
      <c r="D7" s="17" t="s">
        <v>8</v>
      </c>
      <c r="E7" s="18" t="s">
        <v>29</v>
      </c>
      <c r="F7" s="18">
        <v>1</v>
      </c>
      <c r="G7" s="29">
        <v>0.111</v>
      </c>
      <c r="H7" s="1" t="s">
        <v>18</v>
      </c>
      <c r="I7" s="1" t="s">
        <v>19</v>
      </c>
      <c r="J7" s="41" t="s">
        <v>290</v>
      </c>
      <c r="K7" s="1"/>
    </row>
    <row r="8" spans="1:11" x14ac:dyDescent="0.15">
      <c r="A8" s="2">
        <v>7</v>
      </c>
      <c r="B8" s="1">
        <v>5</v>
      </c>
      <c r="C8" s="18" t="s">
        <v>30</v>
      </c>
      <c r="D8" s="17" t="s">
        <v>8</v>
      </c>
      <c r="E8" s="18" t="s">
        <v>31</v>
      </c>
      <c r="F8" s="18">
        <v>1</v>
      </c>
      <c r="G8" s="35">
        <v>0.13100000000000001</v>
      </c>
      <c r="H8" s="1" t="s">
        <v>18</v>
      </c>
      <c r="I8" s="1" t="s">
        <v>19</v>
      </c>
      <c r="J8" s="41" t="s">
        <v>290</v>
      </c>
      <c r="K8" s="1"/>
    </row>
    <row r="9" spans="1:11" x14ac:dyDescent="0.15">
      <c r="A9" s="2">
        <v>8</v>
      </c>
      <c r="B9" s="1">
        <v>5</v>
      </c>
      <c r="C9" s="18" t="s">
        <v>32</v>
      </c>
      <c r="D9" s="17" t="s">
        <v>8</v>
      </c>
      <c r="E9" s="18" t="s">
        <v>33</v>
      </c>
      <c r="F9" s="18">
        <v>1</v>
      </c>
      <c r="G9" s="35">
        <v>0.28899999999999998</v>
      </c>
      <c r="H9" s="1" t="s">
        <v>18</v>
      </c>
      <c r="I9" s="1" t="s">
        <v>19</v>
      </c>
      <c r="J9" s="41" t="s">
        <v>290</v>
      </c>
      <c r="K9" s="1"/>
    </row>
    <row r="10" spans="1:11" x14ac:dyDescent="0.15">
      <c r="A10" s="2">
        <v>9</v>
      </c>
      <c r="B10" s="1">
        <v>5</v>
      </c>
      <c r="C10" s="18" t="s">
        <v>34</v>
      </c>
      <c r="D10" s="17" t="s">
        <v>8</v>
      </c>
      <c r="E10" s="18" t="s">
        <v>35</v>
      </c>
      <c r="F10" s="18">
        <v>1</v>
      </c>
      <c r="G10" s="38">
        <v>0.28499999999999998</v>
      </c>
      <c r="H10" s="1" t="s">
        <v>18</v>
      </c>
      <c r="I10" s="21" t="s">
        <v>19</v>
      </c>
      <c r="J10" s="41" t="s">
        <v>290</v>
      </c>
      <c r="K10" s="1"/>
    </row>
    <row r="11" spans="1:11" x14ac:dyDescent="0.15">
      <c r="A11" s="2">
        <v>10</v>
      </c>
      <c r="B11" s="1">
        <v>5</v>
      </c>
      <c r="C11" s="18" t="s">
        <v>36</v>
      </c>
      <c r="D11" s="17" t="s">
        <v>8</v>
      </c>
      <c r="E11" s="18" t="s">
        <v>37</v>
      </c>
      <c r="F11" s="18">
        <v>1</v>
      </c>
      <c r="G11" s="38">
        <v>0.19400000000000001</v>
      </c>
      <c r="H11" s="1" t="s">
        <v>18</v>
      </c>
      <c r="I11" s="21" t="s">
        <v>19</v>
      </c>
      <c r="J11" s="41" t="s">
        <v>290</v>
      </c>
      <c r="K11" s="1"/>
    </row>
    <row r="12" spans="1:11" x14ac:dyDescent="0.15">
      <c r="A12" s="2">
        <v>11</v>
      </c>
      <c r="B12" s="1">
        <v>5</v>
      </c>
      <c r="C12" s="18" t="s">
        <v>38</v>
      </c>
      <c r="D12" s="17" t="s">
        <v>8</v>
      </c>
      <c r="E12" s="18" t="s">
        <v>39</v>
      </c>
      <c r="F12" s="18">
        <v>1</v>
      </c>
      <c r="G12" s="38">
        <v>0.27500000000000002</v>
      </c>
      <c r="H12" s="1" t="s">
        <v>18</v>
      </c>
      <c r="I12" s="21" t="s">
        <v>19</v>
      </c>
      <c r="J12" s="41" t="s">
        <v>290</v>
      </c>
      <c r="K12" s="1"/>
    </row>
    <row r="13" spans="1:11" x14ac:dyDescent="0.15">
      <c r="A13" s="2">
        <v>12</v>
      </c>
      <c r="B13" s="1">
        <v>5</v>
      </c>
      <c r="C13" s="18" t="s">
        <v>40</v>
      </c>
      <c r="D13" s="17" t="s">
        <v>8</v>
      </c>
      <c r="E13" s="18" t="s">
        <v>41</v>
      </c>
      <c r="F13" s="18">
        <v>1</v>
      </c>
      <c r="G13" s="38">
        <v>0.50700000000000001</v>
      </c>
      <c r="H13" s="1" t="s">
        <v>18</v>
      </c>
      <c r="I13" s="21" t="s">
        <v>19</v>
      </c>
      <c r="J13" s="41" t="s">
        <v>290</v>
      </c>
      <c r="K13" s="1"/>
    </row>
    <row r="14" spans="1:11" x14ac:dyDescent="0.15">
      <c r="A14" s="2">
        <v>13</v>
      </c>
      <c r="B14" s="1">
        <v>5</v>
      </c>
      <c r="C14" s="18" t="s">
        <v>42</v>
      </c>
      <c r="D14" s="17" t="s">
        <v>8</v>
      </c>
      <c r="E14" s="18" t="s">
        <v>43</v>
      </c>
      <c r="F14" s="18">
        <v>1</v>
      </c>
      <c r="G14" s="38">
        <v>0.42499999999999999</v>
      </c>
      <c r="H14" s="1" t="s">
        <v>18</v>
      </c>
      <c r="I14" s="21" t="s">
        <v>19</v>
      </c>
      <c r="J14" s="41" t="s">
        <v>290</v>
      </c>
      <c r="K14" s="1"/>
    </row>
    <row r="15" spans="1:11" x14ac:dyDescent="0.15">
      <c r="A15" s="2">
        <v>14</v>
      </c>
      <c r="B15" s="1">
        <v>5</v>
      </c>
      <c r="C15" s="18" t="s">
        <v>44</v>
      </c>
      <c r="D15" s="17" t="s">
        <v>8</v>
      </c>
      <c r="E15" s="18" t="s">
        <v>45</v>
      </c>
      <c r="F15" s="18">
        <v>1</v>
      </c>
      <c r="G15" s="35">
        <v>0.10100000000000001</v>
      </c>
      <c r="H15" s="1" t="s">
        <v>18</v>
      </c>
      <c r="I15" s="1" t="s">
        <v>19</v>
      </c>
      <c r="J15" s="41" t="s">
        <v>290</v>
      </c>
      <c r="K15" s="1"/>
    </row>
    <row r="16" spans="1:11" x14ac:dyDescent="0.15">
      <c r="A16" s="2">
        <v>15</v>
      </c>
      <c r="B16" s="1">
        <v>5</v>
      </c>
      <c r="C16" s="18" t="s">
        <v>46</v>
      </c>
      <c r="D16" s="17" t="s">
        <v>8</v>
      </c>
      <c r="E16" s="18" t="s">
        <v>47</v>
      </c>
      <c r="F16" s="18">
        <v>1</v>
      </c>
      <c r="G16" s="35">
        <v>0.104</v>
      </c>
      <c r="H16" s="1" t="s">
        <v>18</v>
      </c>
      <c r="I16" s="1" t="s">
        <v>19</v>
      </c>
      <c r="J16" s="41" t="s">
        <v>290</v>
      </c>
      <c r="K16" s="1"/>
    </row>
    <row r="17" spans="1:11" x14ac:dyDescent="0.15">
      <c r="A17" s="2">
        <v>16</v>
      </c>
      <c r="B17" s="1">
        <v>5</v>
      </c>
      <c r="C17" s="18" t="s">
        <v>48</v>
      </c>
      <c r="D17" s="17" t="s">
        <v>8</v>
      </c>
      <c r="E17" s="18" t="s">
        <v>49</v>
      </c>
      <c r="F17" s="18">
        <v>1</v>
      </c>
      <c r="G17" s="35">
        <v>9.7000000000000003E-2</v>
      </c>
      <c r="H17" s="1" t="s">
        <v>18</v>
      </c>
      <c r="I17" s="1" t="s">
        <v>19</v>
      </c>
      <c r="J17" s="41" t="s">
        <v>290</v>
      </c>
      <c r="K17" s="1"/>
    </row>
    <row r="18" spans="1:11" x14ac:dyDescent="0.15">
      <c r="A18" s="2">
        <v>17</v>
      </c>
      <c r="B18" s="1">
        <v>5</v>
      </c>
      <c r="C18" s="18" t="s">
        <v>50</v>
      </c>
      <c r="D18" s="17" t="s">
        <v>8</v>
      </c>
      <c r="E18" s="18" t="s">
        <v>51</v>
      </c>
      <c r="F18" s="18">
        <v>1</v>
      </c>
      <c r="G18" s="35">
        <v>0.152</v>
      </c>
      <c r="H18" s="1" t="s">
        <v>18</v>
      </c>
      <c r="I18" s="1" t="s">
        <v>19</v>
      </c>
      <c r="J18" s="41" t="s">
        <v>290</v>
      </c>
      <c r="K18" s="1"/>
    </row>
    <row r="19" spans="1:11" x14ac:dyDescent="0.15">
      <c r="A19" s="2">
        <v>18</v>
      </c>
      <c r="B19" s="1">
        <v>5</v>
      </c>
      <c r="C19" s="18" t="s">
        <v>52</v>
      </c>
      <c r="D19" s="17" t="s">
        <v>8</v>
      </c>
      <c r="E19" s="22" t="s">
        <v>53</v>
      </c>
      <c r="F19" s="18">
        <v>1</v>
      </c>
      <c r="G19" s="35">
        <v>0.38200000000000001</v>
      </c>
      <c r="H19" s="1" t="s">
        <v>18</v>
      </c>
      <c r="I19" s="1" t="s">
        <v>19</v>
      </c>
      <c r="J19" s="41" t="s">
        <v>293</v>
      </c>
      <c r="K19" s="1"/>
    </row>
    <row r="20" spans="1:11" x14ac:dyDescent="0.15">
      <c r="A20" s="2">
        <v>19</v>
      </c>
      <c r="B20" s="1">
        <v>5</v>
      </c>
      <c r="C20" s="18" t="s">
        <v>54</v>
      </c>
      <c r="D20" s="17" t="s">
        <v>8</v>
      </c>
      <c r="E20" s="18" t="s">
        <v>55</v>
      </c>
      <c r="F20" s="18">
        <v>1</v>
      </c>
      <c r="G20" s="39">
        <v>4.8000000000000001E-2</v>
      </c>
      <c r="H20" s="1" t="s">
        <v>18</v>
      </c>
      <c r="I20" s="1" t="s">
        <v>19</v>
      </c>
      <c r="J20" s="41" t="s">
        <v>290</v>
      </c>
      <c r="K20" s="1"/>
    </row>
    <row r="21" spans="1:11" x14ac:dyDescent="0.15">
      <c r="A21" s="2">
        <v>20</v>
      </c>
      <c r="B21" s="1">
        <v>5</v>
      </c>
      <c r="C21" s="18" t="s">
        <v>56</v>
      </c>
      <c r="D21" s="17" t="s">
        <v>8</v>
      </c>
      <c r="E21" s="18" t="s">
        <v>57</v>
      </c>
      <c r="F21" s="18">
        <v>1</v>
      </c>
      <c r="G21" s="39">
        <v>0.38900000000000001</v>
      </c>
      <c r="H21" s="1" t="s">
        <v>18</v>
      </c>
      <c r="I21" s="1" t="s">
        <v>19</v>
      </c>
      <c r="J21" s="41" t="s">
        <v>290</v>
      </c>
      <c r="K21" s="1"/>
    </row>
    <row r="22" spans="1:11" x14ac:dyDescent="0.15">
      <c r="A22" s="2">
        <v>21</v>
      </c>
      <c r="B22" s="1">
        <v>5</v>
      </c>
      <c r="C22" s="18" t="s">
        <v>58</v>
      </c>
      <c r="D22" s="17" t="s">
        <v>8</v>
      </c>
      <c r="E22" s="18" t="s">
        <v>59</v>
      </c>
      <c r="F22" s="18">
        <v>1</v>
      </c>
      <c r="G22" s="39">
        <v>3.5999999999999997E-2</v>
      </c>
      <c r="H22" s="1" t="s">
        <v>18</v>
      </c>
      <c r="I22" s="1" t="s">
        <v>19</v>
      </c>
      <c r="J22" s="41" t="s">
        <v>290</v>
      </c>
      <c r="K22" s="1"/>
    </row>
    <row r="23" spans="1:11" x14ac:dyDescent="0.15">
      <c r="A23" s="2">
        <v>22</v>
      </c>
      <c r="B23" s="1">
        <v>5</v>
      </c>
      <c r="C23" s="18" t="s">
        <v>60</v>
      </c>
      <c r="D23" s="17" t="s">
        <v>8</v>
      </c>
      <c r="E23" s="18" t="s">
        <v>61</v>
      </c>
      <c r="F23" s="18">
        <v>1</v>
      </c>
      <c r="G23" s="39">
        <v>0.124</v>
      </c>
      <c r="H23" s="1" t="s">
        <v>18</v>
      </c>
      <c r="I23" s="1" t="s">
        <v>19</v>
      </c>
      <c r="J23" s="41" t="s">
        <v>290</v>
      </c>
      <c r="K23" s="1"/>
    </row>
    <row r="24" spans="1:11" x14ac:dyDescent="0.15">
      <c r="A24" s="2">
        <v>23</v>
      </c>
      <c r="B24" s="1">
        <v>5</v>
      </c>
      <c r="C24" s="17" t="s">
        <v>62</v>
      </c>
      <c r="D24" s="17" t="s">
        <v>8</v>
      </c>
      <c r="E24" s="17" t="s">
        <v>63</v>
      </c>
      <c r="F24" s="17">
        <v>1</v>
      </c>
      <c r="G24" s="35">
        <v>0.16600000000000001</v>
      </c>
      <c r="H24" s="2" t="s">
        <v>18</v>
      </c>
      <c r="I24" s="1" t="s">
        <v>64</v>
      </c>
      <c r="J24" s="1" t="s">
        <v>294</v>
      </c>
      <c r="K24" s="1"/>
    </row>
    <row r="25" spans="1:11" x14ac:dyDescent="0.15">
      <c r="A25" s="2">
        <v>24</v>
      </c>
      <c r="B25" s="1">
        <v>5</v>
      </c>
      <c r="C25" s="17" t="s">
        <v>65</v>
      </c>
      <c r="D25" s="17" t="s">
        <v>8</v>
      </c>
      <c r="E25" s="17" t="s">
        <v>66</v>
      </c>
      <c r="F25" s="17">
        <v>1</v>
      </c>
      <c r="G25" s="35">
        <v>0.16600000000000001</v>
      </c>
      <c r="H25" s="2" t="s">
        <v>18</v>
      </c>
      <c r="I25" s="1" t="s">
        <v>64</v>
      </c>
      <c r="J25" s="1" t="s">
        <v>294</v>
      </c>
      <c r="K25" s="1"/>
    </row>
    <row r="26" spans="1:11" x14ac:dyDescent="0.15">
      <c r="A26" s="2">
        <v>25</v>
      </c>
      <c r="B26" s="1">
        <v>5</v>
      </c>
      <c r="C26" s="17" t="s">
        <v>67</v>
      </c>
      <c r="D26" s="17" t="s">
        <v>8</v>
      </c>
      <c r="E26" s="17" t="s">
        <v>68</v>
      </c>
      <c r="F26" s="17">
        <v>1</v>
      </c>
      <c r="G26" s="35">
        <v>0.13600000000000001</v>
      </c>
      <c r="H26" s="2" t="s">
        <v>18</v>
      </c>
      <c r="I26" s="1" t="s">
        <v>64</v>
      </c>
      <c r="J26" s="1" t="s">
        <v>294</v>
      </c>
      <c r="K26" s="1"/>
    </row>
    <row r="27" spans="1:11" x14ac:dyDescent="0.15">
      <c r="A27" s="2">
        <v>26</v>
      </c>
      <c r="B27" s="1">
        <v>5</v>
      </c>
      <c r="C27" s="17" t="s">
        <v>69</v>
      </c>
      <c r="D27" s="17" t="s">
        <v>8</v>
      </c>
      <c r="E27" s="17" t="s">
        <v>70</v>
      </c>
      <c r="F27" s="17">
        <v>1</v>
      </c>
      <c r="G27" s="35">
        <v>0.13600000000000001</v>
      </c>
      <c r="H27" s="2" t="s">
        <v>18</v>
      </c>
      <c r="I27" s="1" t="s">
        <v>64</v>
      </c>
      <c r="J27" s="1" t="s">
        <v>294</v>
      </c>
      <c r="K27" s="1"/>
    </row>
    <row r="28" spans="1:11" x14ac:dyDescent="0.15">
      <c r="A28" s="2">
        <v>27</v>
      </c>
      <c r="B28" s="1">
        <v>5</v>
      </c>
      <c r="C28" s="17" t="s">
        <v>71</v>
      </c>
      <c r="D28" s="17" t="s">
        <v>8</v>
      </c>
      <c r="E28" s="17" t="s">
        <v>72</v>
      </c>
      <c r="F28" s="17">
        <v>1</v>
      </c>
      <c r="G28" s="35">
        <v>9.9000000000000005E-2</v>
      </c>
      <c r="H28" s="2" t="s">
        <v>18</v>
      </c>
      <c r="I28" s="1" t="s">
        <v>64</v>
      </c>
      <c r="J28" s="1" t="s">
        <v>294</v>
      </c>
      <c r="K28" s="1"/>
    </row>
    <row r="29" spans="1:11" x14ac:dyDescent="0.15">
      <c r="A29" s="2">
        <v>28</v>
      </c>
      <c r="B29" s="1">
        <v>5</v>
      </c>
      <c r="C29" s="17" t="s">
        <v>73</v>
      </c>
      <c r="D29" s="17" t="s">
        <v>8</v>
      </c>
      <c r="E29" s="17" t="s">
        <v>74</v>
      </c>
      <c r="F29" s="17">
        <v>1</v>
      </c>
      <c r="G29" s="35">
        <v>9.9000000000000005E-2</v>
      </c>
      <c r="H29" s="2" t="s">
        <v>18</v>
      </c>
      <c r="I29" s="1" t="s">
        <v>64</v>
      </c>
      <c r="J29" s="1" t="s">
        <v>294</v>
      </c>
      <c r="K29" s="1"/>
    </row>
    <row r="30" spans="1:11" x14ac:dyDescent="0.15">
      <c r="A30" s="2">
        <v>29</v>
      </c>
      <c r="B30" s="1">
        <v>5</v>
      </c>
      <c r="C30" s="17" t="s">
        <v>75</v>
      </c>
      <c r="D30" s="17" t="s">
        <v>8</v>
      </c>
      <c r="E30" s="17" t="s">
        <v>76</v>
      </c>
      <c r="F30" s="17">
        <v>1</v>
      </c>
      <c r="G30" s="35">
        <v>8.5000000000000006E-2</v>
      </c>
      <c r="H30" s="2" t="s">
        <v>18</v>
      </c>
      <c r="I30" s="1" t="s">
        <v>64</v>
      </c>
      <c r="J30" s="1" t="s">
        <v>294</v>
      </c>
      <c r="K30" s="1"/>
    </row>
    <row r="31" spans="1:11" x14ac:dyDescent="0.15">
      <c r="A31" s="2">
        <v>30</v>
      </c>
      <c r="B31" s="1">
        <v>5</v>
      </c>
      <c r="C31" s="17" t="s">
        <v>77</v>
      </c>
      <c r="D31" s="17" t="s">
        <v>8</v>
      </c>
      <c r="E31" s="17" t="s">
        <v>78</v>
      </c>
      <c r="F31" s="17">
        <v>1</v>
      </c>
      <c r="G31" s="35">
        <v>6.5000000000000002E-2</v>
      </c>
      <c r="H31" s="2" t="s">
        <v>18</v>
      </c>
      <c r="I31" s="1" t="s">
        <v>64</v>
      </c>
      <c r="J31" s="1" t="s">
        <v>294</v>
      </c>
      <c r="K31" s="1"/>
    </row>
    <row r="32" spans="1:11" x14ac:dyDescent="0.15">
      <c r="A32" s="2">
        <v>31</v>
      </c>
      <c r="B32" s="1">
        <v>5</v>
      </c>
      <c r="C32" s="17" t="s">
        <v>79</v>
      </c>
      <c r="D32" s="17" t="s">
        <v>8</v>
      </c>
      <c r="E32" s="17" t="s">
        <v>80</v>
      </c>
      <c r="F32" s="17">
        <v>1</v>
      </c>
      <c r="G32" s="35">
        <v>6.0999999999999999E-2</v>
      </c>
      <c r="H32" s="2" t="s">
        <v>18</v>
      </c>
      <c r="I32" s="1" t="s">
        <v>81</v>
      </c>
      <c r="J32" s="1" t="s">
        <v>294</v>
      </c>
      <c r="K32" s="1"/>
    </row>
    <row r="33" spans="1:11" x14ac:dyDescent="0.15">
      <c r="A33" s="2">
        <v>32</v>
      </c>
      <c r="B33" s="1">
        <v>5</v>
      </c>
      <c r="C33" s="17" t="s">
        <v>82</v>
      </c>
      <c r="D33" s="17" t="s">
        <v>8</v>
      </c>
      <c r="E33" s="23" t="s">
        <v>83</v>
      </c>
      <c r="F33" s="17">
        <v>1</v>
      </c>
      <c r="G33" s="35">
        <v>0.26900000000000002</v>
      </c>
      <c r="H33" s="2" t="s">
        <v>18</v>
      </c>
      <c r="I33" s="1" t="s">
        <v>81</v>
      </c>
      <c r="J33" s="1" t="s">
        <v>294</v>
      </c>
      <c r="K33" s="1"/>
    </row>
    <row r="34" spans="1:11" x14ac:dyDescent="0.15">
      <c r="A34" s="2">
        <v>33</v>
      </c>
      <c r="B34" s="1">
        <v>5</v>
      </c>
      <c r="C34" s="18" t="s">
        <v>84</v>
      </c>
      <c r="D34" s="17" t="s">
        <v>8</v>
      </c>
      <c r="E34" s="23" t="s">
        <v>282</v>
      </c>
      <c r="F34" s="18">
        <v>1</v>
      </c>
      <c r="G34" s="35">
        <v>0.20399999999999999</v>
      </c>
      <c r="H34" s="1" t="s">
        <v>18</v>
      </c>
      <c r="I34" s="1" t="s">
        <v>19</v>
      </c>
      <c r="J34" s="41" t="s">
        <v>290</v>
      </c>
      <c r="K34" s="1"/>
    </row>
    <row r="35" spans="1:11" x14ac:dyDescent="0.15">
      <c r="A35" s="2">
        <v>34</v>
      </c>
      <c r="B35" s="1">
        <v>5</v>
      </c>
      <c r="C35" s="18" t="s">
        <v>85</v>
      </c>
      <c r="D35" s="17" t="s">
        <v>8</v>
      </c>
      <c r="E35" s="23" t="s">
        <v>283</v>
      </c>
      <c r="F35" s="18">
        <v>1</v>
      </c>
      <c r="G35" s="35">
        <v>1.9E-2</v>
      </c>
      <c r="H35" s="1" t="s">
        <v>18</v>
      </c>
      <c r="I35" s="1" t="s">
        <v>19</v>
      </c>
      <c r="J35" s="41" t="s">
        <v>290</v>
      </c>
      <c r="K35" s="1"/>
    </row>
    <row r="36" spans="1:11" x14ac:dyDescent="0.15">
      <c r="A36" s="2">
        <v>35</v>
      </c>
      <c r="B36" s="1">
        <v>5</v>
      </c>
      <c r="C36" s="18" t="s">
        <v>86</v>
      </c>
      <c r="D36" s="17" t="s">
        <v>8</v>
      </c>
      <c r="E36" s="23" t="s">
        <v>284</v>
      </c>
      <c r="F36" s="18">
        <v>1</v>
      </c>
      <c r="G36" s="35">
        <v>0.16500000000000001</v>
      </c>
      <c r="H36" s="1" t="s">
        <v>18</v>
      </c>
      <c r="I36" s="1" t="s">
        <v>87</v>
      </c>
      <c r="J36" s="41" t="s">
        <v>290</v>
      </c>
      <c r="K36" s="1"/>
    </row>
    <row r="37" spans="1:11" x14ac:dyDescent="0.15">
      <c r="A37" s="2">
        <v>36</v>
      </c>
      <c r="B37" s="1">
        <v>5</v>
      </c>
      <c r="C37" s="18" t="s">
        <v>88</v>
      </c>
      <c r="D37" s="17" t="s">
        <v>8</v>
      </c>
      <c r="E37" s="23" t="s">
        <v>285</v>
      </c>
      <c r="F37" s="18">
        <v>1</v>
      </c>
      <c r="G37" s="35">
        <v>1.4999999999999999E-2</v>
      </c>
      <c r="H37" s="1" t="s">
        <v>18</v>
      </c>
      <c r="I37" s="1" t="s">
        <v>87</v>
      </c>
      <c r="J37" s="41" t="s">
        <v>290</v>
      </c>
      <c r="K37" s="1"/>
    </row>
    <row r="38" spans="1:11" x14ac:dyDescent="0.15">
      <c r="A38" s="2">
        <v>37</v>
      </c>
      <c r="B38" s="1">
        <v>5</v>
      </c>
      <c r="C38" s="18" t="s">
        <v>89</v>
      </c>
      <c r="D38" s="17" t="s">
        <v>8</v>
      </c>
      <c r="E38" s="23" t="s">
        <v>286</v>
      </c>
      <c r="F38" s="18">
        <v>1</v>
      </c>
      <c r="G38" s="35">
        <v>0.22</v>
      </c>
      <c r="H38" s="1" t="s">
        <v>18</v>
      </c>
      <c r="I38" s="1" t="s">
        <v>87</v>
      </c>
      <c r="J38" s="41" t="s">
        <v>290</v>
      </c>
      <c r="K38" s="1"/>
    </row>
    <row r="39" spans="1:11" x14ac:dyDescent="0.15">
      <c r="A39" s="2">
        <v>38</v>
      </c>
      <c r="B39" s="1">
        <v>5</v>
      </c>
      <c r="C39" s="18" t="s">
        <v>90</v>
      </c>
      <c r="D39" s="17" t="s">
        <v>8</v>
      </c>
      <c r="E39" s="23" t="s">
        <v>287</v>
      </c>
      <c r="F39" s="18">
        <v>1</v>
      </c>
      <c r="G39" s="35">
        <v>0.17699999999999999</v>
      </c>
      <c r="H39" s="1" t="s">
        <v>18</v>
      </c>
      <c r="I39" s="1" t="s">
        <v>19</v>
      </c>
      <c r="J39" s="41" t="s">
        <v>290</v>
      </c>
      <c r="K39" s="1"/>
    </row>
    <row r="40" spans="1:11" x14ac:dyDescent="0.15">
      <c r="A40" s="2">
        <v>39</v>
      </c>
      <c r="B40" s="1">
        <v>5</v>
      </c>
      <c r="C40" s="17" t="s">
        <v>91</v>
      </c>
      <c r="D40" s="17" t="s">
        <v>8</v>
      </c>
      <c r="E40" s="23" t="s">
        <v>92</v>
      </c>
      <c r="F40" s="17">
        <v>1</v>
      </c>
      <c r="G40" s="35">
        <v>0.32200000000000001</v>
      </c>
      <c r="H40" s="1" t="s">
        <v>18</v>
      </c>
      <c r="I40" s="1" t="s">
        <v>19</v>
      </c>
      <c r="J40" s="41" t="s">
        <v>290</v>
      </c>
      <c r="K40" s="1"/>
    </row>
    <row r="41" spans="1:11" x14ac:dyDescent="0.15">
      <c r="A41" s="2">
        <v>40</v>
      </c>
      <c r="B41" s="1">
        <v>5</v>
      </c>
      <c r="C41" s="18" t="s">
        <v>93</v>
      </c>
      <c r="D41" s="17" t="s">
        <v>8</v>
      </c>
      <c r="E41" s="22" t="s">
        <v>94</v>
      </c>
      <c r="F41" s="18">
        <v>1</v>
      </c>
      <c r="G41" s="35">
        <v>0.12</v>
      </c>
      <c r="H41" s="1" t="s">
        <v>18</v>
      </c>
      <c r="I41" s="1" t="s">
        <v>19</v>
      </c>
      <c r="J41" s="41" t="s">
        <v>290</v>
      </c>
      <c r="K41" s="1"/>
    </row>
    <row r="42" spans="1:11" x14ac:dyDescent="0.15">
      <c r="A42" s="2">
        <v>41</v>
      </c>
      <c r="B42" s="1">
        <v>5</v>
      </c>
      <c r="C42" s="18" t="s">
        <v>95</v>
      </c>
      <c r="D42" s="17" t="s">
        <v>8</v>
      </c>
      <c r="E42" s="22" t="s">
        <v>96</v>
      </c>
      <c r="F42" s="18">
        <v>1</v>
      </c>
      <c r="G42" s="35">
        <v>3.4000000000000002E-2</v>
      </c>
      <c r="H42" s="1" t="s">
        <v>18</v>
      </c>
      <c r="I42" s="1" t="s">
        <v>97</v>
      </c>
      <c r="J42" s="1" t="s">
        <v>294</v>
      </c>
      <c r="K42" s="1"/>
    </row>
    <row r="43" spans="1:11" x14ac:dyDescent="0.15">
      <c r="A43" s="2">
        <v>42</v>
      </c>
      <c r="B43" s="1">
        <v>5</v>
      </c>
      <c r="C43" s="18" t="s">
        <v>98</v>
      </c>
      <c r="D43" s="17" t="s">
        <v>8</v>
      </c>
      <c r="E43" s="18" t="s">
        <v>99</v>
      </c>
      <c r="F43" s="18">
        <v>1</v>
      </c>
      <c r="G43" s="35">
        <v>0.107</v>
      </c>
      <c r="H43" s="1" t="s">
        <v>18</v>
      </c>
      <c r="I43" s="1" t="s">
        <v>19</v>
      </c>
      <c r="J43" s="41" t="s">
        <v>290</v>
      </c>
      <c r="K43" s="1"/>
    </row>
    <row r="44" spans="1:11" x14ac:dyDescent="0.15">
      <c r="A44" s="2">
        <v>43</v>
      </c>
      <c r="B44" s="1">
        <v>5</v>
      </c>
      <c r="C44" s="18" t="s">
        <v>100</v>
      </c>
      <c r="D44" s="17" t="s">
        <v>8</v>
      </c>
      <c r="E44" s="22" t="s">
        <v>101</v>
      </c>
      <c r="F44" s="18">
        <v>1</v>
      </c>
      <c r="G44" s="35">
        <v>3.4000000000000002E-2</v>
      </c>
      <c r="H44" s="1" t="s">
        <v>18</v>
      </c>
      <c r="I44" s="1" t="s">
        <v>97</v>
      </c>
      <c r="J44" s="1" t="s">
        <v>294</v>
      </c>
      <c r="K44" s="1"/>
    </row>
    <row r="45" spans="1:11" x14ac:dyDescent="0.15">
      <c r="A45" s="2">
        <v>44</v>
      </c>
      <c r="B45" s="1">
        <v>5</v>
      </c>
      <c r="C45" s="18" t="s">
        <v>102</v>
      </c>
      <c r="D45" s="17" t="s">
        <v>8</v>
      </c>
      <c r="E45" s="22" t="s">
        <v>103</v>
      </c>
      <c r="F45" s="18">
        <v>1</v>
      </c>
      <c r="G45" s="35">
        <v>0.13700000000000001</v>
      </c>
      <c r="H45" s="1" t="s">
        <v>18</v>
      </c>
      <c r="I45" s="1" t="s">
        <v>19</v>
      </c>
      <c r="J45" s="41" t="s">
        <v>290</v>
      </c>
      <c r="K45" s="1"/>
    </row>
    <row r="46" spans="1:11" x14ac:dyDescent="0.15">
      <c r="A46" s="2">
        <v>45</v>
      </c>
      <c r="B46" s="1">
        <v>5</v>
      </c>
      <c r="C46" s="18" t="s">
        <v>104</v>
      </c>
      <c r="D46" s="17" t="s">
        <v>8</v>
      </c>
      <c r="E46" s="18" t="s">
        <v>105</v>
      </c>
      <c r="F46" s="18">
        <v>1</v>
      </c>
      <c r="G46" s="35">
        <v>6.8000000000000005E-2</v>
      </c>
      <c r="H46" s="1" t="s">
        <v>18</v>
      </c>
      <c r="I46" s="1" t="s">
        <v>19</v>
      </c>
      <c r="J46" s="41" t="s">
        <v>290</v>
      </c>
      <c r="K46" s="1"/>
    </row>
    <row r="47" spans="1:11" x14ac:dyDescent="0.15">
      <c r="A47" s="2">
        <v>46</v>
      </c>
      <c r="B47" s="1">
        <v>5</v>
      </c>
      <c r="C47" s="18" t="s">
        <v>106</v>
      </c>
      <c r="D47" s="17" t="s">
        <v>8</v>
      </c>
      <c r="E47" s="18" t="s">
        <v>107</v>
      </c>
      <c r="F47" s="18">
        <v>1</v>
      </c>
      <c r="G47" s="35">
        <v>6.8000000000000005E-2</v>
      </c>
      <c r="H47" s="1" t="s">
        <v>18</v>
      </c>
      <c r="I47" s="1" t="s">
        <v>19</v>
      </c>
      <c r="J47" s="41" t="s">
        <v>290</v>
      </c>
      <c r="K47" s="1"/>
    </row>
    <row r="48" spans="1:11" x14ac:dyDescent="0.15">
      <c r="A48" s="2">
        <v>47</v>
      </c>
      <c r="B48" s="1">
        <v>5</v>
      </c>
      <c r="C48" s="18" t="s">
        <v>108</v>
      </c>
      <c r="D48" s="17" t="s">
        <v>8</v>
      </c>
      <c r="E48" s="18" t="s">
        <v>109</v>
      </c>
      <c r="F48" s="18">
        <v>1</v>
      </c>
      <c r="G48" s="35">
        <v>0.1</v>
      </c>
      <c r="H48" s="1" t="s">
        <v>18</v>
      </c>
      <c r="I48" s="1" t="s">
        <v>19</v>
      </c>
      <c r="J48" s="41" t="s">
        <v>290</v>
      </c>
      <c r="K48" s="1"/>
    </row>
    <row r="49" spans="1:11" x14ac:dyDescent="0.15">
      <c r="A49" s="2">
        <v>48</v>
      </c>
      <c r="B49" s="1">
        <v>5</v>
      </c>
      <c r="C49" s="18" t="s">
        <v>110</v>
      </c>
      <c r="D49" s="17" t="s">
        <v>8</v>
      </c>
      <c r="E49" s="18" t="s">
        <v>111</v>
      </c>
      <c r="F49" s="18">
        <v>1</v>
      </c>
      <c r="G49" s="35">
        <v>6.6000000000000003E-2</v>
      </c>
      <c r="H49" s="1" t="s">
        <v>18</v>
      </c>
      <c r="I49" s="1" t="s">
        <v>19</v>
      </c>
      <c r="J49" s="41" t="s">
        <v>290</v>
      </c>
      <c r="K49" s="1"/>
    </row>
    <row r="50" spans="1:11" x14ac:dyDescent="0.15">
      <c r="A50" s="2">
        <v>49</v>
      </c>
      <c r="B50" s="1">
        <v>5</v>
      </c>
      <c r="C50" s="18" t="s">
        <v>112</v>
      </c>
      <c r="D50" s="17" t="s">
        <v>8</v>
      </c>
      <c r="E50" s="18" t="s">
        <v>113</v>
      </c>
      <c r="F50" s="18">
        <v>1</v>
      </c>
      <c r="G50" s="35">
        <v>5.7000000000000002E-2</v>
      </c>
      <c r="H50" s="1" t="s">
        <v>18</v>
      </c>
      <c r="I50" s="1" t="s">
        <v>19</v>
      </c>
      <c r="J50" s="41" t="s">
        <v>290</v>
      </c>
      <c r="K50" s="1"/>
    </row>
    <row r="51" spans="1:11" x14ac:dyDescent="0.15">
      <c r="A51" s="2">
        <v>50</v>
      </c>
      <c r="B51" s="1">
        <v>5</v>
      </c>
      <c r="C51" s="18" t="s">
        <v>114</v>
      </c>
      <c r="D51" s="17" t="s">
        <v>8</v>
      </c>
      <c r="E51" s="22" t="s">
        <v>115</v>
      </c>
      <c r="F51" s="18">
        <v>1</v>
      </c>
      <c r="G51" s="35">
        <v>6.6000000000000003E-2</v>
      </c>
      <c r="H51" s="1" t="s">
        <v>18</v>
      </c>
      <c r="I51" s="1" t="s">
        <v>19</v>
      </c>
      <c r="J51" s="41" t="s">
        <v>290</v>
      </c>
      <c r="K51" s="1"/>
    </row>
    <row r="52" spans="1:11" x14ac:dyDescent="0.15">
      <c r="A52" s="2">
        <v>51</v>
      </c>
      <c r="B52" s="1">
        <v>5</v>
      </c>
      <c r="C52" s="1" t="s">
        <v>118</v>
      </c>
      <c r="D52" s="2" t="s">
        <v>8</v>
      </c>
      <c r="E52" s="1" t="s">
        <v>17</v>
      </c>
      <c r="F52" s="1">
        <v>1</v>
      </c>
      <c r="G52" s="26">
        <v>1.482</v>
      </c>
      <c r="H52" s="1" t="s">
        <v>18</v>
      </c>
      <c r="I52" s="1" t="s">
        <v>19</v>
      </c>
      <c r="J52" s="41" t="s">
        <v>290</v>
      </c>
      <c r="K52" s="1"/>
    </row>
    <row r="53" spans="1:11" x14ac:dyDescent="0.15">
      <c r="A53" s="2">
        <v>52</v>
      </c>
      <c r="B53" s="1">
        <v>5</v>
      </c>
      <c r="C53" s="1" t="s">
        <v>119</v>
      </c>
      <c r="D53" s="2" t="s">
        <v>8</v>
      </c>
      <c r="E53" s="1" t="s">
        <v>21</v>
      </c>
      <c r="F53" s="1">
        <v>1</v>
      </c>
      <c r="G53" s="2">
        <v>1.6240000000000001</v>
      </c>
      <c r="H53" s="1" t="s">
        <v>18</v>
      </c>
      <c r="I53" s="1" t="s">
        <v>19</v>
      </c>
      <c r="J53" s="41" t="s">
        <v>290</v>
      </c>
      <c r="K53" s="1"/>
    </row>
    <row r="54" spans="1:11" x14ac:dyDescent="0.15">
      <c r="A54" s="2">
        <v>53</v>
      </c>
      <c r="B54" s="1">
        <v>5</v>
      </c>
      <c r="C54" s="1" t="s">
        <v>120</v>
      </c>
      <c r="D54" s="2" t="s">
        <v>8</v>
      </c>
      <c r="E54" s="1" t="s">
        <v>121</v>
      </c>
      <c r="F54" s="1">
        <v>1</v>
      </c>
      <c r="G54" s="2">
        <v>8.8999999999999996E-2</v>
      </c>
      <c r="H54" s="1" t="s">
        <v>18</v>
      </c>
      <c r="I54" s="1" t="s">
        <v>19</v>
      </c>
      <c r="J54" s="41" t="s">
        <v>290</v>
      </c>
      <c r="K54" s="1"/>
    </row>
    <row r="55" spans="1:11" x14ac:dyDescent="0.15">
      <c r="A55" s="2">
        <v>54</v>
      </c>
      <c r="B55" s="1">
        <v>5</v>
      </c>
      <c r="C55" s="1" t="s">
        <v>122</v>
      </c>
      <c r="D55" s="2" t="s">
        <v>8</v>
      </c>
      <c r="E55" s="1" t="s">
        <v>123</v>
      </c>
      <c r="F55" s="1">
        <v>1</v>
      </c>
      <c r="G55" s="2">
        <v>6.3E-2</v>
      </c>
      <c r="H55" s="1" t="s">
        <v>18</v>
      </c>
      <c r="I55" s="1" t="s">
        <v>19</v>
      </c>
      <c r="J55" s="41" t="s">
        <v>290</v>
      </c>
      <c r="K55" s="1"/>
    </row>
    <row r="56" spans="1:11" x14ac:dyDescent="0.15">
      <c r="A56" s="2">
        <v>55</v>
      </c>
      <c r="B56" s="1">
        <v>5</v>
      </c>
      <c r="C56" s="1" t="s">
        <v>124</v>
      </c>
      <c r="D56" s="2" t="s">
        <v>8</v>
      </c>
      <c r="E56" s="1" t="s">
        <v>125</v>
      </c>
      <c r="F56" s="1">
        <v>1</v>
      </c>
      <c r="G56" s="2">
        <v>6.3E-2</v>
      </c>
      <c r="H56" s="1" t="s">
        <v>18</v>
      </c>
      <c r="I56" s="1" t="s">
        <v>19</v>
      </c>
      <c r="J56" s="41" t="s">
        <v>290</v>
      </c>
      <c r="K56" s="1"/>
    </row>
    <row r="57" spans="1:11" x14ac:dyDescent="0.15">
      <c r="A57" s="2">
        <v>56</v>
      </c>
      <c r="B57" s="1">
        <v>5</v>
      </c>
      <c r="C57" s="1" t="s">
        <v>126</v>
      </c>
      <c r="D57" s="2" t="s">
        <v>8</v>
      </c>
      <c r="E57" s="1" t="s">
        <v>51</v>
      </c>
      <c r="F57" s="1">
        <v>1</v>
      </c>
      <c r="G57" s="2">
        <v>7.0999999999999994E-2</v>
      </c>
      <c r="H57" s="1" t="s">
        <v>18</v>
      </c>
      <c r="I57" s="1" t="s">
        <v>19</v>
      </c>
      <c r="J57" s="41" t="s">
        <v>290</v>
      </c>
      <c r="K57" s="1"/>
    </row>
    <row r="58" spans="1:11" x14ac:dyDescent="0.15">
      <c r="A58" s="2">
        <v>57</v>
      </c>
      <c r="B58" s="1">
        <v>5</v>
      </c>
      <c r="C58" s="17" t="s">
        <v>127</v>
      </c>
      <c r="D58" s="2" t="s">
        <v>8</v>
      </c>
      <c r="E58" s="17" t="s">
        <v>128</v>
      </c>
      <c r="F58" s="17">
        <v>1</v>
      </c>
      <c r="G58" s="2">
        <v>5.0999999999999997E-2</v>
      </c>
      <c r="H58" s="2" t="s">
        <v>18</v>
      </c>
      <c r="I58" s="1" t="s">
        <v>64</v>
      </c>
      <c r="J58" s="1" t="s">
        <v>294</v>
      </c>
      <c r="K58" s="1"/>
    </row>
    <row r="59" spans="1:11" x14ac:dyDescent="0.15">
      <c r="A59" s="2">
        <v>58</v>
      </c>
      <c r="B59" s="1">
        <v>5</v>
      </c>
      <c r="C59" s="17" t="s">
        <v>129</v>
      </c>
      <c r="D59" s="2" t="s">
        <v>8</v>
      </c>
      <c r="E59" s="17" t="s">
        <v>130</v>
      </c>
      <c r="F59" s="17">
        <v>1</v>
      </c>
      <c r="G59" s="2">
        <v>5.0999999999999997E-2</v>
      </c>
      <c r="H59" s="2" t="s">
        <v>18</v>
      </c>
      <c r="I59" s="1" t="s">
        <v>64</v>
      </c>
      <c r="J59" s="1" t="s">
        <v>294</v>
      </c>
      <c r="K59" s="1"/>
    </row>
    <row r="60" spans="1:11" x14ac:dyDescent="0.15">
      <c r="A60" s="2">
        <v>59</v>
      </c>
      <c r="B60" s="1">
        <v>5</v>
      </c>
      <c r="C60" s="17" t="s">
        <v>131</v>
      </c>
      <c r="D60" s="2" t="s">
        <v>8</v>
      </c>
      <c r="E60" s="17" t="s">
        <v>132</v>
      </c>
      <c r="F60" s="17">
        <v>1</v>
      </c>
      <c r="G60" s="2">
        <v>5.0999999999999997E-2</v>
      </c>
      <c r="H60" s="2" t="s">
        <v>18</v>
      </c>
      <c r="I60" s="1" t="s">
        <v>64</v>
      </c>
      <c r="J60" s="1" t="s">
        <v>294</v>
      </c>
      <c r="K60" s="1"/>
    </row>
    <row r="61" spans="1:11" x14ac:dyDescent="0.15">
      <c r="A61" s="2">
        <v>60</v>
      </c>
      <c r="B61" s="1">
        <v>5</v>
      </c>
      <c r="C61" s="17" t="s">
        <v>133</v>
      </c>
      <c r="D61" s="2" t="s">
        <v>8</v>
      </c>
      <c r="E61" s="17" t="s">
        <v>134</v>
      </c>
      <c r="F61" s="17">
        <v>1</v>
      </c>
      <c r="G61" s="2">
        <v>2.5999999999999999E-2</v>
      </c>
      <c r="H61" s="2" t="s">
        <v>18</v>
      </c>
      <c r="I61" s="1" t="s">
        <v>81</v>
      </c>
      <c r="J61" s="1" t="s">
        <v>294</v>
      </c>
      <c r="K61" s="1"/>
    </row>
    <row r="62" spans="1:11" ht="27" x14ac:dyDescent="0.15">
      <c r="A62" s="2">
        <v>61</v>
      </c>
      <c r="B62" s="1">
        <v>5</v>
      </c>
      <c r="C62" s="17" t="s">
        <v>135</v>
      </c>
      <c r="D62" s="17" t="s">
        <v>8</v>
      </c>
      <c r="E62" s="43" t="s">
        <v>136</v>
      </c>
      <c r="F62" s="1">
        <v>3</v>
      </c>
      <c r="G62" s="2">
        <v>4.0000000000000001E-3</v>
      </c>
      <c r="H62" s="3" t="s">
        <v>137</v>
      </c>
      <c r="I62" s="1" t="s">
        <v>294</v>
      </c>
      <c r="J62" s="1" t="s">
        <v>294</v>
      </c>
      <c r="K62" s="1"/>
    </row>
    <row r="63" spans="1:11" x14ac:dyDescent="0.15">
      <c r="A63" s="2">
        <v>62</v>
      </c>
      <c r="B63" s="1">
        <v>5</v>
      </c>
      <c r="C63" s="1" t="s">
        <v>140</v>
      </c>
      <c r="D63" s="2" t="s">
        <v>8</v>
      </c>
      <c r="E63" s="1" t="s">
        <v>17</v>
      </c>
      <c r="F63" s="1">
        <v>1</v>
      </c>
      <c r="G63" s="34">
        <v>1.1399999999999999</v>
      </c>
      <c r="H63" s="25" t="s">
        <v>141</v>
      </c>
      <c r="I63" s="25" t="s">
        <v>142</v>
      </c>
      <c r="J63" s="41" t="s">
        <v>290</v>
      </c>
      <c r="K63" s="1"/>
    </row>
    <row r="64" spans="1:11" x14ac:dyDescent="0.15">
      <c r="A64" s="2">
        <v>63</v>
      </c>
      <c r="B64" s="1">
        <v>5</v>
      </c>
      <c r="C64" s="1" t="s">
        <v>143</v>
      </c>
      <c r="D64" s="2" t="s">
        <v>8</v>
      </c>
      <c r="E64" s="1" t="s">
        <v>21</v>
      </c>
      <c r="F64" s="1">
        <v>1</v>
      </c>
      <c r="G64" s="34">
        <v>1.2849999999999999</v>
      </c>
      <c r="H64" s="25" t="s">
        <v>141</v>
      </c>
      <c r="I64" s="25" t="s">
        <v>142</v>
      </c>
      <c r="J64" s="41" t="s">
        <v>290</v>
      </c>
      <c r="K64" s="1"/>
    </row>
    <row r="65" spans="1:11" x14ac:dyDescent="0.15">
      <c r="A65" s="2">
        <v>64</v>
      </c>
      <c r="B65" s="1">
        <v>5</v>
      </c>
      <c r="C65" s="1" t="s">
        <v>144</v>
      </c>
      <c r="D65" s="2" t="s">
        <v>8</v>
      </c>
      <c r="E65" s="1" t="s">
        <v>121</v>
      </c>
      <c r="F65" s="1">
        <v>1</v>
      </c>
      <c r="G65" s="34">
        <v>4.7E-2</v>
      </c>
      <c r="H65" s="25" t="s">
        <v>141</v>
      </c>
      <c r="I65" s="25" t="s">
        <v>142</v>
      </c>
      <c r="J65" s="41" t="s">
        <v>290</v>
      </c>
      <c r="K65" s="1"/>
    </row>
    <row r="66" spans="1:11" x14ac:dyDescent="0.15">
      <c r="A66" s="2">
        <v>65</v>
      </c>
      <c r="B66" s="1">
        <v>5</v>
      </c>
      <c r="C66" s="1" t="s">
        <v>145</v>
      </c>
      <c r="D66" s="2" t="s">
        <v>8</v>
      </c>
      <c r="E66" s="1" t="s">
        <v>123</v>
      </c>
      <c r="F66" s="1">
        <v>1</v>
      </c>
      <c r="G66" s="34">
        <v>0.125</v>
      </c>
      <c r="H66" s="25" t="s">
        <v>141</v>
      </c>
      <c r="I66" s="25" t="s">
        <v>142</v>
      </c>
      <c r="J66" s="41" t="s">
        <v>290</v>
      </c>
      <c r="K66" s="1"/>
    </row>
    <row r="67" spans="1:11" x14ac:dyDescent="0.15">
      <c r="A67" s="2">
        <v>66</v>
      </c>
      <c r="B67" s="1">
        <v>5</v>
      </c>
      <c r="C67" s="1" t="s">
        <v>146</v>
      </c>
      <c r="D67" s="2" t="s">
        <v>8</v>
      </c>
      <c r="E67" s="1" t="s">
        <v>125</v>
      </c>
      <c r="F67" s="1">
        <v>1</v>
      </c>
      <c r="G67" s="34">
        <v>9.5000000000000001E-2</v>
      </c>
      <c r="H67" s="25" t="s">
        <v>141</v>
      </c>
      <c r="I67" s="25" t="s">
        <v>142</v>
      </c>
      <c r="J67" s="41" t="s">
        <v>290</v>
      </c>
      <c r="K67" s="1"/>
    </row>
    <row r="68" spans="1:11" x14ac:dyDescent="0.15">
      <c r="A68" s="2">
        <v>67</v>
      </c>
      <c r="B68" s="1">
        <v>5</v>
      </c>
      <c r="C68" s="1" t="s">
        <v>147</v>
      </c>
      <c r="D68" s="2" t="s">
        <v>8</v>
      </c>
      <c r="E68" s="1" t="s">
        <v>51</v>
      </c>
      <c r="F68" s="1">
        <v>1</v>
      </c>
      <c r="G68" s="34">
        <v>3.1E-2</v>
      </c>
      <c r="H68" s="25" t="s">
        <v>141</v>
      </c>
      <c r="I68" s="25" t="s">
        <v>142</v>
      </c>
      <c r="J68" s="41" t="s">
        <v>290</v>
      </c>
      <c r="K68" s="1"/>
    </row>
    <row r="69" spans="1:11" x14ac:dyDescent="0.15">
      <c r="A69" s="2">
        <v>68</v>
      </c>
      <c r="B69" s="1">
        <v>5</v>
      </c>
      <c r="C69" s="1" t="s">
        <v>148</v>
      </c>
      <c r="D69" s="2" t="s">
        <v>8</v>
      </c>
      <c r="E69" s="1" t="s">
        <v>149</v>
      </c>
      <c r="F69" s="1">
        <v>1</v>
      </c>
      <c r="G69" s="34">
        <v>2.7E-2</v>
      </c>
      <c r="H69" s="25" t="s">
        <v>141</v>
      </c>
      <c r="I69" s="25" t="s">
        <v>142</v>
      </c>
      <c r="J69" s="41" t="s">
        <v>290</v>
      </c>
      <c r="K69" s="1"/>
    </row>
    <row r="70" spans="1:11" x14ac:dyDescent="0.15">
      <c r="A70" s="2">
        <v>69</v>
      </c>
      <c r="B70" s="1">
        <v>5</v>
      </c>
      <c r="C70" s="2" t="s">
        <v>150</v>
      </c>
      <c r="D70" s="2" t="s">
        <v>8</v>
      </c>
      <c r="E70" s="2" t="s">
        <v>128</v>
      </c>
      <c r="F70" s="2">
        <v>1</v>
      </c>
      <c r="G70" s="34">
        <v>2.9000000000000001E-2</v>
      </c>
      <c r="H70" s="25" t="s">
        <v>141</v>
      </c>
      <c r="I70" s="25" t="s">
        <v>151</v>
      </c>
      <c r="J70" s="1" t="s">
        <v>294</v>
      </c>
      <c r="K70" s="1"/>
    </row>
    <row r="71" spans="1:11" x14ac:dyDescent="0.15">
      <c r="A71" s="2">
        <v>70</v>
      </c>
      <c r="B71" s="1">
        <v>5</v>
      </c>
      <c r="C71" s="2" t="s">
        <v>152</v>
      </c>
      <c r="D71" s="2" t="s">
        <v>8</v>
      </c>
      <c r="E71" s="2" t="s">
        <v>130</v>
      </c>
      <c r="F71" s="2">
        <v>1</v>
      </c>
      <c r="G71" s="34">
        <v>2.9000000000000001E-2</v>
      </c>
      <c r="H71" s="25" t="s">
        <v>141</v>
      </c>
      <c r="I71" s="25" t="s">
        <v>151</v>
      </c>
      <c r="J71" s="1" t="s">
        <v>294</v>
      </c>
      <c r="K71" s="1"/>
    </row>
    <row r="72" spans="1:11" x14ac:dyDescent="0.15">
      <c r="A72" s="2">
        <v>71</v>
      </c>
      <c r="B72" s="1">
        <v>5</v>
      </c>
      <c r="C72" s="2" t="s">
        <v>153</v>
      </c>
      <c r="D72" s="2" t="s">
        <v>8</v>
      </c>
      <c r="E72" s="2" t="s">
        <v>154</v>
      </c>
      <c r="F72" s="2">
        <v>1</v>
      </c>
      <c r="G72" s="34">
        <v>3.2000000000000001E-2</v>
      </c>
      <c r="H72" s="27" t="s">
        <v>141</v>
      </c>
      <c r="I72" s="27" t="s">
        <v>151</v>
      </c>
      <c r="J72" s="1" t="s">
        <v>294</v>
      </c>
      <c r="K72" s="1"/>
    </row>
    <row r="73" spans="1:11" x14ac:dyDescent="0.15">
      <c r="A73" s="2">
        <v>72</v>
      </c>
      <c r="B73" s="1">
        <v>5</v>
      </c>
      <c r="C73" s="1" t="s">
        <v>157</v>
      </c>
      <c r="D73" s="2" t="s">
        <v>8</v>
      </c>
      <c r="E73" s="1" t="s">
        <v>158</v>
      </c>
      <c r="F73" s="1">
        <v>1</v>
      </c>
      <c r="G73" s="27">
        <v>1.6379999999999999</v>
      </c>
      <c r="H73" s="25" t="s">
        <v>141</v>
      </c>
      <c r="I73" s="25" t="s">
        <v>142</v>
      </c>
      <c r="J73" s="28" t="s">
        <v>293</v>
      </c>
      <c r="K73" s="1"/>
    </row>
    <row r="74" spans="1:11" x14ac:dyDescent="0.15">
      <c r="A74" s="2">
        <v>73</v>
      </c>
      <c r="B74" s="1">
        <v>5</v>
      </c>
      <c r="C74" s="2" t="s">
        <v>159</v>
      </c>
      <c r="D74" s="2" t="s">
        <v>8</v>
      </c>
      <c r="E74" s="2" t="s">
        <v>160</v>
      </c>
      <c r="F74" s="2">
        <v>1</v>
      </c>
      <c r="G74" s="27">
        <v>0.14299999999999999</v>
      </c>
      <c r="H74" s="25" t="s">
        <v>141</v>
      </c>
      <c r="I74" s="25" t="s">
        <v>151</v>
      </c>
      <c r="J74" s="1" t="s">
        <v>294</v>
      </c>
      <c r="K74" s="1"/>
    </row>
    <row r="75" spans="1:11" x14ac:dyDescent="0.15">
      <c r="A75" s="2">
        <v>74</v>
      </c>
      <c r="B75" s="1">
        <v>5</v>
      </c>
      <c r="C75" s="2" t="s">
        <v>161</v>
      </c>
      <c r="D75" s="2" t="s">
        <v>8</v>
      </c>
      <c r="E75" s="2" t="s">
        <v>162</v>
      </c>
      <c r="F75" s="2">
        <v>1</v>
      </c>
      <c r="G75" s="27">
        <v>0.14299999999999999</v>
      </c>
      <c r="H75" s="25" t="s">
        <v>141</v>
      </c>
      <c r="I75" s="25" t="s">
        <v>151</v>
      </c>
      <c r="J75" s="1" t="s">
        <v>294</v>
      </c>
      <c r="K75" s="1"/>
    </row>
    <row r="76" spans="1:11" x14ac:dyDescent="0.15">
      <c r="A76" s="2">
        <v>75</v>
      </c>
      <c r="B76" s="1">
        <v>5</v>
      </c>
      <c r="C76" s="1" t="s">
        <v>163</v>
      </c>
      <c r="D76" s="2" t="s">
        <v>8</v>
      </c>
      <c r="E76" s="1" t="s">
        <v>164</v>
      </c>
      <c r="F76" s="1">
        <v>1</v>
      </c>
      <c r="G76" s="36">
        <v>0.251</v>
      </c>
      <c r="H76" s="25" t="s">
        <v>141</v>
      </c>
      <c r="I76" s="25" t="s">
        <v>142</v>
      </c>
      <c r="J76" s="41" t="s">
        <v>290</v>
      </c>
      <c r="K76" s="1"/>
    </row>
    <row r="77" spans="1:11" x14ac:dyDescent="0.15">
      <c r="A77" s="2">
        <v>76</v>
      </c>
      <c r="B77" s="1">
        <v>5</v>
      </c>
      <c r="C77" s="1" t="s">
        <v>165</v>
      </c>
      <c r="D77" s="2" t="s">
        <v>8</v>
      </c>
      <c r="E77" s="1" t="s">
        <v>166</v>
      </c>
      <c r="F77" s="1">
        <v>1</v>
      </c>
      <c r="G77" s="27">
        <v>0.28299999999999997</v>
      </c>
      <c r="H77" s="25" t="s">
        <v>141</v>
      </c>
      <c r="I77" s="25" t="s">
        <v>142</v>
      </c>
      <c r="J77" s="41" t="s">
        <v>290</v>
      </c>
      <c r="K77" s="1"/>
    </row>
    <row r="78" spans="1:11" x14ac:dyDescent="0.15">
      <c r="A78" s="2">
        <v>77</v>
      </c>
      <c r="B78" s="1">
        <v>5</v>
      </c>
      <c r="C78" s="1" t="s">
        <v>167</v>
      </c>
      <c r="D78" s="2" t="s">
        <v>8</v>
      </c>
      <c r="E78" s="1" t="s">
        <v>168</v>
      </c>
      <c r="F78" s="1">
        <v>8</v>
      </c>
      <c r="G78" s="27">
        <v>3.0000000000000001E-3</v>
      </c>
      <c r="H78" s="25" t="s">
        <v>141</v>
      </c>
      <c r="I78" s="25" t="s">
        <v>151</v>
      </c>
      <c r="J78" s="1" t="s">
        <v>294</v>
      </c>
      <c r="K78" s="1"/>
    </row>
    <row r="79" spans="1:11" x14ac:dyDescent="0.15">
      <c r="A79" s="2">
        <v>78</v>
      </c>
      <c r="B79" s="1">
        <v>5</v>
      </c>
      <c r="C79" s="25" t="s">
        <v>173</v>
      </c>
      <c r="D79" s="27" t="s">
        <v>174</v>
      </c>
      <c r="E79" s="25" t="s">
        <v>175</v>
      </c>
      <c r="F79" s="25">
        <v>1</v>
      </c>
      <c r="G79" s="19">
        <f>G2</f>
        <v>8.0570000000000004</v>
      </c>
      <c r="H79" s="1" t="s">
        <v>18</v>
      </c>
      <c r="I79" s="1" t="s">
        <v>19</v>
      </c>
      <c r="J79" s="41" t="s">
        <v>290</v>
      </c>
      <c r="K79" s="1"/>
    </row>
    <row r="80" spans="1:11" x14ac:dyDescent="0.15">
      <c r="A80" s="2">
        <v>79</v>
      </c>
      <c r="B80" s="1">
        <v>5</v>
      </c>
      <c r="C80" s="25" t="s">
        <v>176</v>
      </c>
      <c r="D80" s="27" t="s">
        <v>174</v>
      </c>
      <c r="E80" s="25" t="s">
        <v>177</v>
      </c>
      <c r="F80" s="25">
        <v>1</v>
      </c>
      <c r="G80" s="34">
        <v>7.9649999999999999</v>
      </c>
      <c r="H80" s="1" t="s">
        <v>18</v>
      </c>
      <c r="I80" s="1" t="s">
        <v>19</v>
      </c>
      <c r="J80" s="41" t="s">
        <v>290</v>
      </c>
      <c r="K80" s="1"/>
    </row>
    <row r="81" spans="1:11" x14ac:dyDescent="0.15">
      <c r="A81" s="2">
        <v>80</v>
      </c>
      <c r="B81" s="1">
        <v>5</v>
      </c>
      <c r="C81" s="25" t="s">
        <v>178</v>
      </c>
      <c r="D81" s="27" t="s">
        <v>174</v>
      </c>
      <c r="E81" s="25" t="s">
        <v>179</v>
      </c>
      <c r="F81" s="25">
        <v>1</v>
      </c>
      <c r="G81" s="29">
        <f>G4</f>
        <v>0.48099999999999998</v>
      </c>
      <c r="H81" s="1" t="s">
        <v>18</v>
      </c>
      <c r="I81" s="1" t="s">
        <v>19</v>
      </c>
      <c r="J81" s="41" t="s">
        <v>290</v>
      </c>
      <c r="K81" s="1"/>
    </row>
    <row r="82" spans="1:11" x14ac:dyDescent="0.15">
      <c r="A82" s="2">
        <v>81</v>
      </c>
      <c r="B82" s="1">
        <v>5</v>
      </c>
      <c r="C82" s="25" t="s">
        <v>180</v>
      </c>
      <c r="D82" s="27" t="s">
        <v>174</v>
      </c>
      <c r="E82" s="25" t="s">
        <v>181</v>
      </c>
      <c r="F82" s="25">
        <v>1</v>
      </c>
      <c r="G82" s="29">
        <f>G5</f>
        <v>2.1619999999999999</v>
      </c>
      <c r="H82" s="1" t="s">
        <v>18</v>
      </c>
      <c r="I82" s="1" t="s">
        <v>19</v>
      </c>
      <c r="J82" s="28" t="s">
        <v>293</v>
      </c>
      <c r="K82" s="1"/>
    </row>
    <row r="83" spans="1:11" x14ac:dyDescent="0.15">
      <c r="A83" s="2">
        <v>82</v>
      </c>
      <c r="B83" s="1">
        <v>5</v>
      </c>
      <c r="C83" s="25" t="s">
        <v>182</v>
      </c>
      <c r="D83" s="27" t="s">
        <v>174</v>
      </c>
      <c r="E83" s="25" t="s">
        <v>183</v>
      </c>
      <c r="F83" s="25">
        <v>1</v>
      </c>
      <c r="G83" s="29">
        <f>G6</f>
        <v>1.087</v>
      </c>
      <c r="H83" s="1" t="s">
        <v>18</v>
      </c>
      <c r="I83" s="1" t="s">
        <v>19</v>
      </c>
      <c r="J83" s="28" t="s">
        <v>293</v>
      </c>
      <c r="K83" s="1"/>
    </row>
    <row r="84" spans="1:11" x14ac:dyDescent="0.15">
      <c r="A84" s="2">
        <v>83</v>
      </c>
      <c r="B84" s="1">
        <v>5</v>
      </c>
      <c r="C84" s="25" t="s">
        <v>184</v>
      </c>
      <c r="D84" s="27" t="s">
        <v>174</v>
      </c>
      <c r="E84" s="25" t="s">
        <v>185</v>
      </c>
      <c r="F84" s="25">
        <v>1</v>
      </c>
      <c r="G84" s="29">
        <v>0.13800000000000001</v>
      </c>
      <c r="H84" s="1" t="s">
        <v>18</v>
      </c>
      <c r="I84" s="1" t="s">
        <v>19</v>
      </c>
      <c r="J84" s="41" t="s">
        <v>290</v>
      </c>
      <c r="K84" s="1"/>
    </row>
    <row r="85" spans="1:11" x14ac:dyDescent="0.15">
      <c r="A85" s="2">
        <v>84</v>
      </c>
      <c r="B85" s="1">
        <v>5</v>
      </c>
      <c r="C85" s="25" t="s">
        <v>186</v>
      </c>
      <c r="D85" s="27" t="s">
        <v>174</v>
      </c>
      <c r="E85" s="25" t="s">
        <v>187</v>
      </c>
      <c r="F85" s="25">
        <v>1</v>
      </c>
      <c r="G85" s="19">
        <f t="shared" ref="G85:G128" si="0">G8</f>
        <v>0.13100000000000001</v>
      </c>
      <c r="H85" s="1" t="s">
        <v>18</v>
      </c>
      <c r="I85" s="1" t="s">
        <v>19</v>
      </c>
      <c r="J85" s="41" t="s">
        <v>290</v>
      </c>
      <c r="K85" s="1"/>
    </row>
    <row r="86" spans="1:11" x14ac:dyDescent="0.15">
      <c r="A86" s="2">
        <v>85</v>
      </c>
      <c r="B86" s="1">
        <v>5</v>
      </c>
      <c r="C86" s="25" t="s">
        <v>188</v>
      </c>
      <c r="D86" s="27" t="s">
        <v>174</v>
      </c>
      <c r="E86" s="25" t="s">
        <v>189</v>
      </c>
      <c r="F86" s="25">
        <v>1</v>
      </c>
      <c r="G86" s="19">
        <f t="shared" si="0"/>
        <v>0.28899999999999998</v>
      </c>
      <c r="H86" s="1" t="s">
        <v>18</v>
      </c>
      <c r="I86" s="1" t="s">
        <v>19</v>
      </c>
      <c r="J86" s="41" t="s">
        <v>290</v>
      </c>
      <c r="K86" s="1"/>
    </row>
    <row r="87" spans="1:11" x14ac:dyDescent="0.15">
      <c r="A87" s="2">
        <v>86</v>
      </c>
      <c r="B87" s="1">
        <v>5</v>
      </c>
      <c r="C87" s="25" t="s">
        <v>190</v>
      </c>
      <c r="D87" s="27" t="s">
        <v>174</v>
      </c>
      <c r="E87" s="25" t="s">
        <v>191</v>
      </c>
      <c r="F87" s="25">
        <v>1</v>
      </c>
      <c r="G87" s="19">
        <f t="shared" si="0"/>
        <v>0.28499999999999998</v>
      </c>
      <c r="H87" s="1" t="s">
        <v>18</v>
      </c>
      <c r="I87" s="1" t="s">
        <v>19</v>
      </c>
      <c r="J87" s="41" t="s">
        <v>290</v>
      </c>
      <c r="K87" s="1"/>
    </row>
    <row r="88" spans="1:11" x14ac:dyDescent="0.15">
      <c r="A88" s="2">
        <v>87</v>
      </c>
      <c r="B88" s="1">
        <v>5</v>
      </c>
      <c r="C88" s="25" t="s">
        <v>192</v>
      </c>
      <c r="D88" s="27" t="s">
        <v>174</v>
      </c>
      <c r="E88" s="25" t="s">
        <v>193</v>
      </c>
      <c r="F88" s="25">
        <v>1</v>
      </c>
      <c r="G88" s="19">
        <f t="shared" si="0"/>
        <v>0.19400000000000001</v>
      </c>
      <c r="H88" s="1" t="s">
        <v>18</v>
      </c>
      <c r="I88" s="1" t="s">
        <v>19</v>
      </c>
      <c r="J88" s="41" t="s">
        <v>290</v>
      </c>
      <c r="K88" s="1"/>
    </row>
    <row r="89" spans="1:11" x14ac:dyDescent="0.15">
      <c r="A89" s="2">
        <v>88</v>
      </c>
      <c r="B89" s="1">
        <v>5</v>
      </c>
      <c r="C89" s="18" t="s">
        <v>194</v>
      </c>
      <c r="D89" s="27" t="s">
        <v>174</v>
      </c>
      <c r="E89" s="18" t="s">
        <v>39</v>
      </c>
      <c r="F89" s="18">
        <v>1</v>
      </c>
      <c r="G89" s="19">
        <f t="shared" si="0"/>
        <v>0.27500000000000002</v>
      </c>
      <c r="H89" s="1" t="s">
        <v>18</v>
      </c>
      <c r="I89" s="1" t="s">
        <v>19</v>
      </c>
      <c r="J89" s="41" t="s">
        <v>290</v>
      </c>
      <c r="K89" s="1"/>
    </row>
    <row r="90" spans="1:11" x14ac:dyDescent="0.15">
      <c r="A90" s="2">
        <v>89</v>
      </c>
      <c r="B90" s="1">
        <v>5</v>
      </c>
      <c r="C90" s="18" t="s">
        <v>195</v>
      </c>
      <c r="D90" s="27" t="s">
        <v>174</v>
      </c>
      <c r="E90" s="18" t="s">
        <v>41</v>
      </c>
      <c r="F90" s="18">
        <v>1</v>
      </c>
      <c r="G90" s="19">
        <f t="shared" si="0"/>
        <v>0.50700000000000001</v>
      </c>
      <c r="H90" s="1" t="s">
        <v>18</v>
      </c>
      <c r="I90" s="1" t="s">
        <v>19</v>
      </c>
      <c r="J90" s="41" t="s">
        <v>290</v>
      </c>
      <c r="K90" s="1"/>
    </row>
    <row r="91" spans="1:11" x14ac:dyDescent="0.15">
      <c r="A91" s="2">
        <v>90</v>
      </c>
      <c r="B91" s="1">
        <v>5</v>
      </c>
      <c r="C91" s="18" t="s">
        <v>196</v>
      </c>
      <c r="D91" s="27" t="s">
        <v>174</v>
      </c>
      <c r="E91" s="18" t="s">
        <v>43</v>
      </c>
      <c r="F91" s="18">
        <v>1</v>
      </c>
      <c r="G91" s="19">
        <f t="shared" si="0"/>
        <v>0.42499999999999999</v>
      </c>
      <c r="H91" s="1" t="s">
        <v>18</v>
      </c>
      <c r="I91" s="1" t="s">
        <v>19</v>
      </c>
      <c r="J91" s="41" t="s">
        <v>290</v>
      </c>
      <c r="K91" s="1"/>
    </row>
    <row r="92" spans="1:11" x14ac:dyDescent="0.15">
      <c r="A92" s="2">
        <v>91</v>
      </c>
      <c r="B92" s="1">
        <v>5</v>
      </c>
      <c r="C92" s="18" t="s">
        <v>197</v>
      </c>
      <c r="D92" s="27" t="s">
        <v>174</v>
      </c>
      <c r="E92" s="18" t="s">
        <v>45</v>
      </c>
      <c r="F92" s="18">
        <v>1</v>
      </c>
      <c r="G92" s="19">
        <f t="shared" si="0"/>
        <v>0.10100000000000001</v>
      </c>
      <c r="H92" s="1" t="s">
        <v>18</v>
      </c>
      <c r="I92" s="1" t="s">
        <v>19</v>
      </c>
      <c r="J92" s="41" t="s">
        <v>290</v>
      </c>
      <c r="K92" s="1"/>
    </row>
    <row r="93" spans="1:11" x14ac:dyDescent="0.15">
      <c r="A93" s="2">
        <v>92</v>
      </c>
      <c r="B93" s="1">
        <v>5</v>
      </c>
      <c r="C93" s="18" t="s">
        <v>198</v>
      </c>
      <c r="D93" s="27" t="s">
        <v>174</v>
      </c>
      <c r="E93" s="18" t="s">
        <v>47</v>
      </c>
      <c r="F93" s="18">
        <v>1</v>
      </c>
      <c r="G93" s="19">
        <f t="shared" si="0"/>
        <v>0.104</v>
      </c>
      <c r="H93" s="1" t="s">
        <v>18</v>
      </c>
      <c r="I93" s="1" t="s">
        <v>19</v>
      </c>
      <c r="J93" s="41" t="s">
        <v>290</v>
      </c>
      <c r="K93" s="1"/>
    </row>
    <row r="94" spans="1:11" x14ac:dyDescent="0.15">
      <c r="A94" s="2">
        <v>93</v>
      </c>
      <c r="B94" s="1">
        <v>5</v>
      </c>
      <c r="C94" s="18" t="s">
        <v>199</v>
      </c>
      <c r="D94" s="27" t="s">
        <v>174</v>
      </c>
      <c r="E94" s="18" t="s">
        <v>49</v>
      </c>
      <c r="F94" s="18">
        <v>1</v>
      </c>
      <c r="G94" s="19">
        <f t="shared" si="0"/>
        <v>9.7000000000000003E-2</v>
      </c>
      <c r="H94" s="1" t="s">
        <v>18</v>
      </c>
      <c r="I94" s="1" t="s">
        <v>19</v>
      </c>
      <c r="J94" s="41" t="s">
        <v>290</v>
      </c>
      <c r="K94" s="1"/>
    </row>
    <row r="95" spans="1:11" x14ac:dyDescent="0.15">
      <c r="A95" s="2">
        <v>94</v>
      </c>
      <c r="B95" s="1">
        <v>5</v>
      </c>
      <c r="C95" s="18" t="s">
        <v>200</v>
      </c>
      <c r="D95" s="27" t="s">
        <v>174</v>
      </c>
      <c r="E95" s="18" t="s">
        <v>51</v>
      </c>
      <c r="F95" s="18">
        <v>1</v>
      </c>
      <c r="G95" s="19">
        <f t="shared" si="0"/>
        <v>0.152</v>
      </c>
      <c r="H95" s="1" t="s">
        <v>18</v>
      </c>
      <c r="I95" s="1" t="s">
        <v>19</v>
      </c>
      <c r="J95" s="41" t="s">
        <v>290</v>
      </c>
      <c r="K95" s="1"/>
    </row>
    <row r="96" spans="1:11" x14ac:dyDescent="0.15">
      <c r="A96" s="2">
        <v>95</v>
      </c>
      <c r="B96" s="1">
        <v>5</v>
      </c>
      <c r="C96" s="18" t="s">
        <v>201</v>
      </c>
      <c r="D96" s="17" t="s">
        <v>8</v>
      </c>
      <c r="E96" s="22" t="s">
        <v>53</v>
      </c>
      <c r="F96" s="18">
        <v>1</v>
      </c>
      <c r="G96" s="19">
        <f t="shared" si="0"/>
        <v>0.38200000000000001</v>
      </c>
      <c r="H96" s="1" t="s">
        <v>18</v>
      </c>
      <c r="I96" s="1" t="s">
        <v>19</v>
      </c>
      <c r="J96" s="28" t="s">
        <v>293</v>
      </c>
      <c r="K96" s="1"/>
    </row>
    <row r="97" spans="1:11" x14ac:dyDescent="0.15">
      <c r="A97" s="2">
        <v>96</v>
      </c>
      <c r="B97" s="1">
        <v>5</v>
      </c>
      <c r="C97" s="18" t="s">
        <v>202</v>
      </c>
      <c r="D97" s="17" t="s">
        <v>8</v>
      </c>
      <c r="E97" s="18" t="s">
        <v>55</v>
      </c>
      <c r="F97" s="18">
        <v>1</v>
      </c>
      <c r="G97" s="19">
        <f t="shared" si="0"/>
        <v>4.8000000000000001E-2</v>
      </c>
      <c r="H97" s="1" t="s">
        <v>18</v>
      </c>
      <c r="I97" s="1" t="s">
        <v>19</v>
      </c>
      <c r="J97" s="41" t="s">
        <v>290</v>
      </c>
      <c r="K97" s="1"/>
    </row>
    <row r="98" spans="1:11" x14ac:dyDescent="0.15">
      <c r="A98" s="2">
        <v>97</v>
      </c>
      <c r="B98" s="1">
        <v>5</v>
      </c>
      <c r="C98" s="18" t="s">
        <v>203</v>
      </c>
      <c r="D98" s="17" t="s">
        <v>8</v>
      </c>
      <c r="E98" s="18" t="s">
        <v>57</v>
      </c>
      <c r="F98" s="18">
        <v>1</v>
      </c>
      <c r="G98" s="19">
        <f t="shared" si="0"/>
        <v>0.38900000000000001</v>
      </c>
      <c r="H98" s="1" t="s">
        <v>18</v>
      </c>
      <c r="I98" s="1" t="s">
        <v>19</v>
      </c>
      <c r="J98" s="41" t="s">
        <v>290</v>
      </c>
      <c r="K98" s="1"/>
    </row>
    <row r="99" spans="1:11" x14ac:dyDescent="0.15">
      <c r="A99" s="2">
        <v>98</v>
      </c>
      <c r="B99" s="1">
        <v>5</v>
      </c>
      <c r="C99" s="18" t="s">
        <v>204</v>
      </c>
      <c r="D99" s="17" t="s">
        <v>8</v>
      </c>
      <c r="E99" s="18" t="s">
        <v>59</v>
      </c>
      <c r="F99" s="18">
        <v>1</v>
      </c>
      <c r="G99" s="19">
        <f t="shared" si="0"/>
        <v>3.5999999999999997E-2</v>
      </c>
      <c r="H99" s="1" t="s">
        <v>18</v>
      </c>
      <c r="I99" s="1" t="s">
        <v>19</v>
      </c>
      <c r="J99" s="41" t="s">
        <v>290</v>
      </c>
      <c r="K99" s="1"/>
    </row>
    <row r="100" spans="1:11" x14ac:dyDescent="0.15">
      <c r="A100" s="2">
        <v>99</v>
      </c>
      <c r="B100" s="1">
        <v>5</v>
      </c>
      <c r="C100" s="18" t="s">
        <v>205</v>
      </c>
      <c r="D100" s="17" t="s">
        <v>8</v>
      </c>
      <c r="E100" s="25" t="s">
        <v>206</v>
      </c>
      <c r="F100" s="25">
        <v>1</v>
      </c>
      <c r="G100" s="19">
        <f t="shared" si="0"/>
        <v>0.124</v>
      </c>
      <c r="H100" s="1" t="s">
        <v>18</v>
      </c>
      <c r="I100" s="1" t="s">
        <v>19</v>
      </c>
      <c r="J100" s="41" t="s">
        <v>290</v>
      </c>
      <c r="K100" s="1"/>
    </row>
    <row r="101" spans="1:11" x14ac:dyDescent="0.15">
      <c r="A101" s="2">
        <v>100</v>
      </c>
      <c r="B101" s="1">
        <v>5</v>
      </c>
      <c r="C101" s="17" t="s">
        <v>207</v>
      </c>
      <c r="D101" s="17" t="s">
        <v>8</v>
      </c>
      <c r="E101" s="17" t="s">
        <v>63</v>
      </c>
      <c r="F101" s="17">
        <v>1</v>
      </c>
      <c r="G101" s="19">
        <f t="shared" si="0"/>
        <v>0.16600000000000001</v>
      </c>
      <c r="H101" s="2" t="s">
        <v>18</v>
      </c>
      <c r="I101" s="1" t="s">
        <v>64</v>
      </c>
      <c r="J101" s="1" t="s">
        <v>294</v>
      </c>
      <c r="K101" s="1"/>
    </row>
    <row r="102" spans="1:11" x14ac:dyDescent="0.15">
      <c r="A102" s="2">
        <v>101</v>
      </c>
      <c r="B102" s="1">
        <v>5</v>
      </c>
      <c r="C102" s="17" t="s">
        <v>208</v>
      </c>
      <c r="D102" s="17" t="s">
        <v>8</v>
      </c>
      <c r="E102" s="17" t="s">
        <v>66</v>
      </c>
      <c r="F102" s="17">
        <v>1</v>
      </c>
      <c r="G102" s="19">
        <f t="shared" si="0"/>
        <v>0.16600000000000001</v>
      </c>
      <c r="H102" s="2" t="s">
        <v>18</v>
      </c>
      <c r="I102" s="1" t="s">
        <v>64</v>
      </c>
      <c r="J102" s="1" t="s">
        <v>294</v>
      </c>
      <c r="K102" s="1"/>
    </row>
    <row r="103" spans="1:11" x14ac:dyDescent="0.15">
      <c r="A103" s="2">
        <v>102</v>
      </c>
      <c r="B103" s="1">
        <v>5</v>
      </c>
      <c r="C103" s="17" t="s">
        <v>209</v>
      </c>
      <c r="D103" s="17" t="s">
        <v>8</v>
      </c>
      <c r="E103" s="17" t="s">
        <v>68</v>
      </c>
      <c r="F103" s="17">
        <v>1</v>
      </c>
      <c r="G103" s="19">
        <f t="shared" si="0"/>
        <v>0.13600000000000001</v>
      </c>
      <c r="H103" s="2" t="s">
        <v>18</v>
      </c>
      <c r="I103" s="1" t="s">
        <v>64</v>
      </c>
      <c r="J103" s="1" t="s">
        <v>294</v>
      </c>
      <c r="K103" s="1"/>
    </row>
    <row r="104" spans="1:11" x14ac:dyDescent="0.15">
      <c r="A104" s="2">
        <v>103</v>
      </c>
      <c r="B104" s="1">
        <v>5</v>
      </c>
      <c r="C104" s="17" t="s">
        <v>210</v>
      </c>
      <c r="D104" s="17" t="s">
        <v>8</v>
      </c>
      <c r="E104" s="17" t="s">
        <v>70</v>
      </c>
      <c r="F104" s="17">
        <v>1</v>
      </c>
      <c r="G104" s="19">
        <f t="shared" si="0"/>
        <v>0.13600000000000001</v>
      </c>
      <c r="H104" s="2" t="s">
        <v>18</v>
      </c>
      <c r="I104" s="1" t="s">
        <v>64</v>
      </c>
      <c r="J104" s="1" t="s">
        <v>294</v>
      </c>
      <c r="K104" s="1"/>
    </row>
    <row r="105" spans="1:11" x14ac:dyDescent="0.15">
      <c r="A105" s="2">
        <v>104</v>
      </c>
      <c r="B105" s="1">
        <v>5</v>
      </c>
      <c r="C105" s="17" t="s">
        <v>211</v>
      </c>
      <c r="D105" s="17" t="s">
        <v>8</v>
      </c>
      <c r="E105" s="17" t="s">
        <v>72</v>
      </c>
      <c r="F105" s="17">
        <v>1</v>
      </c>
      <c r="G105" s="19">
        <f t="shared" si="0"/>
        <v>9.9000000000000005E-2</v>
      </c>
      <c r="H105" s="2" t="s">
        <v>18</v>
      </c>
      <c r="I105" s="1" t="s">
        <v>64</v>
      </c>
      <c r="J105" s="1" t="s">
        <v>294</v>
      </c>
      <c r="K105" s="1"/>
    </row>
    <row r="106" spans="1:11" x14ac:dyDescent="0.15">
      <c r="A106" s="2">
        <v>105</v>
      </c>
      <c r="B106" s="1">
        <v>5</v>
      </c>
      <c r="C106" s="17" t="s">
        <v>212</v>
      </c>
      <c r="D106" s="17" t="s">
        <v>8</v>
      </c>
      <c r="E106" s="17" t="s">
        <v>74</v>
      </c>
      <c r="F106" s="17">
        <v>1</v>
      </c>
      <c r="G106" s="19">
        <f t="shared" si="0"/>
        <v>9.9000000000000005E-2</v>
      </c>
      <c r="H106" s="2" t="s">
        <v>18</v>
      </c>
      <c r="I106" s="1" t="s">
        <v>64</v>
      </c>
      <c r="J106" s="1" t="s">
        <v>294</v>
      </c>
      <c r="K106" s="1"/>
    </row>
    <row r="107" spans="1:11" x14ac:dyDescent="0.15">
      <c r="A107" s="2">
        <v>106</v>
      </c>
      <c r="B107" s="1">
        <v>5</v>
      </c>
      <c r="C107" s="17" t="s">
        <v>213</v>
      </c>
      <c r="D107" s="17" t="s">
        <v>8</v>
      </c>
      <c r="E107" s="17" t="s">
        <v>76</v>
      </c>
      <c r="F107" s="17">
        <v>1</v>
      </c>
      <c r="G107" s="19">
        <f t="shared" si="0"/>
        <v>8.5000000000000006E-2</v>
      </c>
      <c r="H107" s="2" t="s">
        <v>18</v>
      </c>
      <c r="I107" s="1" t="s">
        <v>64</v>
      </c>
      <c r="J107" s="1" t="s">
        <v>294</v>
      </c>
      <c r="K107" s="1"/>
    </row>
    <row r="108" spans="1:11" x14ac:dyDescent="0.15">
      <c r="A108" s="2">
        <v>107</v>
      </c>
      <c r="B108" s="1">
        <v>5</v>
      </c>
      <c r="C108" s="17" t="s">
        <v>214</v>
      </c>
      <c r="D108" s="17" t="s">
        <v>8</v>
      </c>
      <c r="E108" s="17" t="s">
        <v>78</v>
      </c>
      <c r="F108" s="17">
        <v>1</v>
      </c>
      <c r="G108" s="19">
        <f t="shared" si="0"/>
        <v>6.5000000000000002E-2</v>
      </c>
      <c r="H108" s="2" t="s">
        <v>18</v>
      </c>
      <c r="I108" s="1" t="s">
        <v>64</v>
      </c>
      <c r="J108" s="1" t="s">
        <v>294</v>
      </c>
      <c r="K108" s="1"/>
    </row>
    <row r="109" spans="1:11" x14ac:dyDescent="0.15">
      <c r="A109" s="2">
        <v>108</v>
      </c>
      <c r="B109" s="1">
        <v>5</v>
      </c>
      <c r="C109" s="17" t="s">
        <v>215</v>
      </c>
      <c r="D109" s="17" t="s">
        <v>8</v>
      </c>
      <c r="E109" s="17" t="s">
        <v>80</v>
      </c>
      <c r="F109" s="17">
        <v>1</v>
      </c>
      <c r="G109" s="19">
        <f t="shared" si="0"/>
        <v>6.0999999999999999E-2</v>
      </c>
      <c r="H109" s="2" t="s">
        <v>18</v>
      </c>
      <c r="I109" s="1" t="s">
        <v>81</v>
      </c>
      <c r="J109" s="1" t="s">
        <v>294</v>
      </c>
      <c r="K109" s="1"/>
    </row>
    <row r="110" spans="1:11" x14ac:dyDescent="0.15">
      <c r="A110" s="2">
        <v>109</v>
      </c>
      <c r="B110" s="1">
        <v>5</v>
      </c>
      <c r="C110" s="17" t="s">
        <v>216</v>
      </c>
      <c r="D110" s="17" t="s">
        <v>8</v>
      </c>
      <c r="E110" s="23" t="s">
        <v>83</v>
      </c>
      <c r="F110" s="17">
        <v>1</v>
      </c>
      <c r="G110" s="19">
        <f t="shared" si="0"/>
        <v>0.26900000000000002</v>
      </c>
      <c r="H110" s="2" t="s">
        <v>18</v>
      </c>
      <c r="I110" s="1" t="s">
        <v>81</v>
      </c>
      <c r="J110" s="1" t="s">
        <v>294</v>
      </c>
      <c r="K110" s="1"/>
    </row>
    <row r="111" spans="1:11" x14ac:dyDescent="0.15">
      <c r="A111" s="2">
        <v>110</v>
      </c>
      <c r="B111" s="1">
        <v>5</v>
      </c>
      <c r="C111" s="25" t="s">
        <v>217</v>
      </c>
      <c r="D111" s="17" t="s">
        <v>8</v>
      </c>
      <c r="E111" s="23" t="s">
        <v>276</v>
      </c>
      <c r="F111" s="25">
        <v>1</v>
      </c>
      <c r="G111" s="19">
        <f t="shared" si="0"/>
        <v>0.20399999999999999</v>
      </c>
      <c r="H111" s="1" t="s">
        <v>18</v>
      </c>
      <c r="I111" s="1" t="s">
        <v>19</v>
      </c>
      <c r="J111" s="41" t="s">
        <v>290</v>
      </c>
      <c r="K111" s="1"/>
    </row>
    <row r="112" spans="1:11" x14ac:dyDescent="0.15">
      <c r="A112" s="2">
        <v>111</v>
      </c>
      <c r="B112" s="1">
        <v>5</v>
      </c>
      <c r="C112" s="25" t="s">
        <v>218</v>
      </c>
      <c r="D112" s="17" t="s">
        <v>8</v>
      </c>
      <c r="E112" s="23" t="s">
        <v>277</v>
      </c>
      <c r="F112" s="25">
        <v>1</v>
      </c>
      <c r="G112" s="19">
        <f t="shared" si="0"/>
        <v>1.9E-2</v>
      </c>
      <c r="H112" s="1" t="s">
        <v>18</v>
      </c>
      <c r="I112" s="1" t="s">
        <v>19</v>
      </c>
      <c r="J112" s="41" t="s">
        <v>290</v>
      </c>
      <c r="K112" s="1"/>
    </row>
    <row r="113" spans="1:11" x14ac:dyDescent="0.15">
      <c r="A113" s="2">
        <v>112</v>
      </c>
      <c r="B113" s="1">
        <v>5</v>
      </c>
      <c r="C113" s="25" t="s">
        <v>219</v>
      </c>
      <c r="D113" s="17" t="s">
        <v>8</v>
      </c>
      <c r="E113" s="23" t="s">
        <v>278</v>
      </c>
      <c r="F113" s="25">
        <v>1</v>
      </c>
      <c r="G113" s="19">
        <f t="shared" si="0"/>
        <v>0.16500000000000001</v>
      </c>
      <c r="H113" s="1" t="s">
        <v>18</v>
      </c>
      <c r="I113" s="1" t="s">
        <v>19</v>
      </c>
      <c r="J113" s="41" t="s">
        <v>290</v>
      </c>
      <c r="K113" s="1"/>
    </row>
    <row r="114" spans="1:11" x14ac:dyDescent="0.15">
      <c r="A114" s="2">
        <v>113</v>
      </c>
      <c r="B114" s="1">
        <v>5</v>
      </c>
      <c r="C114" s="25" t="s">
        <v>220</v>
      </c>
      <c r="D114" s="17" t="s">
        <v>8</v>
      </c>
      <c r="E114" s="23" t="s">
        <v>279</v>
      </c>
      <c r="F114" s="25">
        <v>1</v>
      </c>
      <c r="G114" s="19">
        <f t="shared" si="0"/>
        <v>1.4999999999999999E-2</v>
      </c>
      <c r="H114" s="1" t="s">
        <v>18</v>
      </c>
      <c r="I114" s="1" t="s">
        <v>19</v>
      </c>
      <c r="J114" s="41" t="s">
        <v>290</v>
      </c>
      <c r="K114" s="1"/>
    </row>
    <row r="115" spans="1:11" x14ac:dyDescent="0.15">
      <c r="A115" s="2">
        <v>114</v>
      </c>
      <c r="B115" s="1">
        <v>5</v>
      </c>
      <c r="C115" s="25" t="s">
        <v>221</v>
      </c>
      <c r="D115" s="17" t="s">
        <v>8</v>
      </c>
      <c r="E115" s="23" t="s">
        <v>280</v>
      </c>
      <c r="F115" s="25">
        <v>1</v>
      </c>
      <c r="G115" s="19">
        <f t="shared" si="0"/>
        <v>0.22</v>
      </c>
      <c r="H115" s="1" t="s">
        <v>18</v>
      </c>
      <c r="I115" s="1" t="s">
        <v>19</v>
      </c>
      <c r="J115" s="41" t="s">
        <v>290</v>
      </c>
      <c r="K115" s="1"/>
    </row>
    <row r="116" spans="1:11" x14ac:dyDescent="0.15">
      <c r="A116" s="2">
        <v>115</v>
      </c>
      <c r="B116" s="1">
        <v>5</v>
      </c>
      <c r="C116" s="25" t="s">
        <v>222</v>
      </c>
      <c r="D116" s="17" t="s">
        <v>8</v>
      </c>
      <c r="E116" s="23" t="s">
        <v>281</v>
      </c>
      <c r="F116" s="25">
        <v>1</v>
      </c>
      <c r="G116" s="19">
        <f t="shared" si="0"/>
        <v>0.17699999999999999</v>
      </c>
      <c r="H116" s="1" t="s">
        <v>18</v>
      </c>
      <c r="I116" s="1" t="s">
        <v>19</v>
      </c>
      <c r="J116" s="41" t="s">
        <v>290</v>
      </c>
      <c r="K116" s="1"/>
    </row>
    <row r="117" spans="1:11" x14ac:dyDescent="0.15">
      <c r="A117" s="2">
        <v>116</v>
      </c>
      <c r="B117" s="1">
        <v>5</v>
      </c>
      <c r="C117" s="17" t="s">
        <v>223</v>
      </c>
      <c r="D117" s="17" t="s">
        <v>8</v>
      </c>
      <c r="E117" s="23" t="s">
        <v>92</v>
      </c>
      <c r="F117" s="17">
        <v>1</v>
      </c>
      <c r="G117" s="19">
        <f t="shared" si="0"/>
        <v>0.32200000000000001</v>
      </c>
      <c r="H117" s="1" t="s">
        <v>18</v>
      </c>
      <c r="I117" s="1" t="s">
        <v>19</v>
      </c>
      <c r="J117" s="41" t="s">
        <v>290</v>
      </c>
      <c r="K117" s="1"/>
    </row>
    <row r="118" spans="1:11" x14ac:dyDescent="0.15">
      <c r="A118" s="2">
        <v>117</v>
      </c>
      <c r="B118" s="1">
        <v>5</v>
      </c>
      <c r="C118" s="18" t="s">
        <v>224</v>
      </c>
      <c r="D118" s="17" t="s">
        <v>8</v>
      </c>
      <c r="E118" s="22" t="s">
        <v>94</v>
      </c>
      <c r="F118" s="18">
        <v>1</v>
      </c>
      <c r="G118" s="19">
        <f t="shared" si="0"/>
        <v>0.12</v>
      </c>
      <c r="H118" s="1" t="s">
        <v>18</v>
      </c>
      <c r="I118" s="1" t="s">
        <v>19</v>
      </c>
      <c r="J118" s="41" t="s">
        <v>290</v>
      </c>
      <c r="K118" s="1"/>
    </row>
    <row r="119" spans="1:11" x14ac:dyDescent="0.15">
      <c r="A119" s="2">
        <v>118</v>
      </c>
      <c r="B119" s="1">
        <v>5</v>
      </c>
      <c r="C119" s="18" t="s">
        <v>225</v>
      </c>
      <c r="D119" s="17" t="s">
        <v>8</v>
      </c>
      <c r="E119" s="22" t="s">
        <v>96</v>
      </c>
      <c r="F119" s="18">
        <v>1</v>
      </c>
      <c r="G119" s="19">
        <f t="shared" si="0"/>
        <v>3.4000000000000002E-2</v>
      </c>
      <c r="H119" s="1" t="s">
        <v>18</v>
      </c>
      <c r="I119" s="1" t="s">
        <v>97</v>
      </c>
      <c r="J119" s="1" t="s">
        <v>294</v>
      </c>
      <c r="K119" s="1"/>
    </row>
    <row r="120" spans="1:11" x14ac:dyDescent="0.15">
      <c r="A120" s="2">
        <v>119</v>
      </c>
      <c r="B120" s="1">
        <v>5</v>
      </c>
      <c r="C120" s="18" t="s">
        <v>226</v>
      </c>
      <c r="D120" s="17" t="s">
        <v>8</v>
      </c>
      <c r="E120" s="18" t="s">
        <v>99</v>
      </c>
      <c r="F120" s="18">
        <v>1</v>
      </c>
      <c r="G120" s="19">
        <f t="shared" si="0"/>
        <v>0.107</v>
      </c>
      <c r="H120" s="1" t="s">
        <v>18</v>
      </c>
      <c r="I120" s="1" t="s">
        <v>19</v>
      </c>
      <c r="J120" s="41" t="s">
        <v>290</v>
      </c>
      <c r="K120" s="1"/>
    </row>
    <row r="121" spans="1:11" x14ac:dyDescent="0.15">
      <c r="A121" s="2">
        <v>120</v>
      </c>
      <c r="B121" s="1">
        <v>5</v>
      </c>
      <c r="C121" s="18" t="s">
        <v>227</v>
      </c>
      <c r="D121" s="17" t="s">
        <v>8</v>
      </c>
      <c r="E121" s="22" t="s">
        <v>101</v>
      </c>
      <c r="F121" s="18">
        <v>1</v>
      </c>
      <c r="G121" s="19">
        <f t="shared" si="0"/>
        <v>3.4000000000000002E-2</v>
      </c>
      <c r="H121" s="1" t="s">
        <v>18</v>
      </c>
      <c r="I121" s="1" t="s">
        <v>97</v>
      </c>
      <c r="J121" s="1" t="s">
        <v>294</v>
      </c>
      <c r="K121" s="1"/>
    </row>
    <row r="122" spans="1:11" x14ac:dyDescent="0.15">
      <c r="A122" s="2">
        <v>121</v>
      </c>
      <c r="B122" s="1">
        <v>5</v>
      </c>
      <c r="C122" s="18" t="s">
        <v>228</v>
      </c>
      <c r="D122" s="17" t="s">
        <v>8</v>
      </c>
      <c r="E122" s="22" t="s">
        <v>103</v>
      </c>
      <c r="F122" s="18">
        <v>1</v>
      </c>
      <c r="G122" s="19">
        <f t="shared" si="0"/>
        <v>0.13700000000000001</v>
      </c>
      <c r="H122" s="1" t="s">
        <v>18</v>
      </c>
      <c r="I122" s="1" t="s">
        <v>19</v>
      </c>
      <c r="J122" s="41" t="s">
        <v>290</v>
      </c>
      <c r="K122" s="1"/>
    </row>
    <row r="123" spans="1:11" x14ac:dyDescent="0.15">
      <c r="A123" s="2">
        <v>122</v>
      </c>
      <c r="B123" s="1">
        <v>5</v>
      </c>
      <c r="C123" s="18" t="s">
        <v>229</v>
      </c>
      <c r="D123" s="17" t="s">
        <v>8</v>
      </c>
      <c r="E123" s="18" t="s">
        <v>105</v>
      </c>
      <c r="F123" s="18">
        <v>1</v>
      </c>
      <c r="G123" s="19">
        <f t="shared" si="0"/>
        <v>6.8000000000000005E-2</v>
      </c>
      <c r="H123" s="1" t="s">
        <v>18</v>
      </c>
      <c r="I123" s="1" t="s">
        <v>19</v>
      </c>
      <c r="J123" s="41" t="s">
        <v>290</v>
      </c>
      <c r="K123" s="1"/>
    </row>
    <row r="124" spans="1:11" x14ac:dyDescent="0.15">
      <c r="A124" s="2">
        <v>123</v>
      </c>
      <c r="B124" s="1">
        <v>5</v>
      </c>
      <c r="C124" s="18" t="s">
        <v>230</v>
      </c>
      <c r="D124" s="17" t="s">
        <v>8</v>
      </c>
      <c r="E124" s="18" t="s">
        <v>107</v>
      </c>
      <c r="F124" s="18">
        <v>1</v>
      </c>
      <c r="G124" s="19">
        <f t="shared" si="0"/>
        <v>6.8000000000000005E-2</v>
      </c>
      <c r="H124" s="1" t="s">
        <v>18</v>
      </c>
      <c r="I124" s="1" t="s">
        <v>19</v>
      </c>
      <c r="J124" s="41" t="s">
        <v>290</v>
      </c>
      <c r="K124" s="1"/>
    </row>
    <row r="125" spans="1:11" x14ac:dyDescent="0.15">
      <c r="A125" s="2">
        <v>124</v>
      </c>
      <c r="B125" s="1">
        <v>5</v>
      </c>
      <c r="C125" s="18" t="s">
        <v>231</v>
      </c>
      <c r="D125" s="17" t="s">
        <v>8</v>
      </c>
      <c r="E125" s="18" t="s">
        <v>109</v>
      </c>
      <c r="F125" s="18">
        <v>1</v>
      </c>
      <c r="G125" s="19">
        <f t="shared" si="0"/>
        <v>0.1</v>
      </c>
      <c r="H125" s="1" t="s">
        <v>18</v>
      </c>
      <c r="I125" s="1" t="s">
        <v>19</v>
      </c>
      <c r="J125" s="41" t="s">
        <v>290</v>
      </c>
      <c r="K125" s="1"/>
    </row>
    <row r="126" spans="1:11" x14ac:dyDescent="0.15">
      <c r="A126" s="2">
        <v>125</v>
      </c>
      <c r="B126" s="1">
        <v>5</v>
      </c>
      <c r="C126" s="18" t="s">
        <v>272</v>
      </c>
      <c r="D126" s="17" t="s">
        <v>8</v>
      </c>
      <c r="E126" s="18" t="s">
        <v>111</v>
      </c>
      <c r="F126" s="18">
        <v>1</v>
      </c>
      <c r="G126" s="19">
        <f t="shared" si="0"/>
        <v>6.6000000000000003E-2</v>
      </c>
      <c r="H126" s="1" t="s">
        <v>18</v>
      </c>
      <c r="I126" s="1" t="s">
        <v>19</v>
      </c>
      <c r="J126" s="41" t="s">
        <v>290</v>
      </c>
      <c r="K126" s="41"/>
    </row>
    <row r="127" spans="1:11" x14ac:dyDescent="0.15">
      <c r="A127" s="2">
        <v>126</v>
      </c>
      <c r="B127" s="1">
        <v>5</v>
      </c>
      <c r="C127" s="18" t="s">
        <v>273</v>
      </c>
      <c r="D127" s="17" t="s">
        <v>8</v>
      </c>
      <c r="E127" s="18" t="s">
        <v>113</v>
      </c>
      <c r="F127" s="18">
        <v>1</v>
      </c>
      <c r="G127" s="19">
        <f t="shared" si="0"/>
        <v>5.7000000000000002E-2</v>
      </c>
      <c r="H127" s="1" t="s">
        <v>18</v>
      </c>
      <c r="I127" s="1" t="s">
        <v>19</v>
      </c>
      <c r="J127" s="41" t="s">
        <v>290</v>
      </c>
      <c r="K127" s="41"/>
    </row>
    <row r="128" spans="1:11" x14ac:dyDescent="0.15">
      <c r="A128" s="2">
        <v>127</v>
      </c>
      <c r="B128" s="1">
        <v>5</v>
      </c>
      <c r="C128" s="18" t="s">
        <v>274</v>
      </c>
      <c r="D128" s="17" t="s">
        <v>8</v>
      </c>
      <c r="E128" s="22" t="s">
        <v>115</v>
      </c>
      <c r="F128" s="18">
        <v>1</v>
      </c>
      <c r="G128" s="19">
        <f t="shared" si="0"/>
        <v>6.6000000000000003E-2</v>
      </c>
      <c r="H128" s="1" t="s">
        <v>18</v>
      </c>
      <c r="I128" s="1" t="s">
        <v>19</v>
      </c>
      <c r="J128" s="41" t="s">
        <v>290</v>
      </c>
      <c r="K128" s="41"/>
    </row>
    <row r="129" spans="1:11" x14ac:dyDescent="0.15">
      <c r="A129" s="2">
        <v>128</v>
      </c>
      <c r="B129" s="1">
        <v>5</v>
      </c>
      <c r="C129" s="17" t="s">
        <v>275</v>
      </c>
      <c r="D129" s="17" t="s">
        <v>8</v>
      </c>
      <c r="E129" s="28" t="s">
        <v>232</v>
      </c>
      <c r="F129" s="25">
        <v>1</v>
      </c>
      <c r="G129" s="29">
        <v>5.8000000000000003E-2</v>
      </c>
      <c r="H129" s="25" t="s">
        <v>141</v>
      </c>
      <c r="I129" s="1" t="s">
        <v>233</v>
      </c>
      <c r="J129" s="41" t="s">
        <v>290</v>
      </c>
      <c r="K129" s="41"/>
    </row>
    <row r="130" spans="1:11" x14ac:dyDescent="0.15">
      <c r="A130" s="2">
        <v>129</v>
      </c>
      <c r="B130" s="1">
        <v>5</v>
      </c>
      <c r="C130" s="1" t="s">
        <v>238</v>
      </c>
      <c r="D130" s="2" t="s">
        <v>8</v>
      </c>
      <c r="E130" s="1" t="s">
        <v>17</v>
      </c>
      <c r="F130" s="1">
        <v>1</v>
      </c>
      <c r="G130" s="24">
        <f t="shared" ref="G130:G140" si="1">G52</f>
        <v>1.482</v>
      </c>
      <c r="H130" s="1" t="s">
        <v>18</v>
      </c>
      <c r="I130" s="1" t="s">
        <v>19</v>
      </c>
      <c r="J130" s="41" t="s">
        <v>290</v>
      </c>
      <c r="K130" s="1"/>
    </row>
    <row r="131" spans="1:11" x14ac:dyDescent="0.15">
      <c r="A131" s="2">
        <v>130</v>
      </c>
      <c r="B131" s="1">
        <v>5</v>
      </c>
      <c r="C131" s="1" t="s">
        <v>239</v>
      </c>
      <c r="D131" s="2" t="s">
        <v>8</v>
      </c>
      <c r="E131" s="1" t="s">
        <v>21</v>
      </c>
      <c r="F131" s="1">
        <v>1</v>
      </c>
      <c r="G131" s="24">
        <f t="shared" si="1"/>
        <v>1.6240000000000001</v>
      </c>
      <c r="H131" s="1" t="s">
        <v>18</v>
      </c>
      <c r="I131" s="1" t="s">
        <v>87</v>
      </c>
      <c r="J131" s="41" t="s">
        <v>290</v>
      </c>
      <c r="K131" s="1"/>
    </row>
    <row r="132" spans="1:11" x14ac:dyDescent="0.15">
      <c r="A132" s="2">
        <v>131</v>
      </c>
      <c r="B132" s="1">
        <v>5</v>
      </c>
      <c r="C132" s="1" t="s">
        <v>240</v>
      </c>
      <c r="D132" s="2" t="s">
        <v>8</v>
      </c>
      <c r="E132" s="1" t="s">
        <v>121</v>
      </c>
      <c r="F132" s="1">
        <v>1</v>
      </c>
      <c r="G132" s="24">
        <f t="shared" si="1"/>
        <v>8.8999999999999996E-2</v>
      </c>
      <c r="H132" s="1" t="s">
        <v>18</v>
      </c>
      <c r="I132" s="1" t="s">
        <v>19</v>
      </c>
      <c r="J132" s="41" t="s">
        <v>290</v>
      </c>
      <c r="K132" s="1"/>
    </row>
    <row r="133" spans="1:11" x14ac:dyDescent="0.15">
      <c r="A133" s="2">
        <v>132</v>
      </c>
      <c r="B133" s="1">
        <v>5</v>
      </c>
      <c r="C133" s="1" t="s">
        <v>241</v>
      </c>
      <c r="D133" s="2" t="s">
        <v>8</v>
      </c>
      <c r="E133" s="1" t="s">
        <v>123</v>
      </c>
      <c r="F133" s="1">
        <v>1</v>
      </c>
      <c r="G133" s="24">
        <f t="shared" si="1"/>
        <v>6.3E-2</v>
      </c>
      <c r="H133" s="1" t="s">
        <v>18</v>
      </c>
      <c r="I133" s="1" t="s">
        <v>19</v>
      </c>
      <c r="J133" s="41" t="s">
        <v>290</v>
      </c>
      <c r="K133" s="1"/>
    </row>
    <row r="134" spans="1:11" x14ac:dyDescent="0.15">
      <c r="A134" s="2">
        <v>133</v>
      </c>
      <c r="B134" s="1">
        <v>5</v>
      </c>
      <c r="C134" s="1" t="s">
        <v>242</v>
      </c>
      <c r="D134" s="2" t="s">
        <v>8</v>
      </c>
      <c r="E134" s="1" t="s">
        <v>125</v>
      </c>
      <c r="F134" s="1">
        <v>1</v>
      </c>
      <c r="G134" s="24">
        <f t="shared" si="1"/>
        <v>6.3E-2</v>
      </c>
      <c r="H134" s="1" t="s">
        <v>18</v>
      </c>
      <c r="I134" s="1" t="s">
        <v>19</v>
      </c>
      <c r="J134" s="41" t="s">
        <v>290</v>
      </c>
      <c r="K134" s="1"/>
    </row>
    <row r="135" spans="1:11" x14ac:dyDescent="0.15">
      <c r="A135" s="2">
        <v>134</v>
      </c>
      <c r="B135" s="1">
        <v>5</v>
      </c>
      <c r="C135" s="1" t="s">
        <v>243</v>
      </c>
      <c r="D135" s="2" t="s">
        <v>8</v>
      </c>
      <c r="E135" s="1" t="s">
        <v>51</v>
      </c>
      <c r="F135" s="1">
        <v>1</v>
      </c>
      <c r="G135" s="24">
        <f t="shared" si="1"/>
        <v>7.0999999999999994E-2</v>
      </c>
      <c r="H135" s="1" t="s">
        <v>18</v>
      </c>
      <c r="I135" s="1" t="s">
        <v>19</v>
      </c>
      <c r="J135" s="41" t="s">
        <v>290</v>
      </c>
      <c r="K135" s="1"/>
    </row>
    <row r="136" spans="1:11" x14ac:dyDescent="0.15">
      <c r="A136" s="2">
        <v>135</v>
      </c>
      <c r="B136" s="1">
        <v>5</v>
      </c>
      <c r="C136" s="17" t="s">
        <v>244</v>
      </c>
      <c r="D136" s="2" t="s">
        <v>8</v>
      </c>
      <c r="E136" s="17" t="s">
        <v>128</v>
      </c>
      <c r="F136" s="17">
        <v>1</v>
      </c>
      <c r="G136" s="24">
        <f t="shared" si="1"/>
        <v>5.0999999999999997E-2</v>
      </c>
      <c r="H136" s="2" t="s">
        <v>18</v>
      </c>
      <c r="I136" s="1" t="s">
        <v>81</v>
      </c>
      <c r="J136" s="1" t="s">
        <v>294</v>
      </c>
      <c r="K136" s="1"/>
    </row>
    <row r="137" spans="1:11" x14ac:dyDescent="0.15">
      <c r="A137" s="2">
        <v>136</v>
      </c>
      <c r="B137" s="1">
        <v>5</v>
      </c>
      <c r="C137" s="17" t="s">
        <v>245</v>
      </c>
      <c r="D137" s="2" t="s">
        <v>8</v>
      </c>
      <c r="E137" s="17" t="s">
        <v>130</v>
      </c>
      <c r="F137" s="17">
        <v>1</v>
      </c>
      <c r="G137" s="24">
        <f t="shared" si="1"/>
        <v>5.0999999999999997E-2</v>
      </c>
      <c r="H137" s="2" t="s">
        <v>18</v>
      </c>
      <c r="I137" s="1" t="s">
        <v>64</v>
      </c>
      <c r="J137" s="1" t="s">
        <v>294</v>
      </c>
      <c r="K137" s="1"/>
    </row>
    <row r="138" spans="1:11" x14ac:dyDescent="0.15">
      <c r="A138" s="2">
        <v>137</v>
      </c>
      <c r="B138" s="1">
        <v>5</v>
      </c>
      <c r="C138" s="17" t="s">
        <v>246</v>
      </c>
      <c r="D138" s="2" t="s">
        <v>8</v>
      </c>
      <c r="E138" s="17" t="s">
        <v>132</v>
      </c>
      <c r="F138" s="17">
        <v>1</v>
      </c>
      <c r="G138" s="24">
        <f t="shared" si="1"/>
        <v>5.0999999999999997E-2</v>
      </c>
      <c r="H138" s="2" t="s">
        <v>18</v>
      </c>
      <c r="I138" s="1" t="s">
        <v>64</v>
      </c>
      <c r="J138" s="1" t="s">
        <v>294</v>
      </c>
      <c r="K138" s="1"/>
    </row>
    <row r="139" spans="1:11" x14ac:dyDescent="0.15">
      <c r="A139" s="2">
        <v>138</v>
      </c>
      <c r="B139" s="1">
        <v>5</v>
      </c>
      <c r="C139" s="17" t="s">
        <v>247</v>
      </c>
      <c r="D139" s="2" t="s">
        <v>8</v>
      </c>
      <c r="E139" s="17" t="s">
        <v>134</v>
      </c>
      <c r="F139" s="17">
        <v>1</v>
      </c>
      <c r="G139" s="24">
        <f t="shared" si="1"/>
        <v>2.5999999999999999E-2</v>
      </c>
      <c r="H139" s="2" t="s">
        <v>18</v>
      </c>
      <c r="I139" s="1" t="s">
        <v>64</v>
      </c>
      <c r="J139" s="1" t="s">
        <v>294</v>
      </c>
      <c r="K139" s="1"/>
    </row>
    <row r="140" spans="1:11" ht="27" x14ac:dyDescent="0.15">
      <c r="A140" s="2">
        <v>139</v>
      </c>
      <c r="B140" s="1">
        <v>5</v>
      </c>
      <c r="C140" s="17" t="s">
        <v>248</v>
      </c>
      <c r="D140" s="17" t="s">
        <v>8</v>
      </c>
      <c r="E140" s="43" t="s">
        <v>136</v>
      </c>
      <c r="F140" s="1">
        <v>3</v>
      </c>
      <c r="G140" s="24">
        <f t="shared" si="1"/>
        <v>4.0000000000000001E-3</v>
      </c>
      <c r="H140" s="3" t="s">
        <v>137</v>
      </c>
      <c r="I140" s="1" t="s">
        <v>294</v>
      </c>
      <c r="J140" s="1" t="s">
        <v>294</v>
      </c>
      <c r="K140" s="1"/>
    </row>
    <row r="141" spans="1:11" x14ac:dyDescent="0.15">
      <c r="A141" s="2">
        <v>140</v>
      </c>
      <c r="B141" s="1">
        <v>5</v>
      </c>
      <c r="C141" s="1" t="s">
        <v>253</v>
      </c>
      <c r="D141" s="2" t="s">
        <v>8</v>
      </c>
      <c r="E141" s="1" t="s">
        <v>17</v>
      </c>
      <c r="F141" s="1">
        <v>1</v>
      </c>
      <c r="G141" s="33">
        <v>1.1120000000000001</v>
      </c>
      <c r="H141" s="25" t="s">
        <v>141</v>
      </c>
      <c r="I141" s="25" t="s">
        <v>142</v>
      </c>
      <c r="J141" s="41" t="s">
        <v>290</v>
      </c>
      <c r="K141" s="1"/>
    </row>
    <row r="142" spans="1:11" x14ac:dyDescent="0.15">
      <c r="A142" s="2">
        <v>141</v>
      </c>
      <c r="B142" s="1">
        <v>5</v>
      </c>
      <c r="C142" s="1" t="s">
        <v>254</v>
      </c>
      <c r="D142" s="2" t="s">
        <v>8</v>
      </c>
      <c r="E142" s="1" t="s">
        <v>21</v>
      </c>
      <c r="F142" s="1">
        <v>1</v>
      </c>
      <c r="G142" s="33">
        <v>1.1910000000000001</v>
      </c>
      <c r="H142" s="25" t="s">
        <v>141</v>
      </c>
      <c r="I142" s="25" t="s">
        <v>142</v>
      </c>
      <c r="J142" s="41" t="s">
        <v>290</v>
      </c>
      <c r="K142" s="1"/>
    </row>
    <row r="143" spans="1:11" x14ac:dyDescent="0.15">
      <c r="A143" s="2">
        <v>142</v>
      </c>
      <c r="B143" s="1">
        <v>5</v>
      </c>
      <c r="C143" s="1" t="s">
        <v>255</v>
      </c>
      <c r="D143" s="2" t="s">
        <v>8</v>
      </c>
      <c r="E143" s="1" t="s">
        <v>121</v>
      </c>
      <c r="F143" s="1">
        <v>1</v>
      </c>
      <c r="G143" s="33">
        <v>5.3999999999999999E-2</v>
      </c>
      <c r="H143" s="25" t="s">
        <v>141</v>
      </c>
      <c r="I143" s="25" t="s">
        <v>142</v>
      </c>
      <c r="J143" s="41" t="s">
        <v>290</v>
      </c>
      <c r="K143" s="1"/>
    </row>
    <row r="144" spans="1:11" x14ac:dyDescent="0.15">
      <c r="A144" s="2">
        <v>143</v>
      </c>
      <c r="B144" s="1">
        <v>5</v>
      </c>
      <c r="C144" s="1" t="s">
        <v>256</v>
      </c>
      <c r="D144" s="2" t="s">
        <v>8</v>
      </c>
      <c r="E144" s="1" t="s">
        <v>123</v>
      </c>
      <c r="F144" s="1">
        <v>1</v>
      </c>
      <c r="G144" s="33">
        <v>7.8E-2</v>
      </c>
      <c r="H144" s="25" t="s">
        <v>141</v>
      </c>
      <c r="I144" s="25" t="s">
        <v>142</v>
      </c>
      <c r="J144" s="41" t="s">
        <v>290</v>
      </c>
      <c r="K144" s="1"/>
    </row>
    <row r="145" spans="1:11" x14ac:dyDescent="0.15">
      <c r="A145" s="2">
        <v>144</v>
      </c>
      <c r="B145" s="1">
        <v>5</v>
      </c>
      <c r="C145" s="1" t="s">
        <v>257</v>
      </c>
      <c r="D145" s="2" t="s">
        <v>8</v>
      </c>
      <c r="E145" s="1" t="s">
        <v>125</v>
      </c>
      <c r="F145" s="1">
        <v>1</v>
      </c>
      <c r="G145" s="33">
        <v>6.4000000000000001E-2</v>
      </c>
      <c r="H145" s="25" t="s">
        <v>141</v>
      </c>
      <c r="I145" s="25" t="s">
        <v>142</v>
      </c>
      <c r="J145" s="41" t="s">
        <v>290</v>
      </c>
      <c r="K145" s="1"/>
    </row>
    <row r="146" spans="1:11" x14ac:dyDescent="0.15">
      <c r="A146" s="2">
        <v>145</v>
      </c>
      <c r="B146" s="1">
        <v>5</v>
      </c>
      <c r="C146" s="1" t="s">
        <v>258</v>
      </c>
      <c r="D146" s="2" t="s">
        <v>8</v>
      </c>
      <c r="E146" s="1" t="s">
        <v>51</v>
      </c>
      <c r="F146" s="1">
        <v>1</v>
      </c>
      <c r="G146" s="33">
        <v>3.5000000000000003E-2</v>
      </c>
      <c r="H146" s="25" t="s">
        <v>141</v>
      </c>
      <c r="I146" s="25" t="s">
        <v>142</v>
      </c>
      <c r="J146" s="41" t="s">
        <v>290</v>
      </c>
      <c r="K146" s="1"/>
    </row>
    <row r="147" spans="1:11" x14ac:dyDescent="0.15">
      <c r="A147" s="2">
        <v>146</v>
      </c>
      <c r="B147" s="1">
        <v>5</v>
      </c>
      <c r="C147" s="1" t="s">
        <v>259</v>
      </c>
      <c r="D147" s="2" t="s">
        <v>8</v>
      </c>
      <c r="E147" s="1" t="s">
        <v>149</v>
      </c>
      <c r="F147" s="1">
        <v>1</v>
      </c>
      <c r="G147" s="33">
        <v>3.2000000000000001E-2</v>
      </c>
      <c r="H147" s="25" t="s">
        <v>141</v>
      </c>
      <c r="I147" s="25" t="s">
        <v>142</v>
      </c>
      <c r="J147" s="41" t="s">
        <v>290</v>
      </c>
      <c r="K147" s="1"/>
    </row>
    <row r="148" spans="1:11" x14ac:dyDescent="0.15">
      <c r="A148" s="2">
        <v>147</v>
      </c>
      <c r="B148" s="1">
        <v>5</v>
      </c>
      <c r="C148" s="2" t="s">
        <v>260</v>
      </c>
      <c r="D148" s="2" t="s">
        <v>8</v>
      </c>
      <c r="E148" s="2" t="s">
        <v>128</v>
      </c>
      <c r="F148" s="2">
        <v>1</v>
      </c>
      <c r="G148" s="33">
        <v>2.9000000000000001E-2</v>
      </c>
      <c r="H148" s="25" t="s">
        <v>141</v>
      </c>
      <c r="I148" s="25" t="s">
        <v>151</v>
      </c>
      <c r="J148" s="1" t="s">
        <v>294</v>
      </c>
      <c r="K148" s="1"/>
    </row>
    <row r="149" spans="1:11" x14ac:dyDescent="0.15">
      <c r="A149" s="2">
        <v>148</v>
      </c>
      <c r="B149" s="1">
        <v>5</v>
      </c>
      <c r="C149" s="2" t="s">
        <v>261</v>
      </c>
      <c r="D149" s="2" t="s">
        <v>8</v>
      </c>
      <c r="E149" s="2" t="s">
        <v>130</v>
      </c>
      <c r="F149" s="2">
        <v>1</v>
      </c>
      <c r="G149" s="33">
        <v>2.9000000000000001E-2</v>
      </c>
      <c r="H149" s="25" t="s">
        <v>141</v>
      </c>
      <c r="I149" s="25" t="s">
        <v>151</v>
      </c>
      <c r="J149" s="1" t="s">
        <v>294</v>
      </c>
      <c r="K149" s="1"/>
    </row>
    <row r="150" spans="1:11" x14ac:dyDescent="0.15">
      <c r="A150" s="2">
        <v>149</v>
      </c>
      <c r="B150" s="1">
        <v>5</v>
      </c>
      <c r="C150" s="2" t="s">
        <v>262</v>
      </c>
      <c r="D150" s="2" t="s">
        <v>8</v>
      </c>
      <c r="E150" s="2" t="s">
        <v>154</v>
      </c>
      <c r="F150" s="2">
        <v>1</v>
      </c>
      <c r="G150" s="34">
        <v>3.2000000000000001E-2</v>
      </c>
      <c r="H150" s="27" t="s">
        <v>141</v>
      </c>
      <c r="I150" s="27" t="s">
        <v>151</v>
      </c>
      <c r="J150" s="1" t="s">
        <v>294</v>
      </c>
      <c r="K150" s="1"/>
    </row>
    <row r="151" spans="1:11" x14ac:dyDescent="0.15">
      <c r="A151" s="2">
        <v>150</v>
      </c>
      <c r="B151" s="1">
        <v>5</v>
      </c>
      <c r="C151" s="1" t="s">
        <v>266</v>
      </c>
      <c r="D151" s="2" t="s">
        <v>8</v>
      </c>
      <c r="E151" s="1" t="s">
        <v>158</v>
      </c>
      <c r="F151" s="1">
        <f t="shared" ref="F151:G156" si="2">F73</f>
        <v>1</v>
      </c>
      <c r="G151" s="2">
        <f t="shared" si="2"/>
        <v>1.6379999999999999</v>
      </c>
      <c r="H151" s="1" t="s">
        <v>18</v>
      </c>
      <c r="I151" s="1" t="s">
        <v>19</v>
      </c>
      <c r="J151" s="41" t="s">
        <v>293</v>
      </c>
      <c r="K151" s="1"/>
    </row>
    <row r="152" spans="1:11" x14ac:dyDescent="0.15">
      <c r="A152" s="2">
        <v>151</v>
      </c>
      <c r="B152" s="1">
        <v>5</v>
      </c>
      <c r="C152" s="2" t="s">
        <v>267</v>
      </c>
      <c r="D152" s="2" t="s">
        <v>8</v>
      </c>
      <c r="E152" s="2" t="s">
        <v>160</v>
      </c>
      <c r="F152" s="1">
        <f t="shared" si="2"/>
        <v>1</v>
      </c>
      <c r="G152" s="1">
        <f t="shared" si="2"/>
        <v>0.14299999999999999</v>
      </c>
      <c r="H152" s="2" t="s">
        <v>18</v>
      </c>
      <c r="I152" s="1" t="s">
        <v>64</v>
      </c>
      <c r="J152" s="1" t="s">
        <v>294</v>
      </c>
      <c r="K152" s="1"/>
    </row>
    <row r="153" spans="1:11" x14ac:dyDescent="0.15">
      <c r="A153" s="2">
        <v>152</v>
      </c>
      <c r="B153" s="1">
        <v>5</v>
      </c>
      <c r="C153" s="2" t="s">
        <v>268</v>
      </c>
      <c r="D153" s="2" t="s">
        <v>8</v>
      </c>
      <c r="E153" s="2" t="s">
        <v>162</v>
      </c>
      <c r="F153" s="1">
        <f t="shared" si="2"/>
        <v>1</v>
      </c>
      <c r="G153" s="1">
        <f t="shared" si="2"/>
        <v>0.14299999999999999</v>
      </c>
      <c r="H153" s="2" t="s">
        <v>18</v>
      </c>
      <c r="I153" s="1" t="s">
        <v>64</v>
      </c>
      <c r="J153" s="1" t="s">
        <v>294</v>
      </c>
      <c r="K153" s="1"/>
    </row>
    <row r="154" spans="1:11" x14ac:dyDescent="0.15">
      <c r="A154" s="2">
        <v>153</v>
      </c>
      <c r="B154" s="1">
        <v>5</v>
      </c>
      <c r="C154" s="1" t="s">
        <v>269</v>
      </c>
      <c r="D154" s="2" t="s">
        <v>8</v>
      </c>
      <c r="E154" s="1" t="s">
        <v>164</v>
      </c>
      <c r="F154" s="1">
        <f t="shared" si="2"/>
        <v>1</v>
      </c>
      <c r="G154" s="24">
        <f t="shared" si="2"/>
        <v>0.251</v>
      </c>
      <c r="H154" s="1" t="s">
        <v>18</v>
      </c>
      <c r="I154" s="1" t="s">
        <v>19</v>
      </c>
      <c r="J154" s="41" t="s">
        <v>290</v>
      </c>
      <c r="K154" s="1"/>
    </row>
    <row r="155" spans="1:11" x14ac:dyDescent="0.15">
      <c r="A155" s="2">
        <v>154</v>
      </c>
      <c r="B155" s="1">
        <v>5</v>
      </c>
      <c r="C155" s="1" t="s">
        <v>270</v>
      </c>
      <c r="D155" s="2" t="s">
        <v>8</v>
      </c>
      <c r="E155" s="1" t="s">
        <v>166</v>
      </c>
      <c r="F155" s="1">
        <f t="shared" si="2"/>
        <v>1</v>
      </c>
      <c r="G155" s="1">
        <f t="shared" si="2"/>
        <v>0.28299999999999997</v>
      </c>
      <c r="H155" s="1" t="s">
        <v>18</v>
      </c>
      <c r="I155" s="1" t="s">
        <v>19</v>
      </c>
      <c r="J155" s="41" t="s">
        <v>290</v>
      </c>
      <c r="K155" s="1"/>
    </row>
    <row r="156" spans="1:11" x14ac:dyDescent="0.15">
      <c r="A156" s="2">
        <v>155</v>
      </c>
      <c r="B156" s="1">
        <v>5</v>
      </c>
      <c r="C156" s="1" t="s">
        <v>271</v>
      </c>
      <c r="D156" s="2" t="s">
        <v>8</v>
      </c>
      <c r="E156" s="1" t="s">
        <v>168</v>
      </c>
      <c r="F156" s="1">
        <f t="shared" si="2"/>
        <v>8</v>
      </c>
      <c r="G156" s="1">
        <f t="shared" si="2"/>
        <v>3.0000000000000001E-3</v>
      </c>
      <c r="H156" s="1" t="s">
        <v>18</v>
      </c>
      <c r="I156" s="1" t="s">
        <v>64</v>
      </c>
      <c r="J156" s="1" t="s">
        <v>294</v>
      </c>
      <c r="K156" s="1"/>
    </row>
    <row r="200" spans="7:7" x14ac:dyDescent="0.15">
      <c r="G200" s="37"/>
    </row>
  </sheetData>
  <autoFilter ref="A1:K156"/>
  <phoneticPr fontId="3" type="noConversion"/>
  <conditionalFormatting sqref="B97:B116 B1:B33 B40:B95 B119:B139 B141:B1048576">
    <cfRule type="cellIs" dxfId="66" priority="64" operator="equal">
      <formula>5</formula>
    </cfRule>
    <cfRule type="cellIs" dxfId="65" priority="65" operator="equal">
      <formula>4</formula>
    </cfRule>
    <cfRule type="cellIs" dxfId="64" priority="66" operator="equal">
      <formula>3</formula>
    </cfRule>
    <cfRule type="cellIs" dxfId="63" priority="67" operator="equal">
      <formula>2</formula>
    </cfRule>
    <cfRule type="cellIs" dxfId="62" priority="68" operator="equal">
      <formula>1</formula>
    </cfRule>
  </conditionalFormatting>
  <conditionalFormatting sqref="H157:H1048576 H41:I41 H43:I43 H45:I49 H20:J33 H42:J42 H44:J44 H52:I57 H63:I69 H76:I77 H78:J78 H79:I81 H82:J83 H84:I95 H97:I100 H101:J110 H111:I116 H119:J119 H120:I120 H121:J121 H122:I125 H130:I135 H136:J139 H58:J62 H141:I150 H152:I156 H1:J18 H70:J75 H151:J151">
    <cfRule type="cellIs" dxfId="61" priority="63" operator="equal">
      <formula>"玻纤板"</formula>
    </cfRule>
  </conditionalFormatting>
  <conditionalFormatting sqref="I157:J1048576">
    <cfRule type="cellIs" dxfId="60" priority="62" operator="equal">
      <formula>"玻纤板"</formula>
    </cfRule>
  </conditionalFormatting>
  <conditionalFormatting sqref="H19">
    <cfRule type="cellIs" dxfId="59" priority="60" operator="equal">
      <formula>"玻纤板"</formula>
    </cfRule>
  </conditionalFormatting>
  <conditionalFormatting sqref="I19">
    <cfRule type="cellIs" dxfId="58" priority="59" operator="equal">
      <formula>"玻纤板"</formula>
    </cfRule>
  </conditionalFormatting>
  <conditionalFormatting sqref="B34:B39">
    <cfRule type="cellIs" dxfId="57" priority="54" operator="equal">
      <formula>5</formula>
    </cfRule>
    <cfRule type="cellIs" dxfId="56" priority="55" operator="equal">
      <formula>4</formula>
    </cfRule>
    <cfRule type="cellIs" dxfId="55" priority="56" operator="equal">
      <formula>3</formula>
    </cfRule>
    <cfRule type="cellIs" dxfId="54" priority="57" operator="equal">
      <formula>2</formula>
    </cfRule>
    <cfRule type="cellIs" dxfId="53" priority="58" operator="equal">
      <formula>1</formula>
    </cfRule>
  </conditionalFormatting>
  <conditionalFormatting sqref="H34:I39">
    <cfRule type="cellIs" dxfId="52" priority="53" operator="equal">
      <formula>"玻纤板"</formula>
    </cfRule>
  </conditionalFormatting>
  <conditionalFormatting sqref="H40:I40">
    <cfRule type="cellIs" dxfId="51" priority="52" operator="equal">
      <formula>"玻纤板"</formula>
    </cfRule>
  </conditionalFormatting>
  <conditionalFormatting sqref="H50:I50">
    <cfRule type="cellIs" dxfId="50" priority="51" operator="equal">
      <formula>"玻纤板"</formula>
    </cfRule>
  </conditionalFormatting>
  <conditionalFormatting sqref="H51:I51">
    <cfRule type="cellIs" dxfId="49" priority="50" operator="equal">
      <formula>"玻纤板"</formula>
    </cfRule>
  </conditionalFormatting>
  <conditionalFormatting sqref="B96">
    <cfRule type="cellIs" dxfId="48" priority="45" operator="equal">
      <formula>5</formula>
    </cfRule>
    <cfRule type="cellIs" dxfId="47" priority="46" operator="equal">
      <formula>4</formula>
    </cfRule>
    <cfRule type="cellIs" dxfId="46" priority="47" operator="equal">
      <formula>3</formula>
    </cfRule>
    <cfRule type="cellIs" dxfId="45" priority="48" operator="equal">
      <formula>2</formula>
    </cfRule>
    <cfRule type="cellIs" dxfId="44" priority="49" operator="equal">
      <formula>1</formula>
    </cfRule>
  </conditionalFormatting>
  <conditionalFormatting sqref="H96">
    <cfRule type="cellIs" dxfId="43" priority="44" operator="equal">
      <formula>"玻纤板"</formula>
    </cfRule>
  </conditionalFormatting>
  <conditionalFormatting sqref="I96">
    <cfRule type="cellIs" dxfId="42" priority="43" operator="equal">
      <formula>"玻纤板"</formula>
    </cfRule>
  </conditionalFormatting>
  <conditionalFormatting sqref="B117:B118">
    <cfRule type="cellIs" dxfId="41" priority="38" operator="equal">
      <formula>5</formula>
    </cfRule>
    <cfRule type="cellIs" dxfId="40" priority="39" operator="equal">
      <formula>4</formula>
    </cfRule>
    <cfRule type="cellIs" dxfId="39" priority="40" operator="equal">
      <formula>3</formula>
    </cfRule>
    <cfRule type="cellIs" dxfId="38" priority="41" operator="equal">
      <formula>2</formula>
    </cfRule>
    <cfRule type="cellIs" dxfId="37" priority="42" operator="equal">
      <formula>1</formula>
    </cfRule>
  </conditionalFormatting>
  <conditionalFormatting sqref="H118:I118">
    <cfRule type="cellIs" dxfId="36" priority="37" operator="equal">
      <formula>"玻纤板"</formula>
    </cfRule>
  </conditionalFormatting>
  <conditionalFormatting sqref="H117:I117">
    <cfRule type="cellIs" dxfId="35" priority="36" operator="equal">
      <formula>"玻纤板"</formula>
    </cfRule>
  </conditionalFormatting>
  <conditionalFormatting sqref="H126:I126">
    <cfRule type="cellIs" dxfId="34" priority="35" operator="equal">
      <formula>"玻纤板"</formula>
    </cfRule>
  </conditionalFormatting>
  <conditionalFormatting sqref="H127:I127">
    <cfRule type="cellIs" dxfId="33" priority="34" operator="equal">
      <formula>"玻纤板"</formula>
    </cfRule>
  </conditionalFormatting>
  <conditionalFormatting sqref="H128:I128">
    <cfRule type="cellIs" dxfId="32" priority="33" operator="equal">
      <formula>"玻纤板"</formula>
    </cfRule>
  </conditionalFormatting>
  <conditionalFormatting sqref="H129">
    <cfRule type="cellIs" dxfId="31" priority="32" operator="equal">
      <formula>"玻纤板"</formula>
    </cfRule>
  </conditionalFormatting>
  <conditionalFormatting sqref="B140">
    <cfRule type="cellIs" dxfId="30" priority="27" operator="equal">
      <formula>5</formula>
    </cfRule>
    <cfRule type="cellIs" dxfId="29" priority="28" operator="equal">
      <formula>4</formula>
    </cfRule>
    <cfRule type="cellIs" dxfId="28" priority="29" operator="equal">
      <formula>3</formula>
    </cfRule>
    <cfRule type="cellIs" dxfId="27" priority="30" operator="equal">
      <formula>2</formula>
    </cfRule>
    <cfRule type="cellIs" dxfId="26" priority="31" operator="equal">
      <formula>1</formula>
    </cfRule>
  </conditionalFormatting>
  <conditionalFormatting sqref="H140">
    <cfRule type="cellIs" dxfId="25" priority="26" operator="equal">
      <formula>"玻纤板"</formula>
    </cfRule>
  </conditionalFormatting>
  <conditionalFormatting sqref="I129">
    <cfRule type="cellIs" dxfId="24" priority="25" operator="equal">
      <formula>"玻纤板"</formula>
    </cfRule>
  </conditionalFormatting>
  <conditionalFormatting sqref="J19">
    <cfRule type="cellIs" dxfId="23" priority="24" operator="equal">
      <formula>"玻纤板"</formula>
    </cfRule>
  </conditionalFormatting>
  <conditionalFormatting sqref="J34:J39">
    <cfRule type="cellIs" dxfId="22" priority="23" operator="equal">
      <formula>"玻纤板"</formula>
    </cfRule>
  </conditionalFormatting>
  <conditionalFormatting sqref="J40:J41">
    <cfRule type="cellIs" dxfId="21" priority="22" operator="equal">
      <formula>"玻纤板"</formula>
    </cfRule>
  </conditionalFormatting>
  <conditionalFormatting sqref="J43">
    <cfRule type="cellIs" dxfId="20" priority="21" operator="equal">
      <formula>"玻纤板"</formula>
    </cfRule>
  </conditionalFormatting>
  <conditionalFormatting sqref="J45:J51">
    <cfRule type="cellIs" dxfId="19" priority="20" operator="equal">
      <formula>"玻纤板"</formula>
    </cfRule>
  </conditionalFormatting>
  <conditionalFormatting sqref="J52:J53">
    <cfRule type="cellIs" dxfId="18" priority="19" operator="equal">
      <formula>"玻纤板"</formula>
    </cfRule>
  </conditionalFormatting>
  <conditionalFormatting sqref="J54:J57">
    <cfRule type="cellIs" dxfId="17" priority="18" operator="equal">
      <formula>"玻纤板"</formula>
    </cfRule>
  </conditionalFormatting>
  <conditionalFormatting sqref="J63:J69">
    <cfRule type="cellIs" dxfId="16" priority="17" operator="equal">
      <formula>"玻纤板"</formula>
    </cfRule>
  </conditionalFormatting>
  <conditionalFormatting sqref="J76:J77">
    <cfRule type="cellIs" dxfId="15" priority="16" operator="equal">
      <formula>"玻纤板"</formula>
    </cfRule>
  </conditionalFormatting>
  <conditionalFormatting sqref="J79:J81">
    <cfRule type="cellIs" dxfId="14" priority="15" operator="equal">
      <formula>"玻纤板"</formula>
    </cfRule>
  </conditionalFormatting>
  <conditionalFormatting sqref="J96">
    <cfRule type="cellIs" dxfId="13" priority="14" operator="equal">
      <formula>"玻纤板"</formula>
    </cfRule>
  </conditionalFormatting>
  <conditionalFormatting sqref="J84:J95">
    <cfRule type="cellIs" dxfId="12" priority="13" operator="equal">
      <formula>"玻纤板"</formula>
    </cfRule>
  </conditionalFormatting>
  <conditionalFormatting sqref="J97:J100">
    <cfRule type="cellIs" dxfId="11" priority="12" operator="equal">
      <formula>"玻纤板"</formula>
    </cfRule>
  </conditionalFormatting>
  <conditionalFormatting sqref="J111:J118">
    <cfRule type="cellIs" dxfId="10" priority="11" operator="equal">
      <formula>"玻纤板"</formula>
    </cfRule>
  </conditionalFormatting>
  <conditionalFormatting sqref="J120">
    <cfRule type="cellIs" dxfId="9" priority="10" operator="equal">
      <formula>"玻纤板"</formula>
    </cfRule>
  </conditionalFormatting>
  <conditionalFormatting sqref="J122:J129">
    <cfRule type="cellIs" dxfId="8" priority="9" operator="equal">
      <formula>"玻纤板"</formula>
    </cfRule>
  </conditionalFormatting>
  <conditionalFormatting sqref="J130:J135">
    <cfRule type="cellIs" dxfId="7" priority="8" operator="equal">
      <formula>"玻纤板"</formula>
    </cfRule>
  </conditionalFormatting>
  <conditionalFormatting sqref="J140">
    <cfRule type="cellIs" dxfId="6" priority="7" operator="equal">
      <formula>"玻纤板"</formula>
    </cfRule>
  </conditionalFormatting>
  <conditionalFormatting sqref="I140">
    <cfRule type="cellIs" dxfId="5" priority="6" operator="equal">
      <formula>"玻纤板"</formula>
    </cfRule>
  </conditionalFormatting>
  <conditionalFormatting sqref="J141:J147">
    <cfRule type="cellIs" dxfId="4" priority="5" operator="equal">
      <formula>"玻纤板"</formula>
    </cfRule>
  </conditionalFormatting>
  <conditionalFormatting sqref="J148:J150">
    <cfRule type="cellIs" dxfId="3" priority="4" operator="equal">
      <formula>"玻纤板"</formula>
    </cfRule>
  </conditionalFormatting>
  <conditionalFormatting sqref="J152:J153">
    <cfRule type="cellIs" dxfId="2" priority="3" operator="equal">
      <formula>"玻纤板"</formula>
    </cfRule>
  </conditionalFormatting>
  <conditionalFormatting sqref="J154:J155">
    <cfRule type="cellIs" dxfId="1" priority="2" operator="equal">
      <formula>"玻纤板"</formula>
    </cfRule>
  </conditionalFormatting>
  <conditionalFormatting sqref="J156">
    <cfRule type="cellIs" dxfId="0" priority="1" operator="equal">
      <formula>"玻纤板"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I32"/>
  <sheetViews>
    <sheetView topLeftCell="A13" zoomScale="145" zoomScaleNormal="145" workbookViewId="0">
      <selection activeCell="H32" sqref="H32"/>
    </sheetView>
  </sheetViews>
  <sheetFormatPr defaultRowHeight="13.5" x14ac:dyDescent="0.15"/>
  <sheetData>
    <row r="20" spans="6:9" x14ac:dyDescent="0.15">
      <c r="F20" s="44" t="s">
        <v>298</v>
      </c>
      <c r="G20" s="44" t="s">
        <v>295</v>
      </c>
      <c r="H20" s="44" t="s">
        <v>296</v>
      </c>
      <c r="I20" s="44" t="s">
        <v>297</v>
      </c>
    </row>
    <row r="21" spans="6:9" x14ac:dyDescent="0.15">
      <c r="F21" s="47" t="s">
        <v>299</v>
      </c>
      <c r="G21" s="44" t="s">
        <v>293</v>
      </c>
      <c r="H21" s="44">
        <v>8</v>
      </c>
      <c r="I21" s="44">
        <v>8</v>
      </c>
    </row>
    <row r="22" spans="6:9" x14ac:dyDescent="0.15">
      <c r="F22" s="48"/>
      <c r="G22" s="44" t="s">
        <v>290</v>
      </c>
      <c r="H22" s="44">
        <v>101</v>
      </c>
      <c r="I22" s="44">
        <v>101</v>
      </c>
    </row>
    <row r="23" spans="6:9" x14ac:dyDescent="0.15">
      <c r="F23" s="49"/>
      <c r="G23" s="44" t="s">
        <v>309</v>
      </c>
      <c r="H23" s="44">
        <f>SUM(H21:H22)</f>
        <v>109</v>
      </c>
      <c r="I23" s="44">
        <f>SUM(I21:I22)</f>
        <v>109</v>
      </c>
    </row>
    <row r="24" spans="6:9" x14ac:dyDescent="0.15">
      <c r="F24" s="47" t="s">
        <v>301</v>
      </c>
      <c r="G24" s="44" t="s">
        <v>302</v>
      </c>
      <c r="H24" s="44">
        <v>40</v>
      </c>
      <c r="I24" s="44">
        <v>54</v>
      </c>
    </row>
    <row r="25" spans="6:9" x14ac:dyDescent="0.15">
      <c r="F25" s="48"/>
      <c r="G25" s="44" t="s">
        <v>303</v>
      </c>
      <c r="H25" s="44">
        <v>0</v>
      </c>
      <c r="I25" s="44">
        <v>0</v>
      </c>
    </row>
    <row r="26" spans="6:9" x14ac:dyDescent="0.15">
      <c r="F26" s="49"/>
      <c r="G26" s="44" t="s">
        <v>309</v>
      </c>
      <c r="H26" s="44">
        <f>SUM(H24:H25)</f>
        <v>40</v>
      </c>
      <c r="I26" s="44">
        <f>SUM(I24:I25)</f>
        <v>54</v>
      </c>
    </row>
    <row r="27" spans="6:9" x14ac:dyDescent="0.15">
      <c r="F27" s="47" t="s">
        <v>304</v>
      </c>
      <c r="G27" s="44" t="s">
        <v>305</v>
      </c>
      <c r="H27" s="44">
        <v>4</v>
      </c>
      <c r="I27" s="44">
        <v>4</v>
      </c>
    </row>
    <row r="28" spans="6:9" x14ac:dyDescent="0.15">
      <c r="F28" s="49"/>
      <c r="G28" s="44" t="s">
        <v>309</v>
      </c>
      <c r="H28" s="44">
        <f>SUM(H27)</f>
        <v>4</v>
      </c>
      <c r="I28" s="44">
        <f>SUM(I27)</f>
        <v>4</v>
      </c>
    </row>
    <row r="29" spans="6:9" x14ac:dyDescent="0.15">
      <c r="F29" s="47" t="s">
        <v>306</v>
      </c>
      <c r="G29" s="44" t="s">
        <v>307</v>
      </c>
      <c r="H29" s="44">
        <v>2</v>
      </c>
      <c r="I29" s="44">
        <v>6</v>
      </c>
    </row>
    <row r="30" spans="6:9" x14ac:dyDescent="0.15">
      <c r="F30" s="48"/>
      <c r="G30" s="44" t="s">
        <v>308</v>
      </c>
      <c r="H30" s="44">
        <v>0</v>
      </c>
      <c r="I30" s="44">
        <v>0</v>
      </c>
    </row>
    <row r="31" spans="6:9" x14ac:dyDescent="0.15">
      <c r="F31" s="49"/>
      <c r="G31" s="44" t="s">
        <v>309</v>
      </c>
      <c r="H31" s="44">
        <f>SUM(H29:H30)</f>
        <v>2</v>
      </c>
      <c r="I31" s="44">
        <f>SUM(I29:I30)</f>
        <v>6</v>
      </c>
    </row>
    <row r="32" spans="6:9" x14ac:dyDescent="0.15">
      <c r="F32" s="50" t="s">
        <v>300</v>
      </c>
      <c r="G32" s="50"/>
      <c r="H32" s="44">
        <f>SUM(H31,H28,H26,H23)</f>
        <v>155</v>
      </c>
      <c r="I32" s="44">
        <f>SUM(I31,I28,I26,I23)</f>
        <v>173</v>
      </c>
    </row>
  </sheetData>
  <mergeCells count="5">
    <mergeCell ref="F21:F23"/>
    <mergeCell ref="F24:F26"/>
    <mergeCell ref="F27:F28"/>
    <mergeCell ref="F29:F31"/>
    <mergeCell ref="F32:G3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avic605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谈言朋</dc:creator>
  <cp:lastModifiedBy>谈言朋</cp:lastModifiedBy>
  <cp:lastPrinted>2020-07-11T03:35:23Z</cp:lastPrinted>
  <dcterms:created xsi:type="dcterms:W3CDTF">2020-05-28T03:05:14Z</dcterms:created>
  <dcterms:modified xsi:type="dcterms:W3CDTF">2020-07-12T06:20:41Z</dcterms:modified>
</cp:coreProperties>
</file>