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Physics\KW\med-phys-spreadsheets\"/>
    </mc:Choice>
  </mc:AlternateContent>
  <bookViews>
    <workbookView xWindow="0" yWindow="120" windowWidth="15180" windowHeight="8010"/>
  </bookViews>
  <sheets>
    <sheet name="CT Dose Calc" sheetId="1" r:id="rId1"/>
  </sheets>
  <definedNames>
    <definedName name="Age">'CT Dose Calc'!$L$7</definedName>
    <definedName name="BodySite">'CT Dose Calc'!$L$6</definedName>
    <definedName name="DLP">'CT Dose Calc'!$L$8</definedName>
    <definedName name="Dose">'CT Dose Calc'!$L$9</definedName>
  </definedNames>
  <calcPr calcId="162913"/>
</workbook>
</file>

<file path=xl/calcChain.xml><?xml version="1.0" encoding="utf-8"?>
<calcChain xmlns="http://schemas.openxmlformats.org/spreadsheetml/2006/main">
  <c r="L9" i="1" l="1"/>
  <c r="L10" i="1" s="1"/>
</calcChain>
</file>

<file path=xl/sharedStrings.xml><?xml version="1.0" encoding="utf-8"?>
<sst xmlns="http://schemas.openxmlformats.org/spreadsheetml/2006/main" count="29" uniqueCount="26">
  <si>
    <t>Head &amp; Neck</t>
  </si>
  <si>
    <t>Head</t>
  </si>
  <si>
    <t>Neck</t>
  </si>
  <si>
    <t>Chest</t>
  </si>
  <si>
    <t>Abdomen &amp; Pelvis</t>
  </si>
  <si>
    <t>Trunk</t>
  </si>
  <si>
    <t>Coronary CTA</t>
  </si>
  <si>
    <t>DLP</t>
  </si>
  <si>
    <t>Newborn</t>
  </si>
  <si>
    <t>Adult</t>
  </si>
  <si>
    <t>Abdomen</t>
  </si>
  <si>
    <t>Pelvis</t>
  </si>
  <si>
    <t>CT-Only Dose Calculator</t>
  </si>
  <si>
    <t>Body Site</t>
  </si>
  <si>
    <t>Age</t>
  </si>
  <si>
    <t>Lower end</t>
  </si>
  <si>
    <t>Upper end</t>
  </si>
  <si>
    <t>1y</t>
  </si>
  <si>
    <t>5y</t>
  </si>
  <si>
    <t>10y</t>
  </si>
  <si>
    <t>Within Avg</t>
  </si>
  <si>
    <t>Reference Table</t>
  </si>
  <si>
    <t>Calculator</t>
  </si>
  <si>
    <t>K Factors (mSv)</t>
  </si>
  <si>
    <t>Avg CT Doses (mSv)</t>
  </si>
  <si>
    <t>Dose (mSv)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</si>
</sst>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0"/>
      <color theme="0" tint="-4.9989318521683403E-2"/>
      <name val="Arial"/>
      <family val="2"/>
    </font>
    <font>
      <b/>
      <sz val="10"/>
      <color theme="0" tint="-4.9989318521683403E-2"/>
      <name val="Arial"/>
      <family val="2"/>
    </font>
    <font>
      <b/>
      <sz val="12"/>
      <color theme="0" tint="-4.9989318521683403E-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theme="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medium">
        <color theme="0"/>
      </bottom>
      <diagonal/>
    </border>
    <border>
      <left style="thin">
        <color indexed="64"/>
      </left>
      <right style="medium">
        <color theme="0"/>
      </right>
      <top style="thick">
        <color theme="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ck">
        <color theme="4"/>
      </top>
      <bottom style="medium">
        <color theme="0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49">
    <xf numFmtId="0" fontId="0" fillId="0" borderId="0" xfId="0"/>
    <xf numFmtId="0" fontId="0" fillId="0" borderId="2" xfId="0" applyBorder="1"/>
    <xf numFmtId="0" fontId="0" fillId="4" borderId="15" xfId="0" applyFill="1" applyBorder="1"/>
    <xf numFmtId="165" fontId="0" fillId="4" borderId="6" xfId="0" applyNumberFormat="1" applyFill="1" applyBorder="1"/>
    <xf numFmtId="165" fontId="0" fillId="4" borderId="0" xfId="0" applyNumberFormat="1" applyFill="1" applyBorder="1"/>
    <xf numFmtId="165" fontId="0" fillId="4" borderId="7" xfId="0" applyNumberFormat="1" applyFill="1" applyBorder="1"/>
    <xf numFmtId="1" fontId="0" fillId="4" borderId="6" xfId="0" applyNumberFormat="1" applyFill="1" applyBorder="1"/>
    <xf numFmtId="1" fontId="0" fillId="4" borderId="7" xfId="0" applyNumberFormat="1" applyFill="1" applyBorder="1"/>
    <xf numFmtId="0" fontId="0" fillId="4" borderId="16" xfId="0" applyFill="1" applyBorder="1"/>
    <xf numFmtId="165" fontId="0" fillId="4" borderId="8" xfId="0" applyNumberFormat="1" applyFill="1" applyBorder="1"/>
    <xf numFmtId="165" fontId="0" fillId="4" borderId="9" xfId="0" applyNumberFormat="1" applyFill="1" applyBorder="1"/>
    <xf numFmtId="165" fontId="0" fillId="4" borderId="10" xfId="0" applyNumberFormat="1" applyFill="1" applyBorder="1"/>
    <xf numFmtId="1" fontId="0" fillId="4" borderId="8" xfId="0" applyNumberFormat="1" applyFill="1" applyBorder="1"/>
    <xf numFmtId="1" fontId="0" fillId="4" borderId="10" xfId="0" applyNumberFormat="1" applyFill="1" applyBorder="1"/>
    <xf numFmtId="0" fontId="4" fillId="0" borderId="15" xfId="0" applyFont="1" applyBorder="1"/>
    <xf numFmtId="0" fontId="5" fillId="3" borderId="28" xfId="0" applyFont="1" applyFill="1" applyBorder="1" applyAlignment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1" fontId="1" fillId="6" borderId="11" xfId="0" applyNumberFormat="1" applyFont="1" applyFill="1" applyBorder="1"/>
    <xf numFmtId="1" fontId="1" fillId="4" borderId="11" xfId="0" applyNumberFormat="1" applyFont="1" applyFill="1" applyBorder="1"/>
    <xf numFmtId="1" fontId="1" fillId="4" borderId="13" xfId="0" applyNumberFormat="1" applyFont="1" applyFill="1" applyBorder="1"/>
    <xf numFmtId="1" fontId="1" fillId="6" borderId="29" xfId="0" applyNumberFormat="1" applyFont="1" applyFill="1" applyBorder="1"/>
    <xf numFmtId="1" fontId="1" fillId="6" borderId="13" xfId="0" applyNumberFormat="1" applyFont="1" applyFill="1" applyBorder="1"/>
    <xf numFmtId="164" fontId="0" fillId="6" borderId="30" xfId="0" applyNumberFormat="1" applyFont="1" applyFill="1" applyBorder="1"/>
    <xf numFmtId="1" fontId="0" fillId="4" borderId="14" xfId="0" applyNumberFormat="1" applyFont="1" applyFill="1" applyBorder="1" applyAlignment="1">
      <alignment horizontal="center"/>
    </xf>
    <xf numFmtId="0" fontId="0" fillId="5" borderId="0" xfId="0" applyFill="1" applyBorder="1"/>
    <xf numFmtId="0" fontId="0" fillId="5" borderId="9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5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8" xfId="0" applyFill="1" applyBorder="1"/>
    <xf numFmtId="49" fontId="0" fillId="8" borderId="12" xfId="0" applyNumberFormat="1" applyFont="1" applyFill="1" applyBorder="1" applyAlignment="1" applyProtection="1">
      <alignment horizontal="left"/>
      <protection locked="0"/>
    </xf>
    <xf numFmtId="49" fontId="0" fillId="9" borderId="12" xfId="0" applyNumberFormat="1" applyFont="1" applyFill="1" applyBorder="1" applyAlignment="1" applyProtection="1">
      <alignment horizontal="left"/>
      <protection locked="0"/>
    </xf>
    <xf numFmtId="1" fontId="0" fillId="8" borderId="14" xfId="0" applyNumberFormat="1" applyFont="1" applyFill="1" applyBorder="1" applyProtection="1">
      <protection locked="0"/>
    </xf>
    <xf numFmtId="0" fontId="3" fillId="7" borderId="18" xfId="2" applyFill="1" applyBorder="1" applyAlignment="1">
      <alignment horizontal="center"/>
    </xf>
    <xf numFmtId="0" fontId="3" fillId="7" borderId="19" xfId="2" applyFill="1" applyBorder="1" applyAlignment="1">
      <alignment horizontal="center"/>
    </xf>
    <xf numFmtId="0" fontId="2" fillId="7" borderId="22" xfId="1" applyFill="1" applyBorder="1" applyAlignment="1">
      <alignment horizontal="center"/>
    </xf>
    <xf numFmtId="0" fontId="2" fillId="7" borderId="23" xfId="1" applyFill="1" applyBorder="1" applyAlignment="1">
      <alignment horizontal="center"/>
    </xf>
    <xf numFmtId="0" fontId="2" fillId="7" borderId="24" xfId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6" fillId="2" borderId="27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3" fillId="7" borderId="20" xfId="2" applyFill="1" applyBorder="1" applyAlignment="1">
      <alignment horizontal="center"/>
    </xf>
  </cellXfs>
  <cellStyles count="3">
    <cellStyle name="Heading 1" xfId="2" builtinId="16"/>
    <cellStyle name="Normal" xfId="0" builtinId="0"/>
    <cellStyle name="Title" xfId="1" builtinId="15"/>
  </cellStyles>
  <dxfs count="12"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" formatCode="0"/>
      <fill>
        <patternFill patternType="solid">
          <fgColor indexed="64"/>
          <bgColor theme="0" tint="-4.9989318521683403E-2"/>
        </patternFill>
      </fill>
    </dxf>
    <dxf>
      <numFmt numFmtId="165" formatCode="0.00000"/>
      <fill>
        <patternFill patternType="solid">
          <fgColor indexed="64"/>
          <bgColor theme="0" tint="-4.9989318521683403E-2"/>
        </patternFill>
      </fill>
    </dxf>
    <dxf>
      <numFmt numFmtId="165" formatCode="0.00000"/>
      <fill>
        <patternFill patternType="solid">
          <fgColor indexed="64"/>
          <bgColor theme="0" tint="-4.9989318521683403E-2"/>
        </patternFill>
      </fill>
    </dxf>
    <dxf>
      <numFmt numFmtId="165" formatCode="0.00000"/>
      <fill>
        <patternFill patternType="solid">
          <fgColor indexed="64"/>
          <bgColor theme="0" tint="-4.9989318521683403E-2"/>
        </patternFill>
      </fill>
    </dxf>
    <dxf>
      <numFmt numFmtId="165" formatCode="0.00000"/>
      <fill>
        <patternFill patternType="solid">
          <fgColor indexed="64"/>
          <bgColor theme="0" tint="-4.9989318521683403E-2"/>
        </patternFill>
      </fill>
    </dxf>
    <dxf>
      <numFmt numFmtId="165" formatCode="0.00000"/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trike val="0"/>
        <outline val="0"/>
        <shadow val="0"/>
        <u val="none"/>
        <vertAlign val="baseline"/>
        <color theme="0" tint="-4.9989318521683403E-2"/>
        <name val="Arial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19049</xdr:rowOff>
    </xdr:from>
    <xdr:to>
      <xdr:col>20</xdr:col>
      <xdr:colOff>0</xdr:colOff>
      <xdr:row>13</xdr:row>
      <xdr:rowOff>142874</xdr:rowOff>
    </xdr:to>
    <xdr:sp macro="" textlink="">
      <xdr:nvSpPr>
        <xdr:cNvPr id="2" name="TextBox 1"/>
        <xdr:cNvSpPr txBox="1"/>
      </xdr:nvSpPr>
      <xdr:spPr>
        <a:xfrm>
          <a:off x="8753475" y="19049"/>
          <a:ext cx="3648075" cy="2600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How to Use</a:t>
          </a:r>
        </a:p>
        <a:p>
          <a:r>
            <a:rPr lang="en-US" sz="1100" b="0"/>
            <a:t>Select/enter</a:t>
          </a:r>
          <a:r>
            <a:rPr lang="en-US" sz="1100" b="0" baseline="0"/>
            <a:t> the appropriate values in the top portion of the </a:t>
          </a:r>
          <a:r>
            <a:rPr lang="en-US" sz="1000" b="0" baseline="0">
              <a:latin typeface="Consolas" panose="020B0609020204030204" pitchFamily="49" charset="0"/>
            </a:rPr>
            <a:t>Calculator</a:t>
          </a:r>
          <a:r>
            <a:rPr lang="en-US" sz="1100" b="0" baseline="0"/>
            <a:t> table. The bottom portion of this table displays the calculated dose and whether or not it is at average or lower.</a:t>
          </a:r>
        </a:p>
        <a:p>
          <a:endParaRPr lang="en-US" sz="1100" b="0" baseline="0"/>
        </a:p>
        <a:p>
          <a:r>
            <a:rPr lang="en-US" sz="1100" b="1"/>
            <a:t>Technical/Implementation Details: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and evaluate CT-only dose based on age and body site. Spreadsheet was originally created by King Turnbull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was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heavily modified by Kaley White.</a:t>
          </a:r>
        </a:p>
        <a:p>
          <a:endParaRPr lang="en-US" sz="1100" b="1"/>
        </a:p>
        <a:p>
          <a:r>
            <a:rPr lang="en-US" sz="1100" b="0"/>
            <a:t>The sheet</a:t>
          </a:r>
          <a:r>
            <a:rPr lang="en-US" sz="1100" b="0" baseline="0"/>
            <a:t> is protected to make it easier to edit only the user input fields. But there is no password, so you may unprotect the sheet if edits are necessary.</a:t>
          </a:r>
          <a:endParaRPr lang="en-US" sz="1100" b="0"/>
        </a:p>
      </xdr:txBody>
    </xdr:sp>
    <xdr:clientData/>
  </xdr:twoCellAnchor>
</xdr:wsDr>
</file>

<file path=xl/tables/table1.xml><?xml version="1.0" encoding="utf-8"?>
<table xmlns="http://schemas.openxmlformats.org/spreadsheetml/2006/main" id="1" name="ReferenceTable" displayName="ReferenceTable" ref="B6:I15" totalsRowShown="0" headerRowDxfId="9" dataDxfId="8">
  <autoFilter ref="B6:I15"/>
  <tableColumns count="8">
    <tableColumn id="1" name="Body Site" dataDxfId="7"/>
    <tableColumn id="2" name="Newborn" dataDxfId="6"/>
    <tableColumn id="3" name="1y" dataDxfId="5"/>
    <tableColumn id="4" name="5y" dataDxfId="4"/>
    <tableColumn id="5" name="10y" dataDxfId="3"/>
    <tableColumn id="6" name="Adult" dataDxfId="2"/>
    <tableColumn id="7" name="Lower end" dataDxfId="1"/>
    <tableColumn id="8" name="Upper end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R24" sqref="R24"/>
    </sheetView>
  </sheetViews>
  <sheetFormatPr defaultRowHeight="12.75" x14ac:dyDescent="0.2"/>
  <cols>
    <col min="1" max="1" width="3.140625" customWidth="1"/>
    <col min="2" max="2" width="16.28515625" bestFit="1" customWidth="1"/>
    <col min="3" max="3" width="11.42578125" bestFit="1" customWidth="1"/>
    <col min="4" max="6" width="7.5703125" bestFit="1" customWidth="1"/>
    <col min="7" max="7" width="8" bestFit="1" customWidth="1"/>
    <col min="8" max="8" width="13" bestFit="1" customWidth="1"/>
    <col min="9" max="9" width="12.7109375" bestFit="1" customWidth="1"/>
    <col min="11" max="11" width="10.85546875" bestFit="1" customWidth="1"/>
    <col min="12" max="12" width="15.42578125" customWidth="1"/>
    <col min="13" max="13" width="3" customWidth="1"/>
    <col min="14" max="14" width="5.42578125" customWidth="1"/>
  </cols>
  <sheetData>
    <row r="1" spans="1:13" ht="13.5" thickBot="1" x14ac:dyDescent="0.25">
      <c r="A1" s="31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0"/>
    </row>
    <row r="2" spans="1:13" ht="23.25" thickBot="1" x14ac:dyDescent="0.35">
      <c r="A2" s="33"/>
      <c r="B2" s="40" t="s">
        <v>12</v>
      </c>
      <c r="C2" s="41"/>
      <c r="D2" s="41"/>
      <c r="E2" s="41"/>
      <c r="F2" s="41"/>
      <c r="G2" s="41"/>
      <c r="H2" s="41"/>
      <c r="I2" s="41"/>
      <c r="J2" s="41"/>
      <c r="K2" s="41"/>
      <c r="L2" s="42"/>
      <c r="M2" s="28"/>
    </row>
    <row r="3" spans="1:13" ht="13.5" thickBot="1" x14ac:dyDescent="0.25">
      <c r="A3" s="33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8"/>
    </row>
    <row r="4" spans="1:13" ht="20.25" thickBot="1" x14ac:dyDescent="0.35">
      <c r="A4" s="33"/>
      <c r="B4" s="38" t="s">
        <v>21</v>
      </c>
      <c r="C4" s="48"/>
      <c r="D4" s="48"/>
      <c r="E4" s="48"/>
      <c r="F4" s="48"/>
      <c r="G4" s="48"/>
      <c r="H4" s="48"/>
      <c r="I4" s="39"/>
      <c r="J4" s="26"/>
      <c r="K4" s="26"/>
      <c r="L4" s="26"/>
      <c r="M4" s="28"/>
    </row>
    <row r="5" spans="1:13" ht="21" thickTop="1" thickBot="1" x14ac:dyDescent="0.35">
      <c r="A5" s="33"/>
      <c r="B5" s="15"/>
      <c r="C5" s="43" t="s">
        <v>23</v>
      </c>
      <c r="D5" s="44"/>
      <c r="E5" s="44"/>
      <c r="F5" s="44"/>
      <c r="G5" s="45"/>
      <c r="H5" s="46" t="s">
        <v>24</v>
      </c>
      <c r="I5" s="47"/>
      <c r="J5" s="26"/>
      <c r="K5" s="38" t="s">
        <v>22</v>
      </c>
      <c r="L5" s="39"/>
      <c r="M5" s="28"/>
    </row>
    <row r="6" spans="1:13" x14ac:dyDescent="0.2">
      <c r="A6" s="33"/>
      <c r="B6" s="14" t="s">
        <v>13</v>
      </c>
      <c r="C6" s="16" t="s">
        <v>8</v>
      </c>
      <c r="D6" s="17" t="s">
        <v>17</v>
      </c>
      <c r="E6" s="17" t="s">
        <v>18</v>
      </c>
      <c r="F6" s="17" t="s">
        <v>19</v>
      </c>
      <c r="G6" s="18" t="s">
        <v>9</v>
      </c>
      <c r="H6" s="16" t="s">
        <v>15</v>
      </c>
      <c r="I6" s="18" t="s">
        <v>16</v>
      </c>
      <c r="J6" s="26"/>
      <c r="K6" s="19" t="s">
        <v>13</v>
      </c>
      <c r="L6" s="35" t="s">
        <v>1</v>
      </c>
      <c r="M6" s="28"/>
    </row>
    <row r="7" spans="1:13" x14ac:dyDescent="0.2">
      <c r="A7" s="33"/>
      <c r="B7" s="2" t="s">
        <v>0</v>
      </c>
      <c r="C7" s="3">
        <v>1.2999999999999999E-2</v>
      </c>
      <c r="D7" s="4">
        <v>8.5000000000000006E-3</v>
      </c>
      <c r="E7" s="4">
        <v>5.7000000000000002E-3</v>
      </c>
      <c r="F7" s="4">
        <v>4.1999999999999997E-3</v>
      </c>
      <c r="G7" s="5">
        <v>3.0999999999999999E-3</v>
      </c>
      <c r="H7" s="6"/>
      <c r="I7" s="7"/>
      <c r="J7" s="26"/>
      <c r="K7" s="20" t="s">
        <v>14</v>
      </c>
      <c r="L7" s="36" t="s">
        <v>8</v>
      </c>
      <c r="M7" s="28"/>
    </row>
    <row r="8" spans="1:13" ht="13.5" thickBot="1" x14ac:dyDescent="0.25">
      <c r="A8" s="33"/>
      <c r="B8" s="2" t="s">
        <v>1</v>
      </c>
      <c r="C8" s="3">
        <v>1.0999999999999999E-2</v>
      </c>
      <c r="D8" s="4">
        <v>6.6699999999999997E-3</v>
      </c>
      <c r="E8" s="4">
        <v>4.0000000000000001E-3</v>
      </c>
      <c r="F8" s="4">
        <v>3.2000000000000002E-3</v>
      </c>
      <c r="G8" s="5">
        <v>2.0999999999999999E-3</v>
      </c>
      <c r="H8" s="6">
        <v>1</v>
      </c>
      <c r="I8" s="7">
        <v>2</v>
      </c>
      <c r="J8" s="26"/>
      <c r="K8" s="23" t="s">
        <v>7</v>
      </c>
      <c r="L8" s="37">
        <v>20</v>
      </c>
      <c r="M8" s="28"/>
    </row>
    <row r="9" spans="1:13" x14ac:dyDescent="0.2">
      <c r="A9" s="33"/>
      <c r="B9" s="2" t="s">
        <v>2</v>
      </c>
      <c r="C9" s="3">
        <v>1.6999999999999999E-3</v>
      </c>
      <c r="D9" s="4">
        <v>1.2E-2</v>
      </c>
      <c r="E9" s="4">
        <v>1.0999999999999999E-2</v>
      </c>
      <c r="F9" s="4">
        <v>7.9000000000000008E-3</v>
      </c>
      <c r="G9" s="5">
        <v>5.8999999999999999E-3</v>
      </c>
      <c r="H9" s="6"/>
      <c r="I9" s="7"/>
      <c r="J9" s="26"/>
      <c r="K9" s="22" t="s">
        <v>25</v>
      </c>
      <c r="L9" s="24">
        <f>IF(OR(BodySite="",Age="",DLP=""),"",DLP*VLOOKUP(BodySite,ReferenceTable[],MATCH(Age,ReferenceTable[[#Headers],[Newborn]:[Adult]],0)+1,FALSE))</f>
        <v>0.21999999999999997</v>
      </c>
      <c r="M9" s="28"/>
    </row>
    <row r="10" spans="1:13" ht="13.5" thickBot="1" x14ac:dyDescent="0.25">
      <c r="A10" s="33"/>
      <c r="B10" s="2" t="s">
        <v>3</v>
      </c>
      <c r="C10" s="3">
        <v>3.9E-2</v>
      </c>
      <c r="D10" s="4">
        <v>2.5999999999999999E-2</v>
      </c>
      <c r="E10" s="4">
        <v>1.7999999999999999E-2</v>
      </c>
      <c r="F10" s="4">
        <v>1.2999999999999999E-2</v>
      </c>
      <c r="G10" s="5">
        <v>1.4E-2</v>
      </c>
      <c r="H10" s="6">
        <v>5</v>
      </c>
      <c r="I10" s="7">
        <v>7</v>
      </c>
      <c r="J10" s="26"/>
      <c r="K10" s="21" t="s">
        <v>20</v>
      </c>
      <c r="L10" s="25" t="b">
        <f>IF(INDEX(ReferenceTable[Upper end],MATCH(BodySite,ReferenceTable[Body Site],0))="","?",IF(Dose&lt;=INDEX(ReferenceTable[Upper end],MATCH(BodySite,ReferenceTable[Body Site],0)),TRUE,FALSE))</f>
        <v>1</v>
      </c>
      <c r="M10" s="28"/>
    </row>
    <row r="11" spans="1:13" x14ac:dyDescent="0.2">
      <c r="A11" s="33"/>
      <c r="B11" s="2" t="s">
        <v>4</v>
      </c>
      <c r="C11" s="3">
        <v>4.9000000000000002E-2</v>
      </c>
      <c r="D11" s="4">
        <v>0.03</v>
      </c>
      <c r="E11" s="4">
        <v>0.02</v>
      </c>
      <c r="F11" s="4">
        <v>1.4999999999999999E-2</v>
      </c>
      <c r="G11" s="5">
        <v>1.4999999999999999E-2</v>
      </c>
      <c r="H11" s="6">
        <v>8</v>
      </c>
      <c r="I11" s="7">
        <v>14</v>
      </c>
      <c r="J11" s="26"/>
      <c r="K11" s="26"/>
      <c r="L11" s="26"/>
      <c r="M11" s="28"/>
    </row>
    <row r="12" spans="1:13" x14ac:dyDescent="0.2">
      <c r="A12" s="33"/>
      <c r="B12" s="2" t="s">
        <v>10</v>
      </c>
      <c r="C12" s="3"/>
      <c r="D12" s="4"/>
      <c r="E12" s="4"/>
      <c r="F12" s="4"/>
      <c r="G12" s="5"/>
      <c r="H12" s="6">
        <v>5</v>
      </c>
      <c r="I12" s="7">
        <v>7</v>
      </c>
      <c r="J12" s="26"/>
      <c r="K12" s="26"/>
      <c r="L12" s="26"/>
      <c r="M12" s="28"/>
    </row>
    <row r="13" spans="1:13" x14ac:dyDescent="0.2">
      <c r="A13" s="33"/>
      <c r="B13" s="2" t="s">
        <v>11</v>
      </c>
      <c r="C13" s="3"/>
      <c r="D13" s="4"/>
      <c r="E13" s="4"/>
      <c r="F13" s="4"/>
      <c r="G13" s="5"/>
      <c r="H13" s="6">
        <v>3</v>
      </c>
      <c r="I13" s="7">
        <v>4</v>
      </c>
      <c r="J13" s="26"/>
      <c r="K13" s="26"/>
      <c r="L13" s="26"/>
      <c r="M13" s="28"/>
    </row>
    <row r="14" spans="1:13" x14ac:dyDescent="0.2">
      <c r="A14" s="33"/>
      <c r="B14" s="2" t="s">
        <v>5</v>
      </c>
      <c r="C14" s="3">
        <v>4.3999999999999997E-2</v>
      </c>
      <c r="D14" s="4">
        <v>2.8000000000000001E-2</v>
      </c>
      <c r="E14" s="4">
        <v>1.9E-2</v>
      </c>
      <c r="F14" s="4">
        <v>1.4E-2</v>
      </c>
      <c r="G14" s="5">
        <v>1.4999999999999999E-2</v>
      </c>
      <c r="H14" s="6"/>
      <c r="I14" s="7"/>
      <c r="J14" s="26"/>
      <c r="K14" s="26"/>
      <c r="L14" s="26"/>
      <c r="M14" s="28"/>
    </row>
    <row r="15" spans="1:13" ht="13.5" thickBot="1" x14ac:dyDescent="0.25">
      <c r="A15" s="33"/>
      <c r="B15" s="8" t="s">
        <v>6</v>
      </c>
      <c r="C15" s="9" t="e">
        <v>#N/A</v>
      </c>
      <c r="D15" s="10" t="e">
        <v>#N/A</v>
      </c>
      <c r="E15" s="10" t="e">
        <v>#N/A</v>
      </c>
      <c r="F15" s="10" t="e">
        <v>#N/A</v>
      </c>
      <c r="G15" s="11">
        <v>0.17</v>
      </c>
      <c r="H15" s="12">
        <v>5</v>
      </c>
      <c r="I15" s="13">
        <v>15</v>
      </c>
      <c r="J15" s="26"/>
      <c r="K15" s="26"/>
      <c r="L15" s="26"/>
      <c r="M15" s="28"/>
    </row>
    <row r="16" spans="1:13" ht="13.5" thickBot="1" x14ac:dyDescent="0.25">
      <c r="A16" s="34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9"/>
    </row>
    <row r="21" spans="8:8" x14ac:dyDescent="0.2">
      <c r="H21" s="1"/>
    </row>
  </sheetData>
  <sheetProtection sheet="1" objects="1" scenarios="1"/>
  <mergeCells count="5">
    <mergeCell ref="K5:L5"/>
    <mergeCell ref="B2:L2"/>
    <mergeCell ref="C5:G5"/>
    <mergeCell ref="H5:I5"/>
    <mergeCell ref="B4:I4"/>
  </mergeCells>
  <conditionalFormatting sqref="L10">
    <cfRule type="cellIs" dxfId="11" priority="2" operator="equal">
      <formula>TRUE</formula>
    </cfRule>
    <cfRule type="cellIs" dxfId="10" priority="1" operator="equal">
      <formula>FALSE</formula>
    </cfRule>
  </conditionalFormatting>
  <dataValidations count="3">
    <dataValidation type="list" allowBlank="1" showErrorMessage="1" errorTitle="Invalid Body Site" error="Must be a body site from the reference table" sqref="L6">
      <formula1>INDIRECT("ReferenceTable[Body Site]")</formula1>
    </dataValidation>
    <dataValidation type="list" allowBlank="1" showErrorMessage="1" errorTitle="Invalid Age" error="Must be an age from the reference table" sqref="L7">
      <formula1>INDIRECT("ReferenceTable[[#Headers],[Newborn]:[Adult]]")</formula1>
    </dataValidation>
    <dataValidation type="decimal" operator="greaterThanOrEqual" allowBlank="1" showErrorMessage="1" errorTitle="Invalid DLP" error="Must be non negative" sqref="L8">
      <formula1>0</formula1>
    </dataValidation>
  </dataValidations>
  <printOptions gridLines="1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CT Dose Calc</vt:lpstr>
      <vt:lpstr>Age</vt:lpstr>
      <vt:lpstr>BodySite</vt:lpstr>
      <vt:lpstr>DLP</vt:lpstr>
      <vt:lpstr>Dose</vt:lpstr>
    </vt:vector>
  </TitlesOfParts>
  <Company>Cookeville Regional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lsm1</dc:creator>
  <cp:lastModifiedBy>Kaley E. White</cp:lastModifiedBy>
  <cp:lastPrinted>2014-03-20T15:52:12Z</cp:lastPrinted>
  <dcterms:created xsi:type="dcterms:W3CDTF">2014-03-20T15:36:01Z</dcterms:created>
  <dcterms:modified xsi:type="dcterms:W3CDTF">2022-04-01T13:32:51Z</dcterms:modified>
</cp:coreProperties>
</file>