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T:\Physics\KW\med-phys-spreadsheets\"/>
    </mc:Choice>
  </mc:AlternateContent>
  <bookViews>
    <workbookView xWindow="0" yWindow="0" windowWidth="28800" windowHeight="12300"/>
  </bookViews>
  <sheets>
    <sheet name="Data" sheetId="1" r:id="rId1"/>
    <sheet name="Analysis" sheetId="2" r:id="rId2"/>
  </sheets>
  <definedNames>
    <definedName name="Slicer_Before_After_Energy_Adjustment">#N/A</definedName>
    <definedName name="Slicer_Body_Site">#N/A</definedName>
    <definedName name="Slicer_Body_Site1">#N/A</definedName>
    <definedName name="Slicer_Date">#N/A</definedName>
    <definedName name="Slicer_Machine">#N/A</definedName>
    <definedName name="Slicer_Machine1">#N/A</definedName>
    <definedName name="Slicer_Plan">#N/A</definedName>
    <definedName name="Slicer_Pt">#N/A</definedName>
    <definedName name="Slicer_TreatmentMachineName___Radiation_Device">#N/A</definedName>
    <definedName name="Slicer_TreatmentMachineName___Radiation_Device1">#N/A</definedName>
    <definedName name="Slicer_Tx_Technique">#N/A</definedName>
    <definedName name="Slicer_Tx_Technique1">#N/A</definedName>
  </definedNames>
  <calcPr calcId="162913"/>
  <pivotCaches>
    <pivotCache cacheId="10" r:id="rId3"/>
  </pivotCaches>
  <extLst>
    <ext xmlns:x14="http://schemas.microsoft.com/office/spreadsheetml/2009/9/main" uri="{BBE1A952-AA13-448e-AADC-164F8A28A991}">
      <x14:slicerCaches>
        <x14:slicerCache r:id="rId4"/>
        <x14:slicerCache r:id="rId5"/>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5" i="1" l="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alcChain>
</file>

<file path=xl/sharedStrings.xml><?xml version="1.0" encoding="utf-8"?>
<sst xmlns="http://schemas.openxmlformats.org/spreadsheetml/2006/main" count="564" uniqueCount="51">
  <si>
    <t>Pt</t>
  </si>
  <si>
    <t>Case</t>
  </si>
  <si>
    <t>Plan</t>
  </si>
  <si>
    <t>Machine</t>
  </si>
  <si>
    <t>Beam 1 GPR</t>
  </si>
  <si>
    <t>Beam 2 GPR</t>
  </si>
  <si>
    <t>Plan GPR</t>
  </si>
  <si>
    <t>R Lung</t>
  </si>
  <si>
    <t>ELEKTA</t>
  </si>
  <si>
    <t>TreatmentMachineName / Radiation Device</t>
  </si>
  <si>
    <t>E1</t>
  </si>
  <si>
    <t>Thorax</t>
  </si>
  <si>
    <t>E2</t>
  </si>
  <si>
    <t>SBRT L Lung</t>
  </si>
  <si>
    <t>Tx Technique</t>
  </si>
  <si>
    <t>VMAT</t>
  </si>
  <si>
    <t>SBRT</t>
  </si>
  <si>
    <t>SBRT LML</t>
  </si>
  <si>
    <t>Rectum</t>
  </si>
  <si>
    <t>Pelvis</t>
  </si>
  <si>
    <t>VMAT Rectum</t>
  </si>
  <si>
    <t>VMAT Rectal Bst</t>
  </si>
  <si>
    <t>Date</t>
  </si>
  <si>
    <t>R Lung Retx</t>
  </si>
  <si>
    <t>Rectal Boost</t>
  </si>
  <si>
    <t>VMAT Epigastric</t>
  </si>
  <si>
    <t>VMAT R Lung</t>
  </si>
  <si>
    <t>Anus</t>
  </si>
  <si>
    <t>Anus Boost</t>
  </si>
  <si>
    <t>Cervix Boost</t>
  </si>
  <si>
    <t>Esophagus</t>
  </si>
  <si>
    <t>L Lung</t>
  </si>
  <si>
    <t>Pancreas</t>
  </si>
  <si>
    <t>HNK</t>
  </si>
  <si>
    <t>Thorax2</t>
  </si>
  <si>
    <t>Abdomen</t>
  </si>
  <si>
    <t>Thorax1</t>
  </si>
  <si>
    <t>Body Site</t>
  </si>
  <si>
    <t>Lung</t>
  </si>
  <si>
    <t>Cervix</t>
  </si>
  <si>
    <t xml:space="preserve">Recently, IMRT QA started consistently failing on E2 even if the same plan passed very well on E1. We had a few different hypotheses:
1.  E2 needed recalibrating in Delta4. We had been using a single Radiation Device, ELEKTA, for both E1 and E2. ELEKTA is the main Elekta machine used in RayStation, and it comes from E1 measurements.
2.  A recent E2 energy adjustment had unintended consequences.
We created a new Radiation Device E2 in Delta4 and re-ran several QA plans on different machines and using different Radiation Devices. This spreadsheet compares GPRs across body sites, time, machine, and Radiation Device, and beam vs. plan.
All data uses a dose threshold of 10 percent, a DTA pass criterion of 3 mm, a dose deviation pass criterion of 2 mm, a GPR action level of 90 percent, and a GPR tolerance level of 95 percent.
</t>
  </si>
  <si>
    <t>Background Info:</t>
  </si>
  <si>
    <t>Before/After Energy Adjustment</t>
  </si>
  <si>
    <t>After</t>
  </si>
  <si>
    <t>Before</t>
  </si>
  <si>
    <t>Overall Average</t>
  </si>
  <si>
    <t>Beam 1</t>
  </si>
  <si>
    <t>Beam 2</t>
  </si>
  <si>
    <t>Plan_</t>
  </si>
  <si>
    <t>_</t>
  </si>
  <si>
    <t>Avg GPR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</si>
</sst>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 x14ac:knownFonts="1">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b/>
      <sz val="11"/>
      <color theme="0"/>
      <name val="Calibri"/>
      <scheme val="minor"/>
    </font>
  </fonts>
  <fills count="3">
    <fill>
      <patternFill patternType="none"/>
    </fill>
    <fill>
      <patternFill patternType="gray125"/>
    </fill>
    <fill>
      <patternFill patternType="solid">
        <fgColor theme="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60">
    <xf numFmtId="0" fontId="0" fillId="0" borderId="0" xfId="0"/>
    <xf numFmtId="0" fontId="0" fillId="0" borderId="3" xfId="0" applyFill="1" applyBorder="1"/>
    <xf numFmtId="0" fontId="0" fillId="0" borderId="1" xfId="0" applyFill="1" applyBorder="1"/>
    <xf numFmtId="0" fontId="0" fillId="0" borderId="6" xfId="0" applyFill="1" applyBorder="1"/>
    <xf numFmtId="14" fontId="1" fillId="2" borderId="9" xfId="0" applyNumberFormat="1" applyFont="1" applyFill="1" applyBorder="1"/>
    <xf numFmtId="0" fontId="1" fillId="2" borderId="10" xfId="0" applyFont="1" applyFill="1" applyBorder="1"/>
    <xf numFmtId="0" fontId="0" fillId="0" borderId="8" xfId="0" applyBorder="1"/>
    <xf numFmtId="0" fontId="0" fillId="0" borderId="9"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14" fontId="0" fillId="0" borderId="11" xfId="0" applyNumberFormat="1" applyFill="1" applyBorder="1"/>
    <xf numFmtId="0" fontId="3" fillId="0" borderId="1" xfId="0" applyFont="1" applyFill="1" applyBorder="1"/>
    <xf numFmtId="0" fontId="3" fillId="0" borderId="6" xfId="0" applyFont="1" applyFill="1" applyBorder="1"/>
    <xf numFmtId="0" fontId="3" fillId="0" borderId="3" xfId="0" applyFont="1" applyFill="1" applyBorder="1"/>
    <xf numFmtId="0" fontId="0" fillId="0" borderId="19" xfId="0" applyFill="1" applyBorder="1"/>
    <xf numFmtId="164" fontId="1" fillId="2" borderId="10" xfId="0" applyNumberFormat="1" applyFont="1" applyFill="1" applyBorder="1"/>
    <xf numFmtId="164" fontId="1" fillId="2" borderId="8" xfId="0" applyNumberFormat="1" applyFont="1" applyFill="1" applyBorder="1"/>
    <xf numFmtId="164" fontId="0" fillId="0" borderId="3" xfId="0" applyNumberFormat="1" applyFill="1" applyBorder="1"/>
    <xf numFmtId="164" fontId="0" fillId="0" borderId="4" xfId="0" applyNumberFormat="1" applyFill="1" applyBorder="1"/>
    <xf numFmtId="164" fontId="0" fillId="0" borderId="1" xfId="0" applyNumberFormat="1" applyFill="1" applyBorder="1"/>
    <xf numFmtId="164" fontId="0" fillId="0" borderId="5" xfId="0" applyNumberFormat="1" applyFill="1" applyBorder="1"/>
    <xf numFmtId="164" fontId="0" fillId="0" borderId="6" xfId="0" applyNumberFormat="1" applyFill="1" applyBorder="1"/>
    <xf numFmtId="164" fontId="0" fillId="0" borderId="7" xfId="0" applyNumberFormat="1" applyFill="1" applyBorder="1"/>
    <xf numFmtId="164" fontId="3" fillId="0" borderId="1" xfId="0" applyNumberFormat="1" applyFont="1" applyFill="1" applyBorder="1"/>
    <xf numFmtId="164" fontId="3" fillId="0" borderId="5" xfId="0" applyNumberFormat="1" applyFont="1" applyFill="1" applyBorder="1"/>
    <xf numFmtId="164" fontId="3" fillId="0" borderId="6" xfId="0" applyNumberFormat="1" applyFont="1" applyFill="1" applyBorder="1"/>
    <xf numFmtId="164" fontId="3" fillId="0" borderId="7" xfId="0" applyNumberFormat="1" applyFont="1" applyFill="1" applyBorder="1"/>
    <xf numFmtId="164" fontId="3" fillId="0" borderId="3" xfId="0" applyNumberFormat="1" applyFont="1" applyFill="1" applyBorder="1"/>
    <xf numFmtId="164" fontId="3" fillId="0" borderId="4" xfId="0" applyNumberFormat="1" applyFont="1" applyFill="1" applyBorder="1"/>
    <xf numFmtId="164" fontId="0" fillId="0" borderId="0" xfId="0" applyNumberFormat="1"/>
    <xf numFmtId="0" fontId="0" fillId="0" borderId="0" xfId="0" applyAlignment="1">
      <alignment horizontal="left"/>
    </xf>
    <xf numFmtId="0" fontId="0" fillId="0" borderId="0" xfId="0" applyNumberFormat="1"/>
    <xf numFmtId="14" fontId="3" fillId="0" borderId="11" xfId="0" applyNumberFormat="1" applyFont="1" applyFill="1" applyBorder="1"/>
    <xf numFmtId="164" fontId="0" fillId="0" borderId="0" xfId="0" applyNumberFormat="1" applyBorder="1"/>
    <xf numFmtId="14" fontId="0" fillId="0" borderId="20" xfId="0" applyNumberFormat="1" applyFill="1" applyBorder="1"/>
    <xf numFmtId="14" fontId="0" fillId="0" borderId="21" xfId="0" applyNumberFormat="1" applyFill="1" applyBorder="1"/>
    <xf numFmtId="14" fontId="3" fillId="0" borderId="21" xfId="0" applyNumberFormat="1" applyFont="1" applyFill="1" applyBorder="1"/>
    <xf numFmtId="14" fontId="3" fillId="0" borderId="20" xfId="0" applyNumberFormat="1" applyFont="1" applyFill="1" applyBorder="1"/>
    <xf numFmtId="164" fontId="0" fillId="0" borderId="12" xfId="0" applyNumberFormat="1" applyFill="1" applyBorder="1"/>
    <xf numFmtId="164" fontId="3" fillId="0" borderId="12" xfId="0" applyNumberFormat="1" applyFont="1" applyFill="1" applyBorder="1"/>
    <xf numFmtId="164" fontId="0" fillId="0" borderId="16" xfId="0" applyNumberFormat="1" applyFill="1" applyBorder="1"/>
    <xf numFmtId="164" fontId="0" fillId="0" borderId="13" xfId="0" applyNumberFormat="1" applyFill="1" applyBorder="1"/>
    <xf numFmtId="164" fontId="4" fillId="2" borderId="2" xfId="0" applyNumberFormat="1" applyFont="1" applyFill="1" applyBorder="1"/>
    <xf numFmtId="14" fontId="0" fillId="0" borderId="0" xfId="0" applyNumberFormat="1"/>
    <xf numFmtId="0" fontId="0" fillId="0" borderId="0" xfId="0" applyBorder="1"/>
    <xf numFmtId="0" fontId="0" fillId="0" borderId="0" xfId="0" pivotButton="1" applyBorder="1"/>
    <xf numFmtId="0" fontId="0" fillId="0" borderId="0" xfId="0" applyBorder="1" applyAlignment="1">
      <alignment horizontal="left"/>
    </xf>
    <xf numFmtId="0" fontId="0" fillId="0" borderId="0" xfId="0" applyBorder="1" applyAlignment="1">
      <alignment horizontal="left" indent="1"/>
    </xf>
    <xf numFmtId="0" fontId="0" fillId="0" borderId="0" xfId="0" applyBorder="1" applyAlignment="1">
      <alignment horizontal="left" indent="2"/>
    </xf>
    <xf numFmtId="0" fontId="0" fillId="0" borderId="25" xfId="0" applyBorder="1" applyAlignment="1">
      <alignment horizontal="left" vertical="top" wrapText="1"/>
    </xf>
    <xf numFmtId="0" fontId="0" fillId="0" borderId="26" xfId="0" applyBorder="1" applyAlignment="1">
      <alignment horizontal="left" vertical="top"/>
    </xf>
    <xf numFmtId="0" fontId="0" fillId="0" borderId="27" xfId="0" applyBorder="1" applyAlignment="1">
      <alignment horizontal="left" vertical="top"/>
    </xf>
    <xf numFmtId="0" fontId="2" fillId="0" borderId="22" xfId="0" applyFont="1" applyBorder="1" applyAlignment="1">
      <alignment horizontal="center"/>
    </xf>
    <xf numFmtId="0" fontId="2" fillId="0" borderId="23" xfId="0" applyFont="1" applyBorder="1" applyAlignment="1">
      <alignment horizontal="center"/>
    </xf>
    <xf numFmtId="0" fontId="2" fillId="0" borderId="24" xfId="0" applyFont="1" applyBorder="1" applyAlignment="1">
      <alignment horizontal="center"/>
    </xf>
    <xf numFmtId="0" fontId="2" fillId="0" borderId="0" xfId="0" applyFont="1" applyBorder="1" applyAlignment="1">
      <alignment horizontal="center"/>
    </xf>
  </cellXfs>
  <cellStyles count="1">
    <cellStyle name="Normal" xfId="0" builtinId="0"/>
  </cellStyles>
  <dxfs count="102">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border>
        <left/>
        <right/>
        <top/>
        <bottom/>
      </border>
    </dxf>
    <dxf>
      <numFmt numFmtId="164" formatCode="0.0"/>
    </dxf>
    <dxf>
      <numFmt numFmtId="164" formatCode="0.0"/>
    </dxf>
    <dxf>
      <numFmt numFmtId="164" formatCode="0.0"/>
    </dxf>
    <dxf>
      <numFmt numFmtId="2" formatCode="0.00"/>
    </dxf>
    <dxf>
      <border>
        <right/>
        <top/>
        <bottom/>
        <vertical/>
        <horizontal/>
      </border>
    </dxf>
    <dxf>
      <border>
        <right/>
        <top/>
        <bottom/>
        <vertical/>
        <horizontal/>
      </border>
    </dxf>
    <dxf>
      <border>
        <right/>
        <top/>
        <bottom/>
        <vertical/>
        <horizontal/>
      </border>
    </dxf>
    <dxf>
      <border>
        <right/>
        <top/>
        <bottom/>
        <vertical/>
        <horizontal/>
      </border>
    </dxf>
    <dxf>
      <border>
        <right/>
        <top/>
        <bottom/>
        <vertical/>
        <horizontal/>
      </border>
    </dxf>
    <dxf>
      <border>
        <right/>
        <top/>
        <bottom/>
        <vertical/>
        <horizontal/>
      </border>
    </dxf>
    <dxf>
      <border>
        <right/>
        <top/>
        <bottom/>
        <vertical/>
        <horizontal/>
      </border>
    </dxf>
    <dxf>
      <border>
        <right/>
        <top/>
        <bottom/>
        <vertical/>
        <horizontal/>
      </border>
    </dxf>
    <dxf>
      <border>
        <right/>
        <top/>
        <bottom/>
        <vertical/>
        <horizontal/>
      </border>
    </dxf>
    <dxf>
      <border>
        <right/>
        <top/>
        <bottom/>
        <vertical/>
        <horizontal/>
      </border>
    </dxf>
    <dxf>
      <border>
        <right/>
        <top/>
        <bottom/>
        <vertical/>
        <horizontal/>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right/>
        <top/>
        <bottom/>
        <vertical/>
        <horizontal/>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numFmt numFmtId="164" formatCode="0.0"/>
      <fill>
        <patternFill patternType="none">
          <fgColor indexed="64"/>
          <bgColor auto="1"/>
        </patternFill>
      </fill>
      <border diagonalUp="0" diagonalDown="0">
        <left style="thin">
          <color indexed="64"/>
        </left>
        <right/>
        <top style="thin">
          <color indexed="64"/>
        </top>
        <bottom style="thin">
          <color indexed="64"/>
        </bottom>
      </border>
    </dxf>
    <dxf>
      <numFmt numFmtId="164" formatCode="0.0"/>
      <fill>
        <patternFill patternType="none">
          <fgColor indexed="64"/>
          <bgColor auto="1"/>
        </patternFill>
      </fill>
      <border diagonalUp="0" diagonalDown="0" outline="0">
        <left style="thin">
          <color indexed="64"/>
        </left>
        <right/>
        <top style="thin">
          <color indexed="64"/>
        </top>
        <bottom style="thin">
          <color indexed="64"/>
        </bottom>
      </border>
    </dxf>
    <dxf>
      <numFmt numFmtId="164" formatCode="0.0"/>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164" formatCode="0.0"/>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19" formatCode="m/d/yyyy"/>
      <fill>
        <patternFill patternType="none">
          <fgColor indexed="64"/>
          <bgColor auto="1"/>
        </patternFill>
      </fill>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strike val="0"/>
        <outline val="0"/>
        <shadow val="0"/>
        <u val="none"/>
        <vertAlign val="baseline"/>
        <sz val="11"/>
        <color theme="0"/>
        <name val="Calibri"/>
        <scheme val="minor"/>
      </font>
      <fill>
        <patternFill patternType="solid">
          <fgColor indexed="64"/>
          <bgColor theme="1"/>
        </patternFill>
      </fill>
      <border diagonalUp="0" diagonalDown="0" outline="0">
        <left style="thin">
          <color indexed="64"/>
        </left>
        <right style="thin">
          <color indexed="64"/>
        </right>
        <top/>
        <bottom/>
      </border>
    </dxf>
    <dxf>
      <fill>
        <patternFill>
          <bgColor rgb="FF00B050"/>
        </patternFill>
      </fill>
    </dxf>
    <dxf>
      <fill>
        <patternFill>
          <bgColor rgb="FFFFFF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5.xml"/><Relationship Id="rId13" Type="http://schemas.microsoft.com/office/2007/relationships/slicerCache" Target="slicerCaches/slicerCache10.xml"/><Relationship Id="rId1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microsoft.com/office/2007/relationships/slicerCache" Target="slicerCaches/slicerCache4.xml"/><Relationship Id="rId12" Type="http://schemas.microsoft.com/office/2007/relationships/slicerCache" Target="slicerCaches/slicerCache9.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microsoft.com/office/2007/relationships/slicerCache" Target="slicerCaches/slicerCache3.xml"/><Relationship Id="rId11" Type="http://schemas.microsoft.com/office/2007/relationships/slicerCache" Target="slicerCaches/slicerCache8.xml"/><Relationship Id="rId5" Type="http://schemas.microsoft.com/office/2007/relationships/slicerCache" Target="slicerCaches/slicerCache2.xml"/><Relationship Id="rId15" Type="http://schemas.microsoft.com/office/2007/relationships/slicerCache" Target="slicerCaches/slicerCache12.xml"/><Relationship Id="rId10" Type="http://schemas.microsoft.com/office/2007/relationships/slicerCache" Target="slicerCaches/slicerCache7.xml"/><Relationship Id="rId19" Type="http://schemas.openxmlformats.org/officeDocument/2006/relationships/calcChain" Target="calcChain.xml"/><Relationship Id="rId4" Type="http://schemas.microsoft.com/office/2007/relationships/slicerCache" Target="slicerCaches/slicerCache1.xml"/><Relationship Id="rId9" Type="http://schemas.microsoft.com/office/2007/relationships/slicerCache" Target="slicerCaches/slicerCache6.xml"/><Relationship Id="rId14" Type="http://schemas.microsoft.com/office/2007/relationships/slicerCache" Target="slicerCaches/slicerCache1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Plan</a:t>
            </a:r>
            <a:r>
              <a:rPr lang="en-US" baseline="0"/>
              <a:t> vs. Beam GPR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0"/>
          <c:tx>
            <c:v>Beam 1</c:v>
          </c:tx>
          <c:spPr>
            <a:ln w="19050" cap="rnd">
              <a:noFill/>
              <a:round/>
            </a:ln>
            <a:effectLst/>
          </c:spPr>
          <c:marker>
            <c:symbol val="circle"/>
            <c:size val="4"/>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1"/>
            <c:dispEq val="0"/>
            <c:trendlineLbl>
              <c:layout>
                <c:manualLayout>
                  <c:x val="0.15317104111986013"/>
                  <c:y val="-2.019841269841269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accent2"/>
                      </a:solidFill>
                      <a:latin typeface="+mn-lt"/>
                      <a:ea typeface="+mn-ea"/>
                      <a:cs typeface="+mn-cs"/>
                    </a:defRPr>
                  </a:pPr>
                  <a:endParaRPr lang="en-US"/>
                </a:p>
              </c:txPr>
            </c:trendlineLbl>
          </c:trendline>
          <c:xVal>
            <c:numRef>
              <c:f>Data!$I$5:$I$93</c:f>
              <c:numCache>
                <c:formatCode>0.0</c:formatCode>
                <c:ptCount val="89"/>
                <c:pt idx="0">
                  <c:v>97.2</c:v>
                </c:pt>
                <c:pt idx="1">
                  <c:v>88.7</c:v>
                </c:pt>
                <c:pt idx="4">
                  <c:v>100</c:v>
                </c:pt>
                <c:pt idx="5">
                  <c:v>100</c:v>
                </c:pt>
                <c:pt idx="8">
                  <c:v>99.5</c:v>
                </c:pt>
                <c:pt idx="9">
                  <c:v>100</c:v>
                </c:pt>
                <c:pt idx="12">
                  <c:v>99.3</c:v>
                </c:pt>
                <c:pt idx="13">
                  <c:v>95.2</c:v>
                </c:pt>
                <c:pt idx="16">
                  <c:v>99.3</c:v>
                </c:pt>
                <c:pt idx="20">
                  <c:v>98.5</c:v>
                </c:pt>
                <c:pt idx="24">
                  <c:v>99.7</c:v>
                </c:pt>
                <c:pt idx="28">
                  <c:v>99</c:v>
                </c:pt>
                <c:pt idx="31">
                  <c:v>97.6</c:v>
                </c:pt>
                <c:pt idx="32">
                  <c:v>96.4</c:v>
                </c:pt>
                <c:pt idx="35">
                  <c:v>98.9</c:v>
                </c:pt>
                <c:pt idx="36">
                  <c:v>99.1</c:v>
                </c:pt>
                <c:pt idx="41">
                  <c:v>99.8</c:v>
                </c:pt>
                <c:pt idx="42">
                  <c:v>97.5</c:v>
                </c:pt>
                <c:pt idx="45">
                  <c:v>99.2</c:v>
                </c:pt>
                <c:pt idx="46">
                  <c:v>99.7</c:v>
                </c:pt>
                <c:pt idx="49">
                  <c:v>99.6</c:v>
                </c:pt>
                <c:pt idx="50">
                  <c:v>96.7</c:v>
                </c:pt>
                <c:pt idx="52">
                  <c:v>98.4</c:v>
                </c:pt>
                <c:pt idx="53">
                  <c:v>99.7</c:v>
                </c:pt>
                <c:pt idx="54">
                  <c:v>81.5</c:v>
                </c:pt>
                <c:pt idx="56">
                  <c:v>87.9</c:v>
                </c:pt>
                <c:pt idx="57">
                  <c:v>98.8</c:v>
                </c:pt>
                <c:pt idx="58">
                  <c:v>92.7</c:v>
                </c:pt>
                <c:pt idx="61">
                  <c:v>98.9</c:v>
                </c:pt>
                <c:pt idx="62">
                  <c:v>95.3</c:v>
                </c:pt>
                <c:pt idx="65">
                  <c:v>97.1</c:v>
                </c:pt>
                <c:pt idx="70">
                  <c:v>99.5</c:v>
                </c:pt>
                <c:pt idx="73">
                  <c:v>94.5</c:v>
                </c:pt>
                <c:pt idx="76">
                  <c:v>99.6</c:v>
                </c:pt>
                <c:pt idx="77">
                  <c:v>99.7</c:v>
                </c:pt>
                <c:pt idx="78">
                  <c:v>100</c:v>
                </c:pt>
                <c:pt idx="81">
                  <c:v>99.6</c:v>
                </c:pt>
                <c:pt idx="82">
                  <c:v>99.2</c:v>
                </c:pt>
                <c:pt idx="85">
                  <c:v>100</c:v>
                </c:pt>
              </c:numCache>
            </c:numRef>
          </c:xVal>
          <c:yVal>
            <c:numRef>
              <c:f>Data!$K$5:$K$93</c:f>
              <c:numCache>
                <c:formatCode>0.0</c:formatCode>
                <c:ptCount val="89"/>
                <c:pt idx="0">
                  <c:v>95.8</c:v>
                </c:pt>
                <c:pt idx="1">
                  <c:v>87</c:v>
                </c:pt>
                <c:pt idx="4">
                  <c:v>100</c:v>
                </c:pt>
                <c:pt idx="5">
                  <c:v>100</c:v>
                </c:pt>
                <c:pt idx="8">
                  <c:v>99.8</c:v>
                </c:pt>
                <c:pt idx="9">
                  <c:v>100</c:v>
                </c:pt>
                <c:pt idx="12">
                  <c:v>99.9</c:v>
                </c:pt>
                <c:pt idx="13">
                  <c:v>82.9</c:v>
                </c:pt>
                <c:pt idx="16">
                  <c:v>98.7</c:v>
                </c:pt>
                <c:pt idx="20">
                  <c:v>98.5</c:v>
                </c:pt>
                <c:pt idx="24">
                  <c:v>99.7</c:v>
                </c:pt>
                <c:pt idx="28">
                  <c:v>99</c:v>
                </c:pt>
                <c:pt idx="31">
                  <c:v>93.6</c:v>
                </c:pt>
                <c:pt idx="32">
                  <c:v>98.9</c:v>
                </c:pt>
                <c:pt idx="35">
                  <c:v>95.7</c:v>
                </c:pt>
                <c:pt idx="36">
                  <c:v>94.3</c:v>
                </c:pt>
                <c:pt idx="41">
                  <c:v>99.8</c:v>
                </c:pt>
                <c:pt idx="42">
                  <c:v>97.3</c:v>
                </c:pt>
                <c:pt idx="45">
                  <c:v>98.9</c:v>
                </c:pt>
                <c:pt idx="46">
                  <c:v>95.6</c:v>
                </c:pt>
                <c:pt idx="49">
                  <c:v>99.3</c:v>
                </c:pt>
                <c:pt idx="50">
                  <c:v>78.3</c:v>
                </c:pt>
                <c:pt idx="52">
                  <c:v>82.5</c:v>
                </c:pt>
                <c:pt idx="53">
                  <c:v>99.5</c:v>
                </c:pt>
                <c:pt idx="54">
                  <c:v>77.599999999999994</c:v>
                </c:pt>
                <c:pt idx="56">
                  <c:v>86.1</c:v>
                </c:pt>
                <c:pt idx="57">
                  <c:v>98.2</c:v>
                </c:pt>
                <c:pt idx="58">
                  <c:v>90.8</c:v>
                </c:pt>
                <c:pt idx="61">
                  <c:v>94.2</c:v>
                </c:pt>
                <c:pt idx="62">
                  <c:v>80.400000000000006</c:v>
                </c:pt>
                <c:pt idx="65">
                  <c:v>99.8</c:v>
                </c:pt>
                <c:pt idx="70">
                  <c:v>97.4</c:v>
                </c:pt>
                <c:pt idx="73">
                  <c:v>93.5</c:v>
                </c:pt>
                <c:pt idx="76">
                  <c:v>99.8</c:v>
                </c:pt>
                <c:pt idx="77">
                  <c:v>99.7</c:v>
                </c:pt>
                <c:pt idx="78">
                  <c:v>100</c:v>
                </c:pt>
                <c:pt idx="81">
                  <c:v>99.8</c:v>
                </c:pt>
                <c:pt idx="82">
                  <c:v>99.2</c:v>
                </c:pt>
                <c:pt idx="85">
                  <c:v>99.7</c:v>
                </c:pt>
              </c:numCache>
            </c:numRef>
          </c:yVal>
          <c:smooth val="0"/>
          <c:extLst>
            <c:ext xmlns:c16="http://schemas.microsoft.com/office/drawing/2014/chart" uri="{C3380CC4-5D6E-409C-BE32-E72D297353CC}">
              <c16:uniqueId val="{00000000-F584-4F51-8D7A-498F95C9C8BD}"/>
            </c:ext>
          </c:extLst>
        </c:ser>
        <c:ser>
          <c:idx val="0"/>
          <c:order val="1"/>
          <c:tx>
            <c:v>Beam 2</c:v>
          </c:tx>
          <c:spPr>
            <a:ln w="25400" cap="rnd">
              <a:noFill/>
              <a:round/>
            </a:ln>
            <a:effectLst/>
          </c:spPr>
          <c:marker>
            <c:symbol val="circle"/>
            <c:size val="4"/>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0"/>
            <c:trendlineLbl>
              <c:layout>
                <c:manualLayout>
                  <c:x val="0.15594881889763779"/>
                  <c:y val="3.13888888888888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accent1"/>
                      </a:solidFill>
                      <a:latin typeface="+mn-lt"/>
                      <a:ea typeface="+mn-ea"/>
                      <a:cs typeface="+mn-cs"/>
                    </a:defRPr>
                  </a:pPr>
                  <a:endParaRPr lang="en-US"/>
                </a:p>
              </c:txPr>
            </c:trendlineLbl>
          </c:trendline>
          <c:xVal>
            <c:numRef>
              <c:f>Data!$J$5:$J$93</c:f>
              <c:numCache>
                <c:formatCode>0.0</c:formatCode>
                <c:ptCount val="89"/>
                <c:pt idx="0">
                  <c:v>98.3</c:v>
                </c:pt>
                <c:pt idx="1">
                  <c:v>96.5</c:v>
                </c:pt>
                <c:pt idx="4">
                  <c:v>100</c:v>
                </c:pt>
                <c:pt idx="5">
                  <c:v>100</c:v>
                </c:pt>
                <c:pt idx="8">
                  <c:v>100</c:v>
                </c:pt>
                <c:pt idx="9">
                  <c:v>100</c:v>
                </c:pt>
                <c:pt idx="12">
                  <c:v>99.8</c:v>
                </c:pt>
                <c:pt idx="13">
                  <c:v>92.6</c:v>
                </c:pt>
                <c:pt idx="16">
                  <c:v>99.8</c:v>
                </c:pt>
                <c:pt idx="20">
                  <c:v>99.2</c:v>
                </c:pt>
                <c:pt idx="24">
                  <c:v>99.7</c:v>
                </c:pt>
                <c:pt idx="28">
                  <c:v>99.9</c:v>
                </c:pt>
                <c:pt idx="31">
                  <c:v>96.7</c:v>
                </c:pt>
                <c:pt idx="32">
                  <c:v>99.7</c:v>
                </c:pt>
                <c:pt idx="35">
                  <c:v>97.4</c:v>
                </c:pt>
                <c:pt idx="36">
                  <c:v>98.9</c:v>
                </c:pt>
                <c:pt idx="41">
                  <c:v>99.1</c:v>
                </c:pt>
                <c:pt idx="42">
                  <c:v>96.3</c:v>
                </c:pt>
                <c:pt idx="45">
                  <c:v>99.5</c:v>
                </c:pt>
                <c:pt idx="46">
                  <c:v>95.6</c:v>
                </c:pt>
                <c:pt idx="49">
                  <c:v>99.2</c:v>
                </c:pt>
                <c:pt idx="50">
                  <c:v>83.7</c:v>
                </c:pt>
                <c:pt idx="52">
                  <c:v>85.7</c:v>
                </c:pt>
                <c:pt idx="53">
                  <c:v>99.7</c:v>
                </c:pt>
                <c:pt idx="54">
                  <c:v>86.2</c:v>
                </c:pt>
                <c:pt idx="56">
                  <c:v>92.9</c:v>
                </c:pt>
                <c:pt idx="57">
                  <c:v>98.9</c:v>
                </c:pt>
                <c:pt idx="58">
                  <c:v>97.2</c:v>
                </c:pt>
                <c:pt idx="61">
                  <c:v>97.3</c:v>
                </c:pt>
                <c:pt idx="62">
                  <c:v>85.3</c:v>
                </c:pt>
                <c:pt idx="65">
                  <c:v>98.1</c:v>
                </c:pt>
                <c:pt idx="70">
                  <c:v>97.7</c:v>
                </c:pt>
                <c:pt idx="73">
                  <c:v>96.7</c:v>
                </c:pt>
                <c:pt idx="76">
                  <c:v>99.1</c:v>
                </c:pt>
                <c:pt idx="77">
                  <c:v>100</c:v>
                </c:pt>
                <c:pt idx="78">
                  <c:v>100</c:v>
                </c:pt>
                <c:pt idx="81">
                  <c:v>99.6</c:v>
                </c:pt>
                <c:pt idx="82">
                  <c:v>98.5</c:v>
                </c:pt>
                <c:pt idx="85">
                  <c:v>99.3</c:v>
                </c:pt>
              </c:numCache>
            </c:numRef>
          </c:xVal>
          <c:yVal>
            <c:numRef>
              <c:f>Data!$K$5:$K$93</c:f>
              <c:numCache>
                <c:formatCode>0.0</c:formatCode>
                <c:ptCount val="89"/>
                <c:pt idx="0">
                  <c:v>95.8</c:v>
                </c:pt>
                <c:pt idx="1">
                  <c:v>87</c:v>
                </c:pt>
                <c:pt idx="4">
                  <c:v>100</c:v>
                </c:pt>
                <c:pt idx="5">
                  <c:v>100</c:v>
                </c:pt>
                <c:pt idx="8">
                  <c:v>99.8</c:v>
                </c:pt>
                <c:pt idx="9">
                  <c:v>100</c:v>
                </c:pt>
                <c:pt idx="12">
                  <c:v>99.9</c:v>
                </c:pt>
                <c:pt idx="13">
                  <c:v>82.9</c:v>
                </c:pt>
                <c:pt idx="16">
                  <c:v>98.7</c:v>
                </c:pt>
                <c:pt idx="20">
                  <c:v>98.5</c:v>
                </c:pt>
                <c:pt idx="24">
                  <c:v>99.7</c:v>
                </c:pt>
                <c:pt idx="28">
                  <c:v>99</c:v>
                </c:pt>
                <c:pt idx="31">
                  <c:v>93.6</c:v>
                </c:pt>
                <c:pt idx="32">
                  <c:v>98.9</c:v>
                </c:pt>
                <c:pt idx="35">
                  <c:v>95.7</c:v>
                </c:pt>
                <c:pt idx="36">
                  <c:v>94.3</c:v>
                </c:pt>
                <c:pt idx="41">
                  <c:v>99.8</c:v>
                </c:pt>
                <c:pt idx="42">
                  <c:v>97.3</c:v>
                </c:pt>
                <c:pt idx="45">
                  <c:v>98.9</c:v>
                </c:pt>
                <c:pt idx="46">
                  <c:v>95.6</c:v>
                </c:pt>
                <c:pt idx="49">
                  <c:v>99.3</c:v>
                </c:pt>
                <c:pt idx="50">
                  <c:v>78.3</c:v>
                </c:pt>
                <c:pt idx="52">
                  <c:v>82.5</c:v>
                </c:pt>
                <c:pt idx="53">
                  <c:v>99.5</c:v>
                </c:pt>
                <c:pt idx="54">
                  <c:v>77.599999999999994</c:v>
                </c:pt>
                <c:pt idx="56">
                  <c:v>86.1</c:v>
                </c:pt>
                <c:pt idx="57">
                  <c:v>98.2</c:v>
                </c:pt>
                <c:pt idx="58">
                  <c:v>90.8</c:v>
                </c:pt>
                <c:pt idx="61">
                  <c:v>94.2</c:v>
                </c:pt>
                <c:pt idx="62">
                  <c:v>80.400000000000006</c:v>
                </c:pt>
                <c:pt idx="65">
                  <c:v>99.8</c:v>
                </c:pt>
                <c:pt idx="70">
                  <c:v>97.4</c:v>
                </c:pt>
                <c:pt idx="73">
                  <c:v>93.5</c:v>
                </c:pt>
                <c:pt idx="76">
                  <c:v>99.8</c:v>
                </c:pt>
                <c:pt idx="77">
                  <c:v>99.7</c:v>
                </c:pt>
                <c:pt idx="78">
                  <c:v>100</c:v>
                </c:pt>
                <c:pt idx="81">
                  <c:v>99.8</c:v>
                </c:pt>
                <c:pt idx="82">
                  <c:v>99.2</c:v>
                </c:pt>
                <c:pt idx="85">
                  <c:v>99.7</c:v>
                </c:pt>
              </c:numCache>
            </c:numRef>
          </c:yVal>
          <c:smooth val="0"/>
          <c:extLst>
            <c:ext xmlns:c16="http://schemas.microsoft.com/office/drawing/2014/chart" uri="{C3380CC4-5D6E-409C-BE32-E72D297353CC}">
              <c16:uniqueId val="{00000001-F584-4F51-8D7A-498F95C9C8BD}"/>
            </c:ext>
          </c:extLst>
        </c:ser>
        <c:dLbls>
          <c:showLegendKey val="0"/>
          <c:showVal val="0"/>
          <c:showCatName val="0"/>
          <c:showSerName val="0"/>
          <c:showPercent val="0"/>
          <c:showBubbleSize val="0"/>
        </c:dLbls>
        <c:axId val="706988376"/>
        <c:axId val="706981488"/>
      </c:scatterChart>
      <c:valAx>
        <c:axId val="706988376"/>
        <c:scaling>
          <c:orientation val="minMax"/>
          <c:max val="100"/>
          <c:min val="8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Beam</a:t>
                </a:r>
                <a:r>
                  <a:rPr lang="en-US" baseline="0"/>
                  <a:t> GPR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981488"/>
        <c:crosses val="autoZero"/>
        <c:crossBetween val="midCat"/>
      </c:valAx>
      <c:valAx>
        <c:axId val="706981488"/>
        <c:scaling>
          <c:orientation val="minMax"/>
          <c:max val="100"/>
          <c:min val="7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Plan</a:t>
                </a:r>
                <a:r>
                  <a:rPr lang="en-US" baseline="0"/>
                  <a:t> GPR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988376"/>
        <c:crosses val="autoZero"/>
        <c:crossBetween val="midCat"/>
      </c:valAx>
      <c:spPr>
        <a:noFill/>
        <a:ln>
          <a:noFill/>
        </a:ln>
        <a:effectLst/>
      </c:spPr>
    </c:plotArea>
    <c:legend>
      <c:legendPos val="r"/>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GPR</a:t>
            </a:r>
            <a:r>
              <a:rPr lang="en-US" baseline="0"/>
              <a:t> over Time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Beam 1</c:v>
          </c:tx>
          <c:spPr>
            <a:ln w="12700" cap="rnd">
              <a:solidFill>
                <a:schemeClr val="accent1"/>
              </a:solidFill>
              <a:round/>
            </a:ln>
            <a:effectLst/>
          </c:spPr>
          <c:marker>
            <c:symbol val="circle"/>
            <c:size val="3"/>
            <c:spPr>
              <a:solidFill>
                <a:schemeClr val="accent1"/>
              </a:solidFill>
              <a:ln w="9525">
                <a:solidFill>
                  <a:schemeClr val="accent1"/>
                </a:solidFill>
              </a:ln>
              <a:effectLst/>
            </c:spPr>
          </c:marker>
          <c:cat>
            <c:numRef>
              <c:f>Data!$A$5:$A$93</c:f>
              <c:numCache>
                <c:formatCode>m/d/yyyy</c:formatCode>
                <c:ptCount val="89"/>
                <c:pt idx="0">
                  <c:v>44690</c:v>
                </c:pt>
                <c:pt idx="1">
                  <c:v>44690</c:v>
                </c:pt>
                <c:pt idx="4">
                  <c:v>44690</c:v>
                </c:pt>
                <c:pt idx="5">
                  <c:v>44690</c:v>
                </c:pt>
                <c:pt idx="8">
                  <c:v>44690</c:v>
                </c:pt>
                <c:pt idx="9">
                  <c:v>44690</c:v>
                </c:pt>
                <c:pt idx="12">
                  <c:v>44687</c:v>
                </c:pt>
                <c:pt idx="13">
                  <c:v>44687</c:v>
                </c:pt>
                <c:pt idx="16">
                  <c:v>44686</c:v>
                </c:pt>
                <c:pt idx="20">
                  <c:v>44686</c:v>
                </c:pt>
                <c:pt idx="24">
                  <c:v>44666</c:v>
                </c:pt>
                <c:pt idx="28">
                  <c:v>44684</c:v>
                </c:pt>
                <c:pt idx="31">
                  <c:v>44691</c:v>
                </c:pt>
                <c:pt idx="32">
                  <c:v>44684</c:v>
                </c:pt>
                <c:pt idx="35">
                  <c:v>44691</c:v>
                </c:pt>
                <c:pt idx="36">
                  <c:v>44684</c:v>
                </c:pt>
                <c:pt idx="41">
                  <c:v>44677</c:v>
                </c:pt>
                <c:pt idx="42">
                  <c:v>44691</c:v>
                </c:pt>
                <c:pt idx="45">
                  <c:v>44664</c:v>
                </c:pt>
                <c:pt idx="46">
                  <c:v>44691</c:v>
                </c:pt>
                <c:pt idx="49">
                  <c:v>44686</c:v>
                </c:pt>
                <c:pt idx="50">
                  <c:v>44691</c:v>
                </c:pt>
                <c:pt idx="52">
                  <c:v>44691</c:v>
                </c:pt>
                <c:pt idx="53">
                  <c:v>44686</c:v>
                </c:pt>
                <c:pt idx="54">
                  <c:v>44691</c:v>
                </c:pt>
                <c:pt idx="56">
                  <c:v>44691</c:v>
                </c:pt>
                <c:pt idx="57">
                  <c:v>44683</c:v>
                </c:pt>
                <c:pt idx="58">
                  <c:v>44691</c:v>
                </c:pt>
                <c:pt idx="61">
                  <c:v>44673</c:v>
                </c:pt>
                <c:pt idx="62">
                  <c:v>44691</c:v>
                </c:pt>
                <c:pt idx="65">
                  <c:v>44663</c:v>
                </c:pt>
                <c:pt idx="70">
                  <c:v>44684</c:v>
                </c:pt>
                <c:pt idx="73">
                  <c:v>44664</c:v>
                </c:pt>
                <c:pt idx="76">
                  <c:v>44691</c:v>
                </c:pt>
                <c:pt idx="77">
                  <c:v>44683</c:v>
                </c:pt>
                <c:pt idx="78">
                  <c:v>44683</c:v>
                </c:pt>
                <c:pt idx="81">
                  <c:v>44676</c:v>
                </c:pt>
                <c:pt idx="82">
                  <c:v>44678</c:v>
                </c:pt>
                <c:pt idx="85">
                  <c:v>44673</c:v>
                </c:pt>
              </c:numCache>
            </c:numRef>
          </c:cat>
          <c:val>
            <c:numRef>
              <c:f>Data!$I$5:$I$93</c:f>
              <c:numCache>
                <c:formatCode>0.0</c:formatCode>
                <c:ptCount val="89"/>
                <c:pt idx="0">
                  <c:v>97.2</c:v>
                </c:pt>
                <c:pt idx="1">
                  <c:v>88.7</c:v>
                </c:pt>
                <c:pt idx="4">
                  <c:v>100</c:v>
                </c:pt>
                <c:pt idx="5">
                  <c:v>100</c:v>
                </c:pt>
                <c:pt idx="8">
                  <c:v>99.5</c:v>
                </c:pt>
                <c:pt idx="9">
                  <c:v>100</c:v>
                </c:pt>
                <c:pt idx="12">
                  <c:v>99.3</c:v>
                </c:pt>
                <c:pt idx="13">
                  <c:v>95.2</c:v>
                </c:pt>
                <c:pt idx="16">
                  <c:v>99.3</c:v>
                </c:pt>
                <c:pt idx="20">
                  <c:v>98.5</c:v>
                </c:pt>
                <c:pt idx="24">
                  <c:v>99.7</c:v>
                </c:pt>
                <c:pt idx="28">
                  <c:v>99</c:v>
                </c:pt>
                <c:pt idx="31">
                  <c:v>97.6</c:v>
                </c:pt>
                <c:pt idx="32">
                  <c:v>96.4</c:v>
                </c:pt>
                <c:pt idx="35">
                  <c:v>98.9</c:v>
                </c:pt>
                <c:pt idx="36">
                  <c:v>99.1</c:v>
                </c:pt>
                <c:pt idx="41">
                  <c:v>99.8</c:v>
                </c:pt>
                <c:pt idx="42">
                  <c:v>97.5</c:v>
                </c:pt>
                <c:pt idx="45">
                  <c:v>99.2</c:v>
                </c:pt>
                <c:pt idx="46">
                  <c:v>99.7</c:v>
                </c:pt>
                <c:pt idx="49">
                  <c:v>99.6</c:v>
                </c:pt>
                <c:pt idx="50">
                  <c:v>96.7</c:v>
                </c:pt>
                <c:pt idx="52">
                  <c:v>98.4</c:v>
                </c:pt>
                <c:pt idx="53">
                  <c:v>99.7</c:v>
                </c:pt>
                <c:pt idx="54">
                  <c:v>81.5</c:v>
                </c:pt>
                <c:pt idx="56">
                  <c:v>87.9</c:v>
                </c:pt>
                <c:pt idx="57">
                  <c:v>98.8</c:v>
                </c:pt>
                <c:pt idx="58">
                  <c:v>92.7</c:v>
                </c:pt>
                <c:pt idx="61">
                  <c:v>98.9</c:v>
                </c:pt>
                <c:pt idx="62">
                  <c:v>95.3</c:v>
                </c:pt>
                <c:pt idx="65">
                  <c:v>97.1</c:v>
                </c:pt>
                <c:pt idx="70">
                  <c:v>99.5</c:v>
                </c:pt>
                <c:pt idx="73">
                  <c:v>94.5</c:v>
                </c:pt>
                <c:pt idx="76">
                  <c:v>99.6</c:v>
                </c:pt>
                <c:pt idx="77">
                  <c:v>99.7</c:v>
                </c:pt>
                <c:pt idx="78">
                  <c:v>100</c:v>
                </c:pt>
                <c:pt idx="81">
                  <c:v>99.6</c:v>
                </c:pt>
                <c:pt idx="82">
                  <c:v>99.2</c:v>
                </c:pt>
                <c:pt idx="85">
                  <c:v>100</c:v>
                </c:pt>
              </c:numCache>
            </c:numRef>
          </c:val>
          <c:smooth val="0"/>
          <c:extLst>
            <c:ext xmlns:c16="http://schemas.microsoft.com/office/drawing/2014/chart" uri="{C3380CC4-5D6E-409C-BE32-E72D297353CC}">
              <c16:uniqueId val="{00000003-7587-4BB1-BB9A-EFC8FDF15EBC}"/>
            </c:ext>
          </c:extLst>
        </c:ser>
        <c:ser>
          <c:idx val="1"/>
          <c:order val="1"/>
          <c:tx>
            <c:v>Beam 2</c:v>
          </c:tx>
          <c:spPr>
            <a:ln w="12700" cap="rnd">
              <a:solidFill>
                <a:schemeClr val="accent2"/>
              </a:solidFill>
              <a:round/>
            </a:ln>
            <a:effectLst/>
          </c:spPr>
          <c:marker>
            <c:symbol val="circle"/>
            <c:size val="3"/>
            <c:spPr>
              <a:solidFill>
                <a:schemeClr val="accent2"/>
              </a:solidFill>
              <a:ln w="9525">
                <a:solidFill>
                  <a:schemeClr val="accent2"/>
                </a:solidFill>
              </a:ln>
              <a:effectLst/>
            </c:spPr>
          </c:marker>
          <c:cat>
            <c:numRef>
              <c:f>Data!$A$5:$A$93</c:f>
              <c:numCache>
                <c:formatCode>m/d/yyyy</c:formatCode>
                <c:ptCount val="89"/>
                <c:pt idx="0">
                  <c:v>44690</c:v>
                </c:pt>
                <c:pt idx="1">
                  <c:v>44690</c:v>
                </c:pt>
                <c:pt idx="4">
                  <c:v>44690</c:v>
                </c:pt>
                <c:pt idx="5">
                  <c:v>44690</c:v>
                </c:pt>
                <c:pt idx="8">
                  <c:v>44690</c:v>
                </c:pt>
                <c:pt idx="9">
                  <c:v>44690</c:v>
                </c:pt>
                <c:pt idx="12">
                  <c:v>44687</c:v>
                </c:pt>
                <c:pt idx="13">
                  <c:v>44687</c:v>
                </c:pt>
                <c:pt idx="16">
                  <c:v>44686</c:v>
                </c:pt>
                <c:pt idx="20">
                  <c:v>44686</c:v>
                </c:pt>
                <c:pt idx="24">
                  <c:v>44666</c:v>
                </c:pt>
                <c:pt idx="28">
                  <c:v>44684</c:v>
                </c:pt>
                <c:pt idx="31">
                  <c:v>44691</c:v>
                </c:pt>
                <c:pt idx="32">
                  <c:v>44684</c:v>
                </c:pt>
                <c:pt idx="35">
                  <c:v>44691</c:v>
                </c:pt>
                <c:pt idx="36">
                  <c:v>44684</c:v>
                </c:pt>
                <c:pt idx="41">
                  <c:v>44677</c:v>
                </c:pt>
                <c:pt idx="42">
                  <c:v>44691</c:v>
                </c:pt>
                <c:pt idx="45">
                  <c:v>44664</c:v>
                </c:pt>
                <c:pt idx="46">
                  <c:v>44691</c:v>
                </c:pt>
                <c:pt idx="49">
                  <c:v>44686</c:v>
                </c:pt>
                <c:pt idx="50">
                  <c:v>44691</c:v>
                </c:pt>
                <c:pt idx="52">
                  <c:v>44691</c:v>
                </c:pt>
                <c:pt idx="53">
                  <c:v>44686</c:v>
                </c:pt>
                <c:pt idx="54">
                  <c:v>44691</c:v>
                </c:pt>
                <c:pt idx="56">
                  <c:v>44691</c:v>
                </c:pt>
                <c:pt idx="57">
                  <c:v>44683</c:v>
                </c:pt>
                <c:pt idx="58">
                  <c:v>44691</c:v>
                </c:pt>
                <c:pt idx="61">
                  <c:v>44673</c:v>
                </c:pt>
                <c:pt idx="62">
                  <c:v>44691</c:v>
                </c:pt>
                <c:pt idx="65">
                  <c:v>44663</c:v>
                </c:pt>
                <c:pt idx="70">
                  <c:v>44684</c:v>
                </c:pt>
                <c:pt idx="73">
                  <c:v>44664</c:v>
                </c:pt>
                <c:pt idx="76">
                  <c:v>44691</c:v>
                </c:pt>
                <c:pt idx="77">
                  <c:v>44683</c:v>
                </c:pt>
                <c:pt idx="78">
                  <c:v>44683</c:v>
                </c:pt>
                <c:pt idx="81">
                  <c:v>44676</c:v>
                </c:pt>
                <c:pt idx="82">
                  <c:v>44678</c:v>
                </c:pt>
                <c:pt idx="85">
                  <c:v>44673</c:v>
                </c:pt>
              </c:numCache>
            </c:numRef>
          </c:cat>
          <c:val>
            <c:numRef>
              <c:f>Data!$J$5:$J$93</c:f>
              <c:numCache>
                <c:formatCode>0.0</c:formatCode>
                <c:ptCount val="89"/>
                <c:pt idx="0">
                  <c:v>98.3</c:v>
                </c:pt>
                <c:pt idx="1">
                  <c:v>96.5</c:v>
                </c:pt>
                <c:pt idx="4">
                  <c:v>100</c:v>
                </c:pt>
                <c:pt idx="5">
                  <c:v>100</c:v>
                </c:pt>
                <c:pt idx="8">
                  <c:v>100</c:v>
                </c:pt>
                <c:pt idx="9">
                  <c:v>100</c:v>
                </c:pt>
                <c:pt idx="12">
                  <c:v>99.8</c:v>
                </c:pt>
                <c:pt idx="13">
                  <c:v>92.6</c:v>
                </c:pt>
                <c:pt idx="16">
                  <c:v>99.8</c:v>
                </c:pt>
                <c:pt idx="20">
                  <c:v>99.2</c:v>
                </c:pt>
                <c:pt idx="24">
                  <c:v>99.7</c:v>
                </c:pt>
                <c:pt idx="28">
                  <c:v>99.9</c:v>
                </c:pt>
                <c:pt idx="31">
                  <c:v>96.7</c:v>
                </c:pt>
                <c:pt idx="32">
                  <c:v>99.7</c:v>
                </c:pt>
                <c:pt idx="35">
                  <c:v>97.4</c:v>
                </c:pt>
                <c:pt idx="36">
                  <c:v>98.9</c:v>
                </c:pt>
                <c:pt idx="41">
                  <c:v>99.1</c:v>
                </c:pt>
                <c:pt idx="42">
                  <c:v>96.3</c:v>
                </c:pt>
                <c:pt idx="45">
                  <c:v>99.5</c:v>
                </c:pt>
                <c:pt idx="46">
                  <c:v>95.6</c:v>
                </c:pt>
                <c:pt idx="49">
                  <c:v>99.2</c:v>
                </c:pt>
                <c:pt idx="50">
                  <c:v>83.7</c:v>
                </c:pt>
                <c:pt idx="52">
                  <c:v>85.7</c:v>
                </c:pt>
                <c:pt idx="53">
                  <c:v>99.7</c:v>
                </c:pt>
                <c:pt idx="54">
                  <c:v>86.2</c:v>
                </c:pt>
                <c:pt idx="56">
                  <c:v>92.9</c:v>
                </c:pt>
                <c:pt idx="57">
                  <c:v>98.9</c:v>
                </c:pt>
                <c:pt idx="58">
                  <c:v>97.2</c:v>
                </c:pt>
                <c:pt idx="61">
                  <c:v>97.3</c:v>
                </c:pt>
                <c:pt idx="62">
                  <c:v>85.3</c:v>
                </c:pt>
                <c:pt idx="65">
                  <c:v>98.1</c:v>
                </c:pt>
                <c:pt idx="70">
                  <c:v>97.7</c:v>
                </c:pt>
                <c:pt idx="73">
                  <c:v>96.7</c:v>
                </c:pt>
                <c:pt idx="76">
                  <c:v>99.1</c:v>
                </c:pt>
                <c:pt idx="77">
                  <c:v>100</c:v>
                </c:pt>
                <c:pt idx="78">
                  <c:v>100</c:v>
                </c:pt>
                <c:pt idx="81">
                  <c:v>99.6</c:v>
                </c:pt>
                <c:pt idx="82">
                  <c:v>98.5</c:v>
                </c:pt>
                <c:pt idx="85">
                  <c:v>99.3</c:v>
                </c:pt>
              </c:numCache>
            </c:numRef>
          </c:val>
          <c:smooth val="0"/>
          <c:extLst>
            <c:ext xmlns:c16="http://schemas.microsoft.com/office/drawing/2014/chart" uri="{C3380CC4-5D6E-409C-BE32-E72D297353CC}">
              <c16:uniqueId val="{00000004-7587-4BB1-BB9A-EFC8FDF15EBC}"/>
            </c:ext>
          </c:extLst>
        </c:ser>
        <c:ser>
          <c:idx val="2"/>
          <c:order val="2"/>
          <c:tx>
            <c:v>Plan</c:v>
          </c:tx>
          <c:spPr>
            <a:ln w="12700" cap="rnd">
              <a:solidFill>
                <a:schemeClr val="accent3"/>
              </a:solidFill>
              <a:round/>
            </a:ln>
            <a:effectLst/>
          </c:spPr>
          <c:marker>
            <c:symbol val="circle"/>
            <c:size val="3"/>
            <c:spPr>
              <a:solidFill>
                <a:schemeClr val="accent3"/>
              </a:solidFill>
              <a:ln w="9525">
                <a:solidFill>
                  <a:schemeClr val="accent3"/>
                </a:solidFill>
              </a:ln>
              <a:effectLst/>
            </c:spPr>
          </c:marker>
          <c:cat>
            <c:numRef>
              <c:f>Data!$A$5:$A$93</c:f>
              <c:numCache>
                <c:formatCode>m/d/yyyy</c:formatCode>
                <c:ptCount val="89"/>
                <c:pt idx="0">
                  <c:v>44690</c:v>
                </c:pt>
                <c:pt idx="1">
                  <c:v>44690</c:v>
                </c:pt>
                <c:pt idx="4">
                  <c:v>44690</c:v>
                </c:pt>
                <c:pt idx="5">
                  <c:v>44690</c:v>
                </c:pt>
                <c:pt idx="8">
                  <c:v>44690</c:v>
                </c:pt>
                <c:pt idx="9">
                  <c:v>44690</c:v>
                </c:pt>
                <c:pt idx="12">
                  <c:v>44687</c:v>
                </c:pt>
                <c:pt idx="13">
                  <c:v>44687</c:v>
                </c:pt>
                <c:pt idx="16">
                  <c:v>44686</c:v>
                </c:pt>
                <c:pt idx="20">
                  <c:v>44686</c:v>
                </c:pt>
                <c:pt idx="24">
                  <c:v>44666</c:v>
                </c:pt>
                <c:pt idx="28">
                  <c:v>44684</c:v>
                </c:pt>
                <c:pt idx="31">
                  <c:v>44691</c:v>
                </c:pt>
                <c:pt idx="32">
                  <c:v>44684</c:v>
                </c:pt>
                <c:pt idx="35">
                  <c:v>44691</c:v>
                </c:pt>
                <c:pt idx="36">
                  <c:v>44684</c:v>
                </c:pt>
                <c:pt idx="41">
                  <c:v>44677</c:v>
                </c:pt>
                <c:pt idx="42">
                  <c:v>44691</c:v>
                </c:pt>
                <c:pt idx="45">
                  <c:v>44664</c:v>
                </c:pt>
                <c:pt idx="46">
                  <c:v>44691</c:v>
                </c:pt>
                <c:pt idx="49">
                  <c:v>44686</c:v>
                </c:pt>
                <c:pt idx="50">
                  <c:v>44691</c:v>
                </c:pt>
                <c:pt idx="52">
                  <c:v>44691</c:v>
                </c:pt>
                <c:pt idx="53">
                  <c:v>44686</c:v>
                </c:pt>
                <c:pt idx="54">
                  <c:v>44691</c:v>
                </c:pt>
                <c:pt idx="56">
                  <c:v>44691</c:v>
                </c:pt>
                <c:pt idx="57">
                  <c:v>44683</c:v>
                </c:pt>
                <c:pt idx="58">
                  <c:v>44691</c:v>
                </c:pt>
                <c:pt idx="61">
                  <c:v>44673</c:v>
                </c:pt>
                <c:pt idx="62">
                  <c:v>44691</c:v>
                </c:pt>
                <c:pt idx="65">
                  <c:v>44663</c:v>
                </c:pt>
                <c:pt idx="70">
                  <c:v>44684</c:v>
                </c:pt>
                <c:pt idx="73">
                  <c:v>44664</c:v>
                </c:pt>
                <c:pt idx="76">
                  <c:v>44691</c:v>
                </c:pt>
                <c:pt idx="77">
                  <c:v>44683</c:v>
                </c:pt>
                <c:pt idx="78">
                  <c:v>44683</c:v>
                </c:pt>
                <c:pt idx="81">
                  <c:v>44676</c:v>
                </c:pt>
                <c:pt idx="82">
                  <c:v>44678</c:v>
                </c:pt>
                <c:pt idx="85">
                  <c:v>44673</c:v>
                </c:pt>
              </c:numCache>
            </c:numRef>
          </c:cat>
          <c:val>
            <c:numRef>
              <c:f>Data!$K$5:$K$93</c:f>
              <c:numCache>
                <c:formatCode>0.0</c:formatCode>
                <c:ptCount val="89"/>
                <c:pt idx="0">
                  <c:v>95.8</c:v>
                </c:pt>
                <c:pt idx="1">
                  <c:v>87</c:v>
                </c:pt>
                <c:pt idx="4">
                  <c:v>100</c:v>
                </c:pt>
                <c:pt idx="5">
                  <c:v>100</c:v>
                </c:pt>
                <c:pt idx="8">
                  <c:v>99.8</c:v>
                </c:pt>
                <c:pt idx="9">
                  <c:v>100</c:v>
                </c:pt>
                <c:pt idx="12">
                  <c:v>99.9</c:v>
                </c:pt>
                <c:pt idx="13">
                  <c:v>82.9</c:v>
                </c:pt>
                <c:pt idx="16">
                  <c:v>98.7</c:v>
                </c:pt>
                <c:pt idx="20">
                  <c:v>98.5</c:v>
                </c:pt>
                <c:pt idx="24">
                  <c:v>99.7</c:v>
                </c:pt>
                <c:pt idx="28">
                  <c:v>99</c:v>
                </c:pt>
                <c:pt idx="31">
                  <c:v>93.6</c:v>
                </c:pt>
                <c:pt idx="32">
                  <c:v>98.9</c:v>
                </c:pt>
                <c:pt idx="35">
                  <c:v>95.7</c:v>
                </c:pt>
                <c:pt idx="36">
                  <c:v>94.3</c:v>
                </c:pt>
                <c:pt idx="41">
                  <c:v>99.8</c:v>
                </c:pt>
                <c:pt idx="42">
                  <c:v>97.3</c:v>
                </c:pt>
                <c:pt idx="45">
                  <c:v>98.9</c:v>
                </c:pt>
                <c:pt idx="46">
                  <c:v>95.6</c:v>
                </c:pt>
                <c:pt idx="49">
                  <c:v>99.3</c:v>
                </c:pt>
                <c:pt idx="50">
                  <c:v>78.3</c:v>
                </c:pt>
                <c:pt idx="52">
                  <c:v>82.5</c:v>
                </c:pt>
                <c:pt idx="53">
                  <c:v>99.5</c:v>
                </c:pt>
                <c:pt idx="54">
                  <c:v>77.599999999999994</c:v>
                </c:pt>
                <c:pt idx="56">
                  <c:v>86.1</c:v>
                </c:pt>
                <c:pt idx="57">
                  <c:v>98.2</c:v>
                </c:pt>
                <c:pt idx="58">
                  <c:v>90.8</c:v>
                </c:pt>
                <c:pt idx="61">
                  <c:v>94.2</c:v>
                </c:pt>
                <c:pt idx="62">
                  <c:v>80.400000000000006</c:v>
                </c:pt>
                <c:pt idx="65">
                  <c:v>99.8</c:v>
                </c:pt>
                <c:pt idx="70">
                  <c:v>97.4</c:v>
                </c:pt>
                <c:pt idx="73">
                  <c:v>93.5</c:v>
                </c:pt>
                <c:pt idx="76">
                  <c:v>99.8</c:v>
                </c:pt>
                <c:pt idx="77">
                  <c:v>99.7</c:v>
                </c:pt>
                <c:pt idx="78">
                  <c:v>100</c:v>
                </c:pt>
                <c:pt idx="81">
                  <c:v>99.8</c:v>
                </c:pt>
                <c:pt idx="82">
                  <c:v>99.2</c:v>
                </c:pt>
                <c:pt idx="85">
                  <c:v>99.7</c:v>
                </c:pt>
              </c:numCache>
            </c:numRef>
          </c:val>
          <c:smooth val="0"/>
          <c:extLst>
            <c:ext xmlns:c16="http://schemas.microsoft.com/office/drawing/2014/chart" uri="{C3380CC4-5D6E-409C-BE32-E72D297353CC}">
              <c16:uniqueId val="{00000005-7587-4BB1-BB9A-EFC8FDF15EBC}"/>
            </c:ext>
          </c:extLst>
        </c:ser>
        <c:dLbls>
          <c:showLegendKey val="0"/>
          <c:showVal val="0"/>
          <c:showCatName val="0"/>
          <c:showSerName val="0"/>
          <c:showPercent val="0"/>
          <c:showBubbleSize val="0"/>
        </c:dLbls>
        <c:marker val="1"/>
        <c:smooth val="0"/>
        <c:axId val="706984112"/>
        <c:axId val="706986736"/>
      </c:lineChart>
      <c:dateAx>
        <c:axId val="706984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 sourceLinked="0"/>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986736"/>
        <c:crosses val="autoZero"/>
        <c:auto val="1"/>
        <c:lblOffset val="100"/>
        <c:baseTimeUnit val="days"/>
      </c:dateAx>
      <c:valAx>
        <c:axId val="706986736"/>
        <c:scaling>
          <c:orientation val="minMax"/>
          <c:max val="100"/>
          <c:min val="7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GPR</a:t>
                </a:r>
                <a:r>
                  <a:rPr lang="en-US" baseline="0"/>
                  <a:t>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984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[Delta4 Absolute Cal PSQA Comparisons - REDACTED.xlsx]Analysis!Avg_GPR</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GPR</a:t>
            </a:r>
            <a:endParaRPr lang="en-US"/>
          </a:p>
        </c:rich>
      </c:tx>
      <c:overlay val="0"/>
      <c:spPr>
        <a:noFill/>
        <a:ln>
          <a:noFill/>
        </a:ln>
        <a:effectLst/>
      </c:sp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
        <c:idx val="13"/>
        <c:spPr>
          <a:solidFill>
            <a:schemeClr val="accent1"/>
          </a:solidFill>
          <a:ln>
            <a:noFill/>
          </a:ln>
          <a:effectLst/>
        </c:spPr>
        <c:marker>
          <c:symbol val="none"/>
        </c:marker>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pivotFmt>
      <c:pivotFmt>
        <c:idx val="21"/>
        <c:spPr>
          <a:solidFill>
            <a:schemeClr val="accent1"/>
          </a:solidFill>
          <a:ln>
            <a:noFill/>
          </a:ln>
          <a:effectLst/>
        </c:spPr>
        <c:marker>
          <c:symbol val="none"/>
        </c:marker>
      </c:pivotFmt>
      <c:pivotFmt>
        <c:idx val="22"/>
        <c:spPr>
          <a:solidFill>
            <a:schemeClr val="accent1"/>
          </a:solidFill>
          <a:ln>
            <a:noFill/>
          </a:ln>
          <a:effectLst/>
        </c:spPr>
        <c:marker>
          <c:symbol val="none"/>
        </c:marker>
      </c:pivotFmt>
      <c:pivotFmt>
        <c:idx val="23"/>
        <c:spPr>
          <a:solidFill>
            <a:schemeClr val="accent1"/>
          </a:solidFill>
          <a:ln>
            <a:noFill/>
          </a:ln>
          <a:effectLst/>
        </c:spPr>
        <c:marker>
          <c:symbol val="none"/>
        </c:marker>
      </c:pivotFmt>
      <c:pivotFmt>
        <c:idx val="24"/>
        <c:spPr>
          <a:solidFill>
            <a:schemeClr val="accent1"/>
          </a:solidFill>
          <a:ln>
            <a:noFill/>
          </a:ln>
          <a:effectLst/>
        </c:spPr>
        <c:marker>
          <c:symbol val="none"/>
        </c:marker>
        <c:dLbl>
          <c:idx val="0"/>
          <c:numFmt formatCode="#,##0.0" sourceLinked="0"/>
          <c:spPr>
            <a:no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5"/>
        <c:spPr>
          <a:solidFill>
            <a:schemeClr val="accent2"/>
          </a:solidFill>
          <a:ln>
            <a:noFill/>
          </a:ln>
          <a:effectLst/>
        </c:spPr>
        <c:marker>
          <c:symbol val="none"/>
        </c:marker>
        <c:dLbl>
          <c:idx val="0"/>
          <c:numFmt formatCode="#,##0.0" sourceLinked="0"/>
          <c:spPr>
            <a:no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26"/>
        <c:spPr>
          <a:solidFill>
            <a:schemeClr val="accent3"/>
          </a:solidFill>
          <a:ln>
            <a:noFill/>
          </a:ln>
          <a:effectLst/>
        </c:spPr>
        <c:marker>
          <c:symbol val="none"/>
        </c:marker>
        <c:dLbl>
          <c:idx val="0"/>
          <c:numFmt formatCode="#,##0.0" sourceLinked="0"/>
          <c:spPr>
            <a:no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s>
    <c:plotArea>
      <c:layout/>
      <c:barChart>
        <c:barDir val="col"/>
        <c:grouping val="clustered"/>
        <c:varyColors val="0"/>
        <c:ser>
          <c:idx val="0"/>
          <c:order val="0"/>
          <c:tx>
            <c:strRef>
              <c:f>Analysis!$T$14</c:f>
              <c:strCache>
                <c:ptCount val="1"/>
                <c:pt idx="0">
                  <c:v>Beam 1</c:v>
                </c:pt>
              </c:strCache>
            </c:strRef>
          </c:tx>
          <c:spPr>
            <a:solidFill>
              <a:schemeClr val="accent1"/>
            </a:solidFill>
            <a:ln>
              <a:noFill/>
            </a:ln>
            <a:effectLst/>
          </c:spPr>
          <c:invertIfNegative val="0"/>
          <c:dLbls>
            <c:numFmt formatCode="#,##0.0" sourceLinked="0"/>
            <c:spPr>
              <a:no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multiLvlStrRef>
              <c:f>Analysis!$S$15:$S$25</c:f>
              <c:multiLvlStrCache>
                <c:ptCount val="5"/>
                <c:lvl>
                  <c:pt idx="0">
                    <c:v>Before</c:v>
                  </c:pt>
                  <c:pt idx="1">
                    <c:v>After</c:v>
                  </c:pt>
                  <c:pt idx="2">
                    <c:v>After</c:v>
                  </c:pt>
                  <c:pt idx="3">
                    <c:v>Before</c:v>
                  </c:pt>
                  <c:pt idx="4">
                    <c:v>After</c:v>
                  </c:pt>
                </c:lvl>
                <c:lvl>
                  <c:pt idx="0">
                    <c:v>ELEKTA</c:v>
                  </c:pt>
                  <c:pt idx="2">
                    <c:v>E2</c:v>
                  </c:pt>
                  <c:pt idx="3">
                    <c:v>ELEKTA</c:v>
                  </c:pt>
                </c:lvl>
                <c:lvl>
                  <c:pt idx="0">
                    <c:v>E1</c:v>
                  </c:pt>
                  <c:pt idx="2">
                    <c:v>E2</c:v>
                  </c:pt>
                </c:lvl>
              </c:multiLvlStrCache>
            </c:multiLvlStrRef>
          </c:cat>
          <c:val>
            <c:numRef>
              <c:f>Analysis!$T$15:$T$25</c:f>
              <c:numCache>
                <c:formatCode>0.0</c:formatCode>
                <c:ptCount val="5"/>
                <c:pt idx="0">
                  <c:v>98.428571428571445</c:v>
                </c:pt>
                <c:pt idx="1">
                  <c:v>98.930769230769229</c:v>
                </c:pt>
                <c:pt idx="2">
                  <c:v>96.47999999999999</c:v>
                </c:pt>
                <c:pt idx="3">
                  <c:v>99.5</c:v>
                </c:pt>
                <c:pt idx="4">
                  <c:v>95.566666666666663</c:v>
                </c:pt>
              </c:numCache>
            </c:numRef>
          </c:val>
          <c:extLst>
            <c:ext xmlns:c16="http://schemas.microsoft.com/office/drawing/2014/chart" uri="{C3380CC4-5D6E-409C-BE32-E72D297353CC}">
              <c16:uniqueId val="{00000000-481A-415D-802A-23DBFA80991F}"/>
            </c:ext>
          </c:extLst>
        </c:ser>
        <c:ser>
          <c:idx val="1"/>
          <c:order val="1"/>
          <c:tx>
            <c:strRef>
              <c:f>Analysis!$U$14</c:f>
              <c:strCache>
                <c:ptCount val="1"/>
                <c:pt idx="0">
                  <c:v>Beam 2</c:v>
                </c:pt>
              </c:strCache>
            </c:strRef>
          </c:tx>
          <c:spPr>
            <a:solidFill>
              <a:schemeClr val="accent2"/>
            </a:solidFill>
            <a:ln>
              <a:noFill/>
            </a:ln>
            <a:effectLst/>
          </c:spPr>
          <c:invertIfNegative val="0"/>
          <c:dLbls>
            <c:numFmt formatCode="#,##0.0" sourceLinked="0"/>
            <c:spPr>
              <a:no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multiLvlStrRef>
              <c:f>Analysis!$S$15:$S$25</c:f>
              <c:multiLvlStrCache>
                <c:ptCount val="5"/>
                <c:lvl>
                  <c:pt idx="0">
                    <c:v>Before</c:v>
                  </c:pt>
                  <c:pt idx="1">
                    <c:v>After</c:v>
                  </c:pt>
                  <c:pt idx="2">
                    <c:v>After</c:v>
                  </c:pt>
                  <c:pt idx="3">
                    <c:v>Before</c:v>
                  </c:pt>
                  <c:pt idx="4">
                    <c:v>After</c:v>
                  </c:pt>
                </c:lvl>
                <c:lvl>
                  <c:pt idx="0">
                    <c:v>ELEKTA</c:v>
                  </c:pt>
                  <c:pt idx="2">
                    <c:v>E2</c:v>
                  </c:pt>
                  <c:pt idx="3">
                    <c:v>ELEKTA</c:v>
                  </c:pt>
                </c:lvl>
                <c:lvl>
                  <c:pt idx="0">
                    <c:v>E1</c:v>
                  </c:pt>
                  <c:pt idx="2">
                    <c:v>E2</c:v>
                  </c:pt>
                </c:lvl>
              </c:multiLvlStrCache>
            </c:multiLvlStrRef>
          </c:cat>
          <c:val>
            <c:numRef>
              <c:f>Analysis!$U$15:$U$25</c:f>
              <c:numCache>
                <c:formatCode>0.0</c:formatCode>
                <c:ptCount val="5"/>
                <c:pt idx="0">
                  <c:v>98.6</c:v>
                </c:pt>
                <c:pt idx="1">
                  <c:v>99.492307692307705</c:v>
                </c:pt>
                <c:pt idx="2">
                  <c:v>94.359999999999985</c:v>
                </c:pt>
                <c:pt idx="3">
                  <c:v>98.8</c:v>
                </c:pt>
                <c:pt idx="4">
                  <c:v>94.25833333333334</c:v>
                </c:pt>
              </c:numCache>
            </c:numRef>
          </c:val>
          <c:extLst>
            <c:ext xmlns:c16="http://schemas.microsoft.com/office/drawing/2014/chart" uri="{C3380CC4-5D6E-409C-BE32-E72D297353CC}">
              <c16:uniqueId val="{00000001-481A-415D-802A-23DBFA80991F}"/>
            </c:ext>
          </c:extLst>
        </c:ser>
        <c:ser>
          <c:idx val="2"/>
          <c:order val="2"/>
          <c:tx>
            <c:strRef>
              <c:f>Analysis!$V$14</c:f>
              <c:strCache>
                <c:ptCount val="1"/>
                <c:pt idx="0">
                  <c:v>Plan_</c:v>
                </c:pt>
              </c:strCache>
            </c:strRef>
          </c:tx>
          <c:spPr>
            <a:solidFill>
              <a:schemeClr val="accent3"/>
            </a:solidFill>
            <a:ln>
              <a:noFill/>
            </a:ln>
            <a:effectLst/>
          </c:spPr>
          <c:invertIfNegative val="0"/>
          <c:dLbls>
            <c:numFmt formatCode="#,##0.0" sourceLinked="0"/>
            <c:spPr>
              <a:noFill/>
              <a:ln>
                <a:noFill/>
              </a:ln>
              <a:effectLst/>
            </c:spPr>
            <c:txPr>
              <a:bodyPr rot="0" spcFirstLastPara="1" vertOverflow="ellipsis" vert="horz" wrap="square" lIns="0" tIns="0" rIns="0" bIns="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multiLvlStrRef>
              <c:f>Analysis!$S$15:$S$25</c:f>
              <c:multiLvlStrCache>
                <c:ptCount val="5"/>
                <c:lvl>
                  <c:pt idx="0">
                    <c:v>Before</c:v>
                  </c:pt>
                  <c:pt idx="1">
                    <c:v>After</c:v>
                  </c:pt>
                  <c:pt idx="2">
                    <c:v>After</c:v>
                  </c:pt>
                  <c:pt idx="3">
                    <c:v>Before</c:v>
                  </c:pt>
                  <c:pt idx="4">
                    <c:v>After</c:v>
                  </c:pt>
                </c:lvl>
                <c:lvl>
                  <c:pt idx="0">
                    <c:v>ELEKTA</c:v>
                  </c:pt>
                  <c:pt idx="2">
                    <c:v>E2</c:v>
                  </c:pt>
                  <c:pt idx="3">
                    <c:v>ELEKTA</c:v>
                  </c:pt>
                </c:lvl>
                <c:lvl>
                  <c:pt idx="0">
                    <c:v>E1</c:v>
                  </c:pt>
                  <c:pt idx="2">
                    <c:v>E2</c:v>
                  </c:pt>
                </c:lvl>
              </c:multiLvlStrCache>
            </c:multiLvlStrRef>
          </c:cat>
          <c:val>
            <c:numRef>
              <c:f>Analysis!$V$15:$V$25</c:f>
              <c:numCache>
                <c:formatCode>0.0</c:formatCode>
                <c:ptCount val="5"/>
                <c:pt idx="0">
                  <c:v>97.94285714285715</c:v>
                </c:pt>
                <c:pt idx="1">
                  <c:v>98.58461538461539</c:v>
                </c:pt>
                <c:pt idx="2">
                  <c:v>91.539999999999992</c:v>
                </c:pt>
                <c:pt idx="3">
                  <c:v>99.5</c:v>
                </c:pt>
                <c:pt idx="4">
                  <c:v>90.608333333333334</c:v>
                </c:pt>
              </c:numCache>
            </c:numRef>
          </c:val>
          <c:extLst>
            <c:ext xmlns:c16="http://schemas.microsoft.com/office/drawing/2014/chart" uri="{C3380CC4-5D6E-409C-BE32-E72D297353CC}">
              <c16:uniqueId val="{00000002-481A-415D-802A-23DBFA80991F}"/>
            </c:ext>
          </c:extLst>
        </c:ser>
        <c:dLbls>
          <c:dLblPos val="outEnd"/>
          <c:showLegendKey val="0"/>
          <c:showVal val="1"/>
          <c:showCatName val="0"/>
          <c:showSerName val="0"/>
          <c:showPercent val="0"/>
          <c:showBubbleSize val="0"/>
        </c:dLbls>
        <c:gapWidth val="219"/>
        <c:overlap val="-27"/>
        <c:axId val="706972960"/>
        <c:axId val="706970008"/>
      </c:barChart>
      <c:catAx>
        <c:axId val="706972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970008"/>
        <c:crosses val="autoZero"/>
        <c:auto val="1"/>
        <c:lblAlgn val="ctr"/>
        <c:lblOffset val="100"/>
        <c:noMultiLvlLbl val="0"/>
      </c:catAx>
      <c:valAx>
        <c:axId val="706970008"/>
        <c:scaling>
          <c:orientation val="minMax"/>
          <c:max val="100"/>
          <c:min val="7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GPR</a:t>
                </a:r>
                <a:r>
                  <a:rPr lang="en-US" baseline="0"/>
                  <a:t> (%)</a:t>
                </a:r>
                <a:endParaRPr lang="en-US"/>
              </a:p>
            </c:rich>
          </c:tx>
          <c:overlay val="0"/>
          <c:spPr>
            <a:noFill/>
            <a:ln>
              <a:noFill/>
            </a:ln>
            <a:effectLst/>
          </c:spPr>
        </c:title>
        <c:numFmt formatCode="0.0"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972960"/>
        <c:crosses val="autoZero"/>
        <c:crossBetween val="between"/>
        <c:majorUnit val="5"/>
        <c:minorUnit val="1"/>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47625</xdr:colOff>
      <xdr:row>12</xdr:row>
      <xdr:rowOff>0</xdr:rowOff>
    </xdr:to>
    <mc:AlternateContent xmlns:mc="http://schemas.openxmlformats.org/markup-compatibility/2006" xmlns:sle15="http://schemas.microsoft.com/office/drawing/2012/slicer">
      <mc:Choice Requires="sle15">
        <xdr:graphicFrame macro="">
          <xdr:nvGraphicFramePr>
            <xdr:cNvPr id="2" name="Body Site 1"/>
            <xdr:cNvGraphicFramePr/>
          </xdr:nvGraphicFramePr>
          <xdr:xfrm>
            <a:off x="0" y="0"/>
            <a:ext cx="0" cy="0"/>
          </xdr:xfrm>
          <a:graphic>
            <a:graphicData uri="http://schemas.microsoft.com/office/drawing/2010/slicer">
              <sle:slicer xmlns:sle="http://schemas.microsoft.com/office/drawing/2010/slicer" name="Body Site 1"/>
            </a:graphicData>
          </a:graphic>
        </xdr:graphicFrame>
      </mc:Choice>
      <mc:Fallback xmlns="">
        <xdr:sp macro="" textlink="">
          <xdr:nvSpPr>
            <xdr:cNvPr id="0" name=""/>
            <xdr:cNvSpPr>
              <a:spLocks noTextEdit="1"/>
            </xdr:cNvSpPr>
          </xdr:nvSpPr>
          <xdr:spPr>
            <a:xfrm>
              <a:off x="0" y="0"/>
              <a:ext cx="1266825" cy="2286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9524</xdr:colOff>
      <xdr:row>13</xdr:row>
      <xdr:rowOff>0</xdr:rowOff>
    </xdr:from>
    <xdr:to>
      <xdr:col>8</xdr:col>
      <xdr:colOff>24764</xdr:colOff>
      <xdr:row>29</xdr:row>
      <xdr:rowOff>152400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19050</xdr:colOff>
      <xdr:row>13</xdr:row>
      <xdr:rowOff>0</xdr:rowOff>
    </xdr:from>
    <xdr:to>
      <xdr:col>16</xdr:col>
      <xdr:colOff>405765</xdr:colOff>
      <xdr:row>29</xdr:row>
      <xdr:rowOff>152400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2</xdr:col>
      <xdr:colOff>19049</xdr:colOff>
      <xdr:row>0</xdr:row>
      <xdr:rowOff>0</xdr:rowOff>
    </xdr:from>
    <xdr:to>
      <xdr:col>4</xdr:col>
      <xdr:colOff>266700</xdr:colOff>
      <xdr:row>12</xdr:row>
      <xdr:rowOff>0</xdr:rowOff>
    </xdr:to>
    <mc:AlternateContent xmlns:mc="http://schemas.openxmlformats.org/markup-compatibility/2006" xmlns:sle15="http://schemas.microsoft.com/office/drawing/2012/slicer">
      <mc:Choice Requires="sle15">
        <xdr:graphicFrame macro="">
          <xdr:nvGraphicFramePr>
            <xdr:cNvPr id="6" name="Tx Technique"/>
            <xdr:cNvGraphicFramePr/>
          </xdr:nvGraphicFramePr>
          <xdr:xfrm>
            <a:off x="0" y="0"/>
            <a:ext cx="0" cy="0"/>
          </xdr:xfrm>
          <a:graphic>
            <a:graphicData uri="http://schemas.microsoft.com/office/drawing/2010/slicer">
              <sle:slicer xmlns:sle="http://schemas.microsoft.com/office/drawing/2010/slicer" name="Tx Technique"/>
            </a:graphicData>
          </a:graphic>
        </xdr:graphicFrame>
      </mc:Choice>
      <mc:Fallback xmlns="">
        <xdr:sp macro="" textlink="">
          <xdr:nvSpPr>
            <xdr:cNvPr id="0" name=""/>
            <xdr:cNvSpPr>
              <a:spLocks noTextEdit="1"/>
            </xdr:cNvSpPr>
          </xdr:nvSpPr>
          <xdr:spPr>
            <a:xfrm>
              <a:off x="1238249" y="0"/>
              <a:ext cx="1466851" cy="2286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238125</xdr:colOff>
      <xdr:row>0</xdr:row>
      <xdr:rowOff>0</xdr:rowOff>
    </xdr:from>
    <xdr:to>
      <xdr:col>6</xdr:col>
      <xdr:colOff>247650</xdr:colOff>
      <xdr:row>12</xdr:row>
      <xdr:rowOff>0</xdr:rowOff>
    </xdr:to>
    <mc:AlternateContent xmlns:mc="http://schemas.openxmlformats.org/markup-compatibility/2006" xmlns:sle15="http://schemas.microsoft.com/office/drawing/2012/slicer">
      <mc:Choice Requires="sle15">
        <xdr:graphicFrame macro="">
          <xdr:nvGraphicFramePr>
            <xdr:cNvPr id="7" name="Machine"/>
            <xdr:cNvGraphicFramePr/>
          </xdr:nvGraphicFramePr>
          <xdr:xfrm>
            <a:off x="0" y="0"/>
            <a:ext cx="0" cy="0"/>
          </xdr:xfrm>
          <a:graphic>
            <a:graphicData uri="http://schemas.microsoft.com/office/drawing/2010/slicer">
              <sle:slicer xmlns:sle="http://schemas.microsoft.com/office/drawing/2010/slicer" name="Machine"/>
            </a:graphicData>
          </a:graphic>
        </xdr:graphicFrame>
      </mc:Choice>
      <mc:Fallback xmlns="">
        <xdr:sp macro="" textlink="">
          <xdr:nvSpPr>
            <xdr:cNvPr id="0" name=""/>
            <xdr:cNvSpPr>
              <a:spLocks noTextEdit="1"/>
            </xdr:cNvSpPr>
          </xdr:nvSpPr>
          <xdr:spPr>
            <a:xfrm>
              <a:off x="2676525" y="0"/>
              <a:ext cx="1228725" cy="2286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228599</xdr:colOff>
      <xdr:row>0</xdr:row>
      <xdr:rowOff>0</xdr:rowOff>
    </xdr:from>
    <xdr:to>
      <xdr:col>12</xdr:col>
      <xdr:colOff>200025</xdr:colOff>
      <xdr:row>12</xdr:row>
      <xdr:rowOff>0</xdr:rowOff>
    </xdr:to>
    <mc:AlternateContent xmlns:mc="http://schemas.openxmlformats.org/markup-compatibility/2006" xmlns:sle15="http://schemas.microsoft.com/office/drawing/2012/slicer">
      <mc:Choice Requires="sle15">
        <xdr:graphicFrame macro="">
          <xdr:nvGraphicFramePr>
            <xdr:cNvPr id="8" name="TreatmentMachineName / Radiation Device"/>
            <xdr:cNvGraphicFramePr/>
          </xdr:nvGraphicFramePr>
          <xdr:xfrm>
            <a:off x="0" y="0"/>
            <a:ext cx="0" cy="0"/>
          </xdr:xfrm>
          <a:graphic>
            <a:graphicData uri="http://schemas.microsoft.com/office/drawing/2010/slicer">
              <sle:slicer xmlns:sle="http://schemas.microsoft.com/office/drawing/2010/slicer" name="TreatmentMachineName / Radiation Device"/>
            </a:graphicData>
          </a:graphic>
        </xdr:graphicFrame>
      </mc:Choice>
      <mc:Fallback xmlns="">
        <xdr:sp macro="" textlink="">
          <xdr:nvSpPr>
            <xdr:cNvPr id="0" name=""/>
            <xdr:cNvSpPr>
              <a:spLocks noTextEdit="1"/>
            </xdr:cNvSpPr>
          </xdr:nvSpPr>
          <xdr:spPr>
            <a:xfrm>
              <a:off x="3886199" y="0"/>
              <a:ext cx="3257551" cy="2286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22</xdr:col>
      <xdr:colOff>123825</xdr:colOff>
      <xdr:row>12</xdr:row>
      <xdr:rowOff>180975</xdr:rowOff>
    </xdr:from>
    <xdr:to>
      <xdr:col>27</xdr:col>
      <xdr:colOff>142875</xdr:colOff>
      <xdr:row>27</xdr:row>
      <xdr:rowOff>66675</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1200150</xdr:colOff>
      <xdr:row>0</xdr:row>
      <xdr:rowOff>0</xdr:rowOff>
    </xdr:from>
    <xdr:to>
      <xdr:col>31</xdr:col>
      <xdr:colOff>390526</xdr:colOff>
      <xdr:row>12</xdr:row>
      <xdr:rowOff>0</xdr:rowOff>
    </xdr:to>
    <mc:AlternateContent xmlns:mc="http://schemas.openxmlformats.org/markup-compatibility/2006" xmlns:a14="http://schemas.microsoft.com/office/drawing/2010/main">
      <mc:Choice Requires="a14">
        <xdr:graphicFrame macro="">
          <xdr:nvGraphicFramePr>
            <xdr:cNvPr id="12" name="Before/After Energy Adjustment"/>
            <xdr:cNvGraphicFramePr/>
          </xdr:nvGraphicFramePr>
          <xdr:xfrm>
            <a:off x="0" y="0"/>
            <a:ext cx="0" cy="0"/>
          </xdr:xfrm>
          <a:graphic>
            <a:graphicData uri="http://schemas.microsoft.com/office/drawing/2010/slicer">
              <sle:slicer xmlns:sle="http://schemas.microsoft.com/office/drawing/2010/slicer" name="Before/After Energy Adjustment"/>
            </a:graphicData>
          </a:graphic>
        </xdr:graphicFrame>
      </mc:Choice>
      <mc:Fallback xmlns="">
        <xdr:sp macro="" textlink="">
          <xdr:nvSpPr>
            <xdr:cNvPr id="0" name=""/>
            <xdr:cNvSpPr>
              <a:spLocks noTextEdit="1"/>
            </xdr:cNvSpPr>
          </xdr:nvSpPr>
          <xdr:spPr>
            <a:xfrm>
              <a:off x="20373975" y="0"/>
              <a:ext cx="2619376"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123825</xdr:colOff>
      <xdr:row>0</xdr:row>
      <xdr:rowOff>0</xdr:rowOff>
    </xdr:from>
    <xdr:to>
      <xdr:col>19</xdr:col>
      <xdr:colOff>104775</xdr:colOff>
      <xdr:row>12</xdr:row>
      <xdr:rowOff>0</xdr:rowOff>
    </xdr:to>
    <mc:AlternateContent xmlns:mc="http://schemas.openxmlformats.org/markup-compatibility/2006" xmlns:a14="http://schemas.microsoft.com/office/drawing/2010/main">
      <mc:Choice Requires="a14">
        <xdr:graphicFrame macro="">
          <xdr:nvGraphicFramePr>
            <xdr:cNvPr id="15"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0115550" y="0"/>
              <a:ext cx="1295400"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85725</xdr:colOff>
      <xdr:row>0</xdr:row>
      <xdr:rowOff>0</xdr:rowOff>
    </xdr:from>
    <xdr:to>
      <xdr:col>22</xdr:col>
      <xdr:colOff>390525</xdr:colOff>
      <xdr:row>12</xdr:row>
      <xdr:rowOff>0</xdr:rowOff>
    </xdr:to>
    <mc:AlternateContent xmlns:mc="http://schemas.openxmlformats.org/markup-compatibility/2006" xmlns:a14="http://schemas.microsoft.com/office/drawing/2010/main">
      <mc:Choice Requires="a14">
        <xdr:graphicFrame macro="">
          <xdr:nvGraphicFramePr>
            <xdr:cNvPr id="16" name="Pt"/>
            <xdr:cNvGraphicFramePr/>
          </xdr:nvGraphicFramePr>
          <xdr:xfrm>
            <a:off x="0" y="0"/>
            <a:ext cx="0" cy="0"/>
          </xdr:xfrm>
          <a:graphic>
            <a:graphicData uri="http://schemas.microsoft.com/office/drawing/2010/slicer">
              <sle:slicer xmlns:sle="http://schemas.microsoft.com/office/drawing/2010/slicer" name="Pt"/>
            </a:graphicData>
          </a:graphic>
        </xdr:graphicFrame>
      </mc:Choice>
      <mc:Fallback xmlns="">
        <xdr:sp macro="" textlink="">
          <xdr:nvSpPr>
            <xdr:cNvPr id="0" name=""/>
            <xdr:cNvSpPr>
              <a:spLocks noTextEdit="1"/>
            </xdr:cNvSpPr>
          </xdr:nvSpPr>
          <xdr:spPr>
            <a:xfrm>
              <a:off x="11391900" y="0"/>
              <a:ext cx="1685925"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304800</xdr:colOff>
      <xdr:row>0</xdr:row>
      <xdr:rowOff>0</xdr:rowOff>
    </xdr:from>
    <xdr:to>
      <xdr:col>26</xdr:col>
      <xdr:colOff>19050</xdr:colOff>
      <xdr:row>12</xdr:row>
      <xdr:rowOff>0</xdr:rowOff>
    </xdr:to>
    <mc:AlternateContent xmlns:mc="http://schemas.openxmlformats.org/markup-compatibility/2006" xmlns:a14="http://schemas.microsoft.com/office/drawing/2010/main">
      <mc:Choice Requires="a14">
        <xdr:graphicFrame macro="">
          <xdr:nvGraphicFramePr>
            <xdr:cNvPr id="17" name="Tx Technique 1"/>
            <xdr:cNvGraphicFramePr/>
          </xdr:nvGraphicFramePr>
          <xdr:xfrm>
            <a:off x="0" y="0"/>
            <a:ext cx="0" cy="0"/>
          </xdr:xfrm>
          <a:graphic>
            <a:graphicData uri="http://schemas.microsoft.com/office/drawing/2010/slicer">
              <sle:slicer xmlns:sle="http://schemas.microsoft.com/office/drawing/2010/slicer" name="Tx Technique 1"/>
            </a:graphicData>
          </a:graphic>
        </xdr:graphicFrame>
      </mc:Choice>
      <mc:Fallback xmlns="">
        <xdr:sp macro="" textlink="">
          <xdr:nvSpPr>
            <xdr:cNvPr id="0" name=""/>
            <xdr:cNvSpPr>
              <a:spLocks noTextEdit="1"/>
            </xdr:cNvSpPr>
          </xdr:nvSpPr>
          <xdr:spPr>
            <a:xfrm>
              <a:off x="15878175" y="0"/>
              <a:ext cx="1514475"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381000</xdr:colOff>
      <xdr:row>0</xdr:row>
      <xdr:rowOff>0</xdr:rowOff>
    </xdr:from>
    <xdr:to>
      <xdr:col>23</xdr:col>
      <xdr:colOff>1190625</xdr:colOff>
      <xdr:row>12</xdr:row>
      <xdr:rowOff>0</xdr:rowOff>
    </xdr:to>
    <mc:AlternateContent xmlns:mc="http://schemas.openxmlformats.org/markup-compatibility/2006" xmlns:a14="http://schemas.microsoft.com/office/drawing/2010/main">
      <mc:Choice Requires="a14">
        <xdr:graphicFrame macro="">
          <xdr:nvGraphicFramePr>
            <xdr:cNvPr id="18" name="Plan"/>
            <xdr:cNvGraphicFramePr/>
          </xdr:nvGraphicFramePr>
          <xdr:xfrm>
            <a:off x="0" y="0"/>
            <a:ext cx="0" cy="0"/>
          </xdr:xfrm>
          <a:graphic>
            <a:graphicData uri="http://schemas.microsoft.com/office/drawing/2010/slicer">
              <sle:slicer xmlns:sle="http://schemas.microsoft.com/office/drawing/2010/slicer" name="Plan"/>
            </a:graphicData>
          </a:graphic>
        </xdr:graphicFrame>
      </mc:Choice>
      <mc:Fallback xmlns="">
        <xdr:sp macro="" textlink="">
          <xdr:nvSpPr>
            <xdr:cNvPr id="0" name=""/>
            <xdr:cNvSpPr>
              <a:spLocks noTextEdit="1"/>
            </xdr:cNvSpPr>
          </xdr:nvSpPr>
          <xdr:spPr>
            <a:xfrm>
              <a:off x="13068300" y="0"/>
              <a:ext cx="1609725"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1171576</xdr:colOff>
      <xdr:row>0</xdr:row>
      <xdr:rowOff>0</xdr:rowOff>
    </xdr:from>
    <xdr:to>
      <xdr:col>25</xdr:col>
      <xdr:colOff>314325</xdr:colOff>
      <xdr:row>12</xdr:row>
      <xdr:rowOff>0</xdr:rowOff>
    </xdr:to>
    <mc:AlternateContent xmlns:mc="http://schemas.openxmlformats.org/markup-compatibility/2006" xmlns:a14="http://schemas.microsoft.com/office/drawing/2010/main">
      <mc:Choice Requires="a14">
        <xdr:graphicFrame macro="">
          <xdr:nvGraphicFramePr>
            <xdr:cNvPr id="19" name="Body Site"/>
            <xdr:cNvGraphicFramePr/>
          </xdr:nvGraphicFramePr>
          <xdr:xfrm>
            <a:off x="0" y="0"/>
            <a:ext cx="0" cy="0"/>
          </xdr:xfrm>
          <a:graphic>
            <a:graphicData uri="http://schemas.microsoft.com/office/drawing/2010/slicer">
              <sle:slicer xmlns:sle="http://schemas.microsoft.com/office/drawing/2010/slicer" name="Body Site"/>
            </a:graphicData>
          </a:graphic>
        </xdr:graphicFrame>
      </mc:Choice>
      <mc:Fallback xmlns="">
        <xdr:sp macro="" textlink="">
          <xdr:nvSpPr>
            <xdr:cNvPr id="0" name=""/>
            <xdr:cNvSpPr>
              <a:spLocks noTextEdit="1"/>
            </xdr:cNvSpPr>
          </xdr:nvSpPr>
          <xdr:spPr>
            <a:xfrm>
              <a:off x="14658976" y="0"/>
              <a:ext cx="1228724"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0</xdr:colOff>
      <xdr:row>0</xdr:row>
      <xdr:rowOff>0</xdr:rowOff>
    </xdr:from>
    <xdr:to>
      <xdr:col>26</xdr:col>
      <xdr:colOff>1209675</xdr:colOff>
      <xdr:row>12</xdr:row>
      <xdr:rowOff>0</xdr:rowOff>
    </xdr:to>
    <mc:AlternateContent xmlns:mc="http://schemas.openxmlformats.org/markup-compatibility/2006" xmlns:a14="http://schemas.microsoft.com/office/drawing/2010/main">
      <mc:Choice Requires="a14">
        <xdr:graphicFrame macro="">
          <xdr:nvGraphicFramePr>
            <xdr:cNvPr id="20" name="Machine 1"/>
            <xdr:cNvGraphicFramePr/>
          </xdr:nvGraphicFramePr>
          <xdr:xfrm>
            <a:off x="0" y="0"/>
            <a:ext cx="0" cy="0"/>
          </xdr:xfrm>
          <a:graphic>
            <a:graphicData uri="http://schemas.microsoft.com/office/drawing/2010/slicer">
              <sle:slicer xmlns:sle="http://schemas.microsoft.com/office/drawing/2010/slicer" name="Machine 1"/>
            </a:graphicData>
          </a:graphic>
        </xdr:graphicFrame>
      </mc:Choice>
      <mc:Fallback xmlns="">
        <xdr:sp macro="" textlink="">
          <xdr:nvSpPr>
            <xdr:cNvPr id="0" name=""/>
            <xdr:cNvSpPr>
              <a:spLocks noTextEdit="1"/>
            </xdr:cNvSpPr>
          </xdr:nvSpPr>
          <xdr:spPr>
            <a:xfrm>
              <a:off x="17373600" y="0"/>
              <a:ext cx="1209675"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26</xdr:col>
      <xdr:colOff>1200150</xdr:colOff>
      <xdr:row>0</xdr:row>
      <xdr:rowOff>0</xdr:rowOff>
    </xdr:from>
    <xdr:to>
      <xdr:col>27</xdr:col>
      <xdr:colOff>1228725</xdr:colOff>
      <xdr:row>12</xdr:row>
      <xdr:rowOff>0</xdr:rowOff>
    </xdr:to>
    <mc:AlternateContent xmlns:mc="http://schemas.openxmlformats.org/markup-compatibility/2006" xmlns:a14="http://schemas.microsoft.com/office/drawing/2010/main">
      <mc:Choice Requires="a14">
        <xdr:graphicFrame macro="">
          <xdr:nvGraphicFramePr>
            <xdr:cNvPr id="21" name="TreatmentMachineName / Radiation Device 1"/>
            <xdr:cNvGraphicFramePr/>
          </xdr:nvGraphicFramePr>
          <xdr:xfrm>
            <a:off x="0" y="0"/>
            <a:ext cx="0" cy="0"/>
          </xdr:xfrm>
          <a:graphic>
            <a:graphicData uri="http://schemas.microsoft.com/office/drawing/2010/slicer">
              <sle:slicer xmlns:sle="http://schemas.microsoft.com/office/drawing/2010/slicer" name="TreatmentMachineName / Radiation Device 1"/>
            </a:graphicData>
          </a:graphic>
        </xdr:graphicFrame>
      </mc:Choice>
      <mc:Fallback xmlns="">
        <xdr:sp macro="" textlink="">
          <xdr:nvSpPr>
            <xdr:cNvPr id="0" name=""/>
            <xdr:cNvSpPr>
              <a:spLocks noTextEdit="1"/>
            </xdr:cNvSpPr>
          </xdr:nvSpPr>
          <xdr:spPr>
            <a:xfrm>
              <a:off x="18573750" y="0"/>
              <a:ext cx="1828800"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OnLoad="1" refreshedBy="Kaley E. White" refreshedDate="44692.498281018517" createdVersion="6" refreshedVersion="6" minRefreshableVersion="3" recordCount="89">
  <cacheSource type="worksheet">
    <worksheetSource name="D4_Abs_Cal_Comp"/>
  </cacheSource>
  <cacheFields count="12">
    <cacheField name="Date" numFmtId="14">
      <sharedItems containsNonDate="0" containsDate="1" containsString="0" containsBlank="1" minDate="2022-04-12T00:00:00" maxDate="2022-05-11T00:00:00" count="14">
        <d v="2022-05-09T00:00:00"/>
        <m/>
        <d v="2022-05-06T00:00:00"/>
        <d v="2022-05-05T00:00:00"/>
        <d v="2022-04-15T00:00:00"/>
        <d v="2022-05-03T00:00:00"/>
        <d v="2022-05-10T00:00:00"/>
        <d v="2022-04-26T00:00:00"/>
        <d v="2022-04-13T00:00:00"/>
        <d v="2022-05-02T00:00:00"/>
        <d v="2022-04-22T00:00:00"/>
        <d v="2022-04-12T00:00:00"/>
        <d v="2022-04-25T00:00:00"/>
        <d v="2022-04-27T00:00:00"/>
      </sharedItems>
    </cacheField>
    <cacheField name="Pt" numFmtId="0">
      <sharedItems count="19">
        <s v="Vandett, Diane"/>
        <s v="Meadows, Robert"/>
        <s v="Herron, Carlos"/>
        <s v="French, Joseph"/>
        <s v="Gamble, Barbara"/>
        <s v="Ballard, Howard"/>
        <s v="Brown, Lowell"/>
        <s v="Hummel, Sallie"/>
        <s v="Bayless, Kenneth"/>
        <s v="Neale, John"/>
        <s v="Spencer, Ruth"/>
        <s v="Wilkes, Helen"/>
        <s v="Davis, Robert"/>
        <s v="Edwards, Ricky"/>
        <s v="Roberts, Kathy"/>
        <s v="Young, Mary"/>
        <s v="Draper, Gale"/>
        <s v="Crain, Randy"/>
        <s v="Burrows, Michael"/>
      </sharedItems>
    </cacheField>
    <cacheField name="Case" numFmtId="0">
      <sharedItems/>
    </cacheField>
    <cacheField name="Plan" numFmtId="0">
      <sharedItems count="16">
        <s v="R Lung"/>
        <s v="SBRT L Lung"/>
        <s v="SBRT LML"/>
        <s v="Rectum"/>
        <s v="VMAT Rectum"/>
        <s v="VMAT Rectal Bst"/>
        <s v="R Lung Retx"/>
        <s v="Rectal Boost"/>
        <s v="VMAT Epigastric"/>
        <s v="VMAT R Lung"/>
        <s v="Anus"/>
        <s v="Anus Boost"/>
        <s v="Cervix Boost"/>
        <s v="Esophagus"/>
        <s v="L Lung"/>
        <s v="Pancreas"/>
      </sharedItems>
    </cacheField>
    <cacheField name="Body Site" numFmtId="0">
      <sharedItems count="7">
        <s v="Lung"/>
        <s v="Rectum"/>
        <s v="Abdomen"/>
        <s v="Anus"/>
        <s v="Cervix"/>
        <s v="Esophagus"/>
        <s v="Pancreas"/>
      </sharedItems>
    </cacheField>
    <cacheField name="Tx Technique" numFmtId="0">
      <sharedItems count="2">
        <s v="VMAT"/>
        <s v="SBRT"/>
      </sharedItems>
    </cacheField>
    <cacheField name="Machine" numFmtId="0">
      <sharedItems count="2">
        <s v="E1"/>
        <s v="E2"/>
      </sharedItems>
    </cacheField>
    <cacheField name="TreatmentMachineName / Radiation Device" numFmtId="0">
      <sharedItems count="3">
        <s v="ELEKTA"/>
        <s v="E1"/>
        <s v="E2"/>
      </sharedItems>
    </cacheField>
    <cacheField name="Beam 1 GPR" numFmtId="164">
      <sharedItems containsString="0" containsBlank="1" containsNumber="1" minValue="81.5" maxValue="100"/>
    </cacheField>
    <cacheField name="Beam 2 GPR" numFmtId="164">
      <sharedItems containsString="0" containsBlank="1" containsNumber="1" minValue="83.7" maxValue="100"/>
    </cacheField>
    <cacheField name="Plan GPR" numFmtId="164">
      <sharedItems containsString="0" containsBlank="1" containsNumber="1" minValue="77.599999999999994" maxValue="100"/>
    </cacheField>
    <cacheField name="Before/After Energy Adjustment" numFmtId="164">
      <sharedItems count="3">
        <s v="After"/>
        <s v=""/>
        <s v="Before"/>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9">
  <r>
    <x v="0"/>
    <x v="0"/>
    <s v="Thorax"/>
    <x v="0"/>
    <x v="0"/>
    <x v="0"/>
    <x v="0"/>
    <x v="0"/>
    <n v="97.2"/>
    <n v="98.3"/>
    <n v="95.8"/>
    <x v="0"/>
  </r>
  <r>
    <x v="0"/>
    <x v="0"/>
    <s v="Thorax"/>
    <x v="0"/>
    <x v="0"/>
    <x v="0"/>
    <x v="1"/>
    <x v="0"/>
    <n v="88.7"/>
    <n v="96.5"/>
    <n v="87"/>
    <x v="0"/>
  </r>
  <r>
    <x v="1"/>
    <x v="0"/>
    <s v="Thorax"/>
    <x v="0"/>
    <x v="0"/>
    <x v="0"/>
    <x v="0"/>
    <x v="1"/>
    <m/>
    <m/>
    <m/>
    <x v="1"/>
  </r>
  <r>
    <x v="1"/>
    <x v="0"/>
    <s v="Thorax"/>
    <x v="0"/>
    <x v="0"/>
    <x v="0"/>
    <x v="1"/>
    <x v="2"/>
    <m/>
    <m/>
    <m/>
    <x v="1"/>
  </r>
  <r>
    <x v="0"/>
    <x v="1"/>
    <s v="SBRT L Lung"/>
    <x v="1"/>
    <x v="0"/>
    <x v="1"/>
    <x v="0"/>
    <x v="0"/>
    <n v="100"/>
    <n v="100"/>
    <n v="100"/>
    <x v="0"/>
  </r>
  <r>
    <x v="0"/>
    <x v="1"/>
    <s v="SBRT L Lung"/>
    <x v="1"/>
    <x v="0"/>
    <x v="1"/>
    <x v="1"/>
    <x v="0"/>
    <n v="100"/>
    <n v="100"/>
    <n v="100"/>
    <x v="0"/>
  </r>
  <r>
    <x v="1"/>
    <x v="1"/>
    <s v="SBRT L Lung"/>
    <x v="1"/>
    <x v="0"/>
    <x v="1"/>
    <x v="0"/>
    <x v="1"/>
    <m/>
    <m/>
    <m/>
    <x v="1"/>
  </r>
  <r>
    <x v="1"/>
    <x v="1"/>
    <s v="SBRT L Lung"/>
    <x v="1"/>
    <x v="0"/>
    <x v="1"/>
    <x v="1"/>
    <x v="2"/>
    <m/>
    <m/>
    <m/>
    <x v="1"/>
  </r>
  <r>
    <x v="0"/>
    <x v="2"/>
    <s v="Thorax"/>
    <x v="2"/>
    <x v="0"/>
    <x v="1"/>
    <x v="0"/>
    <x v="0"/>
    <n v="99.5"/>
    <n v="100"/>
    <n v="99.8"/>
    <x v="0"/>
  </r>
  <r>
    <x v="0"/>
    <x v="2"/>
    <s v="Thorax"/>
    <x v="2"/>
    <x v="0"/>
    <x v="1"/>
    <x v="1"/>
    <x v="0"/>
    <n v="100"/>
    <n v="100"/>
    <n v="100"/>
    <x v="0"/>
  </r>
  <r>
    <x v="1"/>
    <x v="2"/>
    <s v="Thorax"/>
    <x v="2"/>
    <x v="0"/>
    <x v="1"/>
    <x v="0"/>
    <x v="1"/>
    <m/>
    <m/>
    <m/>
    <x v="1"/>
  </r>
  <r>
    <x v="1"/>
    <x v="2"/>
    <s v="Thorax"/>
    <x v="2"/>
    <x v="0"/>
    <x v="1"/>
    <x v="1"/>
    <x v="2"/>
    <m/>
    <m/>
    <m/>
    <x v="1"/>
  </r>
  <r>
    <x v="2"/>
    <x v="3"/>
    <s v="Pelvis"/>
    <x v="3"/>
    <x v="1"/>
    <x v="0"/>
    <x v="0"/>
    <x v="0"/>
    <n v="99.3"/>
    <n v="99.8"/>
    <n v="99.9"/>
    <x v="0"/>
  </r>
  <r>
    <x v="2"/>
    <x v="3"/>
    <s v="Pelvis"/>
    <x v="3"/>
    <x v="1"/>
    <x v="0"/>
    <x v="1"/>
    <x v="0"/>
    <n v="95.2"/>
    <n v="92.6"/>
    <n v="82.9"/>
    <x v="0"/>
  </r>
  <r>
    <x v="1"/>
    <x v="3"/>
    <s v="Pelvis"/>
    <x v="3"/>
    <x v="1"/>
    <x v="0"/>
    <x v="0"/>
    <x v="1"/>
    <m/>
    <m/>
    <m/>
    <x v="1"/>
  </r>
  <r>
    <x v="1"/>
    <x v="3"/>
    <s v="Pelvis"/>
    <x v="3"/>
    <x v="1"/>
    <x v="0"/>
    <x v="1"/>
    <x v="2"/>
    <m/>
    <m/>
    <m/>
    <x v="1"/>
  </r>
  <r>
    <x v="3"/>
    <x v="4"/>
    <s v="VMAT Rectum"/>
    <x v="4"/>
    <x v="1"/>
    <x v="0"/>
    <x v="0"/>
    <x v="0"/>
    <n v="99.3"/>
    <n v="99.8"/>
    <n v="98.7"/>
    <x v="0"/>
  </r>
  <r>
    <x v="1"/>
    <x v="4"/>
    <s v="VMAT Rectum"/>
    <x v="4"/>
    <x v="1"/>
    <x v="0"/>
    <x v="1"/>
    <x v="0"/>
    <m/>
    <m/>
    <m/>
    <x v="1"/>
  </r>
  <r>
    <x v="1"/>
    <x v="4"/>
    <s v="VMAT Rectum"/>
    <x v="4"/>
    <x v="1"/>
    <x v="0"/>
    <x v="0"/>
    <x v="1"/>
    <m/>
    <m/>
    <m/>
    <x v="1"/>
  </r>
  <r>
    <x v="1"/>
    <x v="4"/>
    <s v="VMAT Rectum"/>
    <x v="4"/>
    <x v="1"/>
    <x v="0"/>
    <x v="1"/>
    <x v="2"/>
    <m/>
    <m/>
    <m/>
    <x v="1"/>
  </r>
  <r>
    <x v="3"/>
    <x v="4"/>
    <s v="VMAT Rectum"/>
    <x v="5"/>
    <x v="1"/>
    <x v="0"/>
    <x v="0"/>
    <x v="0"/>
    <n v="98.5"/>
    <n v="99.2"/>
    <n v="98.5"/>
    <x v="0"/>
  </r>
  <r>
    <x v="1"/>
    <x v="4"/>
    <s v="VMAT Rectum"/>
    <x v="5"/>
    <x v="1"/>
    <x v="0"/>
    <x v="1"/>
    <x v="0"/>
    <m/>
    <m/>
    <m/>
    <x v="1"/>
  </r>
  <r>
    <x v="1"/>
    <x v="4"/>
    <s v="VMAT Rectum"/>
    <x v="5"/>
    <x v="1"/>
    <x v="0"/>
    <x v="0"/>
    <x v="1"/>
    <m/>
    <m/>
    <m/>
    <x v="1"/>
  </r>
  <r>
    <x v="1"/>
    <x v="4"/>
    <s v="VMAT Rectum"/>
    <x v="5"/>
    <x v="1"/>
    <x v="0"/>
    <x v="1"/>
    <x v="2"/>
    <m/>
    <m/>
    <m/>
    <x v="1"/>
  </r>
  <r>
    <x v="4"/>
    <x v="5"/>
    <s v="Thorax"/>
    <x v="6"/>
    <x v="0"/>
    <x v="0"/>
    <x v="0"/>
    <x v="0"/>
    <n v="99.7"/>
    <n v="99.7"/>
    <n v="99.7"/>
    <x v="2"/>
  </r>
  <r>
    <x v="1"/>
    <x v="5"/>
    <s v="Thorax"/>
    <x v="6"/>
    <x v="0"/>
    <x v="0"/>
    <x v="1"/>
    <x v="0"/>
    <m/>
    <m/>
    <m/>
    <x v="1"/>
  </r>
  <r>
    <x v="1"/>
    <x v="5"/>
    <s v="Thorax"/>
    <x v="6"/>
    <x v="0"/>
    <x v="0"/>
    <x v="0"/>
    <x v="1"/>
    <m/>
    <m/>
    <m/>
    <x v="1"/>
  </r>
  <r>
    <x v="1"/>
    <x v="5"/>
    <s v="Thorax"/>
    <x v="6"/>
    <x v="0"/>
    <x v="0"/>
    <x v="1"/>
    <x v="2"/>
    <m/>
    <m/>
    <m/>
    <x v="1"/>
  </r>
  <r>
    <x v="5"/>
    <x v="6"/>
    <s v="Pelvis"/>
    <x v="3"/>
    <x v="1"/>
    <x v="0"/>
    <x v="0"/>
    <x v="0"/>
    <n v="99"/>
    <n v="99.9"/>
    <n v="99"/>
    <x v="0"/>
  </r>
  <r>
    <x v="1"/>
    <x v="6"/>
    <s v="Pelvis"/>
    <x v="3"/>
    <x v="1"/>
    <x v="0"/>
    <x v="1"/>
    <x v="0"/>
    <m/>
    <m/>
    <m/>
    <x v="1"/>
  </r>
  <r>
    <x v="1"/>
    <x v="6"/>
    <s v="Pelvis"/>
    <x v="3"/>
    <x v="1"/>
    <x v="0"/>
    <x v="0"/>
    <x v="1"/>
    <m/>
    <m/>
    <m/>
    <x v="1"/>
  </r>
  <r>
    <x v="6"/>
    <x v="6"/>
    <s v="Pelvis"/>
    <x v="3"/>
    <x v="1"/>
    <x v="0"/>
    <x v="1"/>
    <x v="2"/>
    <n v="97.6"/>
    <n v="96.7"/>
    <n v="93.6"/>
    <x v="0"/>
  </r>
  <r>
    <x v="5"/>
    <x v="6"/>
    <s v="Pelvis"/>
    <x v="7"/>
    <x v="1"/>
    <x v="0"/>
    <x v="0"/>
    <x v="0"/>
    <n v="96.4"/>
    <n v="99.7"/>
    <n v="98.9"/>
    <x v="0"/>
  </r>
  <r>
    <x v="1"/>
    <x v="6"/>
    <s v="Pelvis"/>
    <x v="7"/>
    <x v="1"/>
    <x v="0"/>
    <x v="1"/>
    <x v="0"/>
    <m/>
    <m/>
    <m/>
    <x v="1"/>
  </r>
  <r>
    <x v="1"/>
    <x v="6"/>
    <s v="Pelvis"/>
    <x v="7"/>
    <x v="1"/>
    <x v="0"/>
    <x v="0"/>
    <x v="1"/>
    <m/>
    <m/>
    <m/>
    <x v="1"/>
  </r>
  <r>
    <x v="6"/>
    <x v="6"/>
    <s v="Pelvis"/>
    <x v="7"/>
    <x v="1"/>
    <x v="0"/>
    <x v="1"/>
    <x v="2"/>
    <n v="98.9"/>
    <n v="97.4"/>
    <n v="95.7"/>
    <x v="0"/>
  </r>
  <r>
    <x v="5"/>
    <x v="7"/>
    <s v="Abdomen"/>
    <x v="8"/>
    <x v="2"/>
    <x v="0"/>
    <x v="0"/>
    <x v="0"/>
    <n v="99.1"/>
    <n v="98.9"/>
    <n v="94.3"/>
    <x v="0"/>
  </r>
  <r>
    <x v="1"/>
    <x v="7"/>
    <s v="Abdomen"/>
    <x v="8"/>
    <x v="2"/>
    <x v="0"/>
    <x v="1"/>
    <x v="0"/>
    <m/>
    <m/>
    <m/>
    <x v="1"/>
  </r>
  <r>
    <x v="1"/>
    <x v="7"/>
    <s v="Abdomen"/>
    <x v="8"/>
    <x v="2"/>
    <x v="0"/>
    <x v="0"/>
    <x v="1"/>
    <m/>
    <m/>
    <m/>
    <x v="1"/>
  </r>
  <r>
    <x v="1"/>
    <x v="7"/>
    <s v="Abdomen"/>
    <x v="8"/>
    <x v="2"/>
    <x v="0"/>
    <x v="1"/>
    <x v="2"/>
    <m/>
    <m/>
    <m/>
    <x v="1"/>
  </r>
  <r>
    <x v="1"/>
    <x v="8"/>
    <s v="HNK"/>
    <x v="9"/>
    <x v="0"/>
    <x v="0"/>
    <x v="0"/>
    <x v="0"/>
    <m/>
    <m/>
    <m/>
    <x v="1"/>
  </r>
  <r>
    <x v="7"/>
    <x v="8"/>
    <s v="HNK"/>
    <x v="9"/>
    <x v="0"/>
    <x v="0"/>
    <x v="1"/>
    <x v="0"/>
    <n v="99.8"/>
    <n v="99.1"/>
    <n v="99.8"/>
    <x v="2"/>
  </r>
  <r>
    <x v="6"/>
    <x v="8"/>
    <s v="HNK"/>
    <x v="9"/>
    <x v="0"/>
    <x v="0"/>
    <x v="1"/>
    <x v="0"/>
    <n v="97.5"/>
    <n v="96.3"/>
    <n v="97.3"/>
    <x v="0"/>
  </r>
  <r>
    <x v="1"/>
    <x v="8"/>
    <s v="HNK"/>
    <x v="9"/>
    <x v="0"/>
    <x v="0"/>
    <x v="0"/>
    <x v="1"/>
    <m/>
    <m/>
    <m/>
    <x v="1"/>
  </r>
  <r>
    <x v="1"/>
    <x v="8"/>
    <s v="HNK"/>
    <x v="9"/>
    <x v="0"/>
    <x v="0"/>
    <x v="1"/>
    <x v="2"/>
    <m/>
    <m/>
    <m/>
    <x v="1"/>
  </r>
  <r>
    <x v="8"/>
    <x v="9"/>
    <s v="VMAT Rectum"/>
    <x v="4"/>
    <x v="1"/>
    <x v="0"/>
    <x v="0"/>
    <x v="0"/>
    <n v="99.2"/>
    <n v="99.5"/>
    <n v="98.9"/>
    <x v="2"/>
  </r>
  <r>
    <x v="6"/>
    <x v="9"/>
    <s v="VMAT Rectum"/>
    <x v="4"/>
    <x v="1"/>
    <x v="0"/>
    <x v="1"/>
    <x v="0"/>
    <n v="99.7"/>
    <n v="95.6"/>
    <n v="95.6"/>
    <x v="0"/>
  </r>
  <r>
    <x v="1"/>
    <x v="9"/>
    <s v="VMAT Rectum"/>
    <x v="4"/>
    <x v="1"/>
    <x v="0"/>
    <x v="0"/>
    <x v="1"/>
    <m/>
    <m/>
    <m/>
    <x v="1"/>
  </r>
  <r>
    <x v="1"/>
    <x v="9"/>
    <s v="VMAT Rectum"/>
    <x v="4"/>
    <x v="1"/>
    <x v="0"/>
    <x v="1"/>
    <x v="2"/>
    <m/>
    <m/>
    <m/>
    <x v="1"/>
  </r>
  <r>
    <x v="3"/>
    <x v="10"/>
    <s v="Pelvis"/>
    <x v="10"/>
    <x v="3"/>
    <x v="0"/>
    <x v="0"/>
    <x v="0"/>
    <n v="99.6"/>
    <n v="99.2"/>
    <n v="99.3"/>
    <x v="0"/>
  </r>
  <r>
    <x v="6"/>
    <x v="10"/>
    <s v="Pelvis"/>
    <x v="10"/>
    <x v="3"/>
    <x v="0"/>
    <x v="1"/>
    <x v="0"/>
    <n v="96.7"/>
    <n v="83.7"/>
    <n v="78.3"/>
    <x v="0"/>
  </r>
  <r>
    <x v="1"/>
    <x v="10"/>
    <s v="Pelvis"/>
    <x v="10"/>
    <x v="3"/>
    <x v="0"/>
    <x v="0"/>
    <x v="1"/>
    <m/>
    <m/>
    <m/>
    <x v="1"/>
  </r>
  <r>
    <x v="6"/>
    <x v="10"/>
    <s v="Pelvis"/>
    <x v="10"/>
    <x v="3"/>
    <x v="0"/>
    <x v="1"/>
    <x v="2"/>
    <n v="98.4"/>
    <n v="85.7"/>
    <n v="82.5"/>
    <x v="0"/>
  </r>
  <r>
    <x v="3"/>
    <x v="10"/>
    <s v="Pelvis"/>
    <x v="11"/>
    <x v="3"/>
    <x v="0"/>
    <x v="0"/>
    <x v="0"/>
    <n v="99.7"/>
    <n v="99.7"/>
    <n v="99.5"/>
    <x v="0"/>
  </r>
  <r>
    <x v="6"/>
    <x v="10"/>
    <s v="Pelvis"/>
    <x v="11"/>
    <x v="3"/>
    <x v="0"/>
    <x v="1"/>
    <x v="0"/>
    <n v="81.5"/>
    <n v="86.2"/>
    <n v="77.599999999999994"/>
    <x v="0"/>
  </r>
  <r>
    <x v="1"/>
    <x v="10"/>
    <s v="Pelvis"/>
    <x v="11"/>
    <x v="3"/>
    <x v="0"/>
    <x v="0"/>
    <x v="1"/>
    <m/>
    <m/>
    <m/>
    <x v="1"/>
  </r>
  <r>
    <x v="6"/>
    <x v="10"/>
    <s v="Pelvis"/>
    <x v="11"/>
    <x v="3"/>
    <x v="0"/>
    <x v="1"/>
    <x v="2"/>
    <n v="87.9"/>
    <n v="92.9"/>
    <n v="86.1"/>
    <x v="0"/>
  </r>
  <r>
    <x v="9"/>
    <x v="11"/>
    <s v="Pelvis"/>
    <x v="12"/>
    <x v="4"/>
    <x v="0"/>
    <x v="0"/>
    <x v="0"/>
    <n v="98.8"/>
    <n v="98.9"/>
    <n v="98.2"/>
    <x v="0"/>
  </r>
  <r>
    <x v="6"/>
    <x v="11"/>
    <s v="Pelvis"/>
    <x v="12"/>
    <x v="4"/>
    <x v="0"/>
    <x v="1"/>
    <x v="0"/>
    <n v="92.7"/>
    <n v="97.2"/>
    <n v="90.8"/>
    <x v="0"/>
  </r>
  <r>
    <x v="1"/>
    <x v="11"/>
    <s v="Pelvis"/>
    <x v="12"/>
    <x v="4"/>
    <x v="0"/>
    <x v="0"/>
    <x v="1"/>
    <m/>
    <m/>
    <m/>
    <x v="1"/>
  </r>
  <r>
    <x v="1"/>
    <x v="11"/>
    <s v="Pelvis"/>
    <x v="12"/>
    <x v="4"/>
    <x v="0"/>
    <x v="1"/>
    <x v="2"/>
    <m/>
    <m/>
    <m/>
    <x v="1"/>
  </r>
  <r>
    <x v="10"/>
    <x v="12"/>
    <s v="Thorax"/>
    <x v="13"/>
    <x v="5"/>
    <x v="0"/>
    <x v="0"/>
    <x v="0"/>
    <n v="98.9"/>
    <n v="97.3"/>
    <n v="94.2"/>
    <x v="2"/>
  </r>
  <r>
    <x v="6"/>
    <x v="12"/>
    <s v="Thorax"/>
    <x v="13"/>
    <x v="5"/>
    <x v="0"/>
    <x v="1"/>
    <x v="0"/>
    <n v="95.3"/>
    <n v="85.3"/>
    <n v="80.400000000000006"/>
    <x v="0"/>
  </r>
  <r>
    <x v="1"/>
    <x v="12"/>
    <s v="Thorax"/>
    <x v="13"/>
    <x v="5"/>
    <x v="0"/>
    <x v="0"/>
    <x v="1"/>
    <m/>
    <m/>
    <m/>
    <x v="1"/>
  </r>
  <r>
    <x v="1"/>
    <x v="12"/>
    <s v="Thorax"/>
    <x v="13"/>
    <x v="5"/>
    <x v="0"/>
    <x v="1"/>
    <x v="2"/>
    <m/>
    <m/>
    <m/>
    <x v="1"/>
  </r>
  <r>
    <x v="11"/>
    <x v="13"/>
    <s v="Thorax"/>
    <x v="14"/>
    <x v="0"/>
    <x v="0"/>
    <x v="0"/>
    <x v="0"/>
    <n v="97.1"/>
    <n v="98.1"/>
    <n v="99.8"/>
    <x v="2"/>
  </r>
  <r>
    <x v="1"/>
    <x v="13"/>
    <s v="Thorax"/>
    <x v="14"/>
    <x v="0"/>
    <x v="0"/>
    <x v="1"/>
    <x v="0"/>
    <m/>
    <m/>
    <m/>
    <x v="1"/>
  </r>
  <r>
    <x v="1"/>
    <x v="13"/>
    <s v="Thorax"/>
    <x v="14"/>
    <x v="0"/>
    <x v="0"/>
    <x v="0"/>
    <x v="1"/>
    <m/>
    <m/>
    <m/>
    <x v="1"/>
  </r>
  <r>
    <x v="1"/>
    <x v="13"/>
    <s v="Thorax"/>
    <x v="14"/>
    <x v="0"/>
    <x v="0"/>
    <x v="1"/>
    <x v="2"/>
    <m/>
    <m/>
    <m/>
    <x v="1"/>
  </r>
  <r>
    <x v="1"/>
    <x v="14"/>
    <s v="Abdomen"/>
    <x v="15"/>
    <x v="6"/>
    <x v="0"/>
    <x v="0"/>
    <x v="0"/>
    <m/>
    <m/>
    <m/>
    <x v="1"/>
  </r>
  <r>
    <x v="5"/>
    <x v="14"/>
    <s v="Abdomen"/>
    <x v="15"/>
    <x v="6"/>
    <x v="0"/>
    <x v="1"/>
    <x v="0"/>
    <n v="99.5"/>
    <n v="97.7"/>
    <n v="97.4"/>
    <x v="0"/>
  </r>
  <r>
    <x v="1"/>
    <x v="14"/>
    <s v="Abdomen"/>
    <x v="15"/>
    <x v="6"/>
    <x v="0"/>
    <x v="0"/>
    <x v="1"/>
    <m/>
    <m/>
    <m/>
    <x v="1"/>
  </r>
  <r>
    <x v="1"/>
    <x v="14"/>
    <s v="Abdomen"/>
    <x v="15"/>
    <x v="6"/>
    <x v="0"/>
    <x v="1"/>
    <x v="2"/>
    <m/>
    <m/>
    <m/>
    <x v="1"/>
  </r>
  <r>
    <x v="8"/>
    <x v="15"/>
    <s v="Thorax2"/>
    <x v="14"/>
    <x v="0"/>
    <x v="0"/>
    <x v="0"/>
    <x v="0"/>
    <n v="94.5"/>
    <n v="96.7"/>
    <n v="93.5"/>
    <x v="2"/>
  </r>
  <r>
    <x v="1"/>
    <x v="15"/>
    <s v="Thorax2"/>
    <x v="14"/>
    <x v="0"/>
    <x v="0"/>
    <x v="1"/>
    <x v="0"/>
    <m/>
    <m/>
    <m/>
    <x v="1"/>
  </r>
  <r>
    <x v="1"/>
    <x v="15"/>
    <s v="Thorax2"/>
    <x v="14"/>
    <x v="0"/>
    <x v="0"/>
    <x v="0"/>
    <x v="1"/>
    <m/>
    <m/>
    <m/>
    <x v="1"/>
  </r>
  <r>
    <x v="6"/>
    <x v="15"/>
    <s v="Thorax2"/>
    <x v="14"/>
    <x v="0"/>
    <x v="0"/>
    <x v="1"/>
    <x v="2"/>
    <n v="99.6"/>
    <n v="99.1"/>
    <n v="99.8"/>
    <x v="0"/>
  </r>
  <r>
    <x v="9"/>
    <x v="16"/>
    <s v="Thorax"/>
    <x v="0"/>
    <x v="0"/>
    <x v="1"/>
    <x v="0"/>
    <x v="0"/>
    <n v="99.7"/>
    <n v="100"/>
    <n v="99.7"/>
    <x v="0"/>
  </r>
  <r>
    <x v="9"/>
    <x v="16"/>
    <s v="Thorax"/>
    <x v="0"/>
    <x v="0"/>
    <x v="1"/>
    <x v="1"/>
    <x v="0"/>
    <n v="100"/>
    <n v="100"/>
    <n v="100"/>
    <x v="0"/>
  </r>
  <r>
    <x v="1"/>
    <x v="16"/>
    <s v="Thorax"/>
    <x v="0"/>
    <x v="0"/>
    <x v="1"/>
    <x v="0"/>
    <x v="1"/>
    <m/>
    <m/>
    <m/>
    <x v="1"/>
  </r>
  <r>
    <x v="1"/>
    <x v="16"/>
    <s v="Thorax"/>
    <x v="0"/>
    <x v="0"/>
    <x v="1"/>
    <x v="1"/>
    <x v="2"/>
    <m/>
    <m/>
    <m/>
    <x v="1"/>
  </r>
  <r>
    <x v="12"/>
    <x v="17"/>
    <s v="Thorax1"/>
    <x v="0"/>
    <x v="0"/>
    <x v="0"/>
    <x v="0"/>
    <x v="0"/>
    <n v="99.6"/>
    <n v="99.6"/>
    <n v="99.8"/>
    <x v="2"/>
  </r>
  <r>
    <x v="13"/>
    <x v="17"/>
    <s v="Thorax1"/>
    <x v="0"/>
    <x v="0"/>
    <x v="0"/>
    <x v="1"/>
    <x v="0"/>
    <n v="99.2"/>
    <n v="98.5"/>
    <n v="99.2"/>
    <x v="2"/>
  </r>
  <r>
    <x v="1"/>
    <x v="17"/>
    <s v="Thorax1"/>
    <x v="0"/>
    <x v="0"/>
    <x v="0"/>
    <x v="0"/>
    <x v="1"/>
    <m/>
    <m/>
    <m/>
    <x v="1"/>
  </r>
  <r>
    <x v="1"/>
    <x v="17"/>
    <s v="Thorax1"/>
    <x v="0"/>
    <x v="0"/>
    <x v="0"/>
    <x v="1"/>
    <x v="2"/>
    <m/>
    <m/>
    <m/>
    <x v="1"/>
  </r>
  <r>
    <x v="10"/>
    <x v="18"/>
    <s v="Thorax"/>
    <x v="0"/>
    <x v="0"/>
    <x v="0"/>
    <x v="0"/>
    <x v="0"/>
    <n v="100"/>
    <n v="99.3"/>
    <n v="99.7"/>
    <x v="2"/>
  </r>
  <r>
    <x v="1"/>
    <x v="18"/>
    <s v="Thorax"/>
    <x v="0"/>
    <x v="0"/>
    <x v="0"/>
    <x v="1"/>
    <x v="0"/>
    <m/>
    <m/>
    <m/>
    <x v="1"/>
  </r>
  <r>
    <x v="1"/>
    <x v="18"/>
    <s v="Thorax"/>
    <x v="0"/>
    <x v="0"/>
    <x v="0"/>
    <x v="0"/>
    <x v="1"/>
    <m/>
    <m/>
    <m/>
    <x v="1"/>
  </r>
  <r>
    <x v="1"/>
    <x v="18"/>
    <s v="Thorax"/>
    <x v="0"/>
    <x v="0"/>
    <x v="0"/>
    <x v="1"/>
    <x v="2"/>
    <m/>
    <m/>
    <m/>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Avg_GPR" cacheId="10" dataPosition="0" applyNumberFormats="0" applyBorderFormats="0" applyFontFormats="0" applyPatternFormats="0" applyAlignmentFormats="0" applyWidthHeightFormats="1" dataCaption="Values" grandTotalCaption="Overall Average" updatedVersion="6" minRefreshableVersion="3" useAutoFormatting="1" itemPrintTitles="1" createdVersion="6" indent="0" outline="1" outlineData="1" multipleFieldFilters="0" chartFormat="2" rowHeaderCaption="_">
  <location ref="S14:V25" firstHeaderRow="0" firstDataRow="1" firstDataCol="1"/>
  <pivotFields count="12">
    <pivotField multipleItemSelectionAllowed="1" showAll="0">
      <items count="15">
        <item x="11"/>
        <item x="8"/>
        <item x="4"/>
        <item x="10"/>
        <item x="12"/>
        <item x="7"/>
        <item x="13"/>
        <item x="9"/>
        <item x="5"/>
        <item x="3"/>
        <item x="2"/>
        <item x="0"/>
        <item x="6"/>
        <item x="1"/>
        <item t="default"/>
      </items>
    </pivotField>
    <pivotField multipleItemSelectionAllowed="1" showAll="0">
      <items count="20">
        <item x="5"/>
        <item x="8"/>
        <item x="6"/>
        <item x="18"/>
        <item x="17"/>
        <item x="12"/>
        <item x="16"/>
        <item x="13"/>
        <item x="3"/>
        <item x="4"/>
        <item x="2"/>
        <item x="7"/>
        <item x="1"/>
        <item x="9"/>
        <item x="14"/>
        <item x="10"/>
        <item x="0"/>
        <item x="11"/>
        <item x="15"/>
        <item t="default"/>
      </items>
    </pivotField>
    <pivotField showAll="0"/>
    <pivotField showAll="0">
      <items count="17">
        <item x="10"/>
        <item x="11"/>
        <item x="12"/>
        <item x="13"/>
        <item x="14"/>
        <item x="15"/>
        <item x="0"/>
        <item x="6"/>
        <item x="7"/>
        <item x="3"/>
        <item x="1"/>
        <item x="2"/>
        <item x="8"/>
        <item x="9"/>
        <item x="5"/>
        <item x="4"/>
        <item t="default"/>
      </items>
    </pivotField>
    <pivotField showAll="0">
      <items count="8">
        <item x="2"/>
        <item x="3"/>
        <item x="4"/>
        <item x="5"/>
        <item x="0"/>
        <item x="6"/>
        <item x="1"/>
        <item t="default"/>
      </items>
    </pivotField>
    <pivotField showAll="0">
      <items count="3">
        <item x="1"/>
        <item x="0"/>
        <item t="default"/>
      </items>
    </pivotField>
    <pivotField axis="axisRow" showAll="0">
      <items count="3">
        <item x="0"/>
        <item x="1"/>
        <item t="default"/>
      </items>
    </pivotField>
    <pivotField axis="axisRow" showAll="0">
      <items count="4">
        <item x="1"/>
        <item x="2"/>
        <item x="0"/>
        <item t="default"/>
      </items>
    </pivotField>
    <pivotField dataField="1" showAll="0"/>
    <pivotField dataField="1" showAll="0"/>
    <pivotField dataField="1" showAll="0"/>
    <pivotField axis="axisRow" showAll="0" sortType="descending" defaultSubtotal="0">
      <items count="3">
        <item x="2"/>
        <item x="0"/>
        <item h="1" x="1"/>
      </items>
    </pivotField>
  </pivotFields>
  <rowFields count="3">
    <field x="6"/>
    <field x="7"/>
    <field x="11"/>
  </rowFields>
  <rowItems count="11">
    <i>
      <x/>
    </i>
    <i r="1">
      <x v="2"/>
    </i>
    <i r="2">
      <x/>
    </i>
    <i r="2">
      <x v="1"/>
    </i>
    <i>
      <x v="1"/>
    </i>
    <i r="1">
      <x v="1"/>
    </i>
    <i r="2">
      <x v="1"/>
    </i>
    <i r="1">
      <x v="2"/>
    </i>
    <i r="2">
      <x/>
    </i>
    <i r="2">
      <x v="1"/>
    </i>
    <i t="grand">
      <x/>
    </i>
  </rowItems>
  <colFields count="1">
    <field x="-2"/>
  </colFields>
  <colItems count="3">
    <i>
      <x/>
    </i>
    <i i="1">
      <x v="1"/>
    </i>
    <i i="2">
      <x v="2"/>
    </i>
  </colItems>
  <dataFields count="3">
    <dataField name="Beam 1" fld="8" subtotal="average" baseField="11" baseItem="0" numFmtId="164"/>
    <dataField name="Beam 2" fld="9" subtotal="average" baseField="11" baseItem="1" numFmtId="164"/>
    <dataField name="Plan_" fld="10" subtotal="average" baseField="11" baseItem="1" numFmtId="164"/>
  </dataFields>
  <formats count="82">
    <format dxfId="81">
      <pivotArea type="all" dataOnly="0" outline="0" fieldPosition="0"/>
    </format>
    <format dxfId="80">
      <pivotArea outline="0" collapsedLevelsAreSubtotals="1" fieldPosition="0"/>
    </format>
    <format dxfId="79">
      <pivotArea field="6" type="button" dataOnly="0" labelOnly="1" outline="0" axis="axisRow" fieldPosition="0"/>
    </format>
    <format dxfId="78">
      <pivotArea dataOnly="0" labelOnly="1" fieldPosition="0">
        <references count="1">
          <reference field="6" count="0"/>
        </references>
      </pivotArea>
    </format>
    <format dxfId="77">
      <pivotArea dataOnly="0" labelOnly="1" grandRow="1" outline="0" fieldPosition="0"/>
    </format>
    <format dxfId="76">
      <pivotArea dataOnly="0" labelOnly="1" fieldPosition="0">
        <references count="2">
          <reference field="6" count="1" selected="0">
            <x v="0"/>
          </reference>
          <reference field="7" count="1">
            <x v="2"/>
          </reference>
        </references>
      </pivotArea>
    </format>
    <format dxfId="75">
      <pivotArea dataOnly="0" labelOnly="1" fieldPosition="0">
        <references count="2">
          <reference field="6" count="1" selected="0">
            <x v="1"/>
          </reference>
          <reference field="7" count="2">
            <x v="1"/>
            <x v="2"/>
          </reference>
        </references>
      </pivotArea>
    </format>
    <format dxfId="74">
      <pivotArea dataOnly="0" labelOnly="1" fieldPosition="0">
        <references count="3">
          <reference field="6" count="1" selected="0">
            <x v="0"/>
          </reference>
          <reference field="7" count="1" selected="0">
            <x v="2"/>
          </reference>
          <reference field="11" count="0"/>
        </references>
      </pivotArea>
    </format>
    <format dxfId="73">
      <pivotArea dataOnly="0" labelOnly="1" fieldPosition="0">
        <references count="3">
          <reference field="6" count="1" selected="0">
            <x v="1"/>
          </reference>
          <reference field="7" count="1" selected="0">
            <x v="1"/>
          </reference>
          <reference field="11" count="1">
            <x v="1"/>
          </reference>
        </references>
      </pivotArea>
    </format>
    <format dxfId="72">
      <pivotArea dataOnly="0" labelOnly="1" fieldPosition="0">
        <references count="3">
          <reference field="6" count="1" selected="0">
            <x v="1"/>
          </reference>
          <reference field="7" count="1" selected="0">
            <x v="2"/>
          </reference>
          <reference field="11" count="0"/>
        </references>
      </pivotArea>
    </format>
    <format dxfId="71">
      <pivotArea dataOnly="0" labelOnly="1" outline="0" fieldPosition="0">
        <references count="1">
          <reference field="4294967294" count="3">
            <x v="0"/>
            <x v="1"/>
            <x v="2"/>
          </reference>
        </references>
      </pivotArea>
    </format>
    <format dxfId="70">
      <pivotArea type="all" dataOnly="0" outline="0" fieldPosition="0"/>
    </format>
    <format dxfId="69">
      <pivotArea outline="0" collapsedLevelsAreSubtotals="1" fieldPosition="0"/>
    </format>
    <format dxfId="68">
      <pivotArea field="6" type="button" dataOnly="0" labelOnly="1" outline="0" axis="axisRow" fieldPosition="0"/>
    </format>
    <format dxfId="67">
      <pivotArea dataOnly="0" labelOnly="1" fieldPosition="0">
        <references count="1">
          <reference field="6" count="0"/>
        </references>
      </pivotArea>
    </format>
    <format dxfId="66">
      <pivotArea dataOnly="0" labelOnly="1" grandRow="1" outline="0" fieldPosition="0"/>
    </format>
    <format dxfId="65">
      <pivotArea dataOnly="0" labelOnly="1" fieldPosition="0">
        <references count="2">
          <reference field="6" count="1" selected="0">
            <x v="0"/>
          </reference>
          <reference field="7" count="1">
            <x v="2"/>
          </reference>
        </references>
      </pivotArea>
    </format>
    <format dxfId="64">
      <pivotArea dataOnly="0" labelOnly="1" fieldPosition="0">
        <references count="2">
          <reference field="6" count="1" selected="0">
            <x v="1"/>
          </reference>
          <reference field="7" count="2">
            <x v="1"/>
            <x v="2"/>
          </reference>
        </references>
      </pivotArea>
    </format>
    <format dxfId="63">
      <pivotArea dataOnly="0" labelOnly="1" fieldPosition="0">
        <references count="3">
          <reference field="6" count="1" selected="0">
            <x v="0"/>
          </reference>
          <reference field="7" count="1" selected="0">
            <x v="2"/>
          </reference>
          <reference field="11" count="0"/>
        </references>
      </pivotArea>
    </format>
    <format dxfId="62">
      <pivotArea dataOnly="0" labelOnly="1" fieldPosition="0">
        <references count="3">
          <reference field="6" count="1" selected="0">
            <x v="1"/>
          </reference>
          <reference field="7" count="1" selected="0">
            <x v="1"/>
          </reference>
          <reference field="11" count="1">
            <x v="1"/>
          </reference>
        </references>
      </pivotArea>
    </format>
    <format dxfId="61">
      <pivotArea dataOnly="0" labelOnly="1" fieldPosition="0">
        <references count="3">
          <reference field="6" count="1" selected="0">
            <x v="1"/>
          </reference>
          <reference field="7" count="1" selected="0">
            <x v="2"/>
          </reference>
          <reference field="11" count="0"/>
        </references>
      </pivotArea>
    </format>
    <format dxfId="60">
      <pivotArea dataOnly="0" labelOnly="1" outline="0" fieldPosition="0">
        <references count="1">
          <reference field="4294967294" count="3">
            <x v="0"/>
            <x v="1"/>
            <x v="2"/>
          </reference>
        </references>
      </pivotArea>
    </format>
    <format dxfId="59">
      <pivotArea type="all" dataOnly="0" outline="0" fieldPosition="0"/>
    </format>
    <format dxfId="58">
      <pivotArea outline="0" collapsedLevelsAreSubtotals="1" fieldPosition="0"/>
    </format>
    <format dxfId="57">
      <pivotArea field="6" type="button" dataOnly="0" labelOnly="1" outline="0" axis="axisRow" fieldPosition="0"/>
    </format>
    <format dxfId="56">
      <pivotArea dataOnly="0" labelOnly="1" fieldPosition="0">
        <references count="1">
          <reference field="6" count="0"/>
        </references>
      </pivotArea>
    </format>
    <format dxfId="55">
      <pivotArea dataOnly="0" labelOnly="1" grandRow="1" outline="0" fieldPosition="0"/>
    </format>
    <format dxfId="54">
      <pivotArea dataOnly="0" labelOnly="1" fieldPosition="0">
        <references count="2">
          <reference field="6" count="1" selected="0">
            <x v="0"/>
          </reference>
          <reference field="7" count="1">
            <x v="2"/>
          </reference>
        </references>
      </pivotArea>
    </format>
    <format dxfId="53">
      <pivotArea dataOnly="0" labelOnly="1" fieldPosition="0">
        <references count="2">
          <reference field="6" count="1" selected="0">
            <x v="1"/>
          </reference>
          <reference field="7" count="2">
            <x v="1"/>
            <x v="2"/>
          </reference>
        </references>
      </pivotArea>
    </format>
    <format dxfId="52">
      <pivotArea dataOnly="0" labelOnly="1" fieldPosition="0">
        <references count="3">
          <reference field="6" count="1" selected="0">
            <x v="0"/>
          </reference>
          <reference field="7" count="1" selected="0">
            <x v="2"/>
          </reference>
          <reference field="11" count="0"/>
        </references>
      </pivotArea>
    </format>
    <format dxfId="51">
      <pivotArea dataOnly="0" labelOnly="1" fieldPosition="0">
        <references count="3">
          <reference field="6" count="1" selected="0">
            <x v="1"/>
          </reference>
          <reference field="7" count="1" selected="0">
            <x v="1"/>
          </reference>
          <reference field="11" count="1">
            <x v="1"/>
          </reference>
        </references>
      </pivotArea>
    </format>
    <format dxfId="50">
      <pivotArea dataOnly="0" labelOnly="1" fieldPosition="0">
        <references count="3">
          <reference field="6" count="1" selected="0">
            <x v="1"/>
          </reference>
          <reference field="7" count="1" selected="0">
            <x v="2"/>
          </reference>
          <reference field="11" count="0"/>
        </references>
      </pivotArea>
    </format>
    <format dxfId="49">
      <pivotArea dataOnly="0" labelOnly="1" outline="0" fieldPosition="0">
        <references count="1">
          <reference field="4294967294" count="3">
            <x v="0"/>
            <x v="1"/>
            <x v="2"/>
          </reference>
        </references>
      </pivotArea>
    </format>
    <format dxfId="48">
      <pivotArea type="all" dataOnly="0" outline="0" fieldPosition="0"/>
    </format>
    <format dxfId="47">
      <pivotArea outline="0" collapsedLevelsAreSubtotals="1" fieldPosition="0"/>
    </format>
    <format dxfId="46">
      <pivotArea field="6" type="button" dataOnly="0" labelOnly="1" outline="0" axis="axisRow" fieldPosition="0"/>
    </format>
    <format dxfId="45">
      <pivotArea dataOnly="0" labelOnly="1" fieldPosition="0">
        <references count="1">
          <reference field="6" count="0"/>
        </references>
      </pivotArea>
    </format>
    <format dxfId="44">
      <pivotArea dataOnly="0" labelOnly="1" grandRow="1" outline="0" fieldPosition="0"/>
    </format>
    <format dxfId="43">
      <pivotArea dataOnly="0" labelOnly="1" fieldPosition="0">
        <references count="2">
          <reference field="6" count="1" selected="0">
            <x v="0"/>
          </reference>
          <reference field="7" count="1">
            <x v="2"/>
          </reference>
        </references>
      </pivotArea>
    </format>
    <format dxfId="42">
      <pivotArea dataOnly="0" labelOnly="1" fieldPosition="0">
        <references count="2">
          <reference field="6" count="1" selected="0">
            <x v="1"/>
          </reference>
          <reference field="7" count="2">
            <x v="1"/>
            <x v="2"/>
          </reference>
        </references>
      </pivotArea>
    </format>
    <format dxfId="41">
      <pivotArea dataOnly="0" labelOnly="1" fieldPosition="0">
        <references count="3">
          <reference field="6" count="1" selected="0">
            <x v="0"/>
          </reference>
          <reference field="7" count="1" selected="0">
            <x v="2"/>
          </reference>
          <reference field="11" count="0"/>
        </references>
      </pivotArea>
    </format>
    <format dxfId="40">
      <pivotArea dataOnly="0" labelOnly="1" fieldPosition="0">
        <references count="3">
          <reference field="6" count="1" selected="0">
            <x v="1"/>
          </reference>
          <reference field="7" count="1" selected="0">
            <x v="1"/>
          </reference>
          <reference field="11" count="1">
            <x v="1"/>
          </reference>
        </references>
      </pivotArea>
    </format>
    <format dxfId="39">
      <pivotArea dataOnly="0" labelOnly="1" fieldPosition="0">
        <references count="3">
          <reference field="6" count="1" selected="0">
            <x v="1"/>
          </reference>
          <reference field="7" count="1" selected="0">
            <x v="2"/>
          </reference>
          <reference field="11" count="0"/>
        </references>
      </pivotArea>
    </format>
    <format dxfId="38">
      <pivotArea dataOnly="0" labelOnly="1" outline="0" fieldPosition="0">
        <references count="1">
          <reference field="4294967294" count="3">
            <x v="0"/>
            <x v="1"/>
            <x v="2"/>
          </reference>
        </references>
      </pivotArea>
    </format>
    <format dxfId="37">
      <pivotArea outline="0" fieldPosition="0">
        <references count="1">
          <reference field="4294967294" count="1">
            <x v="0"/>
          </reference>
        </references>
      </pivotArea>
    </format>
    <format dxfId="36">
      <pivotArea outline="0" fieldPosition="0">
        <references count="1">
          <reference field="4294967294" count="1">
            <x v="0"/>
          </reference>
        </references>
      </pivotArea>
    </format>
    <format dxfId="35">
      <pivotArea outline="0" fieldPosition="0">
        <references count="1">
          <reference field="4294967294" count="1">
            <x v="1"/>
          </reference>
        </references>
      </pivotArea>
    </format>
    <format dxfId="34">
      <pivotArea outline="0" fieldPosition="0">
        <references count="1">
          <reference field="4294967294" count="1">
            <x v="2"/>
          </reference>
        </references>
      </pivotArea>
    </format>
    <format dxfId="33">
      <pivotArea type="all" dataOnly="0" outline="0" fieldPosition="0"/>
    </format>
    <format dxfId="32">
      <pivotArea outline="0" collapsedLevelsAreSubtotals="1" fieldPosition="0"/>
    </format>
    <format dxfId="31">
      <pivotArea field="6" type="button" dataOnly="0" labelOnly="1" outline="0" axis="axisRow" fieldPosition="0"/>
    </format>
    <format dxfId="30">
      <pivotArea dataOnly="0" labelOnly="1" fieldPosition="0">
        <references count="1">
          <reference field="6" count="0"/>
        </references>
      </pivotArea>
    </format>
    <format dxfId="29">
      <pivotArea dataOnly="0" labelOnly="1" grandRow="1" outline="0" fieldPosition="0"/>
    </format>
    <format dxfId="28">
      <pivotArea dataOnly="0" labelOnly="1" fieldPosition="0">
        <references count="2">
          <reference field="6" count="1" selected="0">
            <x v="0"/>
          </reference>
          <reference field="7" count="1">
            <x v="2"/>
          </reference>
        </references>
      </pivotArea>
    </format>
    <format dxfId="27">
      <pivotArea dataOnly="0" labelOnly="1" fieldPosition="0">
        <references count="2">
          <reference field="6" count="1" selected="0">
            <x v="1"/>
          </reference>
          <reference field="7" count="2">
            <x v="1"/>
            <x v="2"/>
          </reference>
        </references>
      </pivotArea>
    </format>
    <format dxfId="26">
      <pivotArea dataOnly="0" labelOnly="1" fieldPosition="0">
        <references count="3">
          <reference field="6" count="1" selected="0">
            <x v="0"/>
          </reference>
          <reference field="7" count="1" selected="0">
            <x v="2"/>
          </reference>
          <reference field="11" count="0"/>
        </references>
      </pivotArea>
    </format>
    <format dxfId="25">
      <pivotArea dataOnly="0" labelOnly="1" fieldPosition="0">
        <references count="3">
          <reference field="6" count="1" selected="0">
            <x v="1"/>
          </reference>
          <reference field="7" count="1" selected="0">
            <x v="1"/>
          </reference>
          <reference field="11" count="1">
            <x v="1"/>
          </reference>
        </references>
      </pivotArea>
    </format>
    <format dxfId="24">
      <pivotArea dataOnly="0" labelOnly="1" fieldPosition="0">
        <references count="3">
          <reference field="6" count="1" selected="0">
            <x v="1"/>
          </reference>
          <reference field="7" count="1" selected="0">
            <x v="2"/>
          </reference>
          <reference field="11" count="1">
            <x v="1"/>
          </reference>
        </references>
      </pivotArea>
    </format>
    <format dxfId="23">
      <pivotArea dataOnly="0" labelOnly="1" outline="0" fieldPosition="0">
        <references count="1">
          <reference field="4294967294" count="3">
            <x v="0"/>
            <x v="1"/>
            <x v="2"/>
          </reference>
        </references>
      </pivotArea>
    </format>
    <format dxfId="22">
      <pivotArea type="all" dataOnly="0" outline="0" fieldPosition="0"/>
    </format>
    <format dxfId="21">
      <pivotArea outline="0" collapsedLevelsAreSubtotals="1" fieldPosition="0"/>
    </format>
    <format dxfId="20">
      <pivotArea field="6" type="button" dataOnly="0" labelOnly="1" outline="0" axis="axisRow" fieldPosition="0"/>
    </format>
    <format dxfId="19">
      <pivotArea dataOnly="0" labelOnly="1" fieldPosition="0">
        <references count="1">
          <reference field="6" count="0"/>
        </references>
      </pivotArea>
    </format>
    <format dxfId="18">
      <pivotArea dataOnly="0" labelOnly="1" grandRow="1" outline="0" fieldPosition="0"/>
    </format>
    <format dxfId="17">
      <pivotArea dataOnly="0" labelOnly="1" fieldPosition="0">
        <references count="2">
          <reference field="6" count="1" selected="0">
            <x v="0"/>
          </reference>
          <reference field="7" count="1">
            <x v="2"/>
          </reference>
        </references>
      </pivotArea>
    </format>
    <format dxfId="16">
      <pivotArea dataOnly="0" labelOnly="1" fieldPosition="0">
        <references count="2">
          <reference field="6" count="1" selected="0">
            <x v="1"/>
          </reference>
          <reference field="7" count="2">
            <x v="1"/>
            <x v="2"/>
          </reference>
        </references>
      </pivotArea>
    </format>
    <format dxfId="15">
      <pivotArea dataOnly="0" labelOnly="1" fieldPosition="0">
        <references count="3">
          <reference field="6" count="1" selected="0">
            <x v="0"/>
          </reference>
          <reference field="7" count="1" selected="0">
            <x v="2"/>
          </reference>
          <reference field="11" count="0"/>
        </references>
      </pivotArea>
    </format>
    <format dxfId="14">
      <pivotArea dataOnly="0" labelOnly="1" fieldPosition="0">
        <references count="3">
          <reference field="6" count="1" selected="0">
            <x v="1"/>
          </reference>
          <reference field="7" count="1" selected="0">
            <x v="1"/>
          </reference>
          <reference field="11" count="1">
            <x v="1"/>
          </reference>
        </references>
      </pivotArea>
    </format>
    <format dxfId="13">
      <pivotArea dataOnly="0" labelOnly="1" fieldPosition="0">
        <references count="3">
          <reference field="6" count="1" selected="0">
            <x v="1"/>
          </reference>
          <reference field="7" count="1" selected="0">
            <x v="2"/>
          </reference>
          <reference field="11" count="1">
            <x v="1"/>
          </reference>
        </references>
      </pivotArea>
    </format>
    <format dxfId="12">
      <pivotArea dataOnly="0" labelOnly="1" outline="0" fieldPosition="0">
        <references count="1">
          <reference field="4294967294" count="3">
            <x v="0"/>
            <x v="1"/>
            <x v="2"/>
          </reference>
        </references>
      </pivotArea>
    </format>
    <format dxfId="11">
      <pivotArea type="all" dataOnly="0" outline="0" fieldPosition="0"/>
    </format>
    <format dxfId="10">
      <pivotArea outline="0" collapsedLevelsAreSubtotals="1" fieldPosition="0"/>
    </format>
    <format dxfId="9">
      <pivotArea field="6" type="button" dataOnly="0" labelOnly="1" outline="0" axis="axisRow" fieldPosition="0"/>
    </format>
    <format dxfId="8">
      <pivotArea dataOnly="0" labelOnly="1" fieldPosition="0">
        <references count="1">
          <reference field="6" count="0"/>
        </references>
      </pivotArea>
    </format>
    <format dxfId="7">
      <pivotArea dataOnly="0" labelOnly="1" grandRow="1" outline="0" fieldPosition="0"/>
    </format>
    <format dxfId="6">
      <pivotArea dataOnly="0" labelOnly="1" fieldPosition="0">
        <references count="2">
          <reference field="6" count="1" selected="0">
            <x v="0"/>
          </reference>
          <reference field="7" count="2">
            <x v="0"/>
            <x v="2"/>
          </reference>
        </references>
      </pivotArea>
    </format>
    <format dxfId="5">
      <pivotArea dataOnly="0" labelOnly="1" fieldPosition="0">
        <references count="2">
          <reference field="6" count="1" selected="0">
            <x v="1"/>
          </reference>
          <reference field="7" count="2">
            <x v="1"/>
            <x v="2"/>
          </reference>
        </references>
      </pivotArea>
    </format>
    <format dxfId="4">
      <pivotArea dataOnly="0" labelOnly="1" fieldPosition="0">
        <references count="3">
          <reference field="6" count="1" selected="0">
            <x v="0"/>
          </reference>
          <reference field="7" count="1" selected="0">
            <x v="0"/>
          </reference>
          <reference field="11" count="1">
            <x v="2"/>
          </reference>
        </references>
      </pivotArea>
    </format>
    <format dxfId="3">
      <pivotArea dataOnly="0" labelOnly="1" fieldPosition="0">
        <references count="3">
          <reference field="6" count="1" selected="0">
            <x v="0"/>
          </reference>
          <reference field="7" count="1" selected="0">
            <x v="2"/>
          </reference>
          <reference field="11" count="0"/>
        </references>
      </pivotArea>
    </format>
    <format dxfId="2">
      <pivotArea dataOnly="0" labelOnly="1" fieldPosition="0">
        <references count="3">
          <reference field="6" count="1" selected="0">
            <x v="1"/>
          </reference>
          <reference field="7" count="1" selected="0">
            <x v="1"/>
          </reference>
          <reference field="11" count="2">
            <x v="1"/>
            <x v="2"/>
          </reference>
        </references>
      </pivotArea>
    </format>
    <format dxfId="1">
      <pivotArea dataOnly="0" labelOnly="1" fieldPosition="0">
        <references count="3">
          <reference field="6" count="1" selected="0">
            <x v="1"/>
          </reference>
          <reference field="7" count="1" selected="0">
            <x v="2"/>
          </reference>
          <reference field="11" count="0"/>
        </references>
      </pivotArea>
    </format>
    <format dxfId="0">
      <pivotArea dataOnly="0" labelOnly="1" outline="0" fieldPosition="0">
        <references count="1">
          <reference field="4294967294" count="3">
            <x v="0"/>
            <x v="1"/>
            <x v="2"/>
          </reference>
        </references>
      </pivotArea>
    </format>
  </formats>
  <chartFormats count="27">
    <chartFormat chart="1" format="0" series="1">
      <pivotArea type="data" outline="0" fieldPosition="0">
        <references count="3">
          <reference field="4294967294" count="1" selected="0">
            <x v="0"/>
          </reference>
          <reference field="6" count="1" selected="0">
            <x v="0"/>
          </reference>
          <reference field="7" count="1" selected="0">
            <x v="2"/>
          </reference>
        </references>
      </pivotArea>
    </chartFormat>
    <chartFormat chart="1" format="1" series="1">
      <pivotArea type="data" outline="0" fieldPosition="0">
        <references count="3">
          <reference field="4294967294" count="1" selected="0">
            <x v="0"/>
          </reference>
          <reference field="6" count="1" selected="0">
            <x v="1"/>
          </reference>
          <reference field="7" count="1" selected="0">
            <x v="1"/>
          </reference>
        </references>
      </pivotArea>
    </chartFormat>
    <chartFormat chart="1" format="2" series="1">
      <pivotArea type="data" outline="0" fieldPosition="0">
        <references count="3">
          <reference field="4294967294" count="1" selected="0">
            <x v="0"/>
          </reference>
          <reference field="6" count="1" selected="0">
            <x v="1"/>
          </reference>
          <reference field="7" count="1" selected="0">
            <x v="2"/>
          </reference>
        </references>
      </pivotArea>
    </chartFormat>
    <chartFormat chart="1" format="3" series="1">
      <pivotArea type="data" outline="0" fieldPosition="0">
        <references count="3">
          <reference field="4294967294" count="1" selected="0">
            <x v="1"/>
          </reference>
          <reference field="6" count="1" selected="0">
            <x v="0"/>
          </reference>
          <reference field="7" count="1" selected="0">
            <x v="2"/>
          </reference>
        </references>
      </pivotArea>
    </chartFormat>
    <chartFormat chart="1" format="4" series="1">
      <pivotArea type="data" outline="0" fieldPosition="0">
        <references count="3">
          <reference field="4294967294" count="1" selected="0">
            <x v="1"/>
          </reference>
          <reference field="6" count="1" selected="0">
            <x v="1"/>
          </reference>
          <reference field="7" count="1" selected="0">
            <x v="1"/>
          </reference>
        </references>
      </pivotArea>
    </chartFormat>
    <chartFormat chart="1" format="5" series="1">
      <pivotArea type="data" outline="0" fieldPosition="0">
        <references count="3">
          <reference field="4294967294" count="1" selected="0">
            <x v="1"/>
          </reference>
          <reference field="6" count="1" selected="0">
            <x v="1"/>
          </reference>
          <reference field="7" count="1" selected="0">
            <x v="2"/>
          </reference>
        </references>
      </pivotArea>
    </chartFormat>
    <chartFormat chart="1" format="6" series="1">
      <pivotArea type="data" outline="0" fieldPosition="0">
        <references count="3">
          <reference field="4294967294" count="1" selected="0">
            <x v="2"/>
          </reference>
          <reference field="6" count="1" selected="0">
            <x v="0"/>
          </reference>
          <reference field="7" count="1" selected="0">
            <x v="2"/>
          </reference>
        </references>
      </pivotArea>
    </chartFormat>
    <chartFormat chart="1" format="7" series="1">
      <pivotArea type="data" outline="0" fieldPosition="0">
        <references count="3">
          <reference field="4294967294" count="1" selected="0">
            <x v="2"/>
          </reference>
          <reference field="6" count="1" selected="0">
            <x v="1"/>
          </reference>
          <reference field="7" count="1" selected="0">
            <x v="1"/>
          </reference>
        </references>
      </pivotArea>
    </chartFormat>
    <chartFormat chart="1" format="8" series="1">
      <pivotArea type="data" outline="0" fieldPosition="0">
        <references count="3">
          <reference field="4294967294" count="1" selected="0">
            <x v="2"/>
          </reference>
          <reference field="6" count="1" selected="0">
            <x v="1"/>
          </reference>
          <reference field="7" count="1" selected="0">
            <x v="2"/>
          </reference>
        </references>
      </pivotArea>
    </chartFormat>
    <chartFormat chart="1" format="9" series="1">
      <pivotArea type="data" outline="0" fieldPosition="0">
        <references count="3">
          <reference field="4294967294" count="1" selected="0">
            <x v="0"/>
          </reference>
          <reference field="7" count="1" selected="0">
            <x v="1"/>
          </reference>
          <reference field="11" count="1" selected="0">
            <x v="1"/>
          </reference>
        </references>
      </pivotArea>
    </chartFormat>
    <chartFormat chart="1" format="10" series="1">
      <pivotArea type="data" outline="0" fieldPosition="0">
        <references count="3">
          <reference field="4294967294" count="1" selected="0">
            <x v="0"/>
          </reference>
          <reference field="7" count="1" selected="0">
            <x v="2"/>
          </reference>
          <reference field="11" count="1" selected="0">
            <x v="0"/>
          </reference>
        </references>
      </pivotArea>
    </chartFormat>
    <chartFormat chart="1" format="11" series="1">
      <pivotArea type="data" outline="0" fieldPosition="0">
        <references count="3">
          <reference field="4294967294" count="1" selected="0">
            <x v="0"/>
          </reference>
          <reference field="7" count="1" selected="0">
            <x v="2"/>
          </reference>
          <reference field="11" count="1" selected="0">
            <x v="1"/>
          </reference>
        </references>
      </pivotArea>
    </chartFormat>
    <chartFormat chart="1" format="12" series="1">
      <pivotArea type="data" outline="0" fieldPosition="0">
        <references count="3">
          <reference field="4294967294" count="1" selected="0">
            <x v="1"/>
          </reference>
          <reference field="7" count="1" selected="0">
            <x v="1"/>
          </reference>
          <reference field="11" count="1" selected="0">
            <x v="1"/>
          </reference>
        </references>
      </pivotArea>
    </chartFormat>
    <chartFormat chart="1" format="13" series="1">
      <pivotArea type="data" outline="0" fieldPosition="0">
        <references count="3">
          <reference field="4294967294" count="1" selected="0">
            <x v="1"/>
          </reference>
          <reference field="7" count="1" selected="0">
            <x v="2"/>
          </reference>
          <reference field="11" count="1" selected="0">
            <x v="0"/>
          </reference>
        </references>
      </pivotArea>
    </chartFormat>
    <chartFormat chart="1" format="14" series="1">
      <pivotArea type="data" outline="0" fieldPosition="0">
        <references count="3">
          <reference field="4294967294" count="1" selected="0">
            <x v="1"/>
          </reference>
          <reference field="7" count="1" selected="0">
            <x v="2"/>
          </reference>
          <reference field="11" count="1" selected="0">
            <x v="1"/>
          </reference>
        </references>
      </pivotArea>
    </chartFormat>
    <chartFormat chart="1" format="15" series="1">
      <pivotArea type="data" outline="0" fieldPosition="0">
        <references count="3">
          <reference field="4294967294" count="1" selected="0">
            <x v="2"/>
          </reference>
          <reference field="7" count="1" selected="0">
            <x v="1"/>
          </reference>
          <reference field="11" count="1" selected="0">
            <x v="1"/>
          </reference>
        </references>
      </pivotArea>
    </chartFormat>
    <chartFormat chart="1" format="16" series="1">
      <pivotArea type="data" outline="0" fieldPosition="0">
        <references count="3">
          <reference field="4294967294" count="1" selected="0">
            <x v="2"/>
          </reference>
          <reference field="7" count="1" selected="0">
            <x v="2"/>
          </reference>
          <reference field="11" count="1" selected="0">
            <x v="0"/>
          </reference>
        </references>
      </pivotArea>
    </chartFormat>
    <chartFormat chart="1" format="17" series="1">
      <pivotArea type="data" outline="0" fieldPosition="0">
        <references count="3">
          <reference field="4294967294" count="1" selected="0">
            <x v="2"/>
          </reference>
          <reference field="7" count="1" selected="0">
            <x v="2"/>
          </reference>
          <reference field="11" count="1" selected="0">
            <x v="1"/>
          </reference>
        </references>
      </pivotArea>
    </chartFormat>
    <chartFormat chart="1" format="18" series="1">
      <pivotArea type="data" outline="0" fieldPosition="0">
        <references count="2">
          <reference field="4294967294" count="1" selected="0">
            <x v="0"/>
          </reference>
          <reference field="11" count="1" selected="0">
            <x v="0"/>
          </reference>
        </references>
      </pivotArea>
    </chartFormat>
    <chartFormat chart="1" format="19" series="1">
      <pivotArea type="data" outline="0" fieldPosition="0">
        <references count="2">
          <reference field="4294967294" count="1" selected="0">
            <x v="0"/>
          </reference>
          <reference field="11" count="1" selected="0">
            <x v="1"/>
          </reference>
        </references>
      </pivotArea>
    </chartFormat>
    <chartFormat chart="1" format="20" series="1">
      <pivotArea type="data" outline="0" fieldPosition="0">
        <references count="2">
          <reference field="4294967294" count="1" selected="0">
            <x v="1"/>
          </reference>
          <reference field="11" count="1" selected="0">
            <x v="0"/>
          </reference>
        </references>
      </pivotArea>
    </chartFormat>
    <chartFormat chart="1" format="21" series="1">
      <pivotArea type="data" outline="0" fieldPosition="0">
        <references count="2">
          <reference field="4294967294" count="1" selected="0">
            <x v="1"/>
          </reference>
          <reference field="11" count="1" selected="0">
            <x v="1"/>
          </reference>
        </references>
      </pivotArea>
    </chartFormat>
    <chartFormat chart="1" format="22" series="1">
      <pivotArea type="data" outline="0" fieldPosition="0">
        <references count="2">
          <reference field="4294967294" count="1" selected="0">
            <x v="2"/>
          </reference>
          <reference field="11" count="1" selected="0">
            <x v="0"/>
          </reference>
        </references>
      </pivotArea>
    </chartFormat>
    <chartFormat chart="1" format="23" series="1">
      <pivotArea type="data" outline="0" fieldPosition="0">
        <references count="2">
          <reference field="4294967294" count="1" selected="0">
            <x v="2"/>
          </reference>
          <reference field="11" count="1" selected="0">
            <x v="1"/>
          </reference>
        </references>
      </pivotArea>
    </chartFormat>
    <chartFormat chart="1" format="24" series="1">
      <pivotArea type="data" outline="0" fieldPosition="0">
        <references count="1">
          <reference field="4294967294" count="1" selected="0">
            <x v="0"/>
          </reference>
        </references>
      </pivotArea>
    </chartFormat>
    <chartFormat chart="1" format="25" series="1">
      <pivotArea type="data" outline="0" fieldPosition="0">
        <references count="1">
          <reference field="4294967294" count="1" selected="0">
            <x v="1"/>
          </reference>
        </references>
      </pivotArea>
    </chartFormat>
    <chartFormat chart="1" format="26"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Before_After_Energy_Adjustment" sourceName="Before/After Energy Adjustment">
  <pivotTables>
    <pivotTable tabId="2" name="Avg_GPR"/>
  </pivotTables>
  <data>
    <tabular pivotCacheId="1" sortOrder="descending">
      <items count="3">
        <i x="2" s="1"/>
        <i x="0" s="1"/>
        <i x="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2" name="Avg_GPR"/>
  </pivotTables>
  <data>
    <tabular pivotCacheId="1">
      <items count="14">
        <i x="11" s="1"/>
        <i x="8" s="1"/>
        <i x="4" s="1"/>
        <i x="10" s="1"/>
        <i x="12" s="1"/>
        <i x="7" s="1"/>
        <i x="13" s="1"/>
        <i x="9" s="1"/>
        <i x="5" s="1"/>
        <i x="3" s="1"/>
        <i x="2" s="1"/>
        <i x="0" s="1"/>
        <i x="6" s="1"/>
        <i x="1"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t" sourceName="Pt">
  <pivotTables>
    <pivotTable tabId="2" name="Avg_GPR"/>
  </pivotTables>
  <data>
    <tabular pivotCacheId="1">
      <items count="19">
        <i x="5" s="1"/>
        <i x="8" s="1"/>
        <i x="6" s="1"/>
        <i x="18" s="1"/>
        <i x="17" s="1"/>
        <i x="12" s="1"/>
        <i x="16" s="1"/>
        <i x="13" s="1"/>
        <i x="3" s="1"/>
        <i x="4" s="1"/>
        <i x="2" s="1"/>
        <i x="7" s="1"/>
        <i x="1" s="1"/>
        <i x="9" s="1"/>
        <i x="14" s="1"/>
        <i x="10" s="1"/>
        <i x="0" s="1"/>
        <i x="11" s="1"/>
        <i x="15"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x_Technique1" sourceName="Tx Technique">
  <pivotTables>
    <pivotTable tabId="2" name="Avg_GPR"/>
  </pivotTables>
  <data>
    <tabular pivotCacheId="1">
      <items count="2">
        <i x="1" s="1"/>
        <i x="0"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Plan" sourceName="Plan">
  <pivotTables>
    <pivotTable tabId="2" name="Avg_GPR"/>
  </pivotTables>
  <data>
    <tabular pivotCacheId="1">
      <items count="16">
        <i x="10" s="1"/>
        <i x="11" s="1"/>
        <i x="12" s="1"/>
        <i x="13" s="1"/>
        <i x="14" s="1"/>
        <i x="15" s="1"/>
        <i x="0" s="1"/>
        <i x="6" s="1"/>
        <i x="7" s="1"/>
        <i x="3" s="1"/>
        <i x="1" s="1"/>
        <i x="2" s="1"/>
        <i x="8" s="1"/>
        <i x="9" s="1"/>
        <i x="5" s="1"/>
        <i x="4" s="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Body_Site1" sourceName="Body Site">
  <pivotTables>
    <pivotTable tabId="2" name="Avg_GPR"/>
  </pivotTables>
  <data>
    <tabular pivotCacheId="1">
      <items count="7">
        <i x="2" s="1"/>
        <i x="3" s="1"/>
        <i x="4" s="1"/>
        <i x="5" s="1"/>
        <i x="0" s="1"/>
        <i x="6" s="1"/>
        <i x="1" s="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Machine1" sourceName="Machine">
  <pivotTables>
    <pivotTable tabId="2" name="Avg_GPR"/>
  </pivotTables>
  <data>
    <tabular pivotCacheId="1">
      <items count="2">
        <i x="0" s="1"/>
        <i x="1" s="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TreatmentMachineName___Radiation_Device1" sourceName="TreatmentMachineName / Radiation Device">
  <pivotTables>
    <pivotTable tabId="2" name="Avg_GPR"/>
  </pivotTables>
  <data>
    <tabular pivotCacheId="1">
      <items count="3">
        <i x="2" s="1"/>
        <i x="0" s="1"/>
        <i x="1"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Body_Site" sourceName="Body Site">
  <extLst>
    <x:ext xmlns:x15="http://schemas.microsoft.com/office/spreadsheetml/2010/11/main" uri="{2F2917AC-EB37-4324-AD4E-5DD8C200BD13}">
      <x15:tableSlicerCache tableId="1" column="11"/>
    </x:ex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Tx_Technique" sourceName="Tx Technique">
  <extLst>
    <x:ext xmlns:x15="http://schemas.microsoft.com/office/spreadsheetml/2010/11/main" uri="{2F2917AC-EB37-4324-AD4E-5DD8C200BD13}">
      <x15:tableSlicerCache tableId="1" column="4"/>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Machine" sourceName="Machine">
  <extLst>
    <x:ext xmlns:x15="http://schemas.microsoft.com/office/spreadsheetml/2010/11/main" uri="{2F2917AC-EB37-4324-AD4E-5DD8C200BD13}">
      <x15:tableSlicerCache tableId="1" column="5"/>
    </x:ex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mc:Ignorable="x" name="Slicer_TreatmentMachineName___Radiation_Device" sourceName="TreatmentMachineName / Radiation Device">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efore/After Energy Adjustment" cache="Slicer_Before_After_Energy_Adjustment" caption="Before/After Energy Adjustment" rowHeight="241300"/>
  <slicer name="Date" cache="Slicer_Date" caption="Date" rowHeight="241300"/>
  <slicer name="Pt" cache="Slicer_Pt" caption="Pt" rowHeight="241300"/>
  <slicer name="Tx Technique 1" cache="Slicer_Tx_Technique1" caption="Tx Technique" rowHeight="241300"/>
  <slicer name="Plan" cache="Slicer_Plan" caption="Plan" rowHeight="241300"/>
  <slicer name="Body Site" cache="Slicer_Body_Site1" caption="Body Site" rowHeight="241300"/>
  <slicer name="Machine 1" cache="Slicer_Machine1" caption="Machine" rowHeight="241300"/>
  <slicer name="TreatmentMachineName / Radiation Device 1" cache="Slicer_TreatmentMachineName___Radiation_Device1" caption="TreatmentMachineName / Radiation Devic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Body Site 1" cache="Slicer_Body_Site" caption="Body Site" rowHeight="241300"/>
  <slicer name="Tx Technique" cache="Slicer_Tx_Technique" caption="Tx Technique" rowHeight="241300"/>
  <slicer name="Machine" cache="Slicer_Machine" caption="Machine" rowHeight="241300"/>
  <slicer name="TreatmentMachineName / Radiation Device" cache="Slicer_TreatmentMachineName___Radiation_Device" caption="TreatmentMachineName / Radiation Device" rowHeight="241300"/>
</slicers>
</file>

<file path=xl/tables/table1.xml><?xml version="1.0" encoding="utf-8"?>
<table xmlns="http://schemas.openxmlformats.org/spreadsheetml/2006/main" id="1" name="D4_Abs_Cal_Comp" displayName="D4_Abs_Cal_Comp" ref="A4:L93" totalsRowShown="0" headerRowDxfId="98" dataDxfId="96" headerRowBorderDxfId="97" tableBorderDxfId="95" totalsRowBorderDxfId="94">
  <autoFilter ref="A4:L93"/>
  <tableColumns count="12">
    <tableColumn id="10" name="Date" dataDxfId="93"/>
    <tableColumn id="1" name="Pt" dataDxfId="92"/>
    <tableColumn id="2" name="Case" dataDxfId="91"/>
    <tableColumn id="3" name="Plan" dataDxfId="90"/>
    <tableColumn id="11" name="Body Site" dataDxfId="89"/>
    <tableColumn id="4" name="Tx Technique" dataDxfId="88"/>
    <tableColumn id="5" name="Machine" dataDxfId="87"/>
    <tableColumn id="6" name="TreatmentMachineName / Radiation Device" dataDxfId="86"/>
    <tableColumn id="7" name="Beam 1 GPR" dataDxfId="85"/>
    <tableColumn id="8" name="Beam 2 GPR" dataDxfId="84"/>
    <tableColumn id="9" name="Plan GPR" dataDxfId="83"/>
    <tableColumn id="13" name="Before/After Energy Adjustment" dataDxfId="82">
      <calculatedColumnFormula>IF(D4_Abs_Cal_Comp[[#This Row],[Date]]="","",IF(D4_Abs_Cal_Comp[[#This Row],[Date]]&lt;=DATE(2022,4,29),"Before","After"))</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5" Type="http://schemas.microsoft.com/office/2007/relationships/slicer" Target="../slicers/slicer2.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93"/>
  <sheetViews>
    <sheetView tabSelected="1" zoomScaleNormal="100" workbookViewId="0">
      <selection activeCell="C9" sqref="C9"/>
    </sheetView>
  </sheetViews>
  <sheetFormatPr defaultRowHeight="15" x14ac:dyDescent="0.25"/>
  <cols>
    <col min="1" max="1" width="9.7109375" bestFit="1" customWidth="1"/>
    <col min="2" max="2" width="5.140625" bestFit="1" customWidth="1"/>
    <col min="3" max="3" width="13.5703125" bestFit="1" customWidth="1"/>
    <col min="4" max="4" width="15.42578125" bestFit="1" customWidth="1"/>
    <col min="5" max="5" width="11.5703125" bestFit="1" customWidth="1"/>
    <col min="6" max="6" width="15" bestFit="1" customWidth="1"/>
    <col min="7" max="7" width="11" bestFit="1" customWidth="1"/>
    <col min="8" max="8" width="43.140625" style="33" bestFit="1" customWidth="1"/>
    <col min="9" max="10" width="13.85546875" style="33" bestFit="1" customWidth="1"/>
    <col min="11" max="11" width="11.28515625" bestFit="1" customWidth="1"/>
    <col min="12" max="12" width="32.7109375" hidden="1" customWidth="1"/>
    <col min="13" max="13" width="10.85546875" customWidth="1"/>
    <col min="14" max="14" width="12" customWidth="1"/>
    <col min="15" max="15" width="10.28515625" customWidth="1"/>
    <col min="16" max="16" width="6.42578125" customWidth="1"/>
    <col min="17" max="17" width="8.85546875" customWidth="1"/>
    <col min="18" max="18" width="6.7109375" customWidth="1"/>
    <col min="19" max="19" width="11.140625" customWidth="1"/>
    <col min="20" max="20" width="11.85546875" customWidth="1"/>
    <col min="21" max="21" width="7.7109375" customWidth="1"/>
    <col min="22" max="22" width="11.140625" customWidth="1"/>
    <col min="23" max="23" width="9.28515625" customWidth="1"/>
    <col min="24" max="24" width="15.42578125" customWidth="1"/>
    <col min="25" max="25" width="12.5703125" customWidth="1"/>
    <col min="26" max="26" width="15.5703125" customWidth="1"/>
    <col min="27" max="27" width="13.7109375" customWidth="1"/>
    <col min="28" max="28" width="11.28515625" customWidth="1"/>
    <col min="29" max="62" width="18.42578125" customWidth="1"/>
    <col min="63" max="63" width="18.42578125" bestFit="1" customWidth="1"/>
    <col min="64" max="68" width="18.42578125" customWidth="1"/>
    <col min="69" max="70" width="23.42578125" customWidth="1"/>
    <col min="71" max="71" width="4" customWidth="1"/>
    <col min="72" max="72" width="8.85546875" customWidth="1"/>
    <col min="73" max="73" width="11.28515625" customWidth="1"/>
    <col min="74" max="74" width="9.42578125" bestFit="1" customWidth="1"/>
    <col min="75" max="75" width="6.85546875" customWidth="1"/>
    <col min="76" max="76" width="5" customWidth="1"/>
    <col min="77" max="77" width="9.42578125" bestFit="1" customWidth="1"/>
    <col min="78" max="78" width="9.42578125" customWidth="1"/>
    <col min="79" max="79" width="6.85546875" customWidth="1"/>
    <col min="80" max="80" width="9.42578125" bestFit="1" customWidth="1"/>
    <col min="81" max="81" width="5.85546875" customWidth="1"/>
    <col min="82" max="82" width="8.85546875" customWidth="1"/>
    <col min="83" max="83" width="9.42578125" bestFit="1" customWidth="1"/>
    <col min="84" max="84" width="6.85546875" customWidth="1"/>
    <col min="85" max="85" width="9.42578125" customWidth="1"/>
    <col min="86" max="86" width="6.85546875" customWidth="1"/>
    <col min="87" max="87" width="9.42578125" customWidth="1"/>
    <col min="88" max="88" width="6.85546875" customWidth="1"/>
    <col min="89" max="89" width="9.42578125" customWidth="1"/>
    <col min="90" max="90" width="9.42578125" bestFit="1" customWidth="1"/>
    <col min="91" max="91" width="6.85546875" customWidth="1"/>
    <col min="92" max="92" width="9.42578125" bestFit="1" customWidth="1"/>
    <col min="93" max="93" width="6.85546875" customWidth="1"/>
    <col min="94" max="94" width="5" customWidth="1"/>
    <col min="95" max="95" width="9.42578125" bestFit="1" customWidth="1"/>
    <col min="96" max="96" width="5.85546875" customWidth="1"/>
    <col min="97" max="97" width="8.85546875" customWidth="1"/>
    <col min="98" max="98" width="9.42578125" bestFit="1" customWidth="1"/>
    <col min="99" max="99" width="6.85546875" customWidth="1"/>
    <col min="100" max="100" width="9.42578125" customWidth="1"/>
    <col min="101" max="101" width="9.42578125" bestFit="1" customWidth="1"/>
    <col min="102" max="102" width="6.85546875" customWidth="1"/>
    <col min="103" max="103" width="9.42578125" bestFit="1" customWidth="1"/>
    <col min="104" max="104" width="5.85546875" customWidth="1"/>
    <col min="105" max="106" width="8.85546875" customWidth="1"/>
    <col min="107" max="107" width="11.28515625" customWidth="1"/>
    <col min="108" max="109" width="8.85546875" customWidth="1"/>
    <col min="110" max="110" width="11.28515625" bestFit="1" customWidth="1"/>
  </cols>
  <sheetData>
    <row r="1" spans="1:12" x14ac:dyDescent="0.25">
      <c r="A1" s="56" t="s">
        <v>41</v>
      </c>
      <c r="B1" s="57"/>
      <c r="C1" s="57"/>
      <c r="D1" s="57"/>
      <c r="E1" s="57"/>
      <c r="F1" s="57"/>
      <c r="G1" s="57"/>
      <c r="H1" s="57"/>
      <c r="I1" s="57"/>
      <c r="J1" s="57"/>
      <c r="K1" s="58"/>
    </row>
    <row r="2" spans="1:12" ht="111" customHeight="1" thickBot="1" x14ac:dyDescent="0.3">
      <c r="A2" s="53" t="s">
        <v>40</v>
      </c>
      <c r="B2" s="54"/>
      <c r="C2" s="54"/>
      <c r="D2" s="54"/>
      <c r="E2" s="54"/>
      <c r="F2" s="54"/>
      <c r="G2" s="54"/>
      <c r="H2" s="54"/>
      <c r="I2" s="54"/>
      <c r="J2" s="54"/>
      <c r="K2" s="55"/>
      <c r="L2" s="47"/>
    </row>
    <row r="4" spans="1:12" ht="15.75" thickBot="1" x14ac:dyDescent="0.3">
      <c r="A4" s="4" t="s">
        <v>22</v>
      </c>
      <c r="B4" s="5" t="s">
        <v>0</v>
      </c>
      <c r="C4" s="5" t="s">
        <v>1</v>
      </c>
      <c r="D4" s="5" t="s">
        <v>2</v>
      </c>
      <c r="E4" s="5" t="s">
        <v>37</v>
      </c>
      <c r="F4" s="5" t="s">
        <v>14</v>
      </c>
      <c r="G4" s="5" t="s">
        <v>3</v>
      </c>
      <c r="H4" s="5" t="s">
        <v>9</v>
      </c>
      <c r="I4" s="19" t="s">
        <v>4</v>
      </c>
      <c r="J4" s="19" t="s">
        <v>5</v>
      </c>
      <c r="K4" s="20" t="s">
        <v>6</v>
      </c>
      <c r="L4" s="46" t="s">
        <v>42</v>
      </c>
    </row>
    <row r="5" spans="1:12" x14ac:dyDescent="0.25">
      <c r="A5" s="38">
        <v>44690</v>
      </c>
      <c r="B5" s="1">
        <v>1</v>
      </c>
      <c r="C5" s="1" t="s">
        <v>11</v>
      </c>
      <c r="D5" s="1" t="s">
        <v>7</v>
      </c>
      <c r="E5" s="1" t="s">
        <v>38</v>
      </c>
      <c r="F5" s="1" t="s">
        <v>15</v>
      </c>
      <c r="G5" s="1" t="s">
        <v>10</v>
      </c>
      <c r="H5" s="1" t="s">
        <v>8</v>
      </c>
      <c r="I5" s="21">
        <v>97.2</v>
      </c>
      <c r="J5" s="21">
        <v>98.3</v>
      </c>
      <c r="K5" s="22">
        <v>95.8</v>
      </c>
      <c r="L5" s="44" t="str">
        <f>IF(D4_Abs_Cal_Comp[[#This Row],[Date]]="","",IF(D4_Abs_Cal_Comp[[#This Row],[Date]]&lt;=DATE(2022,4,29),"Before","After"))</f>
        <v>After</v>
      </c>
    </row>
    <row r="6" spans="1:12" x14ac:dyDescent="0.25">
      <c r="A6" s="14">
        <v>44690</v>
      </c>
      <c r="B6" s="2">
        <v>1</v>
      </c>
      <c r="C6" s="2" t="s">
        <v>11</v>
      </c>
      <c r="D6" s="2" t="s">
        <v>7</v>
      </c>
      <c r="E6" s="2" t="s">
        <v>38</v>
      </c>
      <c r="F6" s="2" t="s">
        <v>15</v>
      </c>
      <c r="G6" s="2" t="s">
        <v>12</v>
      </c>
      <c r="H6" s="2" t="s">
        <v>8</v>
      </c>
      <c r="I6" s="23">
        <v>88.7</v>
      </c>
      <c r="J6" s="23">
        <v>96.5</v>
      </c>
      <c r="K6" s="24">
        <v>87</v>
      </c>
      <c r="L6" s="42" t="str">
        <f>IF(D4_Abs_Cal_Comp[[#This Row],[Date]]="","",IF(D4_Abs_Cal_Comp[[#This Row],[Date]]&lt;=DATE(2022,4,29),"Before","After"))</f>
        <v>After</v>
      </c>
    </row>
    <row r="7" spans="1:12" x14ac:dyDescent="0.25">
      <c r="A7" s="14"/>
      <c r="B7" s="2">
        <v>1</v>
      </c>
      <c r="C7" s="2" t="s">
        <v>11</v>
      </c>
      <c r="D7" s="2" t="s">
        <v>7</v>
      </c>
      <c r="E7" s="2" t="s">
        <v>38</v>
      </c>
      <c r="F7" s="2" t="s">
        <v>15</v>
      </c>
      <c r="G7" s="2" t="s">
        <v>10</v>
      </c>
      <c r="H7" s="2" t="s">
        <v>10</v>
      </c>
      <c r="I7" s="23"/>
      <c r="J7" s="23"/>
      <c r="K7" s="24"/>
      <c r="L7" s="42" t="str">
        <f>IF(D4_Abs_Cal_Comp[[#This Row],[Date]]="","",IF(D4_Abs_Cal_Comp[[#This Row],[Date]]&lt;=DATE(2022,4,29),"Before","After"))</f>
        <v/>
      </c>
    </row>
    <row r="8" spans="1:12" ht="15.75" thickBot="1" x14ac:dyDescent="0.3">
      <c r="A8" s="39"/>
      <c r="B8" s="3">
        <v>1</v>
      </c>
      <c r="C8" s="3" t="s">
        <v>11</v>
      </c>
      <c r="D8" s="3" t="s">
        <v>7</v>
      </c>
      <c r="E8" s="3" t="s">
        <v>38</v>
      </c>
      <c r="F8" s="3" t="s">
        <v>15</v>
      </c>
      <c r="G8" s="3" t="s">
        <v>12</v>
      </c>
      <c r="H8" s="3" t="s">
        <v>12</v>
      </c>
      <c r="I8" s="25"/>
      <c r="J8" s="25"/>
      <c r="K8" s="26"/>
      <c r="L8" s="42" t="str">
        <f>IF(D4_Abs_Cal_Comp[[#This Row],[Date]]="","",IF(D4_Abs_Cal_Comp[[#This Row],[Date]]&lt;=DATE(2022,4,29),"Before","After"))</f>
        <v/>
      </c>
    </row>
    <row r="9" spans="1:12" x14ac:dyDescent="0.25">
      <c r="A9" s="38">
        <v>44690</v>
      </c>
      <c r="B9" s="1">
        <v>2</v>
      </c>
      <c r="C9" s="1" t="s">
        <v>13</v>
      </c>
      <c r="D9" s="1" t="s">
        <v>13</v>
      </c>
      <c r="E9" s="1" t="s">
        <v>38</v>
      </c>
      <c r="F9" s="1" t="s">
        <v>16</v>
      </c>
      <c r="G9" s="1" t="s">
        <v>10</v>
      </c>
      <c r="H9" s="1" t="s">
        <v>8</v>
      </c>
      <c r="I9" s="21">
        <v>100</v>
      </c>
      <c r="J9" s="21">
        <v>100</v>
      </c>
      <c r="K9" s="22">
        <v>100</v>
      </c>
      <c r="L9" s="42" t="str">
        <f>IF(D4_Abs_Cal_Comp[[#This Row],[Date]]="","",IF(D4_Abs_Cal_Comp[[#This Row],[Date]]&lt;=DATE(2022,4,29),"Before","After"))</f>
        <v>After</v>
      </c>
    </row>
    <row r="10" spans="1:12" x14ac:dyDescent="0.25">
      <c r="A10" s="14">
        <v>44690</v>
      </c>
      <c r="B10" s="2">
        <v>2</v>
      </c>
      <c r="C10" s="2" t="s">
        <v>13</v>
      </c>
      <c r="D10" s="2" t="s">
        <v>13</v>
      </c>
      <c r="E10" s="2" t="s">
        <v>38</v>
      </c>
      <c r="F10" s="2" t="s">
        <v>16</v>
      </c>
      <c r="G10" s="2" t="s">
        <v>12</v>
      </c>
      <c r="H10" s="2" t="s">
        <v>8</v>
      </c>
      <c r="I10" s="23">
        <v>100</v>
      </c>
      <c r="J10" s="23">
        <v>100</v>
      </c>
      <c r="K10" s="24">
        <v>100</v>
      </c>
      <c r="L10" s="42" t="str">
        <f>IF(D4_Abs_Cal_Comp[[#This Row],[Date]]="","",IF(D4_Abs_Cal_Comp[[#This Row],[Date]]&lt;=DATE(2022,4,29),"Before","After"))</f>
        <v>After</v>
      </c>
    </row>
    <row r="11" spans="1:12" x14ac:dyDescent="0.25">
      <c r="A11" s="14"/>
      <c r="B11" s="2">
        <v>2</v>
      </c>
      <c r="C11" s="2" t="s">
        <v>13</v>
      </c>
      <c r="D11" s="2" t="s">
        <v>13</v>
      </c>
      <c r="E11" s="2" t="s">
        <v>38</v>
      </c>
      <c r="F11" s="2" t="s">
        <v>16</v>
      </c>
      <c r="G11" s="2" t="s">
        <v>10</v>
      </c>
      <c r="H11" s="2" t="s">
        <v>10</v>
      </c>
      <c r="I11" s="23"/>
      <c r="J11" s="23"/>
      <c r="K11" s="24"/>
      <c r="L11" s="42" t="str">
        <f>IF(D4_Abs_Cal_Comp[[#This Row],[Date]]="","",IF(D4_Abs_Cal_Comp[[#This Row],[Date]]&lt;=DATE(2022,4,29),"Before","After"))</f>
        <v/>
      </c>
    </row>
    <row r="12" spans="1:12" ht="15.75" thickBot="1" x14ac:dyDescent="0.3">
      <c r="A12" s="39"/>
      <c r="B12" s="3">
        <v>2</v>
      </c>
      <c r="C12" s="3" t="s">
        <v>13</v>
      </c>
      <c r="D12" s="3" t="s">
        <v>13</v>
      </c>
      <c r="E12" s="3" t="s">
        <v>38</v>
      </c>
      <c r="F12" s="3" t="s">
        <v>16</v>
      </c>
      <c r="G12" s="3" t="s">
        <v>12</v>
      </c>
      <c r="H12" s="3" t="s">
        <v>12</v>
      </c>
      <c r="I12" s="25"/>
      <c r="J12" s="25"/>
      <c r="K12" s="26"/>
      <c r="L12" s="42" t="str">
        <f>IF(D4_Abs_Cal_Comp[[#This Row],[Date]]="","",IF(D4_Abs_Cal_Comp[[#This Row],[Date]]&lt;=DATE(2022,4,29),"Before","After"))</f>
        <v/>
      </c>
    </row>
    <row r="13" spans="1:12" x14ac:dyDescent="0.25">
      <c r="A13" s="38">
        <v>44690</v>
      </c>
      <c r="B13" s="1">
        <v>3</v>
      </c>
      <c r="C13" s="1" t="s">
        <v>11</v>
      </c>
      <c r="D13" s="1" t="s">
        <v>17</v>
      </c>
      <c r="E13" s="1" t="s">
        <v>38</v>
      </c>
      <c r="F13" s="1" t="s">
        <v>16</v>
      </c>
      <c r="G13" s="1" t="s">
        <v>10</v>
      </c>
      <c r="H13" s="1" t="s">
        <v>8</v>
      </c>
      <c r="I13" s="21">
        <v>99.5</v>
      </c>
      <c r="J13" s="21">
        <v>100</v>
      </c>
      <c r="K13" s="22">
        <v>99.8</v>
      </c>
      <c r="L13" s="42" t="str">
        <f>IF(D4_Abs_Cal_Comp[[#This Row],[Date]]="","",IF(D4_Abs_Cal_Comp[[#This Row],[Date]]&lt;=DATE(2022,4,29),"Before","After"))</f>
        <v>After</v>
      </c>
    </row>
    <row r="14" spans="1:12" x14ac:dyDescent="0.25">
      <c r="A14" s="14">
        <v>44690</v>
      </c>
      <c r="B14" s="2">
        <v>3</v>
      </c>
      <c r="C14" s="2" t="s">
        <v>11</v>
      </c>
      <c r="D14" s="2" t="s">
        <v>17</v>
      </c>
      <c r="E14" s="2" t="s">
        <v>38</v>
      </c>
      <c r="F14" s="2" t="s">
        <v>16</v>
      </c>
      <c r="G14" s="2" t="s">
        <v>12</v>
      </c>
      <c r="H14" s="2" t="s">
        <v>8</v>
      </c>
      <c r="I14" s="23">
        <v>100</v>
      </c>
      <c r="J14" s="23">
        <v>100</v>
      </c>
      <c r="K14" s="24">
        <v>100</v>
      </c>
      <c r="L14" s="42" t="str">
        <f>IF(D4_Abs_Cal_Comp[[#This Row],[Date]]="","",IF(D4_Abs_Cal_Comp[[#This Row],[Date]]&lt;=DATE(2022,4,29),"Before","After"))</f>
        <v>After</v>
      </c>
    </row>
    <row r="15" spans="1:12" x14ac:dyDescent="0.25">
      <c r="A15" s="14"/>
      <c r="B15" s="2">
        <v>3</v>
      </c>
      <c r="C15" s="2" t="s">
        <v>11</v>
      </c>
      <c r="D15" s="2" t="s">
        <v>17</v>
      </c>
      <c r="E15" s="2" t="s">
        <v>38</v>
      </c>
      <c r="F15" s="2" t="s">
        <v>16</v>
      </c>
      <c r="G15" s="2" t="s">
        <v>10</v>
      </c>
      <c r="H15" s="2" t="s">
        <v>10</v>
      </c>
      <c r="I15" s="23"/>
      <c r="J15" s="23"/>
      <c r="K15" s="24"/>
      <c r="L15" s="42" t="str">
        <f>IF(D4_Abs_Cal_Comp[[#This Row],[Date]]="","",IF(D4_Abs_Cal_Comp[[#This Row],[Date]]&lt;=DATE(2022,4,29),"Before","After"))</f>
        <v/>
      </c>
    </row>
    <row r="16" spans="1:12" ht="15.75" thickBot="1" x14ac:dyDescent="0.3">
      <c r="A16" s="39"/>
      <c r="B16" s="3">
        <v>3</v>
      </c>
      <c r="C16" s="3" t="s">
        <v>11</v>
      </c>
      <c r="D16" s="3" t="s">
        <v>17</v>
      </c>
      <c r="E16" s="3" t="s">
        <v>38</v>
      </c>
      <c r="F16" s="3" t="s">
        <v>16</v>
      </c>
      <c r="G16" s="3" t="s">
        <v>12</v>
      </c>
      <c r="H16" s="3" t="s">
        <v>12</v>
      </c>
      <c r="I16" s="25"/>
      <c r="J16" s="25"/>
      <c r="K16" s="26"/>
      <c r="L16" s="42" t="str">
        <f>IF(D4_Abs_Cal_Comp[[#This Row],[Date]]="","",IF(D4_Abs_Cal_Comp[[#This Row],[Date]]&lt;=DATE(2022,4,29),"Before","After"))</f>
        <v/>
      </c>
    </row>
    <row r="17" spans="1:14" x14ac:dyDescent="0.25">
      <c r="A17" s="38">
        <v>44687</v>
      </c>
      <c r="B17" s="1">
        <v>4</v>
      </c>
      <c r="C17" s="1" t="s">
        <v>19</v>
      </c>
      <c r="D17" s="1" t="s">
        <v>18</v>
      </c>
      <c r="E17" s="1" t="s">
        <v>18</v>
      </c>
      <c r="F17" s="1" t="s">
        <v>15</v>
      </c>
      <c r="G17" s="1" t="s">
        <v>10</v>
      </c>
      <c r="H17" s="1" t="s">
        <v>8</v>
      </c>
      <c r="I17" s="21">
        <v>99.3</v>
      </c>
      <c r="J17" s="21">
        <v>99.8</v>
      </c>
      <c r="K17" s="22">
        <v>99.9</v>
      </c>
      <c r="L17" s="42" t="str">
        <f>IF(D4_Abs_Cal_Comp[[#This Row],[Date]]="","",IF(D4_Abs_Cal_Comp[[#This Row],[Date]]&lt;=DATE(2022,4,29),"Before","After"))</f>
        <v>After</v>
      </c>
    </row>
    <row r="18" spans="1:14" x14ac:dyDescent="0.25">
      <c r="A18" s="14">
        <v>44687</v>
      </c>
      <c r="B18" s="2">
        <v>4</v>
      </c>
      <c r="C18" s="2" t="s">
        <v>19</v>
      </c>
      <c r="D18" s="2" t="s">
        <v>18</v>
      </c>
      <c r="E18" s="2" t="s">
        <v>18</v>
      </c>
      <c r="F18" s="2" t="s">
        <v>15</v>
      </c>
      <c r="G18" s="2" t="s">
        <v>12</v>
      </c>
      <c r="H18" s="2" t="s">
        <v>8</v>
      </c>
      <c r="I18" s="23">
        <v>95.2</v>
      </c>
      <c r="J18" s="23">
        <v>92.6</v>
      </c>
      <c r="K18" s="24">
        <v>82.9</v>
      </c>
      <c r="L18" s="42" t="str">
        <f>IF(D4_Abs_Cal_Comp[[#This Row],[Date]]="","",IF(D4_Abs_Cal_Comp[[#This Row],[Date]]&lt;=DATE(2022,4,29),"Before","After"))</f>
        <v>After</v>
      </c>
    </row>
    <row r="19" spans="1:14" x14ac:dyDescent="0.25">
      <c r="A19" s="14"/>
      <c r="B19" s="2">
        <v>4</v>
      </c>
      <c r="C19" s="2" t="s">
        <v>19</v>
      </c>
      <c r="D19" s="2" t="s">
        <v>18</v>
      </c>
      <c r="E19" s="2" t="s">
        <v>18</v>
      </c>
      <c r="F19" s="2" t="s">
        <v>15</v>
      </c>
      <c r="G19" s="2" t="s">
        <v>10</v>
      </c>
      <c r="H19" s="2" t="s">
        <v>10</v>
      </c>
      <c r="I19" s="23"/>
      <c r="J19" s="23"/>
      <c r="K19" s="24"/>
      <c r="L19" s="42" t="str">
        <f>IF(D4_Abs_Cal_Comp[[#This Row],[Date]]="","",IF(D4_Abs_Cal_Comp[[#This Row],[Date]]&lt;=DATE(2022,4,29),"Before","After"))</f>
        <v/>
      </c>
    </row>
    <row r="20" spans="1:14" ht="15.75" thickBot="1" x14ac:dyDescent="0.3">
      <c r="A20" s="39"/>
      <c r="B20" s="3">
        <v>4</v>
      </c>
      <c r="C20" s="3" t="s">
        <v>19</v>
      </c>
      <c r="D20" s="3" t="s">
        <v>18</v>
      </c>
      <c r="E20" s="3" t="s">
        <v>18</v>
      </c>
      <c r="F20" s="3" t="s">
        <v>15</v>
      </c>
      <c r="G20" s="3" t="s">
        <v>12</v>
      </c>
      <c r="H20" s="3" t="s">
        <v>12</v>
      </c>
      <c r="I20" s="25"/>
      <c r="J20" s="25"/>
      <c r="K20" s="26"/>
      <c r="L20" s="42" t="str">
        <f>IF(D4_Abs_Cal_Comp[[#This Row],[Date]]="","",IF(D4_Abs_Cal_Comp[[#This Row],[Date]]&lt;=DATE(2022,4,29),"Before","After"))</f>
        <v/>
      </c>
    </row>
    <row r="21" spans="1:14" x14ac:dyDescent="0.25">
      <c r="A21" s="38">
        <v>44686</v>
      </c>
      <c r="B21" s="1">
        <v>5</v>
      </c>
      <c r="C21" s="1" t="s">
        <v>20</v>
      </c>
      <c r="D21" s="1" t="s">
        <v>20</v>
      </c>
      <c r="E21" s="1" t="s">
        <v>18</v>
      </c>
      <c r="F21" s="1" t="s">
        <v>15</v>
      </c>
      <c r="G21" s="1" t="s">
        <v>10</v>
      </c>
      <c r="H21" s="1" t="s">
        <v>8</v>
      </c>
      <c r="I21" s="21">
        <v>99.3</v>
      </c>
      <c r="J21" s="21">
        <v>99.8</v>
      </c>
      <c r="K21" s="22">
        <v>98.7</v>
      </c>
      <c r="L21" s="42" t="str">
        <f>IF(D4_Abs_Cal_Comp[[#This Row],[Date]]="","",IF(D4_Abs_Cal_Comp[[#This Row],[Date]]&lt;=DATE(2022,4,29),"Before","After"))</f>
        <v>After</v>
      </c>
      <c r="N21" s="34"/>
    </row>
    <row r="22" spans="1:14" x14ac:dyDescent="0.25">
      <c r="A22" s="14"/>
      <c r="B22" s="2">
        <v>5</v>
      </c>
      <c r="C22" s="2" t="s">
        <v>20</v>
      </c>
      <c r="D22" s="2" t="s">
        <v>20</v>
      </c>
      <c r="E22" s="2" t="s">
        <v>18</v>
      </c>
      <c r="F22" s="2" t="s">
        <v>15</v>
      </c>
      <c r="G22" s="2" t="s">
        <v>12</v>
      </c>
      <c r="H22" s="2" t="s">
        <v>8</v>
      </c>
      <c r="I22" s="23"/>
      <c r="J22" s="23"/>
      <c r="K22" s="24"/>
      <c r="L22" s="42" t="str">
        <f>IF(D4_Abs_Cal_Comp[[#This Row],[Date]]="","",IF(D4_Abs_Cal_Comp[[#This Row],[Date]]&lt;=DATE(2022,4,29),"Before","After"))</f>
        <v/>
      </c>
      <c r="N22" s="34"/>
    </row>
    <row r="23" spans="1:14" x14ac:dyDescent="0.25">
      <c r="A23" s="14"/>
      <c r="B23" s="2">
        <v>5</v>
      </c>
      <c r="C23" s="2" t="s">
        <v>20</v>
      </c>
      <c r="D23" s="2" t="s">
        <v>20</v>
      </c>
      <c r="E23" s="2" t="s">
        <v>18</v>
      </c>
      <c r="F23" s="2" t="s">
        <v>15</v>
      </c>
      <c r="G23" s="2" t="s">
        <v>10</v>
      </c>
      <c r="H23" s="2" t="s">
        <v>10</v>
      </c>
      <c r="I23" s="23"/>
      <c r="J23" s="23"/>
      <c r="K23" s="24"/>
      <c r="L23" s="42" t="str">
        <f>IF(D4_Abs_Cal_Comp[[#This Row],[Date]]="","",IF(D4_Abs_Cal_Comp[[#This Row],[Date]]&lt;=DATE(2022,4,29),"Before","After"))</f>
        <v/>
      </c>
      <c r="N23" s="34"/>
    </row>
    <row r="24" spans="1:14" ht="15.75" thickBot="1" x14ac:dyDescent="0.3">
      <c r="A24" s="39"/>
      <c r="B24" s="3">
        <v>5</v>
      </c>
      <c r="C24" s="3" t="s">
        <v>20</v>
      </c>
      <c r="D24" s="3" t="s">
        <v>20</v>
      </c>
      <c r="E24" s="3" t="s">
        <v>18</v>
      </c>
      <c r="F24" s="3" t="s">
        <v>15</v>
      </c>
      <c r="G24" s="3" t="s">
        <v>12</v>
      </c>
      <c r="H24" s="3" t="s">
        <v>12</v>
      </c>
      <c r="I24" s="25"/>
      <c r="J24" s="25"/>
      <c r="K24" s="26"/>
      <c r="L24" s="42" t="str">
        <f>IF(D4_Abs_Cal_Comp[[#This Row],[Date]]="","",IF(D4_Abs_Cal_Comp[[#This Row],[Date]]&lt;=DATE(2022,4,29),"Before","After"))</f>
        <v/>
      </c>
      <c r="N24" s="34"/>
    </row>
    <row r="25" spans="1:14" x14ac:dyDescent="0.25">
      <c r="A25" s="38">
        <v>44686</v>
      </c>
      <c r="B25" s="1">
        <v>5</v>
      </c>
      <c r="C25" s="1" t="s">
        <v>20</v>
      </c>
      <c r="D25" s="1" t="s">
        <v>21</v>
      </c>
      <c r="E25" s="1" t="s">
        <v>18</v>
      </c>
      <c r="F25" s="1" t="s">
        <v>15</v>
      </c>
      <c r="G25" s="1" t="s">
        <v>10</v>
      </c>
      <c r="H25" s="1" t="s">
        <v>8</v>
      </c>
      <c r="I25" s="21">
        <v>98.5</v>
      </c>
      <c r="J25" s="21">
        <v>99.2</v>
      </c>
      <c r="K25" s="22">
        <v>98.5</v>
      </c>
      <c r="L25" s="42" t="str">
        <f>IF(D4_Abs_Cal_Comp[[#This Row],[Date]]="","",IF(D4_Abs_Cal_Comp[[#This Row],[Date]]&lt;=DATE(2022,4,29),"Before","After"))</f>
        <v>After</v>
      </c>
      <c r="N25" s="34"/>
    </row>
    <row r="26" spans="1:14" x14ac:dyDescent="0.25">
      <c r="A26" s="14"/>
      <c r="B26" s="2">
        <v>5</v>
      </c>
      <c r="C26" s="2" t="s">
        <v>20</v>
      </c>
      <c r="D26" s="2" t="s">
        <v>21</v>
      </c>
      <c r="E26" s="2" t="s">
        <v>18</v>
      </c>
      <c r="F26" s="2" t="s">
        <v>15</v>
      </c>
      <c r="G26" s="2" t="s">
        <v>12</v>
      </c>
      <c r="H26" s="2" t="s">
        <v>8</v>
      </c>
      <c r="I26" s="23"/>
      <c r="J26" s="23"/>
      <c r="K26" s="24"/>
      <c r="L26" s="42" t="str">
        <f>IF(D4_Abs_Cal_Comp[[#This Row],[Date]]="","",IF(D4_Abs_Cal_Comp[[#This Row],[Date]]&lt;=DATE(2022,4,29),"Before","After"))</f>
        <v/>
      </c>
      <c r="N26" s="34"/>
    </row>
    <row r="27" spans="1:14" x14ac:dyDescent="0.25">
      <c r="A27" s="14"/>
      <c r="B27" s="2">
        <v>5</v>
      </c>
      <c r="C27" s="2" t="s">
        <v>20</v>
      </c>
      <c r="D27" s="2" t="s">
        <v>21</v>
      </c>
      <c r="E27" s="2" t="s">
        <v>18</v>
      </c>
      <c r="F27" s="2" t="s">
        <v>15</v>
      </c>
      <c r="G27" s="2" t="s">
        <v>10</v>
      </c>
      <c r="H27" s="2" t="s">
        <v>10</v>
      </c>
      <c r="I27" s="23"/>
      <c r="J27" s="23"/>
      <c r="K27" s="24"/>
      <c r="L27" s="42" t="str">
        <f>IF(D4_Abs_Cal_Comp[[#This Row],[Date]]="","",IF(D4_Abs_Cal_Comp[[#This Row],[Date]]&lt;=DATE(2022,4,29),"Before","After"))</f>
        <v/>
      </c>
      <c r="N27" s="34"/>
    </row>
    <row r="28" spans="1:14" ht="15.75" thickBot="1" x14ac:dyDescent="0.3">
      <c r="A28" s="39"/>
      <c r="B28" s="3">
        <v>5</v>
      </c>
      <c r="C28" s="3" t="s">
        <v>20</v>
      </c>
      <c r="D28" s="3" t="s">
        <v>21</v>
      </c>
      <c r="E28" s="3" t="s">
        <v>18</v>
      </c>
      <c r="F28" s="3" t="s">
        <v>15</v>
      </c>
      <c r="G28" s="3" t="s">
        <v>12</v>
      </c>
      <c r="H28" s="3" t="s">
        <v>12</v>
      </c>
      <c r="I28" s="25"/>
      <c r="J28" s="25"/>
      <c r="K28" s="26"/>
      <c r="L28" s="42" t="str">
        <f>IF(D4_Abs_Cal_Comp[[#This Row],[Date]]="","",IF(D4_Abs_Cal_Comp[[#This Row],[Date]]&lt;=DATE(2022,4,29),"Before","After"))</f>
        <v/>
      </c>
      <c r="N28" s="34"/>
    </row>
    <row r="29" spans="1:14" x14ac:dyDescent="0.25">
      <c r="A29" s="38">
        <v>44666</v>
      </c>
      <c r="B29" s="1">
        <v>6</v>
      </c>
      <c r="C29" s="1" t="s">
        <v>11</v>
      </c>
      <c r="D29" s="1" t="s">
        <v>23</v>
      </c>
      <c r="E29" s="1" t="s">
        <v>38</v>
      </c>
      <c r="F29" s="1" t="s">
        <v>15</v>
      </c>
      <c r="G29" s="1" t="s">
        <v>10</v>
      </c>
      <c r="H29" s="1" t="s">
        <v>8</v>
      </c>
      <c r="I29" s="21">
        <v>99.7</v>
      </c>
      <c r="J29" s="21">
        <v>99.7</v>
      </c>
      <c r="K29" s="22">
        <v>99.7</v>
      </c>
      <c r="L29" s="42" t="str">
        <f>IF(D4_Abs_Cal_Comp[[#This Row],[Date]]="","",IF(D4_Abs_Cal_Comp[[#This Row],[Date]]&lt;=DATE(2022,4,29),"Before","After"))</f>
        <v>Before</v>
      </c>
    </row>
    <row r="30" spans="1:14" x14ac:dyDescent="0.25">
      <c r="A30" s="14"/>
      <c r="B30" s="2">
        <v>6</v>
      </c>
      <c r="C30" s="2" t="s">
        <v>11</v>
      </c>
      <c r="D30" s="2" t="s">
        <v>23</v>
      </c>
      <c r="E30" s="2" t="s">
        <v>38</v>
      </c>
      <c r="F30" s="2" t="s">
        <v>15</v>
      </c>
      <c r="G30" s="2" t="s">
        <v>12</v>
      </c>
      <c r="H30" s="2" t="s">
        <v>8</v>
      </c>
      <c r="I30" s="23"/>
      <c r="J30" s="23"/>
      <c r="K30" s="24"/>
      <c r="L30" s="42" t="str">
        <f>IF(D4_Abs_Cal_Comp[[#This Row],[Date]]="","",IF(D4_Abs_Cal_Comp[[#This Row],[Date]]&lt;=DATE(2022,4,29),"Before","After"))</f>
        <v/>
      </c>
    </row>
    <row r="31" spans="1:14" x14ac:dyDescent="0.25">
      <c r="A31" s="14"/>
      <c r="B31" s="2">
        <v>6</v>
      </c>
      <c r="C31" s="2" t="s">
        <v>11</v>
      </c>
      <c r="D31" s="2" t="s">
        <v>23</v>
      </c>
      <c r="E31" s="2" t="s">
        <v>38</v>
      </c>
      <c r="F31" s="2" t="s">
        <v>15</v>
      </c>
      <c r="G31" s="2" t="s">
        <v>10</v>
      </c>
      <c r="H31" s="2" t="s">
        <v>10</v>
      </c>
      <c r="I31" s="23"/>
      <c r="J31" s="23"/>
      <c r="K31" s="24"/>
      <c r="L31" s="42" t="str">
        <f>IF(D4_Abs_Cal_Comp[[#This Row],[Date]]="","",IF(D4_Abs_Cal_Comp[[#This Row],[Date]]&lt;=DATE(2022,4,29),"Before","After"))</f>
        <v/>
      </c>
    </row>
    <row r="32" spans="1:14" ht="15.75" thickBot="1" x14ac:dyDescent="0.3">
      <c r="A32" s="39"/>
      <c r="B32" s="3">
        <v>6</v>
      </c>
      <c r="C32" s="3" t="s">
        <v>11</v>
      </c>
      <c r="D32" s="3" t="s">
        <v>23</v>
      </c>
      <c r="E32" s="3" t="s">
        <v>38</v>
      </c>
      <c r="F32" s="3" t="s">
        <v>15</v>
      </c>
      <c r="G32" s="3" t="s">
        <v>12</v>
      </c>
      <c r="H32" s="3" t="s">
        <v>12</v>
      </c>
      <c r="I32" s="25"/>
      <c r="J32" s="25"/>
      <c r="K32" s="26"/>
      <c r="L32" s="42" t="str">
        <f>IF(D4_Abs_Cal_Comp[[#This Row],[Date]]="","",IF(D4_Abs_Cal_Comp[[#This Row],[Date]]&lt;=DATE(2022,4,29),"Before","After"))</f>
        <v/>
      </c>
    </row>
    <row r="33" spans="1:20" x14ac:dyDescent="0.25">
      <c r="A33" s="38">
        <v>44684</v>
      </c>
      <c r="B33" s="1">
        <v>7</v>
      </c>
      <c r="C33" s="1" t="s">
        <v>19</v>
      </c>
      <c r="D33" s="1" t="s">
        <v>18</v>
      </c>
      <c r="E33" s="1" t="s">
        <v>18</v>
      </c>
      <c r="F33" s="1" t="s">
        <v>15</v>
      </c>
      <c r="G33" s="1" t="s">
        <v>10</v>
      </c>
      <c r="H33" s="1" t="s">
        <v>8</v>
      </c>
      <c r="I33" s="21">
        <v>99</v>
      </c>
      <c r="J33" s="21">
        <v>99.9</v>
      </c>
      <c r="K33" s="22">
        <v>99</v>
      </c>
      <c r="L33" s="42" t="str">
        <f>IF(D4_Abs_Cal_Comp[[#This Row],[Date]]="","",IF(D4_Abs_Cal_Comp[[#This Row],[Date]]&lt;=DATE(2022,4,29),"Before","After"))</f>
        <v>After</v>
      </c>
    </row>
    <row r="34" spans="1:20" x14ac:dyDescent="0.25">
      <c r="A34" s="14"/>
      <c r="B34" s="2">
        <v>7</v>
      </c>
      <c r="C34" s="2" t="s">
        <v>19</v>
      </c>
      <c r="D34" s="2" t="s">
        <v>18</v>
      </c>
      <c r="E34" s="2" t="s">
        <v>18</v>
      </c>
      <c r="F34" s="2" t="s">
        <v>15</v>
      </c>
      <c r="G34" s="2" t="s">
        <v>12</v>
      </c>
      <c r="H34" s="2" t="s">
        <v>8</v>
      </c>
      <c r="I34" s="23"/>
      <c r="J34" s="23"/>
      <c r="K34" s="24"/>
      <c r="L34" s="42" t="str">
        <f>IF(D4_Abs_Cal_Comp[[#This Row],[Date]]="","",IF(D4_Abs_Cal_Comp[[#This Row],[Date]]&lt;=DATE(2022,4,29),"Before","After"))</f>
        <v/>
      </c>
    </row>
    <row r="35" spans="1:20" x14ac:dyDescent="0.25">
      <c r="A35" s="14"/>
      <c r="B35" s="2">
        <v>7</v>
      </c>
      <c r="C35" s="2" t="s">
        <v>19</v>
      </c>
      <c r="D35" s="2" t="s">
        <v>18</v>
      </c>
      <c r="E35" s="2" t="s">
        <v>18</v>
      </c>
      <c r="F35" s="2" t="s">
        <v>15</v>
      </c>
      <c r="G35" s="2" t="s">
        <v>10</v>
      </c>
      <c r="H35" s="2" t="s">
        <v>10</v>
      </c>
      <c r="I35" s="23"/>
      <c r="J35" s="23"/>
      <c r="K35" s="24"/>
      <c r="L35" s="42" t="str">
        <f>IF(D4_Abs_Cal_Comp[[#This Row],[Date]]="","",IF(D4_Abs_Cal_Comp[[#This Row],[Date]]&lt;=DATE(2022,4,29),"Before","After"))</f>
        <v/>
      </c>
    </row>
    <row r="36" spans="1:20" ht="15.75" thickBot="1" x14ac:dyDescent="0.3">
      <c r="A36" s="39">
        <v>44691</v>
      </c>
      <c r="B36" s="3">
        <v>7</v>
      </c>
      <c r="C36" s="3" t="s">
        <v>19</v>
      </c>
      <c r="D36" s="3" t="s">
        <v>18</v>
      </c>
      <c r="E36" s="3" t="s">
        <v>18</v>
      </c>
      <c r="F36" s="3" t="s">
        <v>15</v>
      </c>
      <c r="G36" s="3" t="s">
        <v>12</v>
      </c>
      <c r="H36" s="3" t="s">
        <v>12</v>
      </c>
      <c r="I36" s="25">
        <v>97.6</v>
      </c>
      <c r="J36" s="25">
        <v>96.7</v>
      </c>
      <c r="K36" s="26">
        <v>93.6</v>
      </c>
      <c r="L36" s="42" t="str">
        <f>IF(D4_Abs_Cal_Comp[[#This Row],[Date]]="","",IF(D4_Abs_Cal_Comp[[#This Row],[Date]]&lt;=DATE(2022,4,29),"Before","After"))</f>
        <v>After</v>
      </c>
    </row>
    <row r="37" spans="1:20" x14ac:dyDescent="0.25">
      <c r="A37" s="38">
        <v>44684</v>
      </c>
      <c r="B37" s="1">
        <v>7</v>
      </c>
      <c r="C37" s="1" t="s">
        <v>19</v>
      </c>
      <c r="D37" s="1" t="s">
        <v>24</v>
      </c>
      <c r="E37" s="1" t="s">
        <v>18</v>
      </c>
      <c r="F37" s="1" t="s">
        <v>15</v>
      </c>
      <c r="G37" s="1" t="s">
        <v>10</v>
      </c>
      <c r="H37" s="1" t="s">
        <v>8</v>
      </c>
      <c r="I37" s="21">
        <v>96.4</v>
      </c>
      <c r="J37" s="21">
        <v>99.7</v>
      </c>
      <c r="K37" s="22">
        <v>98.9</v>
      </c>
      <c r="L37" s="42" t="str">
        <f>IF(D4_Abs_Cal_Comp[[#This Row],[Date]]="","",IF(D4_Abs_Cal_Comp[[#This Row],[Date]]&lt;=DATE(2022,4,29),"Before","After"))</f>
        <v>After</v>
      </c>
    </row>
    <row r="38" spans="1:20" x14ac:dyDescent="0.25">
      <c r="A38" s="14"/>
      <c r="B38" s="2">
        <v>7</v>
      </c>
      <c r="C38" s="2" t="s">
        <v>19</v>
      </c>
      <c r="D38" s="2" t="s">
        <v>24</v>
      </c>
      <c r="E38" s="2" t="s">
        <v>18</v>
      </c>
      <c r="F38" s="2" t="s">
        <v>15</v>
      </c>
      <c r="G38" s="2" t="s">
        <v>12</v>
      </c>
      <c r="H38" s="2" t="s">
        <v>8</v>
      </c>
      <c r="I38" s="23"/>
      <c r="J38" s="23"/>
      <c r="K38" s="24"/>
      <c r="L38" s="42" t="str">
        <f>IF(D4_Abs_Cal_Comp[[#This Row],[Date]]="","",IF(D4_Abs_Cal_Comp[[#This Row],[Date]]&lt;=DATE(2022,4,29),"Before","After"))</f>
        <v/>
      </c>
    </row>
    <row r="39" spans="1:20" x14ac:dyDescent="0.25">
      <c r="A39" s="14"/>
      <c r="B39" s="2">
        <v>7</v>
      </c>
      <c r="C39" s="2" t="s">
        <v>19</v>
      </c>
      <c r="D39" s="2" t="s">
        <v>24</v>
      </c>
      <c r="E39" s="2" t="s">
        <v>18</v>
      </c>
      <c r="F39" s="2" t="s">
        <v>15</v>
      </c>
      <c r="G39" s="2" t="s">
        <v>10</v>
      </c>
      <c r="H39" s="2" t="s">
        <v>10</v>
      </c>
      <c r="I39" s="23"/>
      <c r="J39" s="23"/>
      <c r="K39" s="24"/>
      <c r="L39" s="42" t="str">
        <f>IF(D4_Abs_Cal_Comp[[#This Row],[Date]]="","",IF(D4_Abs_Cal_Comp[[#This Row],[Date]]&lt;=DATE(2022,4,29),"Before","After"))</f>
        <v/>
      </c>
    </row>
    <row r="40" spans="1:20" ht="15.75" thickBot="1" x14ac:dyDescent="0.3">
      <c r="A40" s="39">
        <v>44691</v>
      </c>
      <c r="B40" s="3">
        <v>7</v>
      </c>
      <c r="C40" s="3" t="s">
        <v>19</v>
      </c>
      <c r="D40" s="3" t="s">
        <v>24</v>
      </c>
      <c r="E40" s="3" t="s">
        <v>18</v>
      </c>
      <c r="F40" s="3" t="s">
        <v>15</v>
      </c>
      <c r="G40" s="3" t="s">
        <v>12</v>
      </c>
      <c r="H40" s="3" t="s">
        <v>12</v>
      </c>
      <c r="I40" s="25">
        <v>98.9</v>
      </c>
      <c r="J40" s="25">
        <v>97.4</v>
      </c>
      <c r="K40" s="26">
        <v>95.7</v>
      </c>
      <c r="L40" s="42" t="str">
        <f>IF(D4_Abs_Cal_Comp[[#This Row],[Date]]="","",IF(D4_Abs_Cal_Comp[[#This Row],[Date]]&lt;=DATE(2022,4,29),"Before","After"))</f>
        <v>After</v>
      </c>
    </row>
    <row r="41" spans="1:20" x14ac:dyDescent="0.25">
      <c r="A41" s="38">
        <v>44684</v>
      </c>
      <c r="B41" s="1">
        <v>8</v>
      </c>
      <c r="C41" s="1" t="s">
        <v>35</v>
      </c>
      <c r="D41" s="1" t="s">
        <v>25</v>
      </c>
      <c r="E41" s="1" t="s">
        <v>35</v>
      </c>
      <c r="F41" s="1" t="s">
        <v>15</v>
      </c>
      <c r="G41" s="1" t="s">
        <v>10</v>
      </c>
      <c r="H41" s="1" t="s">
        <v>8</v>
      </c>
      <c r="I41" s="21">
        <v>99.1</v>
      </c>
      <c r="J41" s="21">
        <v>98.9</v>
      </c>
      <c r="K41" s="22">
        <v>94.3</v>
      </c>
      <c r="L41" s="42" t="str">
        <f>IF(D4_Abs_Cal_Comp[[#This Row],[Date]]="","",IF(D4_Abs_Cal_Comp[[#This Row],[Date]]&lt;=DATE(2022,4,29),"Before","After"))</f>
        <v>After</v>
      </c>
    </row>
    <row r="42" spans="1:20" x14ac:dyDescent="0.25">
      <c r="A42" s="14"/>
      <c r="B42" s="2">
        <v>8</v>
      </c>
      <c r="C42" s="2" t="s">
        <v>35</v>
      </c>
      <c r="D42" s="2" t="s">
        <v>25</v>
      </c>
      <c r="E42" s="2" t="s">
        <v>35</v>
      </c>
      <c r="F42" s="2" t="s">
        <v>15</v>
      </c>
      <c r="G42" s="2" t="s">
        <v>12</v>
      </c>
      <c r="H42" s="2" t="s">
        <v>8</v>
      </c>
      <c r="I42" s="23"/>
      <c r="J42" s="23"/>
      <c r="K42" s="24"/>
      <c r="L42" s="42" t="str">
        <f>IF(D4_Abs_Cal_Comp[[#This Row],[Date]]="","",IF(D4_Abs_Cal_Comp[[#This Row],[Date]]&lt;=DATE(2022,4,29),"Before","After"))</f>
        <v/>
      </c>
      <c r="N42" s="34"/>
      <c r="O42" s="35"/>
      <c r="P42" s="35"/>
      <c r="Q42" s="35"/>
      <c r="R42" s="35"/>
      <c r="S42" s="35"/>
      <c r="T42" s="35"/>
    </row>
    <row r="43" spans="1:20" x14ac:dyDescent="0.25">
      <c r="A43" s="14"/>
      <c r="B43" s="2">
        <v>8</v>
      </c>
      <c r="C43" s="2" t="s">
        <v>35</v>
      </c>
      <c r="D43" s="2" t="s">
        <v>25</v>
      </c>
      <c r="E43" s="2" t="s">
        <v>35</v>
      </c>
      <c r="F43" s="2" t="s">
        <v>15</v>
      </c>
      <c r="G43" s="2" t="s">
        <v>10</v>
      </c>
      <c r="H43" s="2" t="s">
        <v>10</v>
      </c>
      <c r="I43" s="23"/>
      <c r="J43" s="23"/>
      <c r="K43" s="24"/>
      <c r="L43" s="42" t="str">
        <f>IF(D4_Abs_Cal_Comp[[#This Row],[Date]]="","",IF(D4_Abs_Cal_Comp[[#This Row],[Date]]&lt;=DATE(2022,4,29),"Before","After"))</f>
        <v/>
      </c>
      <c r="N43" s="34"/>
      <c r="O43" s="35"/>
      <c r="P43" s="35"/>
      <c r="Q43" s="35"/>
      <c r="R43" s="35"/>
      <c r="S43" s="35"/>
      <c r="T43" s="35"/>
    </row>
    <row r="44" spans="1:20" ht="15.75" thickBot="1" x14ac:dyDescent="0.3">
      <c r="A44" s="39"/>
      <c r="B44" s="3">
        <v>8</v>
      </c>
      <c r="C44" s="3" t="s">
        <v>35</v>
      </c>
      <c r="D44" s="3" t="s">
        <v>25</v>
      </c>
      <c r="E44" s="3" t="s">
        <v>35</v>
      </c>
      <c r="F44" s="3" t="s">
        <v>15</v>
      </c>
      <c r="G44" s="3" t="s">
        <v>12</v>
      </c>
      <c r="H44" s="3" t="s">
        <v>12</v>
      </c>
      <c r="I44" s="25"/>
      <c r="J44" s="25"/>
      <c r="K44" s="26"/>
      <c r="L44" s="42" t="str">
        <f>IF(D4_Abs_Cal_Comp[[#This Row],[Date]]="","",IF(D4_Abs_Cal_Comp[[#This Row],[Date]]&lt;=DATE(2022,4,29),"Before","After"))</f>
        <v/>
      </c>
      <c r="N44" s="34"/>
      <c r="O44" s="35"/>
      <c r="P44" s="35"/>
      <c r="Q44" s="35"/>
      <c r="R44" s="35"/>
      <c r="S44" s="35"/>
      <c r="T44" s="35"/>
    </row>
    <row r="45" spans="1:20" x14ac:dyDescent="0.25">
      <c r="A45" s="38"/>
      <c r="B45" s="1">
        <v>9</v>
      </c>
      <c r="C45" s="1" t="s">
        <v>33</v>
      </c>
      <c r="D45" s="1" t="s">
        <v>26</v>
      </c>
      <c r="E45" s="1" t="s">
        <v>38</v>
      </c>
      <c r="F45" s="1" t="s">
        <v>15</v>
      </c>
      <c r="G45" s="1" t="s">
        <v>10</v>
      </c>
      <c r="H45" s="1" t="s">
        <v>8</v>
      </c>
      <c r="I45" s="21"/>
      <c r="J45" s="21"/>
      <c r="K45" s="22"/>
      <c r="L45" s="42" t="str">
        <f>IF(D4_Abs_Cal_Comp[[#This Row],[Date]]="","",IF(D4_Abs_Cal_Comp[[#This Row],[Date]]&lt;=DATE(2022,4,29),"Before","After"))</f>
        <v/>
      </c>
    </row>
    <row r="46" spans="1:20" x14ac:dyDescent="0.25">
      <c r="A46" s="14">
        <v>44677</v>
      </c>
      <c r="B46" s="2">
        <v>9</v>
      </c>
      <c r="C46" s="2" t="s">
        <v>33</v>
      </c>
      <c r="D46" s="2" t="s">
        <v>26</v>
      </c>
      <c r="E46" s="2" t="s">
        <v>38</v>
      </c>
      <c r="F46" s="2" t="s">
        <v>15</v>
      </c>
      <c r="G46" s="2" t="s">
        <v>12</v>
      </c>
      <c r="H46" s="2" t="s">
        <v>8</v>
      </c>
      <c r="I46" s="23">
        <v>99.8</v>
      </c>
      <c r="J46" s="23">
        <v>99.1</v>
      </c>
      <c r="K46" s="24">
        <v>99.8</v>
      </c>
      <c r="L46" s="42" t="str">
        <f>IF(D4_Abs_Cal_Comp[[#This Row],[Date]]="","",IF(D4_Abs_Cal_Comp[[#This Row],[Date]]&lt;=DATE(2022,4,29),"Before","After"))</f>
        <v>Before</v>
      </c>
    </row>
    <row r="47" spans="1:20" x14ac:dyDescent="0.25">
      <c r="A47" s="14">
        <v>44691</v>
      </c>
      <c r="B47" s="2">
        <v>9</v>
      </c>
      <c r="C47" s="2" t="s">
        <v>33</v>
      </c>
      <c r="D47" s="2" t="s">
        <v>26</v>
      </c>
      <c r="E47" s="2" t="s">
        <v>38</v>
      </c>
      <c r="F47" s="2" t="s">
        <v>15</v>
      </c>
      <c r="G47" s="2" t="s">
        <v>12</v>
      </c>
      <c r="H47" s="2" t="s">
        <v>8</v>
      </c>
      <c r="I47" s="23">
        <v>97.5</v>
      </c>
      <c r="J47" s="23">
        <v>96.3</v>
      </c>
      <c r="K47" s="24">
        <v>97.3</v>
      </c>
      <c r="L47" s="42" t="str">
        <f>IF(D4_Abs_Cal_Comp[[#This Row],[Date]]="","",IF(D4_Abs_Cal_Comp[[#This Row],[Date]]&lt;=DATE(2022,4,29),"Before","After"))</f>
        <v>After</v>
      </c>
    </row>
    <row r="48" spans="1:20" x14ac:dyDescent="0.25">
      <c r="A48" s="14"/>
      <c r="B48" s="2">
        <v>9</v>
      </c>
      <c r="C48" s="2" t="s">
        <v>33</v>
      </c>
      <c r="D48" s="2" t="s">
        <v>26</v>
      </c>
      <c r="E48" s="2" t="s">
        <v>38</v>
      </c>
      <c r="F48" s="2" t="s">
        <v>15</v>
      </c>
      <c r="G48" s="2" t="s">
        <v>10</v>
      </c>
      <c r="H48" s="2" t="s">
        <v>10</v>
      </c>
      <c r="I48" s="23"/>
      <c r="J48" s="23"/>
      <c r="K48" s="24"/>
      <c r="L48" s="42" t="str">
        <f>IF(D4_Abs_Cal_Comp[[#This Row],[Date]]="","",IF(D4_Abs_Cal_Comp[[#This Row],[Date]]&lt;=DATE(2022,4,29),"Before","After"))</f>
        <v/>
      </c>
    </row>
    <row r="49" spans="1:12" ht="15.75" thickBot="1" x14ac:dyDescent="0.3">
      <c r="A49" s="39"/>
      <c r="B49" s="3">
        <v>9</v>
      </c>
      <c r="C49" s="3" t="s">
        <v>33</v>
      </c>
      <c r="D49" s="3" t="s">
        <v>26</v>
      </c>
      <c r="E49" s="18" t="s">
        <v>38</v>
      </c>
      <c r="F49" s="3" t="s">
        <v>15</v>
      </c>
      <c r="G49" s="3" t="s">
        <v>12</v>
      </c>
      <c r="H49" s="3" t="s">
        <v>12</v>
      </c>
      <c r="I49" s="25"/>
      <c r="J49" s="25"/>
      <c r="K49" s="26"/>
      <c r="L49" s="42" t="str">
        <f>IF(D4_Abs_Cal_Comp[[#This Row],[Date]]="","",IF(D4_Abs_Cal_Comp[[#This Row],[Date]]&lt;=DATE(2022,4,29),"Before","After"))</f>
        <v/>
      </c>
    </row>
    <row r="50" spans="1:12" x14ac:dyDescent="0.25">
      <c r="A50" s="41">
        <v>44664</v>
      </c>
      <c r="B50" s="17">
        <v>10</v>
      </c>
      <c r="C50" s="17" t="s">
        <v>20</v>
      </c>
      <c r="D50" s="17" t="s">
        <v>20</v>
      </c>
      <c r="E50" s="1" t="s">
        <v>18</v>
      </c>
      <c r="F50" s="17" t="s">
        <v>15</v>
      </c>
      <c r="G50" s="17" t="s">
        <v>10</v>
      </c>
      <c r="H50" s="17" t="s">
        <v>8</v>
      </c>
      <c r="I50" s="31">
        <v>99.2</v>
      </c>
      <c r="J50" s="31">
        <v>99.5</v>
      </c>
      <c r="K50" s="32">
        <v>98.9</v>
      </c>
      <c r="L50" s="43" t="str">
        <f>IF(D4_Abs_Cal_Comp[[#This Row],[Date]]="","",IF(D4_Abs_Cal_Comp[[#This Row],[Date]]&lt;=DATE(2022,4,29),"Before","After"))</f>
        <v>Before</v>
      </c>
    </row>
    <row r="51" spans="1:12" x14ac:dyDescent="0.25">
      <c r="A51" s="36">
        <v>44691</v>
      </c>
      <c r="B51" s="15">
        <v>10</v>
      </c>
      <c r="C51" s="15" t="s">
        <v>20</v>
      </c>
      <c r="D51" s="15" t="s">
        <v>20</v>
      </c>
      <c r="E51" s="2" t="s">
        <v>18</v>
      </c>
      <c r="F51" s="15" t="s">
        <v>15</v>
      </c>
      <c r="G51" s="15" t="s">
        <v>12</v>
      </c>
      <c r="H51" s="15" t="s">
        <v>8</v>
      </c>
      <c r="I51" s="27">
        <v>99.7</v>
      </c>
      <c r="J51" s="27">
        <v>95.6</v>
      </c>
      <c r="K51" s="28">
        <v>95.6</v>
      </c>
      <c r="L51" s="43" t="str">
        <f>IF(D4_Abs_Cal_Comp[[#This Row],[Date]]="","",IF(D4_Abs_Cal_Comp[[#This Row],[Date]]&lt;=DATE(2022,4,29),"Before","After"))</f>
        <v>After</v>
      </c>
    </row>
    <row r="52" spans="1:12" x14ac:dyDescent="0.25">
      <c r="A52" s="36"/>
      <c r="B52" s="15">
        <v>10</v>
      </c>
      <c r="C52" s="15" t="s">
        <v>20</v>
      </c>
      <c r="D52" s="15" t="s">
        <v>20</v>
      </c>
      <c r="E52" s="2" t="s">
        <v>18</v>
      </c>
      <c r="F52" s="15" t="s">
        <v>15</v>
      </c>
      <c r="G52" s="15" t="s">
        <v>10</v>
      </c>
      <c r="H52" s="15" t="s">
        <v>10</v>
      </c>
      <c r="I52" s="27"/>
      <c r="J52" s="27"/>
      <c r="K52" s="28"/>
      <c r="L52" s="43" t="str">
        <f>IF(D4_Abs_Cal_Comp[[#This Row],[Date]]="","",IF(D4_Abs_Cal_Comp[[#This Row],[Date]]&lt;=DATE(2022,4,29),"Before","After"))</f>
        <v/>
      </c>
    </row>
    <row r="53" spans="1:12" ht="15.75" thickBot="1" x14ac:dyDescent="0.3">
      <c r="A53" s="40"/>
      <c r="B53" s="16">
        <v>10</v>
      </c>
      <c r="C53" s="16" t="s">
        <v>20</v>
      </c>
      <c r="D53" s="16" t="s">
        <v>20</v>
      </c>
      <c r="E53" s="3" t="s">
        <v>18</v>
      </c>
      <c r="F53" s="16" t="s">
        <v>15</v>
      </c>
      <c r="G53" s="16" t="s">
        <v>12</v>
      </c>
      <c r="H53" s="16" t="s">
        <v>12</v>
      </c>
      <c r="I53" s="29"/>
      <c r="J53" s="29"/>
      <c r="K53" s="30"/>
      <c r="L53" s="43" t="str">
        <f>IF(D4_Abs_Cal_Comp[[#This Row],[Date]]="","",IF(D4_Abs_Cal_Comp[[#This Row],[Date]]&lt;=DATE(2022,4,29),"Before","After"))</f>
        <v/>
      </c>
    </row>
    <row r="54" spans="1:12" x14ac:dyDescent="0.25">
      <c r="A54" s="41">
        <v>44686</v>
      </c>
      <c r="B54" s="17">
        <v>11</v>
      </c>
      <c r="C54" s="1" t="s">
        <v>19</v>
      </c>
      <c r="D54" s="17" t="s">
        <v>27</v>
      </c>
      <c r="E54" s="17" t="s">
        <v>27</v>
      </c>
      <c r="F54" s="17" t="s">
        <v>15</v>
      </c>
      <c r="G54" s="17" t="s">
        <v>10</v>
      </c>
      <c r="H54" s="17" t="s">
        <v>8</v>
      </c>
      <c r="I54" s="31">
        <v>99.6</v>
      </c>
      <c r="J54" s="31">
        <v>99.2</v>
      </c>
      <c r="K54" s="32">
        <v>99.3</v>
      </c>
      <c r="L54" s="43" t="str">
        <f>IF(D4_Abs_Cal_Comp[[#This Row],[Date]]="","",IF(D4_Abs_Cal_Comp[[#This Row],[Date]]&lt;=DATE(2022,4,29),"Before","After"))</f>
        <v>After</v>
      </c>
    </row>
    <row r="55" spans="1:12" x14ac:dyDescent="0.25">
      <c r="A55" s="36">
        <v>44691</v>
      </c>
      <c r="B55" s="15">
        <v>11</v>
      </c>
      <c r="C55" s="2" t="s">
        <v>19</v>
      </c>
      <c r="D55" s="15" t="s">
        <v>27</v>
      </c>
      <c r="E55" s="15" t="s">
        <v>27</v>
      </c>
      <c r="F55" s="15" t="s">
        <v>15</v>
      </c>
      <c r="G55" s="15" t="s">
        <v>12</v>
      </c>
      <c r="H55" s="15" t="s">
        <v>8</v>
      </c>
      <c r="I55" s="27">
        <v>96.7</v>
      </c>
      <c r="J55" s="27">
        <v>83.7</v>
      </c>
      <c r="K55" s="28">
        <v>78.3</v>
      </c>
      <c r="L55" s="43" t="str">
        <f>IF(D4_Abs_Cal_Comp[[#This Row],[Date]]="","",IF(D4_Abs_Cal_Comp[[#This Row],[Date]]&lt;=DATE(2022,4,29),"Before","After"))</f>
        <v>After</v>
      </c>
    </row>
    <row r="56" spans="1:12" x14ac:dyDescent="0.25">
      <c r="A56" s="36"/>
      <c r="B56" s="15">
        <v>11</v>
      </c>
      <c r="C56" s="2" t="s">
        <v>19</v>
      </c>
      <c r="D56" s="15" t="s">
        <v>27</v>
      </c>
      <c r="E56" s="15" t="s">
        <v>27</v>
      </c>
      <c r="F56" s="15" t="s">
        <v>15</v>
      </c>
      <c r="G56" s="15" t="s">
        <v>10</v>
      </c>
      <c r="H56" s="15" t="s">
        <v>10</v>
      </c>
      <c r="I56" s="27"/>
      <c r="J56" s="27"/>
      <c r="K56" s="28"/>
      <c r="L56" s="43" t="str">
        <f>IF(D4_Abs_Cal_Comp[[#This Row],[Date]]="","",IF(D4_Abs_Cal_Comp[[#This Row],[Date]]&lt;=DATE(2022,4,29),"Before","After"))</f>
        <v/>
      </c>
    </row>
    <row r="57" spans="1:12" ht="15.75" thickBot="1" x14ac:dyDescent="0.3">
      <c r="A57" s="40">
        <v>44691</v>
      </c>
      <c r="B57" s="16">
        <v>11</v>
      </c>
      <c r="C57" s="3" t="s">
        <v>19</v>
      </c>
      <c r="D57" s="16" t="s">
        <v>27</v>
      </c>
      <c r="E57" s="16" t="s">
        <v>27</v>
      </c>
      <c r="F57" s="16" t="s">
        <v>15</v>
      </c>
      <c r="G57" s="16" t="s">
        <v>12</v>
      </c>
      <c r="H57" s="16" t="s">
        <v>12</v>
      </c>
      <c r="I57" s="29">
        <v>98.4</v>
      </c>
      <c r="J57" s="29">
        <v>85.7</v>
      </c>
      <c r="K57" s="30">
        <v>82.5</v>
      </c>
      <c r="L57" s="43" t="str">
        <f>IF(D4_Abs_Cal_Comp[[#This Row],[Date]]="","",IF(D4_Abs_Cal_Comp[[#This Row],[Date]]&lt;=DATE(2022,4,29),"Before","After"))</f>
        <v>After</v>
      </c>
    </row>
    <row r="58" spans="1:12" x14ac:dyDescent="0.25">
      <c r="A58" s="41">
        <v>44686</v>
      </c>
      <c r="B58" s="17">
        <v>11</v>
      </c>
      <c r="C58" s="1" t="s">
        <v>19</v>
      </c>
      <c r="D58" s="17" t="s">
        <v>28</v>
      </c>
      <c r="E58" s="17" t="s">
        <v>27</v>
      </c>
      <c r="F58" s="17" t="s">
        <v>15</v>
      </c>
      <c r="G58" s="17" t="s">
        <v>10</v>
      </c>
      <c r="H58" s="17" t="s">
        <v>8</v>
      </c>
      <c r="I58" s="31">
        <v>99.7</v>
      </c>
      <c r="J58" s="31">
        <v>99.7</v>
      </c>
      <c r="K58" s="32">
        <v>99.5</v>
      </c>
      <c r="L58" s="43" t="str">
        <f>IF(D4_Abs_Cal_Comp[[#This Row],[Date]]="","",IF(D4_Abs_Cal_Comp[[#This Row],[Date]]&lt;=DATE(2022,4,29),"Before","After"))</f>
        <v>After</v>
      </c>
    </row>
    <row r="59" spans="1:12" x14ac:dyDescent="0.25">
      <c r="A59" s="36">
        <v>44691</v>
      </c>
      <c r="B59" s="15">
        <v>11</v>
      </c>
      <c r="C59" s="2" t="s">
        <v>19</v>
      </c>
      <c r="D59" s="15" t="s">
        <v>28</v>
      </c>
      <c r="E59" s="15" t="s">
        <v>27</v>
      </c>
      <c r="F59" s="15" t="s">
        <v>15</v>
      </c>
      <c r="G59" s="15" t="s">
        <v>12</v>
      </c>
      <c r="H59" s="15" t="s">
        <v>8</v>
      </c>
      <c r="I59" s="27">
        <v>81.5</v>
      </c>
      <c r="J59" s="27">
        <v>86.2</v>
      </c>
      <c r="K59" s="28">
        <v>77.599999999999994</v>
      </c>
      <c r="L59" s="43" t="str">
        <f>IF(D4_Abs_Cal_Comp[[#This Row],[Date]]="","",IF(D4_Abs_Cal_Comp[[#This Row],[Date]]&lt;=DATE(2022,4,29),"Before","After"))</f>
        <v>After</v>
      </c>
    </row>
    <row r="60" spans="1:12" x14ac:dyDescent="0.25">
      <c r="A60" s="14"/>
      <c r="B60" s="2">
        <v>11</v>
      </c>
      <c r="C60" s="2" t="s">
        <v>19</v>
      </c>
      <c r="D60" s="2" t="s">
        <v>28</v>
      </c>
      <c r="E60" s="15" t="s">
        <v>27</v>
      </c>
      <c r="F60" s="2" t="s">
        <v>15</v>
      </c>
      <c r="G60" s="2" t="s">
        <v>10</v>
      </c>
      <c r="H60" s="2" t="s">
        <v>10</v>
      </c>
      <c r="I60" s="23"/>
      <c r="J60" s="23"/>
      <c r="K60" s="24"/>
      <c r="L60" s="42" t="str">
        <f>IF(D4_Abs_Cal_Comp[[#This Row],[Date]]="","",IF(D4_Abs_Cal_Comp[[#This Row],[Date]]&lt;=DATE(2022,4,29),"Before","After"))</f>
        <v/>
      </c>
    </row>
    <row r="61" spans="1:12" ht="15.75" thickBot="1" x14ac:dyDescent="0.3">
      <c r="A61" s="39">
        <v>44691</v>
      </c>
      <c r="B61" s="3">
        <v>11</v>
      </c>
      <c r="C61" s="3" t="s">
        <v>19</v>
      </c>
      <c r="D61" s="3" t="s">
        <v>28</v>
      </c>
      <c r="E61" s="16" t="s">
        <v>27</v>
      </c>
      <c r="F61" s="3" t="s">
        <v>15</v>
      </c>
      <c r="G61" s="3" t="s">
        <v>12</v>
      </c>
      <c r="H61" s="3" t="s">
        <v>12</v>
      </c>
      <c r="I61" s="25">
        <v>87.9</v>
      </c>
      <c r="J61" s="25">
        <v>92.9</v>
      </c>
      <c r="K61" s="26">
        <v>86.1</v>
      </c>
      <c r="L61" s="42" t="str">
        <f>IF(D4_Abs_Cal_Comp[[#This Row],[Date]]="","",IF(D4_Abs_Cal_Comp[[#This Row],[Date]]&lt;=DATE(2022,4,29),"Before","After"))</f>
        <v>After</v>
      </c>
    </row>
    <row r="62" spans="1:12" x14ac:dyDescent="0.25">
      <c r="A62" s="38">
        <v>44683</v>
      </c>
      <c r="B62" s="1">
        <v>12</v>
      </c>
      <c r="C62" s="1" t="s">
        <v>19</v>
      </c>
      <c r="D62" s="1" t="s">
        <v>29</v>
      </c>
      <c r="E62" s="1" t="s">
        <v>39</v>
      </c>
      <c r="F62" s="1" t="s">
        <v>15</v>
      </c>
      <c r="G62" s="1" t="s">
        <v>10</v>
      </c>
      <c r="H62" s="1" t="s">
        <v>8</v>
      </c>
      <c r="I62" s="21">
        <v>98.8</v>
      </c>
      <c r="J62" s="21">
        <v>98.9</v>
      </c>
      <c r="K62" s="22">
        <v>98.2</v>
      </c>
      <c r="L62" s="42" t="str">
        <f>IF(D4_Abs_Cal_Comp[[#This Row],[Date]]="","",IF(D4_Abs_Cal_Comp[[#This Row],[Date]]&lt;=DATE(2022,4,29),"Before","After"))</f>
        <v>After</v>
      </c>
    </row>
    <row r="63" spans="1:12" x14ac:dyDescent="0.25">
      <c r="A63" s="14">
        <v>44691</v>
      </c>
      <c r="B63" s="2">
        <v>12</v>
      </c>
      <c r="C63" s="2" t="s">
        <v>19</v>
      </c>
      <c r="D63" s="2" t="s">
        <v>29</v>
      </c>
      <c r="E63" s="2" t="s">
        <v>39</v>
      </c>
      <c r="F63" s="2" t="s">
        <v>15</v>
      </c>
      <c r="G63" s="2" t="s">
        <v>12</v>
      </c>
      <c r="H63" s="2" t="s">
        <v>8</v>
      </c>
      <c r="I63" s="23">
        <v>92.7</v>
      </c>
      <c r="J63" s="23">
        <v>97.2</v>
      </c>
      <c r="K63" s="24">
        <v>90.8</v>
      </c>
      <c r="L63" s="42" t="str">
        <f>IF(D4_Abs_Cal_Comp[[#This Row],[Date]]="","",IF(D4_Abs_Cal_Comp[[#This Row],[Date]]&lt;=DATE(2022,4,29),"Before","After"))</f>
        <v>After</v>
      </c>
    </row>
    <row r="64" spans="1:12" x14ac:dyDescent="0.25">
      <c r="A64" s="14"/>
      <c r="B64" s="2">
        <v>12</v>
      </c>
      <c r="C64" s="2" t="s">
        <v>19</v>
      </c>
      <c r="D64" s="2" t="s">
        <v>29</v>
      </c>
      <c r="E64" s="2" t="s">
        <v>39</v>
      </c>
      <c r="F64" s="2" t="s">
        <v>15</v>
      </c>
      <c r="G64" s="2" t="s">
        <v>10</v>
      </c>
      <c r="H64" s="2" t="s">
        <v>10</v>
      </c>
      <c r="I64" s="23"/>
      <c r="J64" s="23"/>
      <c r="K64" s="24"/>
      <c r="L64" s="42" t="str">
        <f>IF(D4_Abs_Cal_Comp[[#This Row],[Date]]="","",IF(D4_Abs_Cal_Comp[[#This Row],[Date]]&lt;=DATE(2022,4,29),"Before","After"))</f>
        <v/>
      </c>
    </row>
    <row r="65" spans="1:12" ht="15.75" thickBot="1" x14ac:dyDescent="0.3">
      <c r="A65" s="39"/>
      <c r="B65" s="3">
        <v>12</v>
      </c>
      <c r="C65" s="3" t="s">
        <v>19</v>
      </c>
      <c r="D65" s="3" t="s">
        <v>29</v>
      </c>
      <c r="E65" s="3" t="s">
        <v>39</v>
      </c>
      <c r="F65" s="3" t="s">
        <v>15</v>
      </c>
      <c r="G65" s="3" t="s">
        <v>12</v>
      </c>
      <c r="H65" s="3" t="s">
        <v>12</v>
      </c>
      <c r="I65" s="25"/>
      <c r="J65" s="25"/>
      <c r="K65" s="26"/>
      <c r="L65" s="42" t="str">
        <f>IF(D4_Abs_Cal_Comp[[#This Row],[Date]]="","",IF(D4_Abs_Cal_Comp[[#This Row],[Date]]&lt;=DATE(2022,4,29),"Before","After"))</f>
        <v/>
      </c>
    </row>
    <row r="66" spans="1:12" x14ac:dyDescent="0.25">
      <c r="A66" s="38">
        <v>44673</v>
      </c>
      <c r="B66" s="1">
        <v>13</v>
      </c>
      <c r="C66" s="1" t="s">
        <v>11</v>
      </c>
      <c r="D66" s="1" t="s">
        <v>30</v>
      </c>
      <c r="E66" s="1" t="s">
        <v>30</v>
      </c>
      <c r="F66" s="1" t="s">
        <v>15</v>
      </c>
      <c r="G66" s="1" t="s">
        <v>10</v>
      </c>
      <c r="H66" s="1" t="s">
        <v>8</v>
      </c>
      <c r="I66" s="21">
        <v>98.9</v>
      </c>
      <c r="J66" s="21">
        <v>97.3</v>
      </c>
      <c r="K66" s="22">
        <v>94.2</v>
      </c>
      <c r="L66" s="42" t="str">
        <f>IF(D4_Abs_Cal_Comp[[#This Row],[Date]]="","",IF(D4_Abs_Cal_Comp[[#This Row],[Date]]&lt;=DATE(2022,4,29),"Before","After"))</f>
        <v>Before</v>
      </c>
    </row>
    <row r="67" spans="1:12" x14ac:dyDescent="0.25">
      <c r="A67" s="14">
        <v>44691</v>
      </c>
      <c r="B67" s="2">
        <v>13</v>
      </c>
      <c r="C67" s="2" t="s">
        <v>11</v>
      </c>
      <c r="D67" s="2" t="s">
        <v>30</v>
      </c>
      <c r="E67" s="2" t="s">
        <v>30</v>
      </c>
      <c r="F67" s="2" t="s">
        <v>15</v>
      </c>
      <c r="G67" s="2" t="s">
        <v>12</v>
      </c>
      <c r="H67" s="2" t="s">
        <v>8</v>
      </c>
      <c r="I67" s="23">
        <v>95.3</v>
      </c>
      <c r="J67" s="23">
        <v>85.3</v>
      </c>
      <c r="K67" s="24">
        <v>80.400000000000006</v>
      </c>
      <c r="L67" s="42" t="str">
        <f>IF(D4_Abs_Cal_Comp[[#This Row],[Date]]="","",IF(D4_Abs_Cal_Comp[[#This Row],[Date]]&lt;=DATE(2022,4,29),"Before","After"))</f>
        <v>After</v>
      </c>
    </row>
    <row r="68" spans="1:12" x14ac:dyDescent="0.25">
      <c r="A68" s="14"/>
      <c r="B68" s="2">
        <v>13</v>
      </c>
      <c r="C68" s="2" t="s">
        <v>11</v>
      </c>
      <c r="D68" s="2" t="s">
        <v>30</v>
      </c>
      <c r="E68" s="2" t="s">
        <v>30</v>
      </c>
      <c r="F68" s="2" t="s">
        <v>15</v>
      </c>
      <c r="G68" s="2" t="s">
        <v>10</v>
      </c>
      <c r="H68" s="2" t="s">
        <v>10</v>
      </c>
      <c r="I68" s="23"/>
      <c r="J68" s="23"/>
      <c r="K68" s="24"/>
      <c r="L68" s="42" t="str">
        <f>IF(D4_Abs_Cal_Comp[[#This Row],[Date]]="","",IF(D4_Abs_Cal_Comp[[#This Row],[Date]]&lt;=DATE(2022,4,29),"Before","After"))</f>
        <v/>
      </c>
    </row>
    <row r="69" spans="1:12" ht="15.75" thickBot="1" x14ac:dyDescent="0.3">
      <c r="A69" s="39"/>
      <c r="B69" s="3">
        <v>13</v>
      </c>
      <c r="C69" s="3" t="s">
        <v>11</v>
      </c>
      <c r="D69" s="3" t="s">
        <v>30</v>
      </c>
      <c r="E69" s="3" t="s">
        <v>30</v>
      </c>
      <c r="F69" s="3" t="s">
        <v>15</v>
      </c>
      <c r="G69" s="3" t="s">
        <v>12</v>
      </c>
      <c r="H69" s="3" t="s">
        <v>12</v>
      </c>
      <c r="I69" s="25"/>
      <c r="J69" s="25"/>
      <c r="K69" s="26"/>
      <c r="L69" s="42" t="str">
        <f>IF(D4_Abs_Cal_Comp[[#This Row],[Date]]="","",IF(D4_Abs_Cal_Comp[[#This Row],[Date]]&lt;=DATE(2022,4,29),"Before","After"))</f>
        <v/>
      </c>
    </row>
    <row r="70" spans="1:12" x14ac:dyDescent="0.25">
      <c r="A70" s="38">
        <v>44663</v>
      </c>
      <c r="B70" s="1">
        <v>14</v>
      </c>
      <c r="C70" s="1" t="s">
        <v>11</v>
      </c>
      <c r="D70" s="1" t="s">
        <v>31</v>
      </c>
      <c r="E70" s="1" t="s">
        <v>38</v>
      </c>
      <c r="F70" s="1" t="s">
        <v>15</v>
      </c>
      <c r="G70" s="1" t="s">
        <v>10</v>
      </c>
      <c r="H70" s="1" t="s">
        <v>8</v>
      </c>
      <c r="I70" s="21">
        <v>97.1</v>
      </c>
      <c r="J70" s="21">
        <v>98.1</v>
      </c>
      <c r="K70" s="22">
        <v>99.8</v>
      </c>
      <c r="L70" s="42" t="str">
        <f>IF(D4_Abs_Cal_Comp[[#This Row],[Date]]="","",IF(D4_Abs_Cal_Comp[[#This Row],[Date]]&lt;=DATE(2022,4,29),"Before","After"))</f>
        <v>Before</v>
      </c>
    </row>
    <row r="71" spans="1:12" x14ac:dyDescent="0.25">
      <c r="A71" s="14"/>
      <c r="B71" s="2">
        <v>14</v>
      </c>
      <c r="C71" s="2" t="s">
        <v>11</v>
      </c>
      <c r="D71" s="2" t="s">
        <v>31</v>
      </c>
      <c r="E71" s="2" t="s">
        <v>38</v>
      </c>
      <c r="F71" s="2" t="s">
        <v>15</v>
      </c>
      <c r="G71" s="2" t="s">
        <v>12</v>
      </c>
      <c r="H71" s="2" t="s">
        <v>8</v>
      </c>
      <c r="I71" s="23"/>
      <c r="J71" s="23"/>
      <c r="K71" s="24"/>
      <c r="L71" s="42" t="str">
        <f>IF(D4_Abs_Cal_Comp[[#This Row],[Date]]="","",IF(D4_Abs_Cal_Comp[[#This Row],[Date]]&lt;=DATE(2022,4,29),"Before","After"))</f>
        <v/>
      </c>
    </row>
    <row r="72" spans="1:12" x14ac:dyDescent="0.25">
      <c r="A72" s="14"/>
      <c r="B72" s="2">
        <v>14</v>
      </c>
      <c r="C72" s="2" t="s">
        <v>11</v>
      </c>
      <c r="D72" s="2" t="s">
        <v>31</v>
      </c>
      <c r="E72" s="2" t="s">
        <v>38</v>
      </c>
      <c r="F72" s="2" t="s">
        <v>15</v>
      </c>
      <c r="G72" s="2" t="s">
        <v>10</v>
      </c>
      <c r="H72" s="2" t="s">
        <v>10</v>
      </c>
      <c r="I72" s="23"/>
      <c r="J72" s="23"/>
      <c r="K72" s="24"/>
      <c r="L72" s="42" t="str">
        <f>IF(D4_Abs_Cal_Comp[[#This Row],[Date]]="","",IF(D4_Abs_Cal_Comp[[#This Row],[Date]]&lt;=DATE(2022,4,29),"Before","After"))</f>
        <v/>
      </c>
    </row>
    <row r="73" spans="1:12" ht="15.75" thickBot="1" x14ac:dyDescent="0.3">
      <c r="A73" s="39"/>
      <c r="B73" s="3">
        <v>14</v>
      </c>
      <c r="C73" s="3" t="s">
        <v>11</v>
      </c>
      <c r="D73" s="3" t="s">
        <v>31</v>
      </c>
      <c r="E73" s="3" t="s">
        <v>38</v>
      </c>
      <c r="F73" s="3" t="s">
        <v>15</v>
      </c>
      <c r="G73" s="3" t="s">
        <v>12</v>
      </c>
      <c r="H73" s="3" t="s">
        <v>12</v>
      </c>
      <c r="I73" s="25"/>
      <c r="J73" s="25"/>
      <c r="K73" s="26"/>
      <c r="L73" s="42" t="str">
        <f>IF(D4_Abs_Cal_Comp[[#This Row],[Date]]="","",IF(D4_Abs_Cal_Comp[[#This Row],[Date]]&lt;=DATE(2022,4,29),"Before","After"))</f>
        <v/>
      </c>
    </row>
    <row r="74" spans="1:12" x14ac:dyDescent="0.25">
      <c r="A74" s="38"/>
      <c r="B74" s="1">
        <v>15</v>
      </c>
      <c r="C74" s="1" t="s">
        <v>35</v>
      </c>
      <c r="D74" s="1" t="s">
        <v>32</v>
      </c>
      <c r="E74" s="1" t="s">
        <v>32</v>
      </c>
      <c r="F74" s="1" t="s">
        <v>15</v>
      </c>
      <c r="G74" s="1" t="s">
        <v>10</v>
      </c>
      <c r="H74" s="1" t="s">
        <v>8</v>
      </c>
      <c r="I74" s="21"/>
      <c r="J74" s="21"/>
      <c r="K74" s="22"/>
      <c r="L74" s="42" t="str">
        <f>IF(D4_Abs_Cal_Comp[[#This Row],[Date]]="","",IF(D4_Abs_Cal_Comp[[#This Row],[Date]]&lt;=DATE(2022,4,29),"Before","After"))</f>
        <v/>
      </c>
    </row>
    <row r="75" spans="1:12" x14ac:dyDescent="0.25">
      <c r="A75" s="14">
        <v>44684</v>
      </c>
      <c r="B75" s="2">
        <v>15</v>
      </c>
      <c r="C75" s="2" t="s">
        <v>35</v>
      </c>
      <c r="D75" s="2" t="s">
        <v>32</v>
      </c>
      <c r="E75" s="2" t="s">
        <v>32</v>
      </c>
      <c r="F75" s="2" t="s">
        <v>15</v>
      </c>
      <c r="G75" s="2" t="s">
        <v>12</v>
      </c>
      <c r="H75" s="2" t="s">
        <v>8</v>
      </c>
      <c r="I75" s="23">
        <v>99.5</v>
      </c>
      <c r="J75" s="23">
        <v>97.7</v>
      </c>
      <c r="K75" s="24">
        <v>97.4</v>
      </c>
      <c r="L75" s="42" t="str">
        <f>IF(D4_Abs_Cal_Comp[[#This Row],[Date]]="","",IF(D4_Abs_Cal_Comp[[#This Row],[Date]]&lt;=DATE(2022,4,29),"Before","After"))</f>
        <v>After</v>
      </c>
    </row>
    <row r="76" spans="1:12" x14ac:dyDescent="0.25">
      <c r="A76" s="14"/>
      <c r="B76" s="2">
        <v>15</v>
      </c>
      <c r="C76" s="2" t="s">
        <v>35</v>
      </c>
      <c r="D76" s="2" t="s">
        <v>32</v>
      </c>
      <c r="E76" s="2" t="s">
        <v>32</v>
      </c>
      <c r="F76" s="2" t="s">
        <v>15</v>
      </c>
      <c r="G76" s="2" t="s">
        <v>10</v>
      </c>
      <c r="H76" s="2" t="s">
        <v>10</v>
      </c>
      <c r="I76" s="23"/>
      <c r="J76" s="23"/>
      <c r="K76" s="24"/>
      <c r="L76" s="42" t="str">
        <f>IF(D4_Abs_Cal_Comp[[#This Row],[Date]]="","",IF(D4_Abs_Cal_Comp[[#This Row],[Date]]&lt;=DATE(2022,4,29),"Before","After"))</f>
        <v/>
      </c>
    </row>
    <row r="77" spans="1:12" ht="15.75" thickBot="1" x14ac:dyDescent="0.3">
      <c r="A77" s="39"/>
      <c r="B77" s="3">
        <v>15</v>
      </c>
      <c r="C77" s="3" t="s">
        <v>35</v>
      </c>
      <c r="D77" s="3" t="s">
        <v>32</v>
      </c>
      <c r="E77" s="3" t="s">
        <v>32</v>
      </c>
      <c r="F77" s="3" t="s">
        <v>15</v>
      </c>
      <c r="G77" s="3" t="s">
        <v>12</v>
      </c>
      <c r="H77" s="3" t="s">
        <v>12</v>
      </c>
      <c r="I77" s="25"/>
      <c r="J77" s="25"/>
      <c r="K77" s="26"/>
      <c r="L77" s="42" t="str">
        <f>IF(D4_Abs_Cal_Comp[[#This Row],[Date]]="","",IF(D4_Abs_Cal_Comp[[#This Row],[Date]]&lt;=DATE(2022,4,29),"Before","After"))</f>
        <v/>
      </c>
    </row>
    <row r="78" spans="1:12" x14ac:dyDescent="0.25">
      <c r="A78" s="38">
        <v>44664</v>
      </c>
      <c r="B78" s="1">
        <v>16</v>
      </c>
      <c r="C78" s="1" t="s">
        <v>34</v>
      </c>
      <c r="D78" s="1" t="s">
        <v>31</v>
      </c>
      <c r="E78" s="1" t="s">
        <v>38</v>
      </c>
      <c r="F78" s="1" t="s">
        <v>15</v>
      </c>
      <c r="G78" s="1" t="s">
        <v>10</v>
      </c>
      <c r="H78" s="1" t="s">
        <v>8</v>
      </c>
      <c r="I78" s="21">
        <v>94.5</v>
      </c>
      <c r="J78" s="21">
        <v>96.7</v>
      </c>
      <c r="K78" s="22">
        <v>93.5</v>
      </c>
      <c r="L78" s="42" t="str">
        <f>IF(D4_Abs_Cal_Comp[[#This Row],[Date]]="","",IF(D4_Abs_Cal_Comp[[#This Row],[Date]]&lt;=DATE(2022,4,29),"Before","After"))</f>
        <v>Before</v>
      </c>
    </row>
    <row r="79" spans="1:12" x14ac:dyDescent="0.25">
      <c r="A79" s="14"/>
      <c r="B79" s="2">
        <v>16</v>
      </c>
      <c r="C79" s="2" t="s">
        <v>34</v>
      </c>
      <c r="D79" s="2" t="s">
        <v>31</v>
      </c>
      <c r="E79" s="2" t="s">
        <v>38</v>
      </c>
      <c r="F79" s="2" t="s">
        <v>15</v>
      </c>
      <c r="G79" s="2" t="s">
        <v>12</v>
      </c>
      <c r="H79" s="2" t="s">
        <v>8</v>
      </c>
      <c r="I79" s="23"/>
      <c r="J79" s="23"/>
      <c r="K79" s="24"/>
      <c r="L79" s="42" t="str">
        <f>IF(D4_Abs_Cal_Comp[[#This Row],[Date]]="","",IF(D4_Abs_Cal_Comp[[#This Row],[Date]]&lt;=DATE(2022,4,29),"Before","After"))</f>
        <v/>
      </c>
    </row>
    <row r="80" spans="1:12" x14ac:dyDescent="0.25">
      <c r="A80" s="14"/>
      <c r="B80" s="2">
        <v>16</v>
      </c>
      <c r="C80" s="2" t="s">
        <v>34</v>
      </c>
      <c r="D80" s="2" t="s">
        <v>31</v>
      </c>
      <c r="E80" s="2" t="s">
        <v>38</v>
      </c>
      <c r="F80" s="2" t="s">
        <v>15</v>
      </c>
      <c r="G80" s="2" t="s">
        <v>10</v>
      </c>
      <c r="H80" s="2" t="s">
        <v>10</v>
      </c>
      <c r="I80" s="23"/>
      <c r="J80" s="23"/>
      <c r="K80" s="24"/>
      <c r="L80" s="42" t="str">
        <f>IF(D4_Abs_Cal_Comp[[#This Row],[Date]]="","",IF(D4_Abs_Cal_Comp[[#This Row],[Date]]&lt;=DATE(2022,4,29),"Before","After"))</f>
        <v/>
      </c>
    </row>
    <row r="81" spans="1:12" ht="15.75" thickBot="1" x14ac:dyDescent="0.3">
      <c r="A81" s="39">
        <v>44691</v>
      </c>
      <c r="B81" s="3">
        <v>16</v>
      </c>
      <c r="C81" s="3" t="s">
        <v>34</v>
      </c>
      <c r="D81" s="3" t="s">
        <v>31</v>
      </c>
      <c r="E81" s="3" t="s">
        <v>38</v>
      </c>
      <c r="F81" s="3" t="s">
        <v>15</v>
      </c>
      <c r="G81" s="3" t="s">
        <v>12</v>
      </c>
      <c r="H81" s="3" t="s">
        <v>12</v>
      </c>
      <c r="I81" s="25">
        <v>99.6</v>
      </c>
      <c r="J81" s="25">
        <v>99.1</v>
      </c>
      <c r="K81" s="26">
        <v>99.8</v>
      </c>
      <c r="L81" s="42" t="str">
        <f>IF(D4_Abs_Cal_Comp[[#This Row],[Date]]="","",IF(D4_Abs_Cal_Comp[[#This Row],[Date]]&lt;=DATE(2022,4,29),"Before","After"))</f>
        <v>After</v>
      </c>
    </row>
    <row r="82" spans="1:12" x14ac:dyDescent="0.25">
      <c r="A82" s="38">
        <v>44683</v>
      </c>
      <c r="B82" s="1">
        <v>17</v>
      </c>
      <c r="C82" s="1" t="s">
        <v>11</v>
      </c>
      <c r="D82" s="1" t="s">
        <v>7</v>
      </c>
      <c r="E82" s="1" t="s">
        <v>38</v>
      </c>
      <c r="F82" s="1" t="s">
        <v>16</v>
      </c>
      <c r="G82" s="1" t="s">
        <v>10</v>
      </c>
      <c r="H82" s="1" t="s">
        <v>8</v>
      </c>
      <c r="I82" s="21">
        <v>99.7</v>
      </c>
      <c r="J82" s="21">
        <v>100</v>
      </c>
      <c r="K82" s="22">
        <v>99.7</v>
      </c>
      <c r="L82" s="42" t="str">
        <f>IF(D4_Abs_Cal_Comp[[#This Row],[Date]]="","",IF(D4_Abs_Cal_Comp[[#This Row],[Date]]&lt;=DATE(2022,4,29),"Before","After"))</f>
        <v>After</v>
      </c>
    </row>
    <row r="83" spans="1:12" x14ac:dyDescent="0.25">
      <c r="A83" s="14">
        <v>44683</v>
      </c>
      <c r="B83" s="2">
        <v>17</v>
      </c>
      <c r="C83" s="2" t="s">
        <v>11</v>
      </c>
      <c r="D83" s="2" t="s">
        <v>7</v>
      </c>
      <c r="E83" s="2" t="s">
        <v>38</v>
      </c>
      <c r="F83" s="2" t="s">
        <v>16</v>
      </c>
      <c r="G83" s="2" t="s">
        <v>12</v>
      </c>
      <c r="H83" s="2" t="s">
        <v>8</v>
      </c>
      <c r="I83" s="23">
        <v>100</v>
      </c>
      <c r="J83" s="23">
        <v>100</v>
      </c>
      <c r="K83" s="24">
        <v>100</v>
      </c>
      <c r="L83" s="42" t="str">
        <f>IF(D4_Abs_Cal_Comp[[#This Row],[Date]]="","",IF(D4_Abs_Cal_Comp[[#This Row],[Date]]&lt;=DATE(2022,4,29),"Before","After"))</f>
        <v>After</v>
      </c>
    </row>
    <row r="84" spans="1:12" x14ac:dyDescent="0.25">
      <c r="A84" s="14"/>
      <c r="B84" s="2">
        <v>17</v>
      </c>
      <c r="C84" s="2" t="s">
        <v>11</v>
      </c>
      <c r="D84" s="2" t="s">
        <v>7</v>
      </c>
      <c r="E84" s="2" t="s">
        <v>38</v>
      </c>
      <c r="F84" s="2" t="s">
        <v>16</v>
      </c>
      <c r="G84" s="2" t="s">
        <v>10</v>
      </c>
      <c r="H84" s="2" t="s">
        <v>10</v>
      </c>
      <c r="I84" s="23"/>
      <c r="J84" s="23"/>
      <c r="K84" s="24"/>
      <c r="L84" s="42" t="str">
        <f>IF(D4_Abs_Cal_Comp[[#This Row],[Date]]="","",IF(D4_Abs_Cal_Comp[[#This Row],[Date]]&lt;=DATE(2022,4,29),"Before","After"))</f>
        <v/>
      </c>
    </row>
    <row r="85" spans="1:12" ht="15.75" thickBot="1" x14ac:dyDescent="0.3">
      <c r="A85" s="39"/>
      <c r="B85" s="3">
        <v>17</v>
      </c>
      <c r="C85" s="3" t="s">
        <v>11</v>
      </c>
      <c r="D85" s="3" t="s">
        <v>7</v>
      </c>
      <c r="E85" s="3" t="s">
        <v>38</v>
      </c>
      <c r="F85" s="3" t="s">
        <v>16</v>
      </c>
      <c r="G85" s="3" t="s">
        <v>12</v>
      </c>
      <c r="H85" s="3" t="s">
        <v>12</v>
      </c>
      <c r="I85" s="25"/>
      <c r="J85" s="25"/>
      <c r="K85" s="26"/>
      <c r="L85" s="42" t="str">
        <f>IF(D4_Abs_Cal_Comp[[#This Row],[Date]]="","",IF(D4_Abs_Cal_Comp[[#This Row],[Date]]&lt;=DATE(2022,4,29),"Before","After"))</f>
        <v/>
      </c>
    </row>
    <row r="86" spans="1:12" x14ac:dyDescent="0.25">
      <c r="A86" s="38">
        <v>44676</v>
      </c>
      <c r="B86" s="1">
        <v>18</v>
      </c>
      <c r="C86" s="1" t="s">
        <v>36</v>
      </c>
      <c r="D86" s="1" t="s">
        <v>7</v>
      </c>
      <c r="E86" s="1" t="s">
        <v>38</v>
      </c>
      <c r="F86" s="1" t="s">
        <v>15</v>
      </c>
      <c r="G86" s="1" t="s">
        <v>10</v>
      </c>
      <c r="H86" s="1" t="s">
        <v>8</v>
      </c>
      <c r="I86" s="21">
        <v>99.6</v>
      </c>
      <c r="J86" s="21">
        <v>99.6</v>
      </c>
      <c r="K86" s="22">
        <v>99.8</v>
      </c>
      <c r="L86" s="42" t="str">
        <f>IF(D4_Abs_Cal_Comp[[#This Row],[Date]]="","",IF(D4_Abs_Cal_Comp[[#This Row],[Date]]&lt;=DATE(2022,4,29),"Before","After"))</f>
        <v>Before</v>
      </c>
    </row>
    <row r="87" spans="1:12" x14ac:dyDescent="0.25">
      <c r="A87" s="14">
        <v>44678</v>
      </c>
      <c r="B87" s="2">
        <v>18</v>
      </c>
      <c r="C87" s="2" t="s">
        <v>36</v>
      </c>
      <c r="D87" s="2" t="s">
        <v>7</v>
      </c>
      <c r="E87" s="2" t="s">
        <v>38</v>
      </c>
      <c r="F87" s="2" t="s">
        <v>15</v>
      </c>
      <c r="G87" s="2" t="s">
        <v>12</v>
      </c>
      <c r="H87" s="2" t="s">
        <v>8</v>
      </c>
      <c r="I87" s="23">
        <v>99.2</v>
      </c>
      <c r="J87" s="23">
        <v>98.5</v>
      </c>
      <c r="K87" s="24">
        <v>99.2</v>
      </c>
      <c r="L87" s="42" t="str">
        <f>IF(D4_Abs_Cal_Comp[[#This Row],[Date]]="","",IF(D4_Abs_Cal_Comp[[#This Row],[Date]]&lt;=DATE(2022,4,29),"Before","After"))</f>
        <v>Before</v>
      </c>
    </row>
    <row r="88" spans="1:12" x14ac:dyDescent="0.25">
      <c r="A88" s="14"/>
      <c r="B88" s="2">
        <v>18</v>
      </c>
      <c r="C88" s="2" t="s">
        <v>36</v>
      </c>
      <c r="D88" s="2" t="s">
        <v>7</v>
      </c>
      <c r="E88" s="2" t="s">
        <v>38</v>
      </c>
      <c r="F88" s="2" t="s">
        <v>15</v>
      </c>
      <c r="G88" s="2" t="s">
        <v>10</v>
      </c>
      <c r="H88" s="2" t="s">
        <v>10</v>
      </c>
      <c r="I88" s="23"/>
      <c r="J88" s="23"/>
      <c r="K88" s="24"/>
      <c r="L88" s="42" t="str">
        <f>IF(D4_Abs_Cal_Comp[[#This Row],[Date]]="","",IF(D4_Abs_Cal_Comp[[#This Row],[Date]]&lt;=DATE(2022,4,29),"Before","After"))</f>
        <v/>
      </c>
    </row>
    <row r="89" spans="1:12" ht="15.75" thickBot="1" x14ac:dyDescent="0.3">
      <c r="A89" s="39"/>
      <c r="B89" s="3">
        <v>18</v>
      </c>
      <c r="C89" s="3" t="s">
        <v>36</v>
      </c>
      <c r="D89" s="3" t="s">
        <v>7</v>
      </c>
      <c r="E89" s="3" t="s">
        <v>38</v>
      </c>
      <c r="F89" s="3" t="s">
        <v>15</v>
      </c>
      <c r="G89" s="3" t="s">
        <v>12</v>
      </c>
      <c r="H89" s="3" t="s">
        <v>12</v>
      </c>
      <c r="I89" s="25"/>
      <c r="J89" s="25"/>
      <c r="K89" s="26"/>
      <c r="L89" s="42" t="str">
        <f>IF(D4_Abs_Cal_Comp[[#This Row],[Date]]="","",IF(D4_Abs_Cal_Comp[[#This Row],[Date]]&lt;=DATE(2022,4,29),"Before","After"))</f>
        <v/>
      </c>
    </row>
    <row r="90" spans="1:12" x14ac:dyDescent="0.25">
      <c r="A90" s="38">
        <v>44673</v>
      </c>
      <c r="B90" s="1">
        <v>19</v>
      </c>
      <c r="C90" s="1" t="s">
        <v>11</v>
      </c>
      <c r="D90" s="1" t="s">
        <v>7</v>
      </c>
      <c r="E90" s="1" t="s">
        <v>38</v>
      </c>
      <c r="F90" s="1" t="s">
        <v>15</v>
      </c>
      <c r="G90" s="1" t="s">
        <v>10</v>
      </c>
      <c r="H90" s="1" t="s">
        <v>8</v>
      </c>
      <c r="I90" s="21">
        <v>100</v>
      </c>
      <c r="J90" s="21">
        <v>99.3</v>
      </c>
      <c r="K90" s="22">
        <v>99.7</v>
      </c>
      <c r="L90" s="42" t="str">
        <f>IF(D4_Abs_Cal_Comp[[#This Row],[Date]]="","",IF(D4_Abs_Cal_Comp[[#This Row],[Date]]&lt;=DATE(2022,4,29),"Before","After"))</f>
        <v>Before</v>
      </c>
    </row>
    <row r="91" spans="1:12" x14ac:dyDescent="0.25">
      <c r="A91" s="14"/>
      <c r="B91" s="2">
        <v>19</v>
      </c>
      <c r="C91" s="2" t="s">
        <v>11</v>
      </c>
      <c r="D91" s="2" t="s">
        <v>7</v>
      </c>
      <c r="E91" s="2" t="s">
        <v>38</v>
      </c>
      <c r="F91" s="2" t="s">
        <v>15</v>
      </c>
      <c r="G91" s="2" t="s">
        <v>12</v>
      </c>
      <c r="H91" s="2" t="s">
        <v>8</v>
      </c>
      <c r="I91" s="23"/>
      <c r="J91" s="23"/>
      <c r="K91" s="24"/>
      <c r="L91" s="42" t="str">
        <f>IF(D4_Abs_Cal_Comp[[#This Row],[Date]]="","",IF(D4_Abs_Cal_Comp[[#This Row],[Date]]&lt;=DATE(2022,4,29),"Before","After"))</f>
        <v/>
      </c>
    </row>
    <row r="92" spans="1:12" x14ac:dyDescent="0.25">
      <c r="A92" s="14"/>
      <c r="B92" s="2">
        <v>19</v>
      </c>
      <c r="C92" s="2" t="s">
        <v>11</v>
      </c>
      <c r="D92" s="2" t="s">
        <v>7</v>
      </c>
      <c r="E92" s="2" t="s">
        <v>38</v>
      </c>
      <c r="F92" s="2" t="s">
        <v>15</v>
      </c>
      <c r="G92" s="2" t="s">
        <v>10</v>
      </c>
      <c r="H92" s="2" t="s">
        <v>10</v>
      </c>
      <c r="I92" s="23"/>
      <c r="J92" s="23"/>
      <c r="K92" s="24"/>
      <c r="L92" s="42" t="str">
        <f>IF(D4_Abs_Cal_Comp[[#This Row],[Date]]="","",IF(D4_Abs_Cal_Comp[[#This Row],[Date]]&lt;=DATE(2022,4,29),"Before","After"))</f>
        <v/>
      </c>
    </row>
    <row r="93" spans="1:12" ht="15.75" thickBot="1" x14ac:dyDescent="0.3">
      <c r="A93" s="39"/>
      <c r="B93" s="3">
        <v>19</v>
      </c>
      <c r="C93" s="3" t="s">
        <v>11</v>
      </c>
      <c r="D93" s="3" t="s">
        <v>7</v>
      </c>
      <c r="E93" s="3" t="s">
        <v>38</v>
      </c>
      <c r="F93" s="3" t="s">
        <v>15</v>
      </c>
      <c r="G93" s="3" t="s">
        <v>12</v>
      </c>
      <c r="H93" s="3" t="s">
        <v>12</v>
      </c>
      <c r="I93" s="25"/>
      <c r="J93" s="25"/>
      <c r="K93" s="26"/>
      <c r="L93" s="45" t="str">
        <f>IF(D4_Abs_Cal_Comp[[#This Row],[Date]]="","",IF(D4_Abs_Cal_Comp[[#This Row],[Date]]&lt;=DATE(2022,4,29),"Before","After"))</f>
        <v/>
      </c>
    </row>
  </sheetData>
  <mergeCells count="2">
    <mergeCell ref="A2:K2"/>
    <mergeCell ref="A1:K1"/>
  </mergeCells>
  <conditionalFormatting sqref="H94:J1048576 I4:L93">
    <cfRule type="expression" dxfId="101" priority="1" stopIfTrue="1">
      <formula>AND(ISNUMBER(H4),H4&lt;90)</formula>
    </cfRule>
    <cfRule type="expression" dxfId="100" priority="2" stopIfTrue="1">
      <formula>AND(ISNUMBER(H4),H4&lt;95)</formula>
    </cfRule>
    <cfRule type="expression" dxfId="99" priority="3">
      <formula>ISNUMBER(H4)</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F31"/>
  <sheetViews>
    <sheetView workbookViewId="0">
      <selection activeCell="Z36" sqref="Z36"/>
    </sheetView>
  </sheetViews>
  <sheetFormatPr defaultRowHeight="15" x14ac:dyDescent="0.25"/>
  <cols>
    <col min="9" max="9" width="3.5703125" customWidth="1"/>
    <col min="18" max="18" width="4.42578125" customWidth="1"/>
    <col min="19" max="19" width="15.28515625" customWidth="1"/>
    <col min="20" max="21" width="7.42578125" customWidth="1"/>
    <col min="22" max="22" width="5.85546875" customWidth="1"/>
    <col min="23" max="23" width="12" customWidth="1"/>
    <col min="24" max="24" width="19.28515625" customWidth="1"/>
    <col min="25" max="25" width="12" customWidth="1"/>
    <col min="26" max="27" width="27" customWidth="1"/>
    <col min="28" max="28" width="24.28515625" customWidth="1"/>
    <col min="29" max="29" width="12.140625" customWidth="1"/>
    <col min="30" max="30" width="7.140625" customWidth="1"/>
    <col min="31" max="31" width="7.85546875" customWidth="1"/>
    <col min="32" max="33" width="12" customWidth="1"/>
    <col min="34" max="34" width="12.140625" customWidth="1"/>
    <col min="35" max="36" width="27" customWidth="1"/>
    <col min="37" max="37" width="24.28515625" customWidth="1"/>
    <col min="38" max="38" width="12" bestFit="1" customWidth="1"/>
    <col min="39" max="40" width="19.28515625" bestFit="1" customWidth="1"/>
    <col min="41" max="41" width="12.140625" bestFit="1" customWidth="1"/>
    <col min="42" max="42" width="7.85546875" customWidth="1"/>
    <col min="43" max="43" width="6" customWidth="1"/>
    <col min="44" max="44" width="7.85546875" customWidth="1"/>
    <col min="45" max="46" width="12" bestFit="1" customWidth="1"/>
    <col min="47" max="47" width="12.140625" bestFit="1" customWidth="1"/>
    <col min="48" max="48" width="12" bestFit="1" customWidth="1"/>
    <col min="49" max="50" width="27" bestFit="1" customWidth="1"/>
    <col min="51" max="51" width="24.28515625" bestFit="1" customWidth="1"/>
  </cols>
  <sheetData>
    <row r="1" spans="1:32" x14ac:dyDescent="0.25">
      <c r="A1" s="8"/>
      <c r="B1" s="9"/>
      <c r="C1" s="9"/>
      <c r="D1" s="9"/>
      <c r="E1" s="9"/>
      <c r="F1" s="9"/>
      <c r="G1" s="9"/>
      <c r="H1" s="9"/>
      <c r="I1" s="9"/>
      <c r="J1" s="9"/>
      <c r="K1" s="9"/>
      <c r="L1" s="9"/>
      <c r="M1" s="9"/>
      <c r="N1" s="9"/>
      <c r="O1" s="9"/>
      <c r="P1" s="9"/>
      <c r="Q1" s="9"/>
      <c r="R1" s="8"/>
      <c r="S1" s="9"/>
      <c r="T1" s="9"/>
      <c r="U1" s="9"/>
      <c r="V1" s="9"/>
      <c r="W1" s="9"/>
      <c r="X1" s="9"/>
      <c r="Y1" s="9"/>
      <c r="Z1" s="9"/>
      <c r="AA1" s="9"/>
      <c r="AB1" s="9"/>
      <c r="AC1" s="9"/>
      <c r="AD1" s="9"/>
      <c r="AE1" s="9"/>
      <c r="AF1" s="10"/>
    </row>
    <row r="2" spans="1:32" x14ac:dyDescent="0.25">
      <c r="A2" s="6"/>
      <c r="B2" s="48"/>
      <c r="C2" s="48"/>
      <c r="D2" s="48"/>
      <c r="E2" s="48"/>
      <c r="F2" s="48"/>
      <c r="G2" s="48"/>
      <c r="H2" s="48"/>
      <c r="I2" s="48"/>
      <c r="J2" s="48"/>
      <c r="K2" s="48"/>
      <c r="L2" s="48"/>
      <c r="M2" s="48"/>
      <c r="N2" s="48"/>
      <c r="O2" s="48"/>
      <c r="P2" s="48"/>
      <c r="Q2" s="48"/>
      <c r="R2" s="6"/>
      <c r="S2" s="48"/>
      <c r="T2" s="48"/>
      <c r="U2" s="48"/>
      <c r="V2" s="48"/>
      <c r="W2" s="48"/>
      <c r="X2" s="48"/>
      <c r="Y2" s="48"/>
      <c r="Z2" s="48"/>
      <c r="AA2" s="48"/>
      <c r="AB2" s="48"/>
      <c r="AC2" s="48"/>
      <c r="AD2" s="48"/>
      <c r="AE2" s="48"/>
      <c r="AF2" s="7"/>
    </row>
    <row r="3" spans="1:32" x14ac:dyDescent="0.25">
      <c r="A3" s="6"/>
      <c r="B3" s="48"/>
      <c r="C3" s="48"/>
      <c r="D3" s="48"/>
      <c r="E3" s="48"/>
      <c r="F3" s="48"/>
      <c r="G3" s="48"/>
      <c r="H3" s="48"/>
      <c r="I3" s="48"/>
      <c r="J3" s="48"/>
      <c r="K3" s="48"/>
      <c r="L3" s="48"/>
      <c r="M3" s="48"/>
      <c r="N3" s="48"/>
      <c r="O3" s="48"/>
      <c r="P3" s="48"/>
      <c r="Q3" s="48"/>
      <c r="R3" s="6"/>
      <c r="S3" s="48"/>
      <c r="T3" s="48"/>
      <c r="U3" s="48"/>
      <c r="V3" s="48"/>
      <c r="W3" s="48"/>
      <c r="X3" s="48"/>
      <c r="Y3" s="48"/>
      <c r="Z3" s="48"/>
      <c r="AA3" s="48"/>
      <c r="AB3" s="48"/>
      <c r="AC3" s="48"/>
      <c r="AD3" s="48"/>
      <c r="AE3" s="48"/>
      <c r="AF3" s="7"/>
    </row>
    <row r="4" spans="1:32" x14ac:dyDescent="0.25">
      <c r="A4" s="6"/>
      <c r="B4" s="48"/>
      <c r="C4" s="48"/>
      <c r="D4" s="48"/>
      <c r="E4" s="48"/>
      <c r="F4" s="48"/>
      <c r="G4" s="48"/>
      <c r="H4" s="48"/>
      <c r="I4" s="48"/>
      <c r="J4" s="48"/>
      <c r="K4" s="48"/>
      <c r="L4" s="48"/>
      <c r="M4" s="48"/>
      <c r="N4" s="48"/>
      <c r="O4" s="48"/>
      <c r="P4" s="48"/>
      <c r="Q4" s="48"/>
      <c r="R4" s="6"/>
      <c r="S4" s="48"/>
      <c r="T4" s="48"/>
      <c r="U4" s="48"/>
      <c r="V4" s="48"/>
      <c r="W4" s="48"/>
      <c r="X4" s="48"/>
      <c r="Y4" s="48"/>
      <c r="Z4" s="48"/>
      <c r="AA4" s="48"/>
      <c r="AB4" s="48"/>
      <c r="AC4" s="48"/>
      <c r="AD4" s="48"/>
      <c r="AE4" s="48"/>
      <c r="AF4" s="7"/>
    </row>
    <row r="5" spans="1:32" x14ac:dyDescent="0.25">
      <c r="A5" s="6"/>
      <c r="B5" s="48"/>
      <c r="C5" s="48"/>
      <c r="D5" s="48"/>
      <c r="E5" s="48"/>
      <c r="F5" s="48"/>
      <c r="G5" s="48"/>
      <c r="H5" s="48"/>
      <c r="I5" s="48"/>
      <c r="J5" s="48"/>
      <c r="K5" s="48"/>
      <c r="L5" s="48"/>
      <c r="M5" s="48"/>
      <c r="N5" s="48"/>
      <c r="O5" s="48"/>
      <c r="P5" s="48"/>
      <c r="Q5" s="48"/>
      <c r="R5" s="6"/>
      <c r="S5" s="48"/>
      <c r="T5" s="48"/>
      <c r="U5" s="48"/>
      <c r="V5" s="48"/>
      <c r="W5" s="48"/>
      <c r="X5" s="48"/>
      <c r="Y5" s="48"/>
      <c r="Z5" s="48"/>
      <c r="AA5" s="48"/>
      <c r="AB5" s="48"/>
      <c r="AC5" s="48"/>
      <c r="AD5" s="48"/>
      <c r="AE5" s="48"/>
      <c r="AF5" s="7"/>
    </row>
    <row r="6" spans="1:32" x14ac:dyDescent="0.25">
      <c r="A6" s="6"/>
      <c r="B6" s="48"/>
      <c r="C6" s="48"/>
      <c r="D6" s="48"/>
      <c r="E6" s="48"/>
      <c r="F6" s="48"/>
      <c r="G6" s="48"/>
      <c r="H6" s="48"/>
      <c r="I6" s="48"/>
      <c r="J6" s="48"/>
      <c r="K6" s="48"/>
      <c r="L6" s="48"/>
      <c r="M6" s="48"/>
      <c r="N6" s="48"/>
      <c r="O6" s="48"/>
      <c r="P6" s="48"/>
      <c r="Q6" s="48"/>
      <c r="R6" s="6"/>
      <c r="S6" s="48"/>
      <c r="T6" s="48"/>
      <c r="U6" s="48"/>
      <c r="V6" s="48"/>
      <c r="W6" s="48"/>
      <c r="X6" s="48"/>
      <c r="Y6" s="48"/>
      <c r="Z6" s="48"/>
      <c r="AA6" s="48"/>
      <c r="AB6" s="48"/>
      <c r="AC6" s="48"/>
      <c r="AD6" s="48"/>
      <c r="AE6" s="48"/>
      <c r="AF6" s="7"/>
    </row>
    <row r="7" spans="1:32" x14ac:dyDescent="0.25">
      <c r="A7" s="6"/>
      <c r="B7" s="48"/>
      <c r="C7" s="48"/>
      <c r="D7" s="48"/>
      <c r="E7" s="48"/>
      <c r="F7" s="48"/>
      <c r="G7" s="48"/>
      <c r="H7" s="48"/>
      <c r="I7" s="48"/>
      <c r="J7" s="48"/>
      <c r="K7" s="48"/>
      <c r="L7" s="48"/>
      <c r="M7" s="48"/>
      <c r="N7" s="48"/>
      <c r="O7" s="48"/>
      <c r="P7" s="48"/>
      <c r="Q7" s="48"/>
      <c r="R7" s="6"/>
      <c r="S7" s="48"/>
      <c r="T7" s="48"/>
      <c r="U7" s="48"/>
      <c r="V7" s="48"/>
      <c r="W7" s="48"/>
      <c r="X7" s="48"/>
      <c r="Y7" s="48"/>
      <c r="Z7" s="48"/>
      <c r="AA7" s="48"/>
      <c r="AB7" s="48"/>
      <c r="AC7" s="48"/>
      <c r="AD7" s="48"/>
      <c r="AE7" s="48"/>
      <c r="AF7" s="7"/>
    </row>
    <row r="8" spans="1:32" x14ac:dyDescent="0.25">
      <c r="A8" s="6"/>
      <c r="B8" s="48"/>
      <c r="C8" s="48"/>
      <c r="D8" s="48"/>
      <c r="E8" s="48"/>
      <c r="F8" s="48"/>
      <c r="G8" s="48"/>
      <c r="H8" s="48"/>
      <c r="I8" s="48"/>
      <c r="J8" s="48"/>
      <c r="K8" s="48"/>
      <c r="L8" s="48"/>
      <c r="M8" s="48"/>
      <c r="N8" s="48"/>
      <c r="O8" s="48"/>
      <c r="P8" s="48"/>
      <c r="Q8" s="48"/>
      <c r="R8" s="6"/>
      <c r="S8" s="48"/>
      <c r="T8" s="48"/>
      <c r="U8" s="48"/>
      <c r="V8" s="48"/>
      <c r="W8" s="48"/>
      <c r="X8" s="48"/>
      <c r="Y8" s="48"/>
      <c r="Z8" s="48"/>
      <c r="AA8" s="48"/>
      <c r="AB8" s="48"/>
      <c r="AC8" s="48"/>
      <c r="AD8" s="48"/>
      <c r="AE8" s="48"/>
      <c r="AF8" s="7"/>
    </row>
    <row r="9" spans="1:32" x14ac:dyDescent="0.25">
      <c r="A9" s="6"/>
      <c r="B9" s="48"/>
      <c r="C9" s="48"/>
      <c r="D9" s="48"/>
      <c r="E9" s="48"/>
      <c r="F9" s="48"/>
      <c r="G9" s="48"/>
      <c r="H9" s="48"/>
      <c r="I9" s="48"/>
      <c r="J9" s="48"/>
      <c r="K9" s="48"/>
      <c r="L9" s="48"/>
      <c r="M9" s="48"/>
      <c r="N9" s="48"/>
      <c r="O9" s="48"/>
      <c r="P9" s="48"/>
      <c r="Q9" s="48"/>
      <c r="R9" s="6"/>
      <c r="S9" s="48"/>
      <c r="T9" s="48"/>
      <c r="U9" s="48"/>
      <c r="V9" s="48"/>
      <c r="W9" s="48"/>
      <c r="X9" s="48"/>
      <c r="Y9" s="48"/>
      <c r="Z9" s="48"/>
      <c r="AA9" s="48"/>
      <c r="AB9" s="48"/>
      <c r="AC9" s="48"/>
      <c r="AD9" s="48"/>
      <c r="AE9" s="48"/>
      <c r="AF9" s="7"/>
    </row>
    <row r="10" spans="1:32" x14ac:dyDescent="0.25">
      <c r="A10" s="6"/>
      <c r="B10" s="48"/>
      <c r="C10" s="48"/>
      <c r="D10" s="48"/>
      <c r="E10" s="48"/>
      <c r="F10" s="48"/>
      <c r="G10" s="48"/>
      <c r="H10" s="48"/>
      <c r="I10" s="48"/>
      <c r="J10" s="48"/>
      <c r="K10" s="48"/>
      <c r="L10" s="48"/>
      <c r="M10" s="48"/>
      <c r="N10" s="48"/>
      <c r="O10" s="48"/>
      <c r="P10" s="48"/>
      <c r="Q10" s="48"/>
      <c r="R10" s="6"/>
      <c r="S10" s="48"/>
      <c r="T10" s="48"/>
      <c r="U10" s="48"/>
      <c r="V10" s="48"/>
      <c r="W10" s="48"/>
      <c r="X10" s="48"/>
      <c r="Y10" s="48"/>
      <c r="Z10" s="48"/>
      <c r="AA10" s="48"/>
      <c r="AB10" s="48"/>
      <c r="AC10" s="48"/>
      <c r="AD10" s="48"/>
      <c r="AE10" s="48"/>
      <c r="AF10" s="7"/>
    </row>
    <row r="11" spans="1:32" x14ac:dyDescent="0.25">
      <c r="A11" s="6"/>
      <c r="B11" s="48"/>
      <c r="C11" s="48"/>
      <c r="D11" s="48"/>
      <c r="E11" s="48"/>
      <c r="F11" s="48"/>
      <c r="G11" s="48"/>
      <c r="H11" s="48"/>
      <c r="I11" s="48"/>
      <c r="J11" s="48"/>
      <c r="K11" s="48"/>
      <c r="L11" s="48"/>
      <c r="M11" s="48"/>
      <c r="N11" s="48"/>
      <c r="O11" s="48"/>
      <c r="P11" s="48"/>
      <c r="Q11" s="48"/>
      <c r="R11" s="6"/>
      <c r="S11" s="48"/>
      <c r="T11" s="48"/>
      <c r="U11" s="48"/>
      <c r="V11" s="48"/>
      <c r="W11" s="48"/>
      <c r="X11" s="48"/>
      <c r="Y11" s="48"/>
      <c r="Z11" s="48"/>
      <c r="AA11" s="48"/>
      <c r="AB11" s="48"/>
      <c r="AC11" s="48"/>
      <c r="AD11" s="48"/>
      <c r="AE11" s="48"/>
      <c r="AF11" s="7"/>
    </row>
    <row r="12" spans="1:32" x14ac:dyDescent="0.25">
      <c r="A12" s="6"/>
      <c r="B12" s="48"/>
      <c r="C12" s="48"/>
      <c r="D12" s="48"/>
      <c r="E12" s="48"/>
      <c r="F12" s="48"/>
      <c r="G12" s="48"/>
      <c r="H12" s="48"/>
      <c r="I12" s="48"/>
      <c r="J12" s="48"/>
      <c r="K12" s="48"/>
      <c r="L12" s="48"/>
      <c r="M12" s="48"/>
      <c r="N12" s="48"/>
      <c r="O12" s="48"/>
      <c r="P12" s="48"/>
      <c r="Q12" s="48"/>
      <c r="R12" s="6"/>
      <c r="S12" s="48"/>
      <c r="T12" s="48"/>
      <c r="U12" s="48"/>
      <c r="V12" s="48"/>
      <c r="W12" s="48"/>
      <c r="X12" s="48"/>
      <c r="Y12" s="48"/>
      <c r="Z12" s="48"/>
      <c r="AA12" s="48"/>
      <c r="AB12" s="48"/>
      <c r="AC12" s="48"/>
      <c r="AD12" s="48"/>
      <c r="AE12" s="48"/>
      <c r="AF12" s="7"/>
    </row>
    <row r="13" spans="1:32" x14ac:dyDescent="0.25">
      <c r="A13" s="6"/>
      <c r="B13" s="48"/>
      <c r="C13" s="48"/>
      <c r="D13" s="48"/>
      <c r="E13" s="48"/>
      <c r="F13" s="48"/>
      <c r="G13" s="48"/>
      <c r="H13" s="48"/>
      <c r="I13" s="48"/>
      <c r="J13" s="48"/>
      <c r="K13" s="48"/>
      <c r="L13" s="48"/>
      <c r="M13" s="48"/>
      <c r="N13" s="48"/>
      <c r="O13" s="48"/>
      <c r="P13" s="48"/>
      <c r="Q13" s="48"/>
      <c r="R13" s="6"/>
      <c r="S13" s="59" t="s">
        <v>50</v>
      </c>
      <c r="T13" s="59"/>
      <c r="U13" s="59"/>
      <c r="V13" s="59"/>
      <c r="W13" s="48"/>
      <c r="X13" s="48"/>
      <c r="Y13" s="48"/>
      <c r="Z13" s="48"/>
      <c r="AA13" s="48"/>
      <c r="AB13" s="48"/>
      <c r="AC13" s="48"/>
      <c r="AD13" s="48"/>
      <c r="AE13" s="48"/>
      <c r="AF13" s="7"/>
    </row>
    <row r="14" spans="1:32" x14ac:dyDescent="0.25">
      <c r="A14" s="6"/>
      <c r="B14" s="48"/>
      <c r="C14" s="48"/>
      <c r="D14" s="48"/>
      <c r="E14" s="48"/>
      <c r="F14" s="48"/>
      <c r="G14" s="48"/>
      <c r="H14" s="48"/>
      <c r="I14" s="48"/>
      <c r="J14" s="48"/>
      <c r="K14" s="48"/>
      <c r="L14" s="48"/>
      <c r="M14" s="48"/>
      <c r="N14" s="48"/>
      <c r="O14" s="48"/>
      <c r="P14" s="48"/>
      <c r="Q14" s="48"/>
      <c r="R14" s="6"/>
      <c r="S14" s="49" t="s">
        <v>49</v>
      </c>
      <c r="T14" s="48" t="s">
        <v>46</v>
      </c>
      <c r="U14" s="48" t="s">
        <v>47</v>
      </c>
      <c r="V14" s="48" t="s">
        <v>48</v>
      </c>
      <c r="W14" s="48"/>
      <c r="X14" s="48"/>
      <c r="Y14" s="48"/>
      <c r="Z14" s="48"/>
      <c r="AA14" s="48"/>
      <c r="AB14" s="48"/>
      <c r="AC14" s="48"/>
      <c r="AD14" s="48"/>
      <c r="AE14" s="48"/>
      <c r="AF14" s="7"/>
    </row>
    <row r="15" spans="1:32" x14ac:dyDescent="0.25">
      <c r="A15" s="6"/>
      <c r="B15" s="48"/>
      <c r="C15" s="48"/>
      <c r="D15" s="48"/>
      <c r="E15" s="48"/>
      <c r="F15" s="48"/>
      <c r="G15" s="48"/>
      <c r="H15" s="48"/>
      <c r="I15" s="48"/>
      <c r="J15" s="48"/>
      <c r="K15" s="48"/>
      <c r="L15" s="48"/>
      <c r="M15" s="48"/>
      <c r="N15" s="48"/>
      <c r="O15" s="48"/>
      <c r="P15" s="48"/>
      <c r="Q15" s="48"/>
      <c r="R15" s="6"/>
      <c r="S15" s="50" t="s">
        <v>10</v>
      </c>
      <c r="T15" s="37">
        <v>98.754999999999995</v>
      </c>
      <c r="U15" s="37">
        <v>99.180000000000021</v>
      </c>
      <c r="V15" s="37">
        <v>98.36</v>
      </c>
      <c r="W15" s="48"/>
      <c r="X15" s="48"/>
      <c r="Y15" s="48"/>
      <c r="Z15" s="48"/>
      <c r="AA15" s="48"/>
      <c r="AB15" s="48"/>
      <c r="AC15" s="48"/>
      <c r="AD15" s="48"/>
      <c r="AE15" s="48"/>
      <c r="AF15" s="7"/>
    </row>
    <row r="16" spans="1:32" x14ac:dyDescent="0.25">
      <c r="A16" s="6"/>
      <c r="B16" s="48"/>
      <c r="C16" s="48"/>
      <c r="D16" s="48"/>
      <c r="E16" s="48"/>
      <c r="F16" s="48"/>
      <c r="G16" s="48"/>
      <c r="H16" s="48"/>
      <c r="I16" s="48"/>
      <c r="J16" s="48"/>
      <c r="K16" s="48"/>
      <c r="L16" s="48"/>
      <c r="M16" s="48"/>
      <c r="N16" s="48"/>
      <c r="O16" s="48"/>
      <c r="P16" s="48"/>
      <c r="Q16" s="48"/>
      <c r="R16" s="6"/>
      <c r="S16" s="51" t="s">
        <v>8</v>
      </c>
      <c r="T16" s="37">
        <v>98.754999999999995</v>
      </c>
      <c r="U16" s="37">
        <v>99.180000000000021</v>
      </c>
      <c r="V16" s="37">
        <v>98.36</v>
      </c>
      <c r="W16" s="48"/>
      <c r="X16" s="48"/>
      <c r="Y16" s="48"/>
      <c r="Z16" s="48"/>
      <c r="AA16" s="48"/>
      <c r="AB16" s="48"/>
      <c r="AC16" s="48"/>
      <c r="AD16" s="48"/>
      <c r="AE16" s="48"/>
      <c r="AF16" s="7"/>
    </row>
    <row r="17" spans="1:32" x14ac:dyDescent="0.25">
      <c r="A17" s="6"/>
      <c r="B17" s="48"/>
      <c r="C17" s="48"/>
      <c r="D17" s="48"/>
      <c r="E17" s="48"/>
      <c r="F17" s="48"/>
      <c r="G17" s="48"/>
      <c r="H17" s="48"/>
      <c r="I17" s="48"/>
      <c r="J17" s="48"/>
      <c r="K17" s="48"/>
      <c r="L17" s="48"/>
      <c r="M17" s="48"/>
      <c r="N17" s="48"/>
      <c r="O17" s="48"/>
      <c r="P17" s="48"/>
      <c r="Q17" s="48"/>
      <c r="R17" s="6"/>
      <c r="S17" s="52" t="s">
        <v>44</v>
      </c>
      <c r="T17" s="37">
        <v>98.428571428571445</v>
      </c>
      <c r="U17" s="37">
        <v>98.6</v>
      </c>
      <c r="V17" s="37">
        <v>97.94285714285715</v>
      </c>
      <c r="W17" s="48"/>
      <c r="X17" s="48"/>
      <c r="Y17" s="48"/>
      <c r="Z17" s="48"/>
      <c r="AA17" s="48"/>
      <c r="AB17" s="48"/>
      <c r="AC17" s="48"/>
      <c r="AD17" s="48"/>
      <c r="AE17" s="48"/>
      <c r="AF17" s="7"/>
    </row>
    <row r="18" spans="1:32" x14ac:dyDescent="0.25">
      <c r="A18" s="6"/>
      <c r="B18" s="48"/>
      <c r="C18" s="48"/>
      <c r="D18" s="48"/>
      <c r="E18" s="48"/>
      <c r="F18" s="48"/>
      <c r="G18" s="48"/>
      <c r="H18" s="48"/>
      <c r="I18" s="48"/>
      <c r="J18" s="48"/>
      <c r="K18" s="48"/>
      <c r="L18" s="48"/>
      <c r="M18" s="48"/>
      <c r="N18" s="48"/>
      <c r="O18" s="48"/>
      <c r="P18" s="48"/>
      <c r="Q18" s="48"/>
      <c r="R18" s="6"/>
      <c r="S18" s="52" t="s">
        <v>43</v>
      </c>
      <c r="T18" s="37">
        <v>98.930769230769229</v>
      </c>
      <c r="U18" s="37">
        <v>99.492307692307705</v>
      </c>
      <c r="V18" s="37">
        <v>98.58461538461539</v>
      </c>
      <c r="W18" s="48"/>
      <c r="X18" s="48"/>
      <c r="Y18" s="48"/>
      <c r="Z18" s="48"/>
      <c r="AA18" s="48"/>
      <c r="AB18" s="48"/>
      <c r="AC18" s="48"/>
      <c r="AD18" s="48"/>
      <c r="AE18" s="48"/>
      <c r="AF18" s="7"/>
    </row>
    <row r="19" spans="1:32" x14ac:dyDescent="0.25">
      <c r="A19" s="6"/>
      <c r="B19" s="48"/>
      <c r="C19" s="48"/>
      <c r="D19" s="48"/>
      <c r="E19" s="48"/>
      <c r="F19" s="48"/>
      <c r="G19" s="48"/>
      <c r="H19" s="48"/>
      <c r="I19" s="48"/>
      <c r="J19" s="48"/>
      <c r="K19" s="48"/>
      <c r="L19" s="48"/>
      <c r="M19" s="48"/>
      <c r="N19" s="48"/>
      <c r="O19" s="48"/>
      <c r="P19" s="48"/>
      <c r="Q19" s="48"/>
      <c r="R19" s="6"/>
      <c r="S19" s="50" t="s">
        <v>12</v>
      </c>
      <c r="T19" s="37">
        <v>96.221052631578956</v>
      </c>
      <c r="U19" s="37">
        <v>94.763157894736835</v>
      </c>
      <c r="V19" s="37">
        <v>91.78947368421052</v>
      </c>
      <c r="W19" s="48"/>
      <c r="X19" s="48"/>
      <c r="Y19" s="48"/>
      <c r="Z19" s="48"/>
      <c r="AA19" s="48"/>
      <c r="AB19" s="48"/>
      <c r="AC19" s="48"/>
      <c r="AD19" s="48"/>
      <c r="AE19" s="48"/>
      <c r="AF19" s="7"/>
    </row>
    <row r="20" spans="1:32" x14ac:dyDescent="0.25">
      <c r="A20" s="6"/>
      <c r="B20" s="48"/>
      <c r="C20" s="48"/>
      <c r="D20" s="48"/>
      <c r="E20" s="48"/>
      <c r="F20" s="48"/>
      <c r="G20" s="48"/>
      <c r="H20" s="48"/>
      <c r="I20" s="48"/>
      <c r="J20" s="48"/>
      <c r="K20" s="48"/>
      <c r="L20" s="48"/>
      <c r="M20" s="48"/>
      <c r="N20" s="48"/>
      <c r="O20" s="48"/>
      <c r="P20" s="48"/>
      <c r="Q20" s="48"/>
      <c r="R20" s="6"/>
      <c r="S20" s="51" t="s">
        <v>12</v>
      </c>
      <c r="T20" s="37">
        <v>96.47999999999999</v>
      </c>
      <c r="U20" s="37">
        <v>94.359999999999985</v>
      </c>
      <c r="V20" s="37">
        <v>91.539999999999992</v>
      </c>
      <c r="W20" s="48"/>
      <c r="X20" s="48"/>
      <c r="Y20" s="48"/>
      <c r="Z20" s="48"/>
      <c r="AA20" s="48"/>
      <c r="AB20" s="48"/>
      <c r="AC20" s="48"/>
      <c r="AD20" s="48"/>
      <c r="AE20" s="48"/>
      <c r="AF20" s="7"/>
    </row>
    <row r="21" spans="1:32" x14ac:dyDescent="0.25">
      <c r="A21" s="6"/>
      <c r="B21" s="48"/>
      <c r="C21" s="48"/>
      <c r="D21" s="48"/>
      <c r="E21" s="48"/>
      <c r="F21" s="48"/>
      <c r="G21" s="48"/>
      <c r="H21" s="48"/>
      <c r="I21" s="48"/>
      <c r="J21" s="48"/>
      <c r="K21" s="48"/>
      <c r="L21" s="48"/>
      <c r="M21" s="48"/>
      <c r="N21" s="48"/>
      <c r="O21" s="48"/>
      <c r="P21" s="48"/>
      <c r="Q21" s="48"/>
      <c r="R21" s="6"/>
      <c r="S21" s="52" t="s">
        <v>43</v>
      </c>
      <c r="T21" s="37">
        <v>96.47999999999999</v>
      </c>
      <c r="U21" s="37">
        <v>94.359999999999985</v>
      </c>
      <c r="V21" s="37">
        <v>91.539999999999992</v>
      </c>
      <c r="W21" s="48"/>
      <c r="X21" s="48"/>
      <c r="Y21" s="48"/>
      <c r="Z21" s="48"/>
      <c r="AA21" s="48"/>
      <c r="AB21" s="48"/>
      <c r="AC21" s="48"/>
      <c r="AD21" s="48"/>
      <c r="AE21" s="48"/>
      <c r="AF21" s="7"/>
    </row>
    <row r="22" spans="1:32" x14ac:dyDescent="0.25">
      <c r="A22" s="6"/>
      <c r="B22" s="48"/>
      <c r="C22" s="48"/>
      <c r="D22" s="48"/>
      <c r="E22" s="48"/>
      <c r="F22" s="48"/>
      <c r="G22" s="48"/>
      <c r="H22" s="48"/>
      <c r="I22" s="48"/>
      <c r="J22" s="48"/>
      <c r="K22" s="48"/>
      <c r="L22" s="48"/>
      <c r="M22" s="48"/>
      <c r="N22" s="48"/>
      <c r="O22" s="48"/>
      <c r="P22" s="48"/>
      <c r="Q22" s="48"/>
      <c r="R22" s="6"/>
      <c r="S22" s="51" t="s">
        <v>8</v>
      </c>
      <c r="T22" s="37">
        <v>96.128571428571448</v>
      </c>
      <c r="U22" s="37">
        <v>94.907142857142858</v>
      </c>
      <c r="V22" s="37">
        <v>91.878571428571405</v>
      </c>
      <c r="W22" s="48"/>
      <c r="X22" s="48"/>
      <c r="Y22" s="48"/>
      <c r="Z22" s="48"/>
      <c r="AA22" s="48"/>
      <c r="AB22" s="48"/>
      <c r="AC22" s="48"/>
      <c r="AD22" s="48"/>
      <c r="AE22" s="48"/>
      <c r="AF22" s="7"/>
    </row>
    <row r="23" spans="1:32" x14ac:dyDescent="0.25">
      <c r="A23" s="6"/>
      <c r="B23" s="48"/>
      <c r="C23" s="48"/>
      <c r="D23" s="48"/>
      <c r="E23" s="48"/>
      <c r="F23" s="48"/>
      <c r="G23" s="48"/>
      <c r="H23" s="48"/>
      <c r="I23" s="48"/>
      <c r="J23" s="48"/>
      <c r="K23" s="48"/>
      <c r="L23" s="48"/>
      <c r="M23" s="48"/>
      <c r="N23" s="48"/>
      <c r="O23" s="48"/>
      <c r="P23" s="48"/>
      <c r="Q23" s="48"/>
      <c r="R23" s="6"/>
      <c r="S23" s="52" t="s">
        <v>44</v>
      </c>
      <c r="T23" s="37">
        <v>99.5</v>
      </c>
      <c r="U23" s="37">
        <v>98.8</v>
      </c>
      <c r="V23" s="37">
        <v>99.5</v>
      </c>
      <c r="W23" s="48"/>
      <c r="X23" s="48"/>
      <c r="Y23" s="48"/>
      <c r="Z23" s="48"/>
      <c r="AA23" s="48"/>
      <c r="AB23" s="48"/>
      <c r="AC23" s="48"/>
      <c r="AD23" s="48"/>
      <c r="AE23" s="48"/>
      <c r="AF23" s="7"/>
    </row>
    <row r="24" spans="1:32" x14ac:dyDescent="0.25">
      <c r="A24" s="6"/>
      <c r="B24" s="48"/>
      <c r="C24" s="48"/>
      <c r="D24" s="48"/>
      <c r="E24" s="48"/>
      <c r="F24" s="48"/>
      <c r="G24" s="48"/>
      <c r="H24" s="48"/>
      <c r="I24" s="48"/>
      <c r="J24" s="48"/>
      <c r="K24" s="48"/>
      <c r="L24" s="48"/>
      <c r="M24" s="48"/>
      <c r="N24" s="48"/>
      <c r="O24" s="48"/>
      <c r="P24" s="48"/>
      <c r="Q24" s="48"/>
      <c r="R24" s="6"/>
      <c r="S24" s="52" t="s">
        <v>43</v>
      </c>
      <c r="T24" s="37">
        <v>95.566666666666663</v>
      </c>
      <c r="U24" s="37">
        <v>94.25833333333334</v>
      </c>
      <c r="V24" s="37">
        <v>90.608333333333334</v>
      </c>
      <c r="W24" s="48"/>
      <c r="X24" s="48"/>
      <c r="Y24" s="48"/>
      <c r="Z24" s="48"/>
      <c r="AA24" s="48"/>
      <c r="AB24" s="48"/>
      <c r="AC24" s="48"/>
      <c r="AD24" s="48"/>
      <c r="AE24" s="48"/>
      <c r="AF24" s="7"/>
    </row>
    <row r="25" spans="1:32" x14ac:dyDescent="0.25">
      <c r="A25" s="6"/>
      <c r="B25" s="48"/>
      <c r="C25" s="48"/>
      <c r="D25" s="48"/>
      <c r="E25" s="48"/>
      <c r="F25" s="48"/>
      <c r="G25" s="48"/>
      <c r="H25" s="48"/>
      <c r="I25" s="48"/>
      <c r="J25" s="48"/>
      <c r="K25" s="48"/>
      <c r="L25" s="48"/>
      <c r="M25" s="48"/>
      <c r="N25" s="48"/>
      <c r="O25" s="48"/>
      <c r="P25" s="48"/>
      <c r="Q25" s="48"/>
      <c r="R25" s="6"/>
      <c r="S25" s="50" t="s">
        <v>45</v>
      </c>
      <c r="T25" s="37">
        <v>97.520512820512806</v>
      </c>
      <c r="U25" s="37">
        <v>97.028205128205116</v>
      </c>
      <c r="V25" s="37">
        <v>95.158974358974362</v>
      </c>
      <c r="W25" s="48"/>
      <c r="X25" s="48"/>
      <c r="Y25" s="48"/>
      <c r="Z25" s="48"/>
      <c r="AA25" s="48"/>
      <c r="AB25" s="48"/>
      <c r="AC25" s="48"/>
      <c r="AD25" s="48"/>
      <c r="AE25" s="48"/>
      <c r="AF25" s="7"/>
    </row>
    <row r="26" spans="1:32" x14ac:dyDescent="0.25">
      <c r="A26" s="6"/>
      <c r="B26" s="48"/>
      <c r="C26" s="48"/>
      <c r="D26" s="48"/>
      <c r="E26" s="48"/>
      <c r="F26" s="48"/>
      <c r="G26" s="48"/>
      <c r="H26" s="48"/>
      <c r="I26" s="48"/>
      <c r="J26" s="48"/>
      <c r="K26" s="48"/>
      <c r="L26" s="48"/>
      <c r="M26" s="48"/>
      <c r="N26" s="48"/>
      <c r="O26" s="48"/>
      <c r="P26" s="48"/>
      <c r="Q26" s="48"/>
      <c r="R26" s="6"/>
      <c r="W26" s="48"/>
      <c r="X26" s="48"/>
      <c r="Y26" s="48"/>
      <c r="Z26" s="48"/>
      <c r="AA26" s="48"/>
      <c r="AB26" s="48"/>
      <c r="AC26" s="48"/>
      <c r="AD26" s="48"/>
      <c r="AE26" s="48"/>
      <c r="AF26" s="7"/>
    </row>
    <row r="27" spans="1:32" x14ac:dyDescent="0.25">
      <c r="A27" s="6"/>
      <c r="B27" s="48"/>
      <c r="C27" s="48"/>
      <c r="D27" s="48"/>
      <c r="E27" s="48"/>
      <c r="F27" s="48"/>
      <c r="G27" s="48"/>
      <c r="H27" s="48"/>
      <c r="I27" s="48"/>
      <c r="J27" s="48"/>
      <c r="K27" s="48"/>
      <c r="L27" s="48"/>
      <c r="M27" s="48"/>
      <c r="N27" s="48"/>
      <c r="O27" s="48"/>
      <c r="P27" s="48"/>
      <c r="Q27" s="48"/>
      <c r="R27" s="6"/>
      <c r="W27" s="48"/>
      <c r="X27" s="48"/>
      <c r="Y27" s="48"/>
      <c r="Z27" s="48"/>
      <c r="AA27" s="48"/>
      <c r="AB27" s="48"/>
      <c r="AC27" s="48"/>
      <c r="AD27" s="48"/>
      <c r="AE27" s="48"/>
      <c r="AF27" s="7"/>
    </row>
    <row r="28" spans="1:32" x14ac:dyDescent="0.25">
      <c r="A28" s="6"/>
      <c r="B28" s="48"/>
      <c r="C28" s="48"/>
      <c r="D28" s="48"/>
      <c r="E28" s="48"/>
      <c r="F28" s="48"/>
      <c r="G28" s="48"/>
      <c r="H28" s="48"/>
      <c r="I28" s="48"/>
      <c r="J28" s="48"/>
      <c r="K28" s="48"/>
      <c r="L28" s="48"/>
      <c r="M28" s="48"/>
      <c r="N28" s="48"/>
      <c r="O28" s="48"/>
      <c r="P28" s="48"/>
      <c r="Q28" s="48"/>
      <c r="R28" s="6"/>
      <c r="W28" s="48"/>
      <c r="X28" s="48"/>
      <c r="Y28" s="48"/>
      <c r="Z28" s="48"/>
      <c r="AA28" s="48"/>
      <c r="AB28" s="48"/>
      <c r="AC28" s="48"/>
      <c r="AD28" s="48"/>
      <c r="AE28" s="48"/>
      <c r="AF28" s="7"/>
    </row>
    <row r="29" spans="1:32" x14ac:dyDescent="0.25">
      <c r="A29" s="6"/>
      <c r="B29" s="48"/>
      <c r="C29" s="48"/>
      <c r="D29" s="48"/>
      <c r="E29" s="48"/>
      <c r="F29" s="48"/>
      <c r="G29" s="48"/>
      <c r="H29" s="48"/>
      <c r="I29" s="48"/>
      <c r="J29" s="48"/>
      <c r="K29" s="48"/>
      <c r="L29" s="48"/>
      <c r="M29" s="48"/>
      <c r="N29" s="48"/>
      <c r="O29" s="48"/>
      <c r="P29" s="48"/>
      <c r="Q29" s="48"/>
      <c r="R29" s="6"/>
      <c r="W29" s="48"/>
      <c r="X29" s="48"/>
      <c r="Y29" s="48"/>
      <c r="Z29" s="48"/>
      <c r="AA29" s="48"/>
      <c r="AB29" s="48"/>
      <c r="AC29" s="48"/>
      <c r="AD29" s="48"/>
      <c r="AE29" s="48"/>
      <c r="AF29" s="7"/>
    </row>
    <row r="30" spans="1:32" x14ac:dyDescent="0.25">
      <c r="A30" s="6"/>
      <c r="B30" s="48"/>
      <c r="C30" s="48"/>
      <c r="D30" s="48"/>
      <c r="E30" s="48"/>
      <c r="F30" s="48"/>
      <c r="G30" s="48"/>
      <c r="H30" s="48"/>
      <c r="I30" s="48"/>
      <c r="J30" s="48"/>
      <c r="K30" s="48"/>
      <c r="L30" s="48"/>
      <c r="M30" s="48"/>
      <c r="N30" s="48"/>
      <c r="O30" s="48"/>
      <c r="P30" s="48"/>
      <c r="Q30" s="48"/>
      <c r="R30" s="6"/>
      <c r="W30" s="48"/>
      <c r="X30" s="48"/>
      <c r="Y30" s="48"/>
      <c r="Z30" s="48"/>
      <c r="AA30" s="48"/>
      <c r="AB30" s="48"/>
      <c r="AC30" s="48"/>
      <c r="AD30" s="48"/>
      <c r="AE30" s="48"/>
      <c r="AF30" s="7"/>
    </row>
    <row r="31" spans="1:32" x14ac:dyDescent="0.25">
      <c r="A31" s="11"/>
      <c r="B31" s="12"/>
      <c r="C31" s="12"/>
      <c r="D31" s="12"/>
      <c r="E31" s="12"/>
      <c r="F31" s="12"/>
      <c r="G31" s="12"/>
      <c r="H31" s="12"/>
      <c r="I31" s="12"/>
      <c r="J31" s="12"/>
      <c r="K31" s="12"/>
      <c r="L31" s="12"/>
      <c r="M31" s="12"/>
      <c r="N31" s="12"/>
      <c r="O31" s="12"/>
      <c r="P31" s="12"/>
      <c r="Q31" s="12"/>
      <c r="R31" s="11"/>
      <c r="S31" s="12"/>
      <c r="T31" s="12"/>
      <c r="U31" s="12"/>
      <c r="V31" s="12"/>
      <c r="W31" s="12"/>
      <c r="X31" s="12"/>
      <c r="Y31" s="12"/>
      <c r="Z31" s="12"/>
      <c r="AA31" s="12"/>
      <c r="AB31" s="12"/>
      <c r="AC31" s="12"/>
      <c r="AD31" s="12"/>
      <c r="AE31" s="12"/>
      <c r="AF31" s="13"/>
    </row>
  </sheetData>
  <mergeCells count="1">
    <mergeCell ref="S13:V13"/>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Analysis</vt:lpstr>
    </vt:vector>
  </TitlesOfParts>
  <Company>Cookeville Regional Medical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Kaley E. White</dc:creator>
  <cp:lastModifiedBy>Kaley E. White</cp:lastModifiedBy>
  <dcterms:created xsi:type="dcterms:W3CDTF">2022-05-09T21:14:05Z</dcterms:created>
  <dcterms:modified xsi:type="dcterms:W3CDTF">2022-05-11T17:00:31Z</dcterms:modified>
</cp:coreProperties>
</file>