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ISR\2025\"/>
    </mc:Choice>
  </mc:AlternateContent>
  <xr:revisionPtr revIDLastSave="0" documentId="13_ncr:1_{E66EB90C-E73C-481D-BBB6-12FF462BBAC2}" xr6:coauthVersionLast="47" xr6:coauthVersionMax="47" xr10:uidLastSave="{00000000-0000-0000-0000-000000000000}"/>
  <bookViews>
    <workbookView xWindow="-120" yWindow="-120" windowWidth="24240" windowHeight="13020" tabRatio="1000" xr2:uid="{00000000-000D-0000-FFFF-FFFF00000000}"/>
  </bookViews>
  <sheets>
    <sheet name="Graph Overall" sheetId="37" r:id="rId1"/>
    <sheet name="Graph EAC" sheetId="38" r:id="rId2"/>
    <sheet name="EAC" sheetId="39" r:id="rId3"/>
    <sheet name="Total trade with the World" sheetId="40" r:id="rId4"/>
    <sheet name="Regional blocks" sheetId="41" r:id="rId5"/>
    <sheet name="Trade by continents" sheetId="42" r:id="rId6"/>
    <sheet name="Sheet11" sheetId="13" state="hidden" r:id="rId7"/>
    <sheet name="ExportCountry" sheetId="22" r:id="rId8"/>
    <sheet name="ImportCountry" sheetId="28" r:id="rId9"/>
    <sheet name="ReexportsCountry" sheetId="23" r:id="rId10"/>
    <sheet name="ExportsCommodity" sheetId="30" r:id="rId11"/>
    <sheet name="ImportsCommodity" sheetId="24" r:id="rId12"/>
    <sheet name="ReexportsCommodity" sheetId="32" r:id="rId13"/>
  </sheets>
  <definedNames>
    <definedName name="_xlnm._FilterDatabase" localSheetId="1" hidden="1">'Graph EAC'!$L$5:$P$63</definedName>
    <definedName name="_xlnm._FilterDatabase" localSheetId="0" hidden="1">'Graph Overall'!$B$4:$B$10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E4" i="13"/>
  <c r="E3" i="13"/>
  <c r="E2" i="13"/>
  <c r="E6" i="13" l="1"/>
  <c r="F8" i="13" s="1"/>
</calcChain>
</file>

<file path=xl/sharedStrings.xml><?xml version="1.0" encoding="utf-8"?>
<sst xmlns="http://schemas.openxmlformats.org/spreadsheetml/2006/main" count="467" uniqueCount="139">
  <si>
    <t>Flow</t>
  </si>
  <si>
    <t>Flow \ Period</t>
  </si>
  <si>
    <t>Exports</t>
  </si>
  <si>
    <t>Imports</t>
  </si>
  <si>
    <t>Re-Exports</t>
  </si>
  <si>
    <t>Partner</t>
  </si>
  <si>
    <t>DESCRIPTION</t>
  </si>
  <si>
    <t>QUANTITY</t>
  </si>
  <si>
    <t>NUMBER OF DAYS</t>
  </si>
  <si>
    <t>UNIT VALUE/day</t>
  </si>
  <si>
    <t xml:space="preserve"> TOTAL VALUE </t>
  </si>
  <si>
    <t>EXPLANATION</t>
  </si>
  <si>
    <t xml:space="preserve">Salaries for Regionals </t>
  </si>
  <si>
    <t xml:space="preserve"> 1 day August, 27 for September, 27 for October, 25 for November and 24 days for December 2015. </t>
  </si>
  <si>
    <t>Salaries for Team Leaders</t>
  </si>
  <si>
    <t xml:space="preserve"> 1 day August, 27 for September, 27 for October, 25 for November and 24 days for December 2015.</t>
  </si>
  <si>
    <t>Salaries for enumerators</t>
  </si>
  <si>
    <t xml:space="preserve">1 day August, 27 for September, 27 for October, 25 for November and 24 days for December 2015. </t>
  </si>
  <si>
    <t>Salaries of editors</t>
  </si>
  <si>
    <t>TOTAL</t>
  </si>
  <si>
    <t>Total Trade</t>
  </si>
  <si>
    <t>Trade Balance</t>
  </si>
  <si>
    <t>Partner \ Period</t>
  </si>
  <si>
    <t>Congo, The Democratic Republic Of</t>
  </si>
  <si>
    <t>United Arab Emirates</t>
  </si>
  <si>
    <t>Kenya</t>
  </si>
  <si>
    <t>United Kingdom</t>
  </si>
  <si>
    <t>Burundi</t>
  </si>
  <si>
    <t>Ethiopia</t>
  </si>
  <si>
    <t>China</t>
  </si>
  <si>
    <t>Turkey</t>
  </si>
  <si>
    <t>Uganda</t>
  </si>
  <si>
    <t>Belgium</t>
  </si>
  <si>
    <t>South Africa</t>
  </si>
  <si>
    <t>Tanzania, United Republic Of</t>
  </si>
  <si>
    <t>Germany</t>
  </si>
  <si>
    <t>Hong Kong</t>
  </si>
  <si>
    <t>India</t>
  </si>
  <si>
    <t>Singapore</t>
  </si>
  <si>
    <t>United States</t>
  </si>
  <si>
    <t>PARTNER COUNTRY ANALYSIS</t>
  </si>
  <si>
    <t>Year and Period</t>
  </si>
  <si>
    <t>Total Estimates</t>
  </si>
  <si>
    <t>COMMODITY ANALYSIS</t>
  </si>
  <si>
    <t>COMMODITY DESCRIPTION/ TOTAL ESTIMATES</t>
  </si>
  <si>
    <t>EAC</t>
  </si>
  <si>
    <t>Tanzania</t>
  </si>
  <si>
    <t>Trade in Goods of Rwanda with  EAC</t>
  </si>
  <si>
    <t>WORLD</t>
  </si>
  <si>
    <t>Trade in Goods of Rwanda with selected regional organizations (Value in US$ million)</t>
  </si>
  <si>
    <t>CEPGL</t>
  </si>
  <si>
    <t>Export</t>
  </si>
  <si>
    <t>Import</t>
  </si>
  <si>
    <t>Re-export</t>
  </si>
  <si>
    <t>COMESA</t>
  </si>
  <si>
    <t>COMMON WEALTH</t>
  </si>
  <si>
    <t>ECOWAS</t>
  </si>
  <si>
    <t>SADC</t>
  </si>
  <si>
    <t>EU</t>
  </si>
  <si>
    <t>AFRICA</t>
  </si>
  <si>
    <t>AMERICA</t>
  </si>
  <si>
    <t>ASIA</t>
  </si>
  <si>
    <t>EUROPE</t>
  </si>
  <si>
    <t>OCEANIA</t>
  </si>
  <si>
    <t>Rwanda's External Trade  (values in US$ million)</t>
  </si>
  <si>
    <t>Rwanda's External Trade  with EAC (values in US$ million)</t>
  </si>
  <si>
    <t>Rwanda's Formal External Trade in Goods (values in US$ million)</t>
  </si>
  <si>
    <t>Trade in Goods of Rwanda by Continents</t>
  </si>
  <si>
    <t>SITC SECTION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</si>
  <si>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</si>
  <si>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</si>
  <si>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</si>
  <si>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</si>
  <si>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</si>
  <si>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</si>
  <si>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</si>
  <si>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</si>
  <si>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</si>
  <si>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</si>
  <si>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 xml:space="preserve">Crude materials, inedible, except fuels </t>
  </si>
  <si>
    <t>Mineral fuels, lubricants and related materials</t>
  </si>
  <si>
    <t>Animals and vegetable oils, fats &amp; waxes</t>
  </si>
  <si>
    <t>Chemicals &amp; related products, n.e.s.</t>
  </si>
  <si>
    <t>Manufactured goods classified chiefly by material</t>
  </si>
  <si>
    <t>Machinery and transport equipment</t>
  </si>
  <si>
    <t>Miscellaneous manufactured articles</t>
  </si>
  <si>
    <t>Other commodities &amp; transactions, n.e.s</t>
  </si>
  <si>
    <t>Food and live animals</t>
  </si>
  <si>
    <t>Beverages and tobacco</t>
  </si>
  <si>
    <t>South Sudan</t>
  </si>
  <si>
    <t>Flow/Period</t>
  </si>
  <si>
    <t>SHARE IN %</t>
  </si>
  <si>
    <t>Pakistan</t>
  </si>
  <si>
    <r>
      <rPr>
        <b/>
        <sz val="9"/>
        <color indexed="8"/>
        <rFont val="Arial"/>
        <family val="2"/>
      </rPr>
      <t xml:space="preserve">Source: </t>
    </r>
    <r>
      <rPr>
        <sz val="9"/>
        <color indexed="8"/>
        <rFont val="Arial"/>
        <family val="2"/>
      </rPr>
      <t>NISR</t>
    </r>
  </si>
  <si>
    <r>
      <rPr>
        <b/>
        <sz val="9"/>
        <color indexed="8"/>
        <rFont val="Arial Narrow"/>
        <family val="2"/>
      </rPr>
      <t xml:space="preserve">Source: </t>
    </r>
    <r>
      <rPr>
        <sz val="9"/>
        <color indexed="8"/>
        <rFont val="Arial Narrow"/>
        <family val="2"/>
      </rPr>
      <t>NISR</t>
    </r>
  </si>
  <si>
    <r>
      <rPr>
        <b/>
        <sz val="9"/>
        <color indexed="8"/>
        <rFont val="Arial Narrow"/>
        <family val="2"/>
      </rPr>
      <t>Source:</t>
    </r>
    <r>
      <rPr>
        <sz val="9"/>
        <color indexed="8"/>
        <rFont val="Arial Narrow"/>
        <family val="2"/>
      </rPr>
      <t xml:space="preserve"> NISR</t>
    </r>
  </si>
  <si>
    <t>Egypt</t>
  </si>
  <si>
    <t>VALUES IN US$ Million</t>
  </si>
  <si>
    <r>
      <rPr>
        <b/>
        <sz val="9"/>
        <rFont val="Arial Narrow"/>
        <family val="2"/>
      </rPr>
      <t xml:space="preserve">Source: </t>
    </r>
    <r>
      <rPr>
        <sz val="9"/>
        <rFont val="Arial Narrow"/>
        <family val="2"/>
      </rPr>
      <t>NISR</t>
    </r>
  </si>
  <si>
    <r>
      <rPr>
        <b/>
        <sz val="9"/>
        <color theme="1"/>
        <rFont val="Arial Narrow"/>
        <family val="2"/>
      </rPr>
      <t xml:space="preserve">Source: </t>
    </r>
    <r>
      <rPr>
        <sz val="9"/>
        <color theme="1"/>
        <rFont val="Arial Narrow"/>
        <family val="2"/>
      </rPr>
      <t>NISR</t>
    </r>
  </si>
  <si>
    <t>Congo</t>
  </si>
  <si>
    <t>Japan</t>
  </si>
  <si>
    <t>Malaysia</t>
  </si>
  <si>
    <r>
      <rPr>
        <b/>
        <sz val="8"/>
        <rFont val="Arial Narrow"/>
        <family val="2"/>
      </rPr>
      <t>Source:</t>
    </r>
    <r>
      <rPr>
        <sz val="8"/>
        <rFont val="Arial Narrow"/>
        <family val="2"/>
      </rPr>
      <t xml:space="preserve"> NISR</t>
    </r>
  </si>
  <si>
    <t>2022Q1</t>
  </si>
  <si>
    <t>Greece</t>
  </si>
  <si>
    <t>2022Q2</t>
  </si>
  <si>
    <t>2022Q3</t>
  </si>
  <si>
    <t>Netherlands</t>
  </si>
  <si>
    <t>*Major revisions  include Domestic exports destination of Tea and Coffee</t>
  </si>
  <si>
    <t>2022Q4</t>
  </si>
  <si>
    <t>2023Q1</t>
  </si>
  <si>
    <t>2023Q2</t>
  </si>
  <si>
    <t>2023Q3</t>
  </si>
  <si>
    <t>Luxembourg</t>
  </si>
  <si>
    <t>Cameroon</t>
  </si>
  <si>
    <t>VALUES IN US$</t>
  </si>
  <si>
    <t>2023Q4</t>
  </si>
  <si>
    <t>Brazil</t>
  </si>
  <si>
    <t>2024Q1</t>
  </si>
  <si>
    <t>Ireland</t>
  </si>
  <si>
    <t>Zambia</t>
  </si>
  <si>
    <t>Sweden</t>
  </si>
  <si>
    <t>2024Q2</t>
  </si>
  <si>
    <t>Thailand</t>
  </si>
  <si>
    <t>France</t>
  </si>
  <si>
    <t>2024Q3</t>
  </si>
  <si>
    <t>Top 20 destinations of exports of Rwanda in  2024, Quarter 3 (Values in US$ million)</t>
  </si>
  <si>
    <t>Shares in % Q3</t>
  </si>
  <si>
    <t>% change Q3/Q2</t>
  </si>
  <si>
    <t>% change Q3/Q3</t>
  </si>
  <si>
    <t>Top 20 countries of origin of the imports of Rwanda in 2024, Quarter 3 (Values in US$ million)</t>
  </si>
  <si>
    <t>Burkina Faso</t>
  </si>
  <si>
    <t>Saudi Arabia</t>
  </si>
  <si>
    <t>Top 20 destinations of re-exports of Rwanda in the year 2024, Quarter 3 (Values in US$ Million)</t>
  </si>
  <si>
    <t>Mozambique</t>
  </si>
  <si>
    <t>Products  exported by Rwanda in  2024, Quarter 3 (Values in US$ Million)</t>
  </si>
  <si>
    <t>Products  imported by Rwanda in  2024, Quarter 3 (Values in US$ Million)</t>
  </si>
  <si>
    <t>Products  re-exported by Rwanda in  2024, Quarter 3 (Values in US$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</si>
</sst>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_);_(* \(#,##0.0\);_(* &quot;-&quot;??_);_(@_)"/>
    <numFmt numFmtId="167" formatCode="_-* #,##0.00_-;\-* #,##0.00_-;_-* &quot;-&quot;_-;_-@_-"/>
  </numFmts>
  <fonts count="3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rgb="FF00000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rgb="FFFF0000"/>
      <name val="Arial Narrow"/>
      <family val="2"/>
    </font>
    <font>
      <b/>
      <sz val="10"/>
      <color theme="1"/>
      <name val="Arial Narrow"/>
      <family val="2"/>
      <charset val="204"/>
    </font>
    <font>
      <sz val="9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8"/>
      <color indexed="8"/>
      <name val="Arial Narrow"/>
      <family val="2"/>
    </font>
    <font>
      <sz val="8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255">
    <xf numFmtId="0" fontId="0" fillId="0" borderId="0" xfId="0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3" fontId="0" fillId="0" borderId="0" xfId="0" applyNumberFormat="1"/>
    <xf numFmtId="3" fontId="6" fillId="0" borderId="6" xfId="0" applyNumberFormat="1" applyFont="1" applyBorder="1" applyAlignment="1">
      <alignment horizontal="right"/>
    </xf>
    <xf numFmtId="0" fontId="7" fillId="0" borderId="7" xfId="0" applyFont="1" applyBorder="1" applyAlignment="1">
      <alignment horizontal="justify" wrapText="1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3" fontId="6" fillId="0" borderId="9" xfId="0" applyNumberFormat="1" applyFont="1" applyBorder="1" applyAlignment="1">
      <alignment horizontal="right"/>
    </xf>
    <xf numFmtId="0" fontId="7" fillId="0" borderId="7" xfId="0" applyFont="1" applyBorder="1" applyAlignment="1">
      <alignment vertical="top" wrapText="1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3" fontId="5" fillId="2" borderId="12" xfId="0" applyNumberFormat="1" applyFont="1" applyFill="1" applyBorder="1"/>
    <xf numFmtId="0" fontId="5" fillId="2" borderId="13" xfId="0" applyFont="1" applyFill="1" applyBorder="1"/>
    <xf numFmtId="3" fontId="4" fillId="0" borderId="0" xfId="0" applyNumberFormat="1" applyFont="1"/>
    <xf numFmtId="0" fontId="8" fillId="0" borderId="0" xfId="0" applyFont="1"/>
    <xf numFmtId="0" fontId="9" fillId="5" borderId="17" xfId="0" applyFont="1" applyFill="1" applyBorder="1"/>
    <xf numFmtId="0" fontId="9" fillId="4" borderId="18" xfId="0" applyFont="1" applyFill="1" applyBorder="1"/>
    <xf numFmtId="2" fontId="8" fillId="0" borderId="0" xfId="0" applyNumberFormat="1" applyFont="1"/>
    <xf numFmtId="0" fontId="9" fillId="4" borderId="19" xfId="0" applyFont="1" applyFill="1" applyBorder="1"/>
    <xf numFmtId="10" fontId="8" fillId="0" borderId="0" xfId="3" applyNumberFormat="1" applyFont="1"/>
    <xf numFmtId="0" fontId="8" fillId="4" borderId="0" xfId="0" applyFont="1" applyFill="1"/>
    <xf numFmtId="0" fontId="9" fillId="4" borderId="0" xfId="0" applyFont="1" applyFill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right" wrapText="1"/>
    </xf>
    <xf numFmtId="0" fontId="12" fillId="0" borderId="0" xfId="0" applyFont="1"/>
    <xf numFmtId="0" fontId="12" fillId="4" borderId="0" xfId="0" applyFont="1" applyFill="1"/>
    <xf numFmtId="0" fontId="13" fillId="5" borderId="17" xfId="0" applyFont="1" applyFill="1" applyBorder="1"/>
    <xf numFmtId="0" fontId="13" fillId="5" borderId="17" xfId="0" applyFont="1" applyFill="1" applyBorder="1" applyAlignment="1">
      <alignment horizontal="center"/>
    </xf>
    <xf numFmtId="0" fontId="13" fillId="4" borderId="0" xfId="0" applyFont="1" applyFill="1"/>
    <xf numFmtId="2" fontId="12" fillId="0" borderId="0" xfId="0" applyNumberFormat="1" applyFont="1" applyAlignment="1">
      <alignment horizontal="center"/>
    </xf>
    <xf numFmtId="10" fontId="12" fillId="0" borderId="0" xfId="3" applyNumberFormat="1" applyFont="1"/>
    <xf numFmtId="0" fontId="13" fillId="4" borderId="17" xfId="0" applyFont="1" applyFill="1" applyBorder="1"/>
    <xf numFmtId="2" fontId="12" fillId="0" borderId="17" xfId="0" applyNumberFormat="1" applyFont="1" applyBorder="1" applyAlignment="1">
      <alignment horizontal="center"/>
    </xf>
    <xf numFmtId="2" fontId="12" fillId="0" borderId="0" xfId="0" applyNumberFormat="1" applyFont="1"/>
    <xf numFmtId="43" fontId="12" fillId="0" borderId="0" xfId="1" applyFont="1"/>
    <xf numFmtId="165" fontId="12" fillId="0" borderId="0" xfId="1" applyNumberFormat="1" applyFont="1"/>
    <xf numFmtId="0" fontId="13" fillId="0" borderId="0" xfId="0" applyFont="1"/>
    <xf numFmtId="166" fontId="12" fillId="4" borderId="0" xfId="1" applyNumberFormat="1" applyFont="1" applyFill="1" applyBorder="1" applyAlignment="1">
      <alignment horizontal="right"/>
    </xf>
    <xf numFmtId="0" fontId="13" fillId="4" borderId="20" xfId="0" applyFont="1" applyFill="1" applyBorder="1"/>
    <xf numFmtId="0" fontId="12" fillId="4" borderId="18" xfId="0" applyFont="1" applyFill="1" applyBorder="1"/>
    <xf numFmtId="0" fontId="13" fillId="0" borderId="18" xfId="0" applyFont="1" applyBorder="1" applyAlignment="1">
      <alignment horizontal="center"/>
    </xf>
    <xf numFmtId="0" fontId="12" fillId="0" borderId="20" xfId="0" applyFont="1" applyBorder="1"/>
    <xf numFmtId="0" fontId="13" fillId="0" borderId="20" xfId="0" applyFont="1" applyBorder="1"/>
    <xf numFmtId="0" fontId="13" fillId="4" borderId="16" xfId="0" applyFont="1" applyFill="1" applyBorder="1"/>
    <xf numFmtId="0" fontId="13" fillId="0" borderId="16" xfId="0" applyFont="1" applyBorder="1" applyAlignment="1">
      <alignment horizontal="center"/>
    </xf>
    <xf numFmtId="0" fontId="13" fillId="4" borderId="14" xfId="0" applyFont="1" applyFill="1" applyBorder="1"/>
    <xf numFmtId="2" fontId="13" fillId="4" borderId="14" xfId="1" applyNumberFormat="1" applyFont="1" applyFill="1" applyBorder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0" borderId="0" xfId="3" applyNumberFormat="1" applyFont="1" applyAlignment="1">
      <alignment horizontal="center"/>
    </xf>
    <xf numFmtId="2" fontId="13" fillId="4" borderId="17" xfId="1" applyNumberFormat="1" applyFont="1" applyFill="1" applyBorder="1" applyAlignment="1">
      <alignment horizontal="center"/>
    </xf>
    <xf numFmtId="10" fontId="12" fillId="4" borderId="0" xfId="3" applyNumberFormat="1" applyFont="1" applyFill="1"/>
    <xf numFmtId="2" fontId="13" fillId="0" borderId="0" xfId="0" applyNumberFormat="1" applyFont="1"/>
    <xf numFmtId="2" fontId="13" fillId="0" borderId="0" xfId="1" applyNumberFormat="1" applyFont="1"/>
    <xf numFmtId="2" fontId="12" fillId="0" borderId="0" xfId="1" applyNumberFormat="1" applyFont="1"/>
    <xf numFmtId="2" fontId="12" fillId="0" borderId="16" xfId="0" applyNumberFormat="1" applyFont="1" applyBorder="1" applyAlignment="1">
      <alignment horizontal="center"/>
    </xf>
    <xf numFmtId="0" fontId="13" fillId="0" borderId="18" xfId="0" applyFont="1" applyBorder="1"/>
    <xf numFmtId="0" fontId="12" fillId="0" borderId="18" xfId="0" applyFont="1" applyBorder="1"/>
    <xf numFmtId="0" fontId="13" fillId="0" borderId="14" xfId="0" applyFont="1" applyBorder="1"/>
    <xf numFmtId="0" fontId="12" fillId="0" borderId="14" xfId="0" applyFont="1" applyBorder="1"/>
    <xf numFmtId="0" fontId="13" fillId="0" borderId="16" xfId="0" applyFont="1" applyBorder="1"/>
    <xf numFmtId="0" fontId="12" fillId="0" borderId="16" xfId="0" applyFont="1" applyBorder="1"/>
    <xf numFmtId="2" fontId="12" fillId="0" borderId="14" xfId="0" applyNumberFormat="1" applyFont="1" applyBorder="1" applyAlignment="1">
      <alignment horizontal="center"/>
    </xf>
    <xf numFmtId="0" fontId="13" fillId="0" borderId="17" xfId="0" applyFont="1" applyBorder="1"/>
    <xf numFmtId="0" fontId="12" fillId="0" borderId="17" xfId="0" applyFont="1" applyBorder="1"/>
    <xf numFmtId="9" fontId="12" fillId="0" borderId="0" xfId="3" applyFont="1"/>
    <xf numFmtId="0" fontId="13" fillId="5" borderId="21" xfId="0" applyFont="1" applyFill="1" applyBorder="1"/>
    <xf numFmtId="2" fontId="13" fillId="5" borderId="21" xfId="0" applyNumberFormat="1" applyFont="1" applyFill="1" applyBorder="1" applyAlignment="1">
      <alignment horizontal="center"/>
    </xf>
    <xf numFmtId="2" fontId="13" fillId="0" borderId="14" xfId="1" applyNumberFormat="1" applyFont="1" applyFill="1" applyBorder="1" applyAlignment="1">
      <alignment horizontal="center"/>
    </xf>
    <xf numFmtId="2" fontId="13" fillId="0" borderId="17" xfId="1" applyNumberFormat="1" applyFont="1" applyFill="1" applyBorder="1" applyAlignment="1">
      <alignment horizontal="center"/>
    </xf>
    <xf numFmtId="14" fontId="8" fillId="0" borderId="0" xfId="0" applyNumberFormat="1" applyFont="1"/>
    <xf numFmtId="0" fontId="13" fillId="3" borderId="0" xfId="0" applyFont="1" applyFill="1"/>
    <xf numFmtId="0" fontId="16" fillId="0" borderId="0" xfId="0" applyFont="1"/>
    <xf numFmtId="165" fontId="17" fillId="0" borderId="0" xfId="1" applyNumberFormat="1" applyFont="1" applyFill="1" applyBorder="1" applyAlignment="1">
      <alignment horizontal="center"/>
    </xf>
    <xf numFmtId="43" fontId="12" fillId="0" borderId="0" xfId="1" applyFont="1" applyFill="1" applyBorder="1"/>
    <xf numFmtId="2" fontId="12" fillId="0" borderId="0" xfId="1" applyNumberFormat="1" applyFont="1" applyFill="1"/>
    <xf numFmtId="43" fontId="12" fillId="0" borderId="0" xfId="1" applyFont="1" applyFill="1"/>
    <xf numFmtId="0" fontId="13" fillId="3" borderId="0" xfId="0" applyFont="1" applyFill="1" applyAlignment="1">
      <alignment horizontal="left"/>
    </xf>
    <xf numFmtId="165" fontId="17" fillId="3" borderId="0" xfId="1" applyNumberFormat="1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165" fontId="17" fillId="0" borderId="0" xfId="1" applyNumberFormat="1" applyFont="1" applyFill="1" applyBorder="1"/>
    <xf numFmtId="10" fontId="17" fillId="3" borderId="16" xfId="3" applyNumberFormat="1" applyFont="1" applyFill="1" applyBorder="1" applyAlignment="1">
      <alignment horizontal="center"/>
    </xf>
    <xf numFmtId="2" fontId="12" fillId="0" borderId="0" xfId="1" applyNumberFormat="1" applyFont="1" applyFill="1" applyBorder="1" applyAlignment="1">
      <alignment horizontal="center"/>
    </xf>
    <xf numFmtId="9" fontId="18" fillId="0" borderId="0" xfId="3" applyFont="1" applyFill="1" applyBorder="1" applyAlignment="1">
      <alignment horizontal="center"/>
    </xf>
    <xf numFmtId="2" fontId="18" fillId="0" borderId="0" xfId="1" applyNumberFormat="1" applyFont="1" applyFill="1" applyBorder="1" applyAlignment="1">
      <alignment horizontal="center"/>
    </xf>
    <xf numFmtId="10" fontId="18" fillId="0" borderId="0" xfId="3" applyNumberFormat="1" applyFont="1" applyFill="1" applyBorder="1" applyAlignment="1">
      <alignment horizontal="center"/>
    </xf>
    <xf numFmtId="49" fontId="12" fillId="4" borderId="16" xfId="0" applyNumberFormat="1" applyFont="1" applyFill="1" applyBorder="1"/>
    <xf numFmtId="43" fontId="12" fillId="0" borderId="0" xfId="1" applyFont="1" applyBorder="1"/>
    <xf numFmtId="9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0" fontId="19" fillId="0" borderId="0" xfId="0" applyFont="1"/>
    <xf numFmtId="49" fontId="13" fillId="3" borderId="0" xfId="0" applyNumberFormat="1" applyFont="1" applyFill="1" applyAlignment="1">
      <alignment horizontal="left"/>
    </xf>
    <xf numFmtId="10" fontId="12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165" fontId="13" fillId="0" borderId="0" xfId="1" applyNumberFormat="1" applyFont="1" applyFill="1" applyBorder="1" applyAlignment="1">
      <alignment horizontal="center"/>
    </xf>
    <xf numFmtId="2" fontId="17" fillId="3" borderId="0" xfId="1" applyNumberFormat="1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left" wrapText="1"/>
    </xf>
    <xf numFmtId="2" fontId="17" fillId="3" borderId="16" xfId="1" applyNumberFormat="1" applyFont="1" applyFill="1" applyBorder="1" applyAlignment="1">
      <alignment horizontal="center"/>
    </xf>
    <xf numFmtId="2" fontId="17" fillId="0" borderId="0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2" fontId="18" fillId="0" borderId="16" xfId="1" applyNumberFormat="1" applyFont="1" applyFill="1" applyBorder="1" applyAlignment="1">
      <alignment horizontal="center"/>
    </xf>
    <xf numFmtId="0" fontId="17" fillId="4" borderId="0" xfId="0" applyFont="1" applyFill="1"/>
    <xf numFmtId="0" fontId="18" fillId="0" borderId="0" xfId="0" applyFont="1"/>
    <xf numFmtId="0" fontId="17" fillId="4" borderId="18" xfId="0" applyFont="1" applyFill="1" applyBorder="1"/>
    <xf numFmtId="0" fontId="18" fillId="0" borderId="20" xfId="0" applyFont="1" applyBorder="1"/>
    <xf numFmtId="0" fontId="17" fillId="4" borderId="14" xfId="0" applyFont="1" applyFill="1" applyBorder="1"/>
    <xf numFmtId="0" fontId="17" fillId="4" borderId="19" xfId="0" applyFont="1" applyFill="1" applyBorder="1"/>
    <xf numFmtId="0" fontId="17" fillId="4" borderId="19" xfId="0" applyFont="1" applyFill="1" applyBorder="1" applyAlignment="1">
      <alignment horizontal="center"/>
    </xf>
    <xf numFmtId="0" fontId="17" fillId="4" borderId="16" xfId="0" applyFont="1" applyFill="1" applyBorder="1"/>
    <xf numFmtId="2" fontId="17" fillId="0" borderId="16" xfId="1" applyNumberFormat="1" applyFont="1" applyFill="1" applyBorder="1" applyAlignment="1">
      <alignment horizontal="center"/>
    </xf>
    <xf numFmtId="0" fontId="18" fillId="4" borderId="0" xfId="0" applyFont="1" applyFill="1"/>
    <xf numFmtId="2" fontId="18" fillId="0" borderId="0" xfId="0" applyNumberFormat="1" applyFont="1" applyAlignment="1">
      <alignment horizontal="center"/>
    </xf>
    <xf numFmtId="2" fontId="18" fillId="4" borderId="0" xfId="0" applyNumberFormat="1" applyFont="1" applyFill="1" applyAlignment="1">
      <alignment horizontal="center"/>
    </xf>
    <xf numFmtId="0" fontId="17" fillId="4" borderId="17" xfId="0" applyFont="1" applyFill="1" applyBorder="1"/>
    <xf numFmtId="0" fontId="18" fillId="4" borderId="17" xfId="0" applyFont="1" applyFill="1" applyBorder="1"/>
    <xf numFmtId="2" fontId="18" fillId="0" borderId="17" xfId="0" applyNumberFormat="1" applyFont="1" applyBorder="1" applyAlignment="1">
      <alignment horizontal="center"/>
    </xf>
    <xf numFmtId="165" fontId="13" fillId="3" borderId="0" xfId="1" applyNumberFormat="1" applyFont="1" applyFill="1" applyBorder="1"/>
    <xf numFmtId="165" fontId="13" fillId="0" borderId="0" xfId="1" applyNumberFormat="1" applyFont="1" applyFill="1" applyBorder="1"/>
    <xf numFmtId="43" fontId="17" fillId="0" borderId="0" xfId="1" applyFont="1" applyFill="1" applyBorder="1" applyAlignment="1">
      <alignment horizontal="center"/>
    </xf>
    <xf numFmtId="10" fontId="18" fillId="0" borderId="14" xfId="3" applyNumberFormat="1" applyFont="1" applyFill="1" applyBorder="1" applyAlignment="1">
      <alignment horizontal="center"/>
    </xf>
    <xf numFmtId="10" fontId="13" fillId="0" borderId="0" xfId="3" applyNumberFormat="1" applyFont="1" applyFill="1" applyBorder="1" applyAlignment="1">
      <alignment horizontal="center"/>
    </xf>
    <xf numFmtId="10" fontId="12" fillId="0" borderId="0" xfId="3" applyNumberFormat="1" applyFont="1" applyFill="1" applyBorder="1" applyAlignment="1">
      <alignment horizontal="center"/>
    </xf>
    <xf numFmtId="10" fontId="12" fillId="0" borderId="0" xfId="3" applyNumberFormat="1" applyFont="1" applyFill="1" applyAlignment="1">
      <alignment horizontal="center"/>
    </xf>
    <xf numFmtId="49" fontId="12" fillId="0" borderId="0" xfId="1" applyNumberFormat="1" applyFont="1"/>
    <xf numFmtId="10" fontId="12" fillId="0" borderId="0" xfId="1" applyNumberFormat="1" applyFont="1" applyFill="1"/>
    <xf numFmtId="0" fontId="13" fillId="3" borderId="0" xfId="0" applyFont="1" applyFill="1" applyAlignment="1">
      <alignment horizontal="right"/>
    </xf>
    <xf numFmtId="43" fontId="12" fillId="0" borderId="16" xfId="1" applyFont="1" applyFill="1" applyBorder="1"/>
    <xf numFmtId="43" fontId="20" fillId="0" borderId="0" xfId="1" applyFont="1" applyFill="1" applyBorder="1"/>
    <xf numFmtId="49" fontId="12" fillId="0" borderId="0" xfId="1" applyNumberFormat="1" applyFont="1" applyFill="1" applyBorder="1" applyAlignment="1">
      <alignment horizontal="left"/>
    </xf>
    <xf numFmtId="49" fontId="13" fillId="3" borderId="0" xfId="0" applyNumberFormat="1" applyFont="1" applyFill="1"/>
    <xf numFmtId="0" fontId="12" fillId="3" borderId="0" xfId="0" applyFont="1" applyFill="1"/>
    <xf numFmtId="49" fontId="13" fillId="3" borderId="0" xfId="1" applyNumberFormat="1" applyFont="1" applyFill="1" applyAlignment="1">
      <alignment horizontal="left"/>
    </xf>
    <xf numFmtId="2" fontId="0" fillId="0" borderId="0" xfId="0" applyNumberFormat="1"/>
    <xf numFmtId="2" fontId="12" fillId="4" borderId="0" xfId="1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2" fontId="22" fillId="0" borderId="19" xfId="0" applyNumberFormat="1" applyFont="1" applyBorder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left"/>
    </xf>
    <xf numFmtId="2" fontId="9" fillId="0" borderId="19" xfId="0" applyNumberFormat="1" applyFont="1" applyBorder="1" applyAlignment="1">
      <alignment horizontal="center"/>
    </xf>
    <xf numFmtId="9" fontId="8" fillId="0" borderId="0" xfId="3" applyFont="1"/>
    <xf numFmtId="2" fontId="18" fillId="0" borderId="14" xfId="0" applyNumberFormat="1" applyFont="1" applyBorder="1" applyAlignment="1">
      <alignment horizontal="center"/>
    </xf>
    <xf numFmtId="0" fontId="25" fillId="4" borderId="0" xfId="0" applyFont="1" applyFill="1"/>
    <xf numFmtId="43" fontId="12" fillId="0" borderId="0" xfId="1" applyFont="1" applyFill="1" applyAlignment="1">
      <alignment horizontal="center"/>
    </xf>
    <xf numFmtId="1" fontId="9" fillId="5" borderId="17" xfId="0" applyNumberFormat="1" applyFont="1" applyFill="1" applyBorder="1" applyAlignment="1">
      <alignment horizontal="center"/>
    </xf>
    <xf numFmtId="2" fontId="22" fillId="0" borderId="0" xfId="0" applyNumberFormat="1" applyFont="1" applyAlignment="1">
      <alignment horizontal="center"/>
    </xf>
    <xf numFmtId="43" fontId="26" fillId="0" borderId="0" xfId="1" applyFont="1"/>
    <xf numFmtId="43" fontId="26" fillId="0" borderId="0" xfId="1" applyFont="1" applyFill="1" applyBorder="1"/>
    <xf numFmtId="10" fontId="26" fillId="0" borderId="0" xfId="1" applyNumberFormat="1" applyFont="1" applyFill="1" applyBorder="1"/>
    <xf numFmtId="0" fontId="26" fillId="0" borderId="0" xfId="0" applyFont="1"/>
    <xf numFmtId="165" fontId="27" fillId="0" borderId="0" xfId="1" applyNumberFormat="1" applyFont="1" applyFill="1" applyBorder="1"/>
    <xf numFmtId="2" fontId="26" fillId="0" borderId="0" xfId="0" applyNumberFormat="1" applyFont="1" applyAlignment="1">
      <alignment horizontal="center"/>
    </xf>
    <xf numFmtId="49" fontId="28" fillId="4" borderId="0" xfId="0" applyNumberFormat="1" applyFont="1" applyFill="1"/>
    <xf numFmtId="2" fontId="26" fillId="0" borderId="0" xfId="1" applyNumberFormat="1" applyFont="1" applyFill="1" applyBorder="1" applyAlignment="1">
      <alignment horizontal="center"/>
    </xf>
    <xf numFmtId="2" fontId="26" fillId="0" borderId="0" xfId="0" applyNumberFormat="1" applyFont="1"/>
    <xf numFmtId="43" fontId="29" fillId="0" borderId="0" xfId="1" applyFont="1" applyBorder="1"/>
    <xf numFmtId="43" fontId="26" fillId="0" borderId="0" xfId="1" applyFont="1" applyBorder="1"/>
    <xf numFmtId="0" fontId="30" fillId="0" borderId="22" xfId="4" applyFont="1" applyBorder="1" applyAlignment="1">
      <alignment wrapText="1"/>
    </xf>
    <xf numFmtId="49" fontId="26" fillId="0" borderId="0" xfId="1" applyNumberFormat="1" applyFont="1" applyBorder="1"/>
    <xf numFmtId="2" fontId="12" fillId="0" borderId="0" xfId="3" applyNumberFormat="1" applyFont="1" applyBorder="1" applyAlignment="1">
      <alignment horizontal="center"/>
    </xf>
    <xf numFmtId="2" fontId="12" fillId="0" borderId="16" xfId="3" applyNumberFormat="1" applyFont="1" applyBorder="1" applyAlignment="1">
      <alignment horizontal="center"/>
    </xf>
    <xf numFmtId="2" fontId="18" fillId="0" borderId="0" xfId="0" applyNumberFormat="1" applyFont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0" fontId="18" fillId="0" borderId="17" xfId="0" applyFont="1" applyBorder="1"/>
    <xf numFmtId="2" fontId="18" fillId="0" borderId="0" xfId="0" applyNumberFormat="1" applyFont="1"/>
    <xf numFmtId="0" fontId="32" fillId="0" borderId="0" xfId="0" applyFont="1"/>
    <xf numFmtId="2" fontId="32" fillId="0" borderId="0" xfId="0" applyNumberFormat="1" applyFont="1" applyAlignment="1">
      <alignment horizontal="center"/>
    </xf>
    <xf numFmtId="167" fontId="17" fillId="0" borderId="0" xfId="6" applyNumberFormat="1" applyFont="1" applyAlignment="1"/>
    <xf numFmtId="167" fontId="13" fillId="0" borderId="0" xfId="6" applyNumberFormat="1" applyFont="1" applyAlignment="1"/>
    <xf numFmtId="2" fontId="33" fillId="0" borderId="24" xfId="0" applyNumberFormat="1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2" fontId="12" fillId="0" borderId="26" xfId="0" applyNumberFormat="1" applyFont="1" applyBorder="1" applyAlignment="1">
      <alignment horizontal="center"/>
    </xf>
    <xf numFmtId="2" fontId="13" fillId="4" borderId="27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2" fontId="12" fillId="0" borderId="23" xfId="0" applyNumberFormat="1" applyFont="1" applyBorder="1" applyAlignment="1">
      <alignment horizontal="center"/>
    </xf>
    <xf numFmtId="164" fontId="12" fillId="0" borderId="0" xfId="6" applyFont="1"/>
    <xf numFmtId="164" fontId="8" fillId="0" borderId="0" xfId="6" applyFont="1"/>
    <xf numFmtId="2" fontId="18" fillId="0" borderId="26" xfId="0" applyNumberFormat="1" applyFont="1" applyBorder="1" applyAlignment="1">
      <alignment horizontal="center"/>
    </xf>
    <xf numFmtId="164" fontId="12" fillId="0" borderId="0" xfId="6" applyFont="1" applyBorder="1"/>
    <xf numFmtId="10" fontId="12" fillId="4" borderId="0" xfId="3" applyNumberFormat="1" applyFont="1" applyFill="1" applyBorder="1" applyAlignment="1">
      <alignment horizontal="right"/>
    </xf>
    <xf numFmtId="0" fontId="17" fillId="4" borderId="20" xfId="0" applyFont="1" applyFill="1" applyBorder="1"/>
    <xf numFmtId="0" fontId="17" fillId="4" borderId="24" xfId="0" applyFont="1" applyFill="1" applyBorder="1" applyAlignment="1">
      <alignment horizontal="center"/>
    </xf>
    <xf numFmtId="43" fontId="18" fillId="0" borderId="0" xfId="1" applyFont="1"/>
    <xf numFmtId="43" fontId="18" fillId="0" borderId="0" xfId="0" applyNumberFormat="1" applyFont="1"/>
    <xf numFmtId="167" fontId="9" fillId="0" borderId="19" xfId="6" applyNumberFormat="1" applyFont="1" applyBorder="1" applyAlignment="1">
      <alignment horizontal="center"/>
    </xf>
    <xf numFmtId="167" fontId="12" fillId="0" borderId="0" xfId="6" applyNumberFormat="1" applyFont="1" applyAlignment="1">
      <alignment horizontal="center"/>
    </xf>
    <xf numFmtId="2" fontId="18" fillId="0" borderId="0" xfId="1" applyNumberFormat="1" applyFont="1" applyFill="1" applyBorder="1" applyAlignment="1">
      <alignment horizontal="center" vertical="center"/>
    </xf>
    <xf numFmtId="10" fontId="12" fillId="0" borderId="0" xfId="3" applyNumberFormat="1" applyFont="1" applyFill="1" applyBorder="1"/>
    <xf numFmtId="2" fontId="12" fillId="0" borderId="29" xfId="0" applyNumberFormat="1" applyFont="1" applyBorder="1" applyAlignment="1">
      <alignment horizontal="center"/>
    </xf>
    <xf numFmtId="165" fontId="17" fillId="3" borderId="14" xfId="1" applyNumberFormat="1" applyFont="1" applyFill="1" applyBorder="1" applyAlignment="1">
      <alignment horizontal="center"/>
    </xf>
    <xf numFmtId="2" fontId="18" fillId="0" borderId="29" xfId="1" applyNumberFormat="1" applyFont="1" applyFill="1" applyBorder="1" applyAlignment="1">
      <alignment horizontal="center"/>
    </xf>
    <xf numFmtId="2" fontId="18" fillId="0" borderId="23" xfId="1" applyNumberFormat="1" applyFont="1" applyFill="1" applyBorder="1" applyAlignment="1">
      <alignment horizontal="center"/>
    </xf>
    <xf numFmtId="10" fontId="17" fillId="3" borderId="0" xfId="3" applyNumberFormat="1" applyFont="1" applyFill="1" applyBorder="1" applyAlignment="1">
      <alignment horizontal="center"/>
    </xf>
    <xf numFmtId="2" fontId="18" fillId="0" borderId="0" xfId="3" applyNumberFormat="1" applyFont="1" applyFill="1" applyBorder="1" applyAlignment="1">
      <alignment horizontal="center"/>
    </xf>
    <xf numFmtId="2" fontId="17" fillId="3" borderId="29" xfId="1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1" applyNumberFormat="1" applyFont="1" applyFill="1" applyBorder="1" applyAlignment="1">
      <alignment horizontal="center"/>
    </xf>
    <xf numFmtId="2" fontId="18" fillId="4" borderId="0" xfId="3" applyNumberFormat="1" applyFont="1" applyFill="1" applyAlignment="1">
      <alignment horizontal="center"/>
    </xf>
    <xf numFmtId="2" fontId="17" fillId="4" borderId="16" xfId="3" applyNumberFormat="1" applyFont="1" applyFill="1" applyBorder="1" applyAlignment="1">
      <alignment horizontal="center"/>
    </xf>
    <xf numFmtId="2" fontId="18" fillId="4" borderId="17" xfId="3" applyNumberFormat="1" applyFont="1" applyFill="1" applyBorder="1" applyAlignment="1">
      <alignment horizontal="center"/>
    </xf>
    <xf numFmtId="2" fontId="12" fillId="4" borderId="0" xfId="3" applyNumberFormat="1" applyFont="1" applyFill="1" applyBorder="1" applyAlignment="1">
      <alignment horizontal="center"/>
    </xf>
    <xf numFmtId="2" fontId="13" fillId="4" borderId="14" xfId="3" applyNumberFormat="1" applyFont="1" applyFill="1" applyBorder="1" applyAlignment="1">
      <alignment horizontal="center"/>
    </xf>
    <xf numFmtId="2" fontId="13" fillId="4" borderId="17" xfId="3" applyNumberFormat="1" applyFont="1" applyFill="1" applyBorder="1" applyAlignment="1">
      <alignment horizontal="center"/>
    </xf>
    <xf numFmtId="2" fontId="13" fillId="4" borderId="31" xfId="3" applyNumberFormat="1" applyFont="1" applyFill="1" applyBorder="1" applyAlignment="1">
      <alignment horizontal="center"/>
    </xf>
    <xf numFmtId="2" fontId="13" fillId="4" borderId="30" xfId="3" applyNumberFormat="1" applyFont="1" applyFill="1" applyBorder="1" applyAlignment="1">
      <alignment horizontal="center"/>
    </xf>
    <xf numFmtId="2" fontId="18" fillId="0" borderId="15" xfId="3" applyNumberFormat="1" applyFont="1" applyFill="1" applyBorder="1" applyAlignment="1">
      <alignment horizontal="center"/>
    </xf>
    <xf numFmtId="9" fontId="18" fillId="0" borderId="14" xfId="3" applyFont="1" applyFill="1" applyBorder="1" applyAlignment="1">
      <alignment horizontal="center"/>
    </xf>
    <xf numFmtId="9" fontId="12" fillId="0" borderId="14" xfId="3" applyFont="1" applyFill="1" applyBorder="1" applyAlignment="1">
      <alignment horizontal="center"/>
    </xf>
    <xf numFmtId="2" fontId="17" fillId="3" borderId="32" xfId="1" applyNumberFormat="1" applyFont="1" applyFill="1" applyBorder="1" applyAlignment="1">
      <alignment horizontal="center"/>
    </xf>
    <xf numFmtId="2" fontId="18" fillId="0" borderId="14" xfId="1" applyNumberFormat="1" applyFont="1" applyFill="1" applyBorder="1" applyAlignment="1">
      <alignment horizontal="center"/>
    </xf>
    <xf numFmtId="2" fontId="18" fillId="0" borderId="32" xfId="3" applyNumberFormat="1" applyFont="1" applyFill="1" applyBorder="1" applyAlignment="1">
      <alignment horizontal="center"/>
    </xf>
    <xf numFmtId="2" fontId="12" fillId="0" borderId="29" xfId="1" applyNumberFormat="1" applyFont="1" applyFill="1" applyBorder="1" applyAlignment="1">
      <alignment horizontal="center"/>
    </xf>
    <xf numFmtId="2" fontId="22" fillId="0" borderId="19" xfId="6" applyNumberFormat="1" applyFont="1" applyBorder="1" applyAlignment="1">
      <alignment horizontal="center"/>
    </xf>
    <xf numFmtId="2" fontId="33" fillId="0" borderId="24" xfId="6" applyNumberFormat="1" applyFont="1" applyBorder="1" applyAlignment="1">
      <alignment horizontal="center"/>
    </xf>
    <xf numFmtId="2" fontId="8" fillId="0" borderId="24" xfId="6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8" fillId="0" borderId="34" xfId="0" applyFont="1" applyBorder="1"/>
    <xf numFmtId="167" fontId="9" fillId="0" borderId="19" xfId="6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center"/>
    </xf>
    <xf numFmtId="2" fontId="18" fillId="0" borderId="14" xfId="3" applyNumberFormat="1" applyFont="1" applyFill="1" applyBorder="1" applyAlignment="1">
      <alignment horizontal="center"/>
    </xf>
    <xf numFmtId="165" fontId="17" fillId="3" borderId="29" xfId="1" applyNumberFormat="1" applyFont="1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2" fontId="17" fillId="0" borderId="35" xfId="1" applyNumberFormat="1" applyFont="1" applyFill="1" applyBorder="1" applyAlignment="1">
      <alignment horizontal="center"/>
    </xf>
    <xf numFmtId="2" fontId="17" fillId="4" borderId="35" xfId="3" applyNumberFormat="1" applyFont="1" applyFill="1" applyBorder="1" applyAlignment="1">
      <alignment horizontal="center"/>
    </xf>
    <xf numFmtId="2" fontId="17" fillId="0" borderId="36" xfId="1" applyNumberFormat="1" applyFont="1" applyFill="1" applyBorder="1" applyAlignment="1">
      <alignment horizontal="center"/>
    </xf>
    <xf numFmtId="2" fontId="18" fillId="0" borderId="9" xfId="0" applyNumberFormat="1" applyFont="1" applyBorder="1" applyAlignment="1">
      <alignment horizontal="center" vertical="center"/>
    </xf>
    <xf numFmtId="0" fontId="17" fillId="4" borderId="37" xfId="0" applyFont="1" applyFill="1" applyBorder="1" applyAlignment="1">
      <alignment horizontal="center"/>
    </xf>
    <xf numFmtId="2" fontId="17" fillId="3" borderId="35" xfId="1" applyNumberFormat="1" applyFont="1" applyFill="1" applyBorder="1" applyAlignment="1">
      <alignment horizontal="center"/>
    </xf>
    <xf numFmtId="2" fontId="17" fillId="3" borderId="35" xfId="3" applyNumberFormat="1" applyFont="1" applyFill="1" applyBorder="1" applyAlignment="1">
      <alignment horizontal="center"/>
    </xf>
    <xf numFmtId="2" fontId="17" fillId="3" borderId="38" xfId="1" applyNumberFormat="1" applyFont="1" applyFill="1" applyBorder="1" applyAlignment="1">
      <alignment horizontal="center"/>
    </xf>
    <xf numFmtId="165" fontId="17" fillId="3" borderId="23" xfId="1" applyNumberFormat="1" applyFont="1" applyFill="1" applyBorder="1" applyAlignment="1">
      <alignment horizontal="center"/>
    </xf>
    <xf numFmtId="2" fontId="17" fillId="3" borderId="0" xfId="3" applyNumberFormat="1" applyFont="1" applyFill="1" applyBorder="1" applyAlignment="1">
      <alignment horizontal="center"/>
    </xf>
    <xf numFmtId="2" fontId="17" fillId="3" borderId="14" xfId="1" applyNumberFormat="1" applyFont="1" applyFill="1" applyBorder="1" applyAlignment="1">
      <alignment horizontal="center"/>
    </xf>
    <xf numFmtId="165" fontId="17" fillId="3" borderId="14" xfId="1" applyNumberFormat="1" applyFont="1" applyFill="1" applyBorder="1" applyAlignment="1"/>
    <xf numFmtId="165" fontId="17" fillId="3" borderId="23" xfId="1" applyNumberFormat="1" applyFont="1" applyFill="1" applyBorder="1" applyAlignment="1"/>
    <xf numFmtId="167" fontId="9" fillId="0" borderId="19" xfId="6" applyNumberFormat="1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165" fontId="13" fillId="0" borderId="0" xfId="1" applyNumberFormat="1" applyFont="1" applyFill="1" applyBorder="1" applyAlignment="1">
      <alignment horizontal="center"/>
    </xf>
  </cellXfs>
  <cellStyles count="7">
    <cellStyle name="Comma" xfId="1" builtinId="3"/>
    <cellStyle name="Comma [0]" xfId="6" builtinId="6"/>
    <cellStyle name="Comma 3" xfId="2" xr:uid="{00000000-0005-0000-0000-000002000000}"/>
    <cellStyle name="Normal" xfId="0" builtinId="0"/>
    <cellStyle name="Normal_Graph Overall_2" xfId="5" xr:uid="{00000000-0005-0000-0000-000004000000}"/>
    <cellStyle name="Normal_Sheet7" xfId="4" xr:uid="{00000000-0005-0000-0000-000005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2685106969938"/>
          <c:y val="6.2342084864407468E-2"/>
          <c:w val="0.7445747234631539"/>
          <c:h val="0.54391741962970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Overall'!$B$5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R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Overall'!$C$4:$M$4</c:f>
              <c:strCache>
                <c:ptCount val="11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</c:strCache>
            </c:strRef>
          </c:cat>
          <c:val>
            <c:numRef>
              <c:f>'Graph Overall'!$C$5:$M$5</c:f>
              <c:numCache>
                <c:formatCode>0.00</c:formatCode>
                <c:ptCount val="11"/>
                <c:pt idx="0">
                  <c:v>296.58492289572001</c:v>
                </c:pt>
                <c:pt idx="1">
                  <c:v>331.55122223794388</c:v>
                </c:pt>
                <c:pt idx="2">
                  <c:v>342.56370477446001</c:v>
                </c:pt>
                <c:pt idx="3">
                  <c:v>373.5301763403898</c:v>
                </c:pt>
                <c:pt idx="4">
                  <c:v>423.89090505842597</c:v>
                </c:pt>
                <c:pt idx="5">
                  <c:v>484.63939353910024</c:v>
                </c:pt>
                <c:pt idx="6">
                  <c:v>367.61104763730276</c:v>
                </c:pt>
                <c:pt idx="7">
                  <c:v>400.06049686139943</c:v>
                </c:pt>
                <c:pt idx="8">
                  <c:v>438.78094697746775</c:v>
                </c:pt>
                <c:pt idx="9">
                  <c:v>541.10099813049226</c:v>
                </c:pt>
                <c:pt idx="10">
                  <c:v>653.84648803982304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B8F-863B-B0C89BCE4E21}"/>
            </c:ext>
          </c:extLst>
        </c:ser>
        <c:ser>
          <c:idx val="1"/>
          <c:order val="1"/>
          <c:tx>
            <c:strRef>
              <c:f>'Graph Overall'!$B$6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RW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Overall'!$C$4:$M$4</c:f>
              <c:strCache>
                <c:ptCount val="11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</c:strCache>
            </c:strRef>
          </c:cat>
          <c:val>
            <c:numRef>
              <c:f>'Graph Overall'!$C$6:$M$6</c:f>
              <c:numCache>
                <c:formatCode>0.00</c:formatCode>
                <c:ptCount val="11"/>
                <c:pt idx="0">
                  <c:v>1128.319526663671</c:v>
                </c:pt>
                <c:pt idx="1">
                  <c:v>1345.9546866005221</c:v>
                </c:pt>
                <c:pt idx="2">
                  <c:v>1544.820008900268</c:v>
                </c:pt>
                <c:pt idx="3">
                  <c:v>1455.3471509613082</c:v>
                </c:pt>
                <c:pt idx="4">
                  <c:v>1466.5989243840177</c:v>
                </c:pt>
                <c:pt idx="5">
                  <c:v>1548.2999217333784</c:v>
                </c:pt>
                <c:pt idx="6">
                  <c:v>1572.0883259322873</c:v>
                </c:pt>
                <c:pt idx="7">
                  <c:v>1593.9584001353164</c:v>
                </c:pt>
                <c:pt idx="8">
                  <c:v>1768.8494334675938</c:v>
                </c:pt>
                <c:pt idx="9">
                  <c:v>1814.4745429403183</c:v>
                </c:pt>
                <c:pt idx="10">
                  <c:v>2144.2287401550288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E-4B8F-863B-B0C89BCE4E21}"/>
            </c:ext>
          </c:extLst>
        </c:ser>
        <c:ser>
          <c:idx val="2"/>
          <c:order val="2"/>
          <c:tx>
            <c:strRef>
              <c:f>'Graph Overall'!$B$7</c:f>
              <c:strCache>
                <c:ptCount val="1"/>
                <c:pt idx="0">
                  <c:v>Re-Exports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Overall'!$C$4:$M$4</c:f>
              <c:strCache>
                <c:ptCount val="11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</c:strCache>
            </c:strRef>
          </c:cat>
          <c:val>
            <c:numRef>
              <c:f>'Graph Overall'!$C$7:$M$7</c:f>
              <c:numCache>
                <c:formatCode>0.00</c:formatCode>
                <c:ptCount val="11"/>
                <c:pt idx="0">
                  <c:v>150.65539718305584</c:v>
                </c:pt>
                <c:pt idx="1">
                  <c:v>161.73944026308345</c:v>
                </c:pt>
                <c:pt idx="2">
                  <c:v>200.29840723105667</c:v>
                </c:pt>
                <c:pt idx="3">
                  <c:v>154.38878208198119</c:v>
                </c:pt>
                <c:pt idx="4">
                  <c:v>156.23047622106378</c:v>
                </c:pt>
                <c:pt idx="5">
                  <c:v>164.23267867489383</c:v>
                </c:pt>
                <c:pt idx="6">
                  <c:v>172.98904023274031</c:v>
                </c:pt>
                <c:pt idx="7">
                  <c:v>159.55370666284574</c:v>
                </c:pt>
                <c:pt idx="8">
                  <c:v>170.88990183190029</c:v>
                </c:pt>
                <c:pt idx="9">
                  <c:v>164.00308225717131</c:v>
                </c:pt>
                <c:pt idx="10">
                  <c:v>184.5882604333338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E-4B8F-863B-B0C89BC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7084160"/>
        <c:axId val="39125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'Graph Overall'!$B$8</c15:sqref>
                        </c15:formulaRef>
                      </c:ext>
                    </c:extLst>
                    <c:strCache>
                      <c:ptCount val="1"/>
                      <c:pt idx="0">
                        <c:v>Total Trade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Arial Narrow" panose="020B060602020203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RW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shade val="95000"/>
                                <a:satMod val="10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'Graph Overall'!$C$4:$M$4</c15:sqref>
                        </c15:formulaRef>
                      </c:ext>
                    </c:extLst>
                    <c:strCache>
                      <c:ptCount val="11"/>
                      <c:pt idx="0">
                        <c:v>2022Q1</c:v>
                      </c:pt>
                      <c:pt idx="1">
                        <c:v>2022Q2</c:v>
                      </c:pt>
                      <c:pt idx="2">
                        <c:v>2022Q3</c:v>
                      </c:pt>
                      <c:pt idx="3">
                        <c:v>2022Q4</c:v>
                      </c:pt>
                      <c:pt idx="4">
                        <c:v>2023Q1</c:v>
                      </c:pt>
                      <c:pt idx="5">
                        <c:v>2023Q2</c:v>
                      </c:pt>
                      <c:pt idx="6">
                        <c:v>2023Q3</c:v>
                      </c:pt>
                      <c:pt idx="7">
                        <c:v>2023Q4</c:v>
                      </c:pt>
                      <c:pt idx="8">
                        <c:v>2024Q1</c:v>
                      </c:pt>
                      <c:pt idx="9">
                        <c:v>2024Q2</c:v>
                      </c:pt>
                      <c:pt idx="10">
                        <c:v>2024Q3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Overall'!$C$8:$I$8</c15:sqref>
                        </c15:formulaRef>
                      </c:ext>
                    </c:extLst>
                    <c:numCache>
                      <c:formatCode>_-* #,##0.00_-;\-* #,##0.00_-;_-* "-"_-;_-@_-</c:formatCode>
                      <c:ptCount val="7"/>
                      <c:pt idx="0">
                        <c:v>1575.5598467424472</c:v>
                      </c:pt>
                      <c:pt idx="1">
                        <c:v>1839.2453491015494</c:v>
                      </c:pt>
                      <c:pt idx="2">
                        <c:v>2087.6821209057844</c:v>
                      </c:pt>
                      <c:pt idx="3">
                        <c:v>1983.2661093836791</c:v>
                      </c:pt>
                      <c:pt idx="4">
                        <c:v>2046.7203056635074</c:v>
                      </c:pt>
                      <c:pt idx="5">
                        <c:v>2197.1719939473724</c:v>
                      </c:pt>
                      <c:pt idx="6">
                        <c:v>2112.6884138023306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CE-4B8F-863B-B0C89BCE4E2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'Graph Overall'!$B$9</c:f>
              <c:strCache>
                <c:ptCount val="1"/>
                <c:pt idx="0">
                  <c:v>Trade Balance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'Graph Overall'!$C$4:$M$4</c:f>
              <c:strCache>
                <c:ptCount val="11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</c:strCache>
            </c:strRef>
          </c:cat>
          <c:val>
            <c:numRef>
              <c:f>'Graph Overall'!$C$9:$M$9</c:f>
              <c:numCache>
                <c:formatCode>0.00</c:formatCode>
                <c:ptCount val="11"/>
                <c:pt idx="0">
                  <c:v>-681.07920658489479</c:v>
                </c:pt>
                <c:pt idx="1">
                  <c:v>-852.66402409949478</c:v>
                </c:pt>
                <c:pt idx="2">
                  <c:v>-1001.9578968947513</c:v>
                </c:pt>
                <c:pt idx="3">
                  <c:v>-927.4281925389372</c:v>
                </c:pt>
                <c:pt idx="4">
                  <c:v>-886.47754310452797</c:v>
                </c:pt>
                <c:pt idx="5">
                  <c:v>-899.42784951938427</c:v>
                </c:pt>
                <c:pt idx="6">
                  <c:v>-1031.4882380622441</c:v>
                </c:pt>
                <c:pt idx="7">
                  <c:v>-1034.3441966110713</c:v>
                </c:pt>
                <c:pt idx="8">
                  <c:v>-1159.1785846582256</c:v>
                </c:pt>
                <c:pt idx="9">
                  <c:v>-1109.3704625526548</c:v>
                </c:pt>
                <c:pt idx="10">
                  <c:v>-1305.7939916818721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E-4B8F-863B-B0C89BC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84160"/>
        <c:axId val="39125760"/>
      </c:lineChart>
      <c:catAx>
        <c:axId val="3708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RW"/>
          </a:p>
        </c:txPr>
        <c:crossAx val="39125760"/>
        <c:crosses val="autoZero"/>
        <c:auto val="1"/>
        <c:lblAlgn val="ctr"/>
        <c:lblOffset val="100"/>
        <c:noMultiLvlLbl val="0"/>
      </c:catAx>
      <c:valAx>
        <c:axId val="39125760"/>
        <c:scaling>
          <c:orientation val="minMax"/>
          <c:max val="600"/>
          <c:min val="-160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US $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RW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RW"/>
          </a:p>
        </c:txPr>
        <c:crossAx val="37084160"/>
        <c:crosses val="autoZero"/>
        <c:crossBetween val="between"/>
        <c:majorUnit val="2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2821392998473244"/>
          <c:y val="0.752954899141415"/>
          <c:w val="0.57549196435782157"/>
          <c:h val="8.0839605559796218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RW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R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Rwanda's External Trade with EAC  (values in US$ million) </a:t>
            </a:r>
          </a:p>
        </c:rich>
      </c:tx>
      <c:layout>
        <c:manualLayout>
          <c:xMode val="edge"/>
          <c:yMode val="edge"/>
          <c:x val="0.17972859360179375"/>
          <c:y val="8.21838708553394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107555061027096E-2"/>
          <c:y val="0.25301124968302635"/>
          <c:w val="0.71905809160020295"/>
          <c:h val="0.48760330578512395"/>
        </c:manualLayout>
      </c:layout>
      <c:lineChart>
        <c:grouping val="standard"/>
        <c:varyColors val="0"/>
        <c:ser>
          <c:idx val="0"/>
          <c:order val="0"/>
          <c:tx>
            <c:strRef>
              <c:f>'Graph EAC'!$B$5</c:f>
              <c:strCache>
                <c:ptCount val="1"/>
                <c:pt idx="0">
                  <c:v>Exports</c:v>
                </c:pt>
              </c:strCache>
            </c:strRef>
          </c:tx>
          <c:marker>
            <c:symbol val="none"/>
          </c:marker>
          <c:cat>
            <c:strRef>
              <c:f>'Graph EAC'!$C$4:$M$4</c:f>
              <c:strCache>
                <c:ptCount val="11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</c:strCache>
            </c:strRef>
          </c:cat>
          <c:val>
            <c:numRef>
              <c:f>'Graph EAC'!$C$5:$M$5</c:f>
              <c:numCache>
                <c:formatCode>0.00</c:formatCode>
                <c:ptCount val="11"/>
                <c:pt idx="0">
                  <c:v>16.467335726531296</c:v>
                </c:pt>
                <c:pt idx="1">
                  <c:v>10.961549650460446</c:v>
                </c:pt>
                <c:pt idx="2">
                  <c:v>18.606981279914116</c:v>
                </c:pt>
                <c:pt idx="3">
                  <c:v>11.690693213145748</c:v>
                </c:pt>
                <c:pt idx="4">
                  <c:v>28.707986465892148</c:v>
                </c:pt>
                <c:pt idx="5">
                  <c:v>19.47861047607579</c:v>
                </c:pt>
                <c:pt idx="6">
                  <c:v>19.26433353650993</c:v>
                </c:pt>
                <c:pt idx="7">
                  <c:v>13.727242599829108</c:v>
                </c:pt>
                <c:pt idx="8">
                  <c:v>8.9362596963545116</c:v>
                </c:pt>
                <c:pt idx="9">
                  <c:v>7.81</c:v>
                </c:pt>
                <c:pt idx="10">
                  <c:v>9.493330036512031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8-404D-9D47-8BA2814B4353}"/>
            </c:ext>
          </c:extLst>
        </c:ser>
        <c:ser>
          <c:idx val="1"/>
          <c:order val="1"/>
          <c:tx>
            <c:strRef>
              <c:f>'Graph EAC'!$B$6</c:f>
              <c:strCache>
                <c:ptCount val="1"/>
                <c:pt idx="0">
                  <c:v>Imports</c:v>
                </c:pt>
              </c:strCache>
            </c:strRef>
          </c:tx>
          <c:marker>
            <c:symbol val="none"/>
          </c:marker>
          <c:cat>
            <c:strRef>
              <c:f>'Graph EAC'!$C$4:$M$4</c:f>
              <c:strCache>
                <c:ptCount val="11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</c:strCache>
            </c:strRef>
          </c:cat>
          <c:val>
            <c:numRef>
              <c:f>'Graph EAC'!$C$6:$M$6</c:f>
              <c:numCache>
                <c:formatCode>0.00</c:formatCode>
                <c:ptCount val="11"/>
                <c:pt idx="0">
                  <c:v>273.8739583546984</c:v>
                </c:pt>
                <c:pt idx="1">
                  <c:v>307.65255013408296</c:v>
                </c:pt>
                <c:pt idx="2">
                  <c:v>371.02882867327395</c:v>
                </c:pt>
                <c:pt idx="3">
                  <c:v>294.16641389216653</c:v>
                </c:pt>
                <c:pt idx="4">
                  <c:v>382.29546268054679</c:v>
                </c:pt>
                <c:pt idx="5">
                  <c:v>344.37629661230761</c:v>
                </c:pt>
                <c:pt idx="6">
                  <c:v>406.61056181769516</c:v>
                </c:pt>
                <c:pt idx="7">
                  <c:v>375.75609218275849</c:v>
                </c:pt>
                <c:pt idx="8">
                  <c:v>361.31609359905383</c:v>
                </c:pt>
                <c:pt idx="9">
                  <c:v>484.4</c:v>
                </c:pt>
                <c:pt idx="10">
                  <c:v>570.34216860987567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404D-9D47-8BA2814B4353}"/>
            </c:ext>
          </c:extLst>
        </c:ser>
        <c:ser>
          <c:idx val="2"/>
          <c:order val="2"/>
          <c:tx>
            <c:strRef>
              <c:f>'Graph EAC'!$B$7</c:f>
              <c:strCache>
                <c:ptCount val="1"/>
                <c:pt idx="0">
                  <c:v>Re-Exports</c:v>
                </c:pt>
              </c:strCache>
            </c:strRef>
          </c:tx>
          <c:marker>
            <c:symbol val="none"/>
          </c:marker>
          <c:cat>
            <c:strRef>
              <c:f>'Graph EAC'!$C$4:$M$4</c:f>
              <c:strCache>
                <c:ptCount val="11"/>
                <c:pt idx="0">
                  <c:v>2022Q1</c:v>
                </c:pt>
                <c:pt idx="1">
                  <c:v>2022Q2</c:v>
                </c:pt>
                <c:pt idx="2">
                  <c:v>2022Q3</c:v>
                </c:pt>
                <c:pt idx="3">
                  <c:v>2022Q4</c:v>
                </c:pt>
                <c:pt idx="4">
                  <c:v>2023Q1</c:v>
                </c:pt>
                <c:pt idx="5">
                  <c:v>2023Q2</c:v>
                </c:pt>
                <c:pt idx="6">
                  <c:v>2023Q3</c:v>
                </c:pt>
                <c:pt idx="7">
                  <c:v>2023Q4</c:v>
                </c:pt>
                <c:pt idx="8">
                  <c:v>2024Q1</c:v>
                </c:pt>
                <c:pt idx="9">
                  <c:v>2024Q2</c:v>
                </c:pt>
                <c:pt idx="10">
                  <c:v>2024Q3</c:v>
                </c:pt>
              </c:strCache>
            </c:strRef>
          </c:cat>
          <c:val>
            <c:numRef>
              <c:f>'Graph EAC'!$C$7:$M$7</c:f>
              <c:numCache>
                <c:formatCode>0.00</c:formatCode>
                <c:ptCount val="11"/>
                <c:pt idx="0">
                  <c:v>1.7166215344913085</c:v>
                </c:pt>
                <c:pt idx="1">
                  <c:v>3.2266131492477914</c:v>
                </c:pt>
                <c:pt idx="2">
                  <c:v>5.9133773998276959</c:v>
                </c:pt>
                <c:pt idx="3">
                  <c:v>2.4558142908150549</c:v>
                </c:pt>
                <c:pt idx="4">
                  <c:v>4.5816602600258891</c:v>
                </c:pt>
                <c:pt idx="5">
                  <c:v>3.7720751719856969</c:v>
                </c:pt>
                <c:pt idx="6">
                  <c:v>4.9292476222957582</c:v>
                </c:pt>
                <c:pt idx="7">
                  <c:v>4.6886425923660946</c:v>
                </c:pt>
                <c:pt idx="8">
                  <c:v>5.6031906700597132</c:v>
                </c:pt>
                <c:pt idx="9">
                  <c:v>3.7106228288328067</c:v>
                </c:pt>
                <c:pt idx="10">
                  <c:v>3.3908966755258465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8-404D-9D47-8BA2814B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4416"/>
        <c:axId val="41085952"/>
      </c:lineChart>
      <c:catAx>
        <c:axId val="41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RW"/>
          </a:p>
        </c:txPr>
        <c:crossAx val="41085952"/>
        <c:crosses val="autoZero"/>
        <c:auto val="1"/>
        <c:lblAlgn val="ctr"/>
        <c:lblOffset val="100"/>
        <c:noMultiLvlLbl val="0"/>
      </c:catAx>
      <c:valAx>
        <c:axId val="41085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RW"/>
          </a:p>
        </c:txPr>
        <c:crossAx val="410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 b="1" i="0" u="none" strike="noStrike" baseline="0">
          <a:solidFill>
            <a:srgbClr val="000000"/>
          </a:solidFill>
          <a:latin typeface="Arial Narrow" pitchFamily="34" charset="0"/>
          <a:ea typeface="Calibri"/>
          <a:cs typeface="Calibri"/>
        </a:defRPr>
      </a:pPr>
      <a:endParaRPr lang="en-RW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30704</xdr:colOff>
      <xdr:row>12</xdr:row>
      <xdr:rowOff>90714</xdr:rowOff>
    </xdr:from>
    <xdr:to>
      <xdr:col>11</xdr:col>
      <xdr:colOff>502418</xdr:colOff>
      <xdr:row>30</xdr:row>
      <xdr:rowOff>94204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F512-F1C5-4D28-AEFA-91B98CA16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14430</xdr:rowOff>
    </xdr:from>
    <xdr:to>
      <xdr:col>8</xdr:col>
      <xdr:colOff>545522</xdr:colOff>
      <xdr:row>24</xdr:row>
      <xdr:rowOff>95248</xdr:rowOff>
    </xdr:to>
    <xdr:graphicFrame macro="">
      <xdr:nvGraphicFramePr>
        <xdr:cNvPr id="4003" name="Chart 2">
          <a:extLst>
            <a:ext uri="{FF2B5EF4-FFF2-40B4-BE49-F238E27FC236}">
              <a16:creationId xmlns:a16="http://schemas.microsoft.com/office/drawing/2014/main" id="{00000000-0008-0000-0100-0000A3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B1:P22"/>
  <sheetViews>
    <sheetView tabSelected="1" zoomScale="91" workbookViewId="0">
      <selection activeCell="N15" sqref="N15"/>
    </sheetView>
  </sheetViews>
  <sheetFormatPr defaultColWidth="12.5703125" defaultRowHeight="12" x14ac:dyDescent="0.2"/>
  <cols>
    <col min="1" max="1" width="4.42578125" style="20" customWidth="1"/>
    <col min="2" max="2" width="17.28515625" style="20" customWidth="1"/>
    <col min="3" max="10" width="9" style="20" bestFit="1" customWidth="1"/>
    <col min="11" max="11" width="9" style="20" customWidth="1"/>
    <col min="12" max="12" width="11.42578125" style="20" bestFit="1" customWidth="1"/>
    <col min="13" max="13" width="12.140625" style="20" bestFit="1" customWidth="1"/>
    <col min="14" max="16384" width="12.5703125" style="20"/>
  </cols>
  <sheetData>
    <row r="1" spans="2:16" x14ac:dyDescent="0.2">
      <c r="G1" s="183"/>
    </row>
    <row r="2" spans="2:16" ht="16.5" x14ac:dyDescent="0.3">
      <c r="B2" s="143" t="s">
        <v>66</v>
      </c>
    </row>
    <row r="3" spans="2:16" ht="12.75" x14ac:dyDescent="0.2">
      <c r="B3" s="141"/>
    </row>
    <row r="4" spans="2:16" ht="14.25" thickBot="1" x14ac:dyDescent="0.3">
      <c r="B4" s="21" t="s">
        <v>90</v>
      </c>
      <c r="C4" s="151" t="s">
        <v>104</v>
      </c>
      <c r="D4" s="151" t="s">
        <v>106</v>
      </c>
      <c r="E4" s="151" t="s">
        <v>107</v>
      </c>
      <c r="F4" s="151" t="s">
        <v>110</v>
      </c>
      <c r="G4" s="151" t="s">
        <v>111</v>
      </c>
      <c r="H4" s="151" t="s">
        <v>112</v>
      </c>
      <c r="I4" s="151" t="s">
        <v>113</v>
      </c>
      <c r="J4" s="151" t="s">
        <v>117</v>
      </c>
      <c r="K4" s="151" t="s">
        <v>119</v>
      </c>
      <c r="L4" s="151" t="s">
        <v>123</v>
      </c>
      <c r="M4" s="151" t="s">
        <v>126</v>
      </c>
      <c r="N4" s="30"/>
      <c r="O4" s="30"/>
      <c r="P4" s="30"/>
    </row>
    <row r="5" spans="2:16" ht="13.5" x14ac:dyDescent="0.25">
      <c r="B5" s="22" t="s">
        <v>2</v>
      </c>
      <c r="C5" s="142">
        <v>296.58492289572001</v>
      </c>
      <c r="D5" s="142">
        <v>331.55122223794388</v>
      </c>
      <c r="E5" s="142">
        <v>342.56370477446001</v>
      </c>
      <c r="F5" s="142">
        <v>373.5301763403898</v>
      </c>
      <c r="G5" s="142">
        <v>423.89090505842597</v>
      </c>
      <c r="H5" s="142">
        <v>484.63939353910024</v>
      </c>
      <c r="I5" s="142">
        <v>367.61104763730276</v>
      </c>
      <c r="J5" s="142">
        <v>400.06049686139943</v>
      </c>
      <c r="K5" s="142">
        <v>438.78094697746775</v>
      </c>
      <c r="L5" s="142">
        <v>541.10099813049226</v>
      </c>
      <c r="M5" s="142">
        <v>653.84648803982304</v>
      </c>
      <c r="N5" s="39"/>
      <c r="O5" s="39"/>
      <c r="P5" s="39"/>
    </row>
    <row r="6" spans="2:16" ht="13.5" x14ac:dyDescent="0.25">
      <c r="B6" s="24" t="s">
        <v>3</v>
      </c>
      <c r="C6" s="219">
        <v>1128.319526663671</v>
      </c>
      <c r="D6" s="219">
        <v>1345.9546866005221</v>
      </c>
      <c r="E6" s="219">
        <v>1544.820008900268</v>
      </c>
      <c r="F6" s="219">
        <v>1455.3471509613082</v>
      </c>
      <c r="G6" s="219">
        <v>1466.5989243840177</v>
      </c>
      <c r="H6" s="220">
        <v>1548.2999217333784</v>
      </c>
      <c r="I6" s="220">
        <v>1572.0883259322873</v>
      </c>
      <c r="J6" s="221">
        <v>1593.9584001353164</v>
      </c>
      <c r="K6" s="221">
        <v>1768.8494334675938</v>
      </c>
      <c r="L6" s="221">
        <v>1814.4745429403183</v>
      </c>
      <c r="M6" s="221">
        <v>2144.2287401550288</v>
      </c>
      <c r="N6" s="39"/>
      <c r="O6" s="39"/>
      <c r="P6" s="39"/>
    </row>
    <row r="7" spans="2:16" ht="13.5" x14ac:dyDescent="0.25">
      <c r="B7" s="24" t="s">
        <v>4</v>
      </c>
      <c r="C7" s="142">
        <v>150.65539718305584</v>
      </c>
      <c r="D7" s="142">
        <v>161.73944026308345</v>
      </c>
      <c r="E7" s="142">
        <v>200.29840723105667</v>
      </c>
      <c r="F7" s="142">
        <v>154.38878208198119</v>
      </c>
      <c r="G7" s="142">
        <v>156.23047622106378</v>
      </c>
      <c r="H7" s="176">
        <v>164.23267867489383</v>
      </c>
      <c r="I7" s="176">
        <v>172.98904023274031</v>
      </c>
      <c r="J7" s="202">
        <v>159.55370666284574</v>
      </c>
      <c r="K7" s="202">
        <v>170.88990183190029</v>
      </c>
      <c r="L7" s="202">
        <v>164.00308225717131</v>
      </c>
      <c r="M7" s="202">
        <v>184.5882604333338</v>
      </c>
      <c r="N7" s="39"/>
      <c r="O7" s="39"/>
      <c r="P7" s="39"/>
    </row>
    <row r="8" spans="2:16" ht="13.5" x14ac:dyDescent="0.25">
      <c r="B8" s="24" t="s">
        <v>20</v>
      </c>
      <c r="C8" s="191">
        <v>1575.5598467424472</v>
      </c>
      <c r="D8" s="191">
        <v>1839.2453491015494</v>
      </c>
      <c r="E8" s="191">
        <v>2087.6821209057844</v>
      </c>
      <c r="F8" s="191">
        <v>1983.2661093836791</v>
      </c>
      <c r="G8" s="191">
        <v>2046.7203056635074</v>
      </c>
      <c r="H8" s="191">
        <v>2197.1719939473724</v>
      </c>
      <c r="I8" s="191">
        <v>2112.6884138023306</v>
      </c>
      <c r="J8" s="191">
        <v>2153.5726036595615</v>
      </c>
      <c r="K8" s="191">
        <v>2378.520282276962</v>
      </c>
      <c r="L8" s="224">
        <v>2519.5786233279819</v>
      </c>
      <c r="M8" s="242">
        <v>2982.6634886281854</v>
      </c>
      <c r="N8" s="70"/>
      <c r="O8" s="39"/>
      <c r="P8" s="39"/>
    </row>
    <row r="9" spans="2:16" x14ac:dyDescent="0.2">
      <c r="B9" s="24" t="s">
        <v>21</v>
      </c>
      <c r="C9" s="146">
        <v>-681.07920658489479</v>
      </c>
      <c r="D9" s="146">
        <v>-852.66402409949478</v>
      </c>
      <c r="E9" s="146">
        <v>-1001.9578968947513</v>
      </c>
      <c r="F9" s="146">
        <v>-927.4281925389372</v>
      </c>
      <c r="G9" s="146">
        <v>-886.47754310452797</v>
      </c>
      <c r="H9" s="146">
        <v>-899.42784951938427</v>
      </c>
      <c r="I9" s="146">
        <v>-1031.4882380622441</v>
      </c>
      <c r="J9" s="146">
        <v>-1034.3441966110713</v>
      </c>
      <c r="K9" s="146">
        <v>-1159.1785846582256</v>
      </c>
      <c r="L9" s="146">
        <v>-1109.3704625526548</v>
      </c>
      <c r="M9" s="146">
        <v>-1305.7939916818721</v>
      </c>
    </row>
    <row r="10" spans="2:16" x14ac:dyDescent="0.2">
      <c r="B10" s="26" t="s">
        <v>93</v>
      </c>
      <c r="J10" s="147"/>
    </row>
    <row r="11" spans="2:16" x14ac:dyDescent="0.2">
      <c r="B11" s="27"/>
      <c r="I11" s="25"/>
      <c r="J11" s="25"/>
    </row>
    <row r="12" spans="2:16" x14ac:dyDescent="0.2">
      <c r="B12" s="27" t="s">
        <v>109</v>
      </c>
      <c r="F12" s="147"/>
      <c r="I12" s="23"/>
    </row>
    <row r="13" spans="2:16" x14ac:dyDescent="0.2">
      <c r="F13" s="147"/>
      <c r="I13" s="25"/>
    </row>
    <row r="14" spans="2:16" x14ac:dyDescent="0.2">
      <c r="B14" s="75"/>
    </row>
    <row r="18" spans="2:13" x14ac:dyDescent="0.2">
      <c r="K18" s="23"/>
      <c r="L18" s="23"/>
      <c r="M18" s="23"/>
    </row>
    <row r="21" spans="2:13" x14ac:dyDescent="0.2">
      <c r="B21" s="28"/>
    </row>
    <row r="22" spans="2:13" x14ac:dyDescent="0.2">
      <c r="B22" s="29"/>
    </row>
  </sheetData>
  <phoneticPr fontId="3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92D050"/>
  </sheetPr>
  <dimension ref="A1:AB68"/>
  <sheetViews>
    <sheetView topLeftCell="B3" zoomScale="90" zoomScaleNormal="90" workbookViewId="0">
      <selection activeCell="P5" sqref="P5"/>
    </sheetView>
  </sheetViews>
  <sheetFormatPr defaultColWidth="9.140625" defaultRowHeight="12.75" x14ac:dyDescent="0.25"/>
  <cols>
    <col min="1" max="1" width="26.85546875" style="163" customWidth="1"/>
    <col min="2" max="2" width="9.7109375" style="163" customWidth="1"/>
    <col min="3" max="3" width="9.28515625" style="163" customWidth="1"/>
    <col min="4" max="4" width="7.42578125" style="163" customWidth="1"/>
    <col min="5" max="5" width="9.42578125" style="163" customWidth="1"/>
    <col min="6" max="6" width="7" style="163" customWidth="1"/>
    <col min="7" max="7" width="7.5703125" style="163" customWidth="1"/>
    <col min="8" max="8" width="7.42578125" style="163" customWidth="1"/>
    <col min="9" max="9" width="8.28515625" style="163" customWidth="1"/>
    <col min="10" max="12" width="9.7109375" style="163" customWidth="1"/>
    <col min="13" max="13" width="14.42578125" style="163" customWidth="1"/>
    <col min="14" max="14" width="19" style="163" customWidth="1"/>
    <col min="15" max="15" width="27" style="163" bestFit="1" customWidth="1"/>
    <col min="16" max="16" width="9.5703125" style="163" customWidth="1"/>
    <col min="17" max="17" width="15.140625" style="163" customWidth="1"/>
    <col min="18" max="19" width="15.5703125" style="163" customWidth="1"/>
    <col min="20" max="28" width="9.140625" style="154"/>
    <col min="29" max="16384" width="9.140625" style="163"/>
  </cols>
  <sheetData>
    <row r="1" spans="1:28" s="153" customFormat="1" ht="18" customHeight="1" x14ac:dyDescent="0.25">
      <c r="A1" s="76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T1" s="154"/>
      <c r="U1" s="154"/>
      <c r="V1" s="154"/>
      <c r="W1" s="154"/>
      <c r="X1" s="154"/>
      <c r="Y1" s="154"/>
      <c r="Z1" s="154"/>
      <c r="AA1" s="154"/>
      <c r="AB1" s="154"/>
    </row>
    <row r="2" spans="1:28" s="153" customFormat="1" ht="13.5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T2" s="154"/>
      <c r="U2" s="154"/>
      <c r="V2" s="154"/>
      <c r="W2" s="154"/>
      <c r="X2" s="154"/>
      <c r="Y2" s="154"/>
      <c r="Z2" s="154"/>
      <c r="AA2" s="154"/>
      <c r="AB2" s="154"/>
    </row>
    <row r="3" spans="1:28" s="153" customFormat="1" ht="13.5" x14ac:dyDescent="0.25">
      <c r="A3" s="42" t="s">
        <v>134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T3" s="155"/>
      <c r="U3" s="154"/>
      <c r="V3" s="154"/>
      <c r="W3" s="154"/>
      <c r="X3" s="154"/>
      <c r="Y3" s="154"/>
      <c r="Z3" s="154"/>
      <c r="AA3" s="154"/>
      <c r="AB3" s="154"/>
    </row>
    <row r="4" spans="1:28" s="153" customFormat="1" ht="10.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30"/>
      <c r="K4" s="30"/>
      <c r="L4" s="30"/>
      <c r="M4" s="30"/>
      <c r="N4" s="156"/>
      <c r="O4" s="156"/>
      <c r="P4" s="156"/>
      <c r="T4" s="154"/>
      <c r="U4" s="154"/>
      <c r="V4" s="154"/>
      <c r="W4" s="154"/>
      <c r="X4" s="154"/>
      <c r="Y4" s="154"/>
      <c r="Z4" s="154"/>
      <c r="AA4" s="154"/>
      <c r="AB4" s="154"/>
    </row>
    <row r="5" spans="1:28" s="153" customFormat="1" ht="13.5" x14ac:dyDescent="0.25">
      <c r="A5" s="82" t="s">
        <v>41</v>
      </c>
      <c r="B5" s="83" t="s">
        <v>104</v>
      </c>
      <c r="C5" s="83" t="s">
        <v>106</v>
      </c>
      <c r="D5" s="83" t="s">
        <v>107</v>
      </c>
      <c r="E5" s="83" t="s">
        <v>110</v>
      </c>
      <c r="F5" s="83" t="s">
        <v>111</v>
      </c>
      <c r="G5" s="83" t="s">
        <v>112</v>
      </c>
      <c r="H5" s="83" t="s">
        <v>113</v>
      </c>
      <c r="I5" s="83" t="s">
        <v>117</v>
      </c>
      <c r="J5" s="83" t="s">
        <v>119</v>
      </c>
      <c r="K5" s="83" t="s">
        <v>123</v>
      </c>
      <c r="L5" s="227" t="s">
        <v>126</v>
      </c>
      <c r="M5" s="215" t="s">
        <v>128</v>
      </c>
      <c r="N5" s="101" t="s">
        <v>129</v>
      </c>
      <c r="O5" s="101" t="s">
        <v>130</v>
      </c>
      <c r="P5" s="157"/>
      <c r="Q5" s="157"/>
      <c r="R5" s="157"/>
      <c r="S5" s="157"/>
      <c r="T5" s="157"/>
    </row>
    <row r="6" spans="1:28" s="153" customFormat="1" ht="13.5" x14ac:dyDescent="0.25">
      <c r="A6" s="82" t="s">
        <v>42</v>
      </c>
      <c r="B6" s="101">
        <v>150.65539718305584</v>
      </c>
      <c r="C6" s="101">
        <v>161.73944026308345</v>
      </c>
      <c r="D6" s="101">
        <v>200.29840723105667</v>
      </c>
      <c r="E6" s="101">
        <v>154.38878208198119</v>
      </c>
      <c r="F6" s="101">
        <v>156.23047622106378</v>
      </c>
      <c r="G6" s="101">
        <v>164.23267867489383</v>
      </c>
      <c r="H6" s="101">
        <v>172.98904023274031</v>
      </c>
      <c r="I6" s="101">
        <v>159.55370666284574</v>
      </c>
      <c r="J6" s="101">
        <v>170.88990183190029</v>
      </c>
      <c r="K6" s="101">
        <v>164.00308225717131</v>
      </c>
      <c r="L6" s="201">
        <v>184.5882604333338</v>
      </c>
      <c r="M6" s="215">
        <v>100</v>
      </c>
      <c r="N6" s="199">
        <v>0.12551702012455546</v>
      </c>
      <c r="O6" s="199">
        <v>6.7051763423785937E-2</v>
      </c>
      <c r="P6" s="154"/>
      <c r="Q6" s="154"/>
      <c r="R6" s="154"/>
      <c r="S6" s="154"/>
      <c r="T6" s="154"/>
    </row>
    <row r="7" spans="1:28" s="153" customFormat="1" ht="13.5" x14ac:dyDescent="0.25">
      <c r="A7" s="30" t="s">
        <v>23</v>
      </c>
      <c r="B7" s="35">
        <v>144.07434631854625</v>
      </c>
      <c r="C7" s="35">
        <v>154.0232557973201</v>
      </c>
      <c r="D7" s="35">
        <v>185.73666931023493</v>
      </c>
      <c r="E7" s="35">
        <v>144.35736398918587</v>
      </c>
      <c r="F7" s="35">
        <v>145.44227420547782</v>
      </c>
      <c r="G7" s="35">
        <v>152.96572423563219</v>
      </c>
      <c r="H7" s="35">
        <v>157.96355261256127</v>
      </c>
      <c r="I7" s="35">
        <v>149.96155124622095</v>
      </c>
      <c r="J7" s="35">
        <v>157.83978745035998</v>
      </c>
      <c r="K7" s="35">
        <v>155.74256430133224</v>
      </c>
      <c r="L7" s="195">
        <v>174.61929024817977</v>
      </c>
      <c r="M7" s="200">
        <v>94.599347671541409</v>
      </c>
      <c r="N7" s="88">
        <v>0.12120466894538007</v>
      </c>
      <c r="O7" s="93">
        <v>0.10544038393761745</v>
      </c>
      <c r="P7" s="154"/>
      <c r="Q7" s="154"/>
      <c r="R7" s="154"/>
      <c r="S7" s="154"/>
      <c r="T7" s="154"/>
    </row>
    <row r="8" spans="1:28" s="153" customFormat="1" ht="13.5" x14ac:dyDescent="0.25">
      <c r="A8" s="30" t="s">
        <v>28</v>
      </c>
      <c r="B8" s="35">
        <v>1.634032257702684</v>
      </c>
      <c r="C8" s="35">
        <v>1.5862852031757932</v>
      </c>
      <c r="D8" s="35">
        <v>3.9943176483810103</v>
      </c>
      <c r="E8" s="35">
        <v>3.3323038786831001</v>
      </c>
      <c r="F8" s="35">
        <v>2.5012117527639632</v>
      </c>
      <c r="G8" s="35">
        <v>1.551471271993814</v>
      </c>
      <c r="H8" s="35">
        <v>2.3192823234921796</v>
      </c>
      <c r="I8" s="35">
        <v>1.237660075537893</v>
      </c>
      <c r="J8" s="35">
        <v>3.4374218479467675</v>
      </c>
      <c r="K8" s="35">
        <v>1.5350750103366491</v>
      </c>
      <c r="L8" s="195">
        <v>3.0329098275537918</v>
      </c>
      <c r="M8" s="200">
        <v>1.6430675604363054</v>
      </c>
      <c r="N8" s="88">
        <v>0.97574047335228298</v>
      </c>
      <c r="O8" s="93">
        <v>0.30769324494617467</v>
      </c>
      <c r="P8" s="154"/>
      <c r="Q8" s="154"/>
      <c r="R8" s="154"/>
      <c r="S8" s="154"/>
      <c r="T8" s="154"/>
    </row>
    <row r="9" spans="1:28" s="153" customFormat="1" ht="13.5" x14ac:dyDescent="0.25">
      <c r="A9" s="30" t="s">
        <v>24</v>
      </c>
      <c r="B9" s="35">
        <v>1.3283353123651991</v>
      </c>
      <c r="C9" s="35">
        <v>0.82442227614893226</v>
      </c>
      <c r="D9" s="35">
        <v>2.4310657893281817</v>
      </c>
      <c r="E9" s="35">
        <v>1.5150620162109614</v>
      </c>
      <c r="F9" s="35">
        <v>1.5982119059419602</v>
      </c>
      <c r="G9" s="35">
        <v>2.4785488943406451</v>
      </c>
      <c r="H9" s="35">
        <v>4.7971137680894058</v>
      </c>
      <c r="I9" s="35">
        <v>1.3096865263525874</v>
      </c>
      <c r="J9" s="35">
        <v>1.6476192830862668</v>
      </c>
      <c r="K9" s="35">
        <v>1.2544160695451729</v>
      </c>
      <c r="L9" s="195">
        <v>1.9847699859667234</v>
      </c>
      <c r="M9" s="200">
        <v>1.0752417197644841</v>
      </c>
      <c r="N9" s="88">
        <v>0.58222621198272972</v>
      </c>
      <c r="O9" s="93">
        <v>-0.58625747023773056</v>
      </c>
      <c r="P9" s="154"/>
      <c r="Q9" s="154"/>
      <c r="R9" s="154"/>
      <c r="S9" s="154"/>
      <c r="T9" s="154"/>
    </row>
    <row r="10" spans="1:28" s="153" customFormat="1" ht="13.5" x14ac:dyDescent="0.25">
      <c r="A10" s="30" t="s">
        <v>27</v>
      </c>
      <c r="B10" s="35">
        <v>0</v>
      </c>
      <c r="C10" s="35">
        <v>0.10084652599274799</v>
      </c>
      <c r="D10" s="35">
        <v>0.22184155305507564</v>
      </c>
      <c r="E10" s="35">
        <v>0.46818822082120354</v>
      </c>
      <c r="F10" s="35">
        <v>2.2386711312431307</v>
      </c>
      <c r="G10" s="35">
        <v>2.1889743396589565</v>
      </c>
      <c r="H10" s="35">
        <v>4.0356072948449873</v>
      </c>
      <c r="I10" s="35">
        <v>3.4965052552525058</v>
      </c>
      <c r="J10" s="35">
        <v>4.1394031402181586</v>
      </c>
      <c r="K10" s="35">
        <v>2.3072025400302403</v>
      </c>
      <c r="L10" s="195">
        <v>1.6335674416431682</v>
      </c>
      <c r="M10" s="200">
        <v>0.88497905436036672</v>
      </c>
      <c r="N10" s="88">
        <v>-0.2919705083101386</v>
      </c>
      <c r="O10" s="93">
        <v>-0.5952114954966361</v>
      </c>
      <c r="P10" s="154"/>
      <c r="Q10" s="154"/>
      <c r="R10" s="154"/>
      <c r="S10" s="154"/>
      <c r="T10" s="154"/>
    </row>
    <row r="11" spans="1:28" s="153" customFormat="1" ht="13.5" x14ac:dyDescent="0.25">
      <c r="A11" s="30" t="s">
        <v>31</v>
      </c>
      <c r="B11" s="35">
        <v>0.37635748616369791</v>
      </c>
      <c r="C11" s="35">
        <v>1.973419756203594</v>
      </c>
      <c r="D11" s="35">
        <v>1.3326827188502879</v>
      </c>
      <c r="E11" s="35">
        <v>1.2530467138431778</v>
      </c>
      <c r="F11" s="35">
        <v>1.8821457718185883</v>
      </c>
      <c r="G11" s="35">
        <v>1.2344227978683637</v>
      </c>
      <c r="H11" s="35">
        <v>0.40738483841594525</v>
      </c>
      <c r="I11" s="35">
        <v>0.77139861435246715</v>
      </c>
      <c r="J11" s="35">
        <v>0.82747144403978801</v>
      </c>
      <c r="K11" s="35">
        <v>0.64250241095947513</v>
      </c>
      <c r="L11" s="195">
        <v>0.79666546172058528</v>
      </c>
      <c r="M11" s="200">
        <v>0.4315905355250424</v>
      </c>
      <c r="N11" s="88">
        <v>0.23994159108429214</v>
      </c>
      <c r="O11" s="93">
        <v>0.9555599192603712</v>
      </c>
      <c r="P11" s="154"/>
      <c r="Q11" s="154"/>
      <c r="R11" s="154"/>
      <c r="S11" s="154"/>
      <c r="T11" s="154"/>
    </row>
    <row r="12" spans="1:28" s="153" customFormat="1" ht="13.5" x14ac:dyDescent="0.25">
      <c r="A12" s="30" t="s">
        <v>89</v>
      </c>
      <c r="B12" s="35">
        <v>6.0387566324489807E-2</v>
      </c>
      <c r="C12" s="35">
        <v>2.5411221986571201E-2</v>
      </c>
      <c r="D12" s="35">
        <v>0.19134971293612996</v>
      </c>
      <c r="E12" s="35">
        <v>0.4071647806409297</v>
      </c>
      <c r="F12" s="35">
        <v>0.19061543890247354</v>
      </c>
      <c r="G12" s="35">
        <v>0.24433814917815647</v>
      </c>
      <c r="H12" s="35">
        <v>0.21597886773440689</v>
      </c>
      <c r="I12" s="35">
        <v>0.26774997696603758</v>
      </c>
      <c r="J12" s="35">
        <v>0.448819756885798</v>
      </c>
      <c r="K12" s="35">
        <v>0.3922688115147675</v>
      </c>
      <c r="L12" s="195">
        <v>0.75354561201070924</v>
      </c>
      <c r="M12" s="200">
        <v>0.40823051814980454</v>
      </c>
      <c r="N12" s="88">
        <v>0.92099292600105409</v>
      </c>
      <c r="O12" s="93">
        <v>2.4889784353224682</v>
      </c>
      <c r="P12" s="154"/>
      <c r="Q12" s="154"/>
      <c r="R12" s="154"/>
      <c r="S12" s="154"/>
      <c r="T12" s="154"/>
    </row>
    <row r="13" spans="1:28" s="153" customFormat="1" ht="13.5" x14ac:dyDescent="0.25">
      <c r="A13" s="30" t="s">
        <v>121</v>
      </c>
      <c r="B13" s="35">
        <v>0.3660794760440535</v>
      </c>
      <c r="C13" s="35">
        <v>7.7220824129338644E-2</v>
      </c>
      <c r="D13" s="35">
        <v>9.1464758167473306E-2</v>
      </c>
      <c r="E13" s="35">
        <v>0.62934871386866165</v>
      </c>
      <c r="F13" s="35">
        <v>0.63404835120859504</v>
      </c>
      <c r="G13" s="35">
        <v>0.42875752694006308</v>
      </c>
      <c r="H13" s="35">
        <v>0.63245413970610764</v>
      </c>
      <c r="I13" s="35">
        <v>0</v>
      </c>
      <c r="J13" s="35">
        <v>0.53492903989798091</v>
      </c>
      <c r="K13" s="35">
        <v>0.34620595803660759</v>
      </c>
      <c r="L13" s="195">
        <v>0.27748374862718445</v>
      </c>
      <c r="M13" s="200">
        <v>0.15032578343594116</v>
      </c>
      <c r="N13" s="88">
        <v>-0.19850094377103844</v>
      </c>
      <c r="O13" s="93">
        <v>-0.56125870445542958</v>
      </c>
      <c r="P13" s="154"/>
      <c r="Q13" s="154"/>
      <c r="R13" s="154"/>
      <c r="S13" s="154"/>
      <c r="T13" s="154"/>
    </row>
    <row r="14" spans="1:28" s="153" customFormat="1" ht="13.5" x14ac:dyDescent="0.25">
      <c r="A14" s="30" t="s">
        <v>30</v>
      </c>
      <c r="B14" s="35">
        <v>0.27524962162471106</v>
      </c>
      <c r="C14" s="35">
        <v>0.23944464744214849</v>
      </c>
      <c r="D14" s="35">
        <v>0.37840309266915328</v>
      </c>
      <c r="E14" s="35">
        <v>0.31868537862664703</v>
      </c>
      <c r="F14" s="35">
        <v>0.35616624319614099</v>
      </c>
      <c r="G14" s="35">
        <v>0.3361957301432994</v>
      </c>
      <c r="H14" s="35">
        <v>0.20501130598324371</v>
      </c>
      <c r="I14" s="35">
        <v>0.20182321740935161</v>
      </c>
      <c r="J14" s="35">
        <v>0.41362473564355912</v>
      </c>
      <c r="K14" s="35">
        <v>0.2012673066582312</v>
      </c>
      <c r="L14" s="195">
        <v>0.2455054163199383</v>
      </c>
      <c r="M14" s="200">
        <v>0.1330016414606201</v>
      </c>
      <c r="N14" s="88">
        <v>0.21979779228042795</v>
      </c>
      <c r="O14" s="93">
        <v>0.19752135201755316</v>
      </c>
      <c r="P14" s="154"/>
      <c r="Q14" s="154"/>
      <c r="R14" s="154"/>
      <c r="S14" s="154"/>
      <c r="T14" s="154"/>
    </row>
    <row r="15" spans="1:28" s="153" customFormat="1" ht="13.5" x14ac:dyDescent="0.25">
      <c r="A15" s="30" t="s">
        <v>35</v>
      </c>
      <c r="B15" s="35">
        <v>2.3869097506384402E-2</v>
      </c>
      <c r="C15" s="35">
        <v>3.5425296064856303E-2</v>
      </c>
      <c r="D15" s="35">
        <v>0.1062552635122153</v>
      </c>
      <c r="E15" s="35">
        <v>7.2543629651422054E-2</v>
      </c>
      <c r="F15" s="35">
        <v>0.11045440073529421</v>
      </c>
      <c r="G15" s="35">
        <v>3.8328183070899219E-2</v>
      </c>
      <c r="H15" s="35">
        <v>0.15962353095685966</v>
      </c>
      <c r="I15" s="35">
        <v>0.2063123642492411</v>
      </c>
      <c r="J15" s="35">
        <v>5.9398182703900397E-2</v>
      </c>
      <c r="K15" s="35">
        <v>8.4953391483023583E-2</v>
      </c>
      <c r="L15" s="195">
        <v>0.23387356299134243</v>
      </c>
      <c r="M15" s="200">
        <v>0.12670012840594952</v>
      </c>
      <c r="N15" s="88">
        <v>1.7529632297031705</v>
      </c>
      <c r="O15" s="93">
        <v>0.46515718321348132</v>
      </c>
      <c r="P15" s="154"/>
      <c r="Q15" s="154"/>
      <c r="R15" s="154"/>
      <c r="S15" s="154"/>
      <c r="T15" s="154"/>
    </row>
    <row r="16" spans="1:28" s="153" customFormat="1" ht="13.5" x14ac:dyDescent="0.25">
      <c r="A16" s="30" t="s">
        <v>25</v>
      </c>
      <c r="B16" s="35">
        <v>0.11097456169514189</v>
      </c>
      <c r="C16" s="35">
        <v>5.886574398839052E-2</v>
      </c>
      <c r="D16" s="35">
        <v>2.389752075358357</v>
      </c>
      <c r="E16" s="35">
        <v>0.20848133311408679</v>
      </c>
      <c r="F16" s="35">
        <v>0.21098861622893719</v>
      </c>
      <c r="G16" s="35">
        <v>6.9635611911849846E-2</v>
      </c>
      <c r="H16" s="35">
        <v>0.18176529565361957</v>
      </c>
      <c r="I16" s="35">
        <v>9.3017941146163505E-2</v>
      </c>
      <c r="J16" s="35">
        <v>0.16244281707269845</v>
      </c>
      <c r="K16" s="35">
        <v>7.7643451381319506E-2</v>
      </c>
      <c r="L16" s="195">
        <v>0.1608113999134842</v>
      </c>
      <c r="M16" s="200">
        <v>8.711897470400784E-2</v>
      </c>
      <c r="N16" s="88">
        <v>1.0711521326340003</v>
      </c>
      <c r="O16" s="93">
        <v>-0.11527995850245298</v>
      </c>
      <c r="P16" s="154"/>
      <c r="Q16" s="154"/>
      <c r="R16" s="154"/>
      <c r="S16" s="154"/>
      <c r="T16" s="154"/>
    </row>
    <row r="17" spans="1:20" s="153" customFormat="1" ht="13.5" x14ac:dyDescent="0.25">
      <c r="A17" s="30" t="s">
        <v>32</v>
      </c>
      <c r="B17" s="35">
        <v>9.249322560930269E-2</v>
      </c>
      <c r="C17" s="35">
        <v>0.27505055145354634</v>
      </c>
      <c r="D17" s="35">
        <v>0.19933195375303289</v>
      </c>
      <c r="E17" s="35">
        <v>0.18020858020658589</v>
      </c>
      <c r="F17" s="35">
        <v>0.1364836841933072</v>
      </c>
      <c r="G17" s="35">
        <v>6.7200044084513397E-2</v>
      </c>
      <c r="H17" s="35">
        <v>0.21078821830220379</v>
      </c>
      <c r="I17" s="35">
        <v>8.2611926161461208E-2</v>
      </c>
      <c r="J17" s="35">
        <v>6.1121593060205003E-2</v>
      </c>
      <c r="K17" s="35">
        <v>0.10143664716628374</v>
      </c>
      <c r="L17" s="195">
        <v>0.15641784947954571</v>
      </c>
      <c r="M17" s="200">
        <v>8.4738785181865797E-2</v>
      </c>
      <c r="N17" s="88">
        <v>0.54202503581503447</v>
      </c>
      <c r="O17" s="93">
        <v>-0.25793836705193895</v>
      </c>
      <c r="P17" s="154"/>
      <c r="Q17" s="154"/>
      <c r="R17" s="154"/>
      <c r="S17" s="154"/>
      <c r="T17" s="154"/>
    </row>
    <row r="18" spans="1:20" s="153" customFormat="1" ht="13.5" x14ac:dyDescent="0.25">
      <c r="A18" s="30" t="s">
        <v>39</v>
      </c>
      <c r="B18" s="35">
        <v>0.54394767629461416</v>
      </c>
      <c r="C18" s="35">
        <v>0.48297366615914167</v>
      </c>
      <c r="D18" s="35">
        <v>0.28794957854941444</v>
      </c>
      <c r="E18" s="35">
        <v>0.39712791390632451</v>
      </c>
      <c r="F18" s="35">
        <v>0.23039663421375647</v>
      </c>
      <c r="G18" s="35">
        <v>8.5327414448286773E-2</v>
      </c>
      <c r="H18" s="35">
        <v>8.8464810253290477E-2</v>
      </c>
      <c r="I18" s="35">
        <v>0.18713811385514981</v>
      </c>
      <c r="J18" s="35">
        <v>0.12669145459105297</v>
      </c>
      <c r="K18" s="35">
        <v>0.1366659462909775</v>
      </c>
      <c r="L18" s="195">
        <v>0.12405342409318819</v>
      </c>
      <c r="M18" s="200">
        <v>6.7205478724358822E-2</v>
      </c>
      <c r="N18" s="88">
        <v>-9.2287234238555671E-2</v>
      </c>
      <c r="O18" s="93">
        <v>0.40229119056493978</v>
      </c>
      <c r="P18" s="154"/>
      <c r="Q18" s="154"/>
      <c r="R18" s="154"/>
      <c r="S18" s="154"/>
      <c r="T18" s="154"/>
    </row>
    <row r="19" spans="1:20" s="153" customFormat="1" ht="13.5" x14ac:dyDescent="0.25">
      <c r="A19" s="30" t="s">
        <v>105</v>
      </c>
      <c r="B19" s="35">
        <v>0.1221349212971161</v>
      </c>
      <c r="C19" s="35">
        <v>0.27112041929222036</v>
      </c>
      <c r="D19" s="35">
        <v>0.32914271638566273</v>
      </c>
      <c r="E19" s="35">
        <v>0.18403272569843482</v>
      </c>
      <c r="F19" s="35">
        <v>6.9402478184110605E-2</v>
      </c>
      <c r="G19" s="35">
        <v>0.14240509090330042</v>
      </c>
      <c r="H19" s="35">
        <v>0.3253013814719124</v>
      </c>
      <c r="I19" s="35">
        <v>0.17079338883350428</v>
      </c>
      <c r="J19" s="35">
        <v>0.21644156794127878</v>
      </c>
      <c r="K19" s="35">
        <v>7.3379910860455505E-2</v>
      </c>
      <c r="L19" s="195">
        <v>0.1074762505430823</v>
      </c>
      <c r="M19" s="200">
        <v>5.8224856927940223E-2</v>
      </c>
      <c r="N19" s="88">
        <v>0.4646549618664273</v>
      </c>
      <c r="O19" s="93">
        <v>-0.66961022404277082</v>
      </c>
      <c r="P19" s="154"/>
      <c r="Q19" s="154"/>
      <c r="R19" s="154"/>
      <c r="S19" s="154"/>
      <c r="T19" s="154"/>
    </row>
    <row r="20" spans="1:20" s="153" customFormat="1" ht="13.5" x14ac:dyDescent="0.25">
      <c r="A20" s="30" t="s">
        <v>29</v>
      </c>
      <c r="B20" s="35">
        <v>6.0536393844693205E-3</v>
      </c>
      <c r="C20" s="35">
        <v>0</v>
      </c>
      <c r="D20" s="35">
        <v>1.20830878219914E-2</v>
      </c>
      <c r="E20" s="35">
        <v>2.8078059438868704E-2</v>
      </c>
      <c r="F20" s="35">
        <v>7.2889465331464802E-3</v>
      </c>
      <c r="G20" s="35">
        <v>2.8351212922699473E-2</v>
      </c>
      <c r="H20" s="35">
        <v>2.5454128333042579E-2</v>
      </c>
      <c r="I20" s="35">
        <v>3.2430064503613104E-3</v>
      </c>
      <c r="J20" s="35">
        <v>1.4736140618079201E-2</v>
      </c>
      <c r="K20" s="35">
        <v>9.6504794308691598E-3</v>
      </c>
      <c r="L20" s="195">
        <v>5.9188552875293857E-2</v>
      </c>
      <c r="M20" s="200">
        <v>3.2065177241686227E-2</v>
      </c>
      <c r="N20" s="88">
        <v>5.1332240848020856</v>
      </c>
      <c r="O20" s="93">
        <v>1.3253026817838371</v>
      </c>
      <c r="P20" s="154"/>
      <c r="Q20" s="154"/>
      <c r="R20" s="154"/>
      <c r="S20" s="154"/>
      <c r="T20" s="154"/>
    </row>
    <row r="21" spans="1:20" s="153" customFormat="1" ht="13.5" x14ac:dyDescent="0.25">
      <c r="A21" s="30" t="s">
        <v>37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195">
        <v>5.7875923896499197E-2</v>
      </c>
      <c r="M21" s="200">
        <v>3.1354065399734218E-2</v>
      </c>
      <c r="N21" s="88">
        <v>0</v>
      </c>
      <c r="O21" s="93">
        <v>0</v>
      </c>
      <c r="P21" s="154"/>
      <c r="Q21" s="154"/>
      <c r="R21" s="154"/>
      <c r="S21" s="154"/>
      <c r="T21" s="154"/>
    </row>
    <row r="22" spans="1:20" s="153" customFormat="1" ht="13.5" x14ac:dyDescent="0.25">
      <c r="A22" s="30" t="s">
        <v>38</v>
      </c>
      <c r="B22" s="35">
        <v>0</v>
      </c>
      <c r="C22" s="35">
        <v>8.1756495287320305E-3</v>
      </c>
      <c r="D22" s="35">
        <v>0.11881609748326991</v>
      </c>
      <c r="E22" s="35">
        <v>2.8177345759269598E-2</v>
      </c>
      <c r="F22" s="35">
        <v>5.4443406703625401E-2</v>
      </c>
      <c r="G22" s="35">
        <v>1.9539930740336199E-2</v>
      </c>
      <c r="H22" s="35">
        <v>7.9185586274800199E-2</v>
      </c>
      <c r="I22" s="35">
        <v>0</v>
      </c>
      <c r="J22" s="35">
        <v>0.12607955808391999</v>
      </c>
      <c r="K22" s="35">
        <v>6.4885611845683006E-2</v>
      </c>
      <c r="L22" s="195">
        <v>4.9912345172539743E-2</v>
      </c>
      <c r="M22" s="200">
        <v>2.7039826398150692E-2</v>
      </c>
      <c r="N22" s="88">
        <v>-0.23076405149348178</v>
      </c>
      <c r="O22" s="93">
        <v>-0.36967890849065155</v>
      </c>
      <c r="P22" s="154"/>
      <c r="Q22" s="154"/>
      <c r="R22" s="154"/>
      <c r="S22" s="154"/>
      <c r="T22" s="154"/>
    </row>
    <row r="23" spans="1:20" s="153" customFormat="1" ht="13.5" x14ac:dyDescent="0.25">
      <c r="A23" s="30" t="s">
        <v>34</v>
      </c>
      <c r="B23" s="35">
        <v>1.168901920307978</v>
      </c>
      <c r="C23" s="35">
        <v>1.0680699010764889</v>
      </c>
      <c r="D23" s="35">
        <v>1.777751339627841</v>
      </c>
      <c r="E23" s="35">
        <v>0.11893324239565679</v>
      </c>
      <c r="F23" s="35">
        <v>5.9239301832759723E-2</v>
      </c>
      <c r="G23" s="35">
        <v>3.4704273368367775E-2</v>
      </c>
      <c r="H23" s="35">
        <v>8.8511325646801309E-2</v>
      </c>
      <c r="I23" s="35">
        <v>5.9970804648920246E-2</v>
      </c>
      <c r="J23" s="35">
        <v>2.5053511843270534E-2</v>
      </c>
      <c r="K23" s="35">
        <v>0.29100561494700367</v>
      </c>
      <c r="L23" s="195">
        <v>4.6306760237899217E-2</v>
      </c>
      <c r="M23" s="200">
        <v>2.5086514239416349E-2</v>
      </c>
      <c r="N23" s="88">
        <v>-0.84087331013756439</v>
      </c>
      <c r="O23" s="93">
        <v>-0.47682672359147193</v>
      </c>
      <c r="P23" s="154"/>
      <c r="Q23" s="154"/>
      <c r="R23" s="154"/>
      <c r="S23" s="154"/>
      <c r="T23" s="154"/>
    </row>
    <row r="24" spans="1:20" s="153" customFormat="1" ht="13.5" x14ac:dyDescent="0.25">
      <c r="A24" s="30" t="s">
        <v>120</v>
      </c>
      <c r="B24" s="35">
        <v>0</v>
      </c>
      <c r="C24" s="35">
        <v>3.0184358504793701E-2</v>
      </c>
      <c r="D24" s="35">
        <v>3.4951934520943702E-2</v>
      </c>
      <c r="E24" s="35">
        <v>6.7571916982437016E-2</v>
      </c>
      <c r="F24" s="35">
        <v>0</v>
      </c>
      <c r="G24" s="35">
        <v>1.94841212550536E-2</v>
      </c>
      <c r="H24" s="35">
        <v>0</v>
      </c>
      <c r="I24" s="35">
        <v>0</v>
      </c>
      <c r="J24" s="35">
        <v>1.3311323164568001E-2</v>
      </c>
      <c r="K24" s="35">
        <v>2.5901762050497299E-2</v>
      </c>
      <c r="L24" s="195">
        <v>4.2109042571431797E-2</v>
      </c>
      <c r="M24" s="200">
        <v>2.2812416386924005E-2</v>
      </c>
      <c r="N24" s="88">
        <v>0.6257211570910608</v>
      </c>
      <c r="O24" s="93">
        <v>0</v>
      </c>
      <c r="P24" s="154"/>
      <c r="Q24" s="154"/>
      <c r="R24" s="154"/>
      <c r="S24" s="154"/>
      <c r="T24" s="154"/>
    </row>
    <row r="25" spans="1:20" s="153" customFormat="1" ht="13.5" x14ac:dyDescent="0.25">
      <c r="A25" s="30" t="s">
        <v>33</v>
      </c>
      <c r="B25" s="35">
        <v>0</v>
      </c>
      <c r="C25" s="35">
        <v>0</v>
      </c>
      <c r="D25" s="35">
        <v>1.4287600840894541E-2</v>
      </c>
      <c r="E25" s="35">
        <v>0</v>
      </c>
      <c r="F25" s="35">
        <v>1.69374042599752E-3</v>
      </c>
      <c r="G25" s="35">
        <v>2.7196610186182024E-2</v>
      </c>
      <c r="H25" s="35">
        <v>4.9247312959139089E-4</v>
      </c>
      <c r="I25" s="35">
        <v>1.5856041353444199E-2</v>
      </c>
      <c r="J25" s="35">
        <v>8.0605728238570276E-2</v>
      </c>
      <c r="K25" s="35">
        <v>0.24627458569416397</v>
      </c>
      <c r="L25" s="195">
        <v>3.8105443545519854E-2</v>
      </c>
      <c r="M25" s="217">
        <v>2.0643481582233166E-2</v>
      </c>
      <c r="N25" s="88">
        <v>-0.84527253009841186</v>
      </c>
      <c r="O25" s="93">
        <v>76.375680531313989</v>
      </c>
      <c r="P25" s="154"/>
      <c r="Q25" s="154"/>
      <c r="R25" s="154"/>
      <c r="S25" s="154"/>
      <c r="T25" s="154"/>
    </row>
    <row r="26" spans="1:20" s="153" customFormat="1" ht="13.5" x14ac:dyDescent="0.25">
      <c r="A26" s="64" t="s">
        <v>135</v>
      </c>
      <c r="B26" s="67">
        <v>0</v>
      </c>
      <c r="C26" s="67">
        <v>0</v>
      </c>
      <c r="D26" s="67">
        <v>4.6720885893115099E-2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181">
        <v>3.0441403348553997E-2</v>
      </c>
      <c r="M26" s="212">
        <v>1.6491516457813018E-2</v>
      </c>
      <c r="N26" s="213">
        <v>0</v>
      </c>
      <c r="O26" s="214">
        <v>0</v>
      </c>
      <c r="P26" s="154"/>
      <c r="Q26" s="154"/>
      <c r="R26" s="154"/>
      <c r="S26" s="154"/>
      <c r="T26" s="154"/>
    </row>
    <row r="27" spans="1:20" s="153" customFormat="1" x14ac:dyDescent="0.25">
      <c r="N27" s="154"/>
      <c r="O27" s="154"/>
      <c r="P27" s="154"/>
      <c r="Q27" s="154"/>
      <c r="R27" s="154"/>
      <c r="S27" s="154"/>
      <c r="T27" s="154"/>
    </row>
    <row r="28" spans="1:20" s="153" customFormat="1" x14ac:dyDescent="0.25">
      <c r="A28" s="159" t="s">
        <v>103</v>
      </c>
      <c r="B28" s="160"/>
      <c r="C28" s="160"/>
      <c r="D28" s="160"/>
      <c r="E28" s="160"/>
      <c r="F28" s="160"/>
      <c r="G28" s="160"/>
      <c r="H28" s="160"/>
      <c r="I28" s="160"/>
      <c r="N28" s="154"/>
      <c r="O28" s="154"/>
      <c r="P28" s="154"/>
      <c r="Q28" s="154"/>
      <c r="R28" s="154"/>
      <c r="S28" s="154"/>
      <c r="T28" s="154"/>
    </row>
    <row r="29" spans="1:20" s="153" customFormat="1" x14ac:dyDescent="0.25">
      <c r="B29" s="160"/>
      <c r="C29" s="160"/>
      <c r="D29" s="160"/>
      <c r="E29" s="160"/>
      <c r="F29" s="160"/>
      <c r="G29" s="160"/>
      <c r="H29" s="160"/>
      <c r="I29" s="160"/>
      <c r="N29" s="154"/>
      <c r="O29" s="154"/>
      <c r="P29" s="154"/>
      <c r="Q29" s="154"/>
      <c r="R29" s="154"/>
      <c r="S29" s="154"/>
      <c r="T29" s="154"/>
    </row>
    <row r="30" spans="1:20" x14ac:dyDescent="0.25">
      <c r="A30" s="156"/>
      <c r="B30" s="158"/>
      <c r="C30" s="158"/>
      <c r="D30" s="158"/>
      <c r="E30" s="158"/>
      <c r="F30" s="158"/>
      <c r="G30" s="158"/>
      <c r="H30" s="158"/>
      <c r="I30" s="158"/>
      <c r="J30" s="161"/>
      <c r="K30" s="161"/>
      <c r="L30" s="161"/>
      <c r="M30" s="161"/>
      <c r="N30" s="161"/>
      <c r="O30" s="161"/>
      <c r="P30" s="161"/>
      <c r="Q30" s="156"/>
      <c r="R30" s="162"/>
      <c r="S30" s="162"/>
    </row>
    <row r="31" spans="1:20" x14ac:dyDescent="0.25">
      <c r="A31" s="164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56"/>
      <c r="R31" s="162"/>
      <c r="S31" s="162"/>
    </row>
    <row r="32" spans="1:20" x14ac:dyDescent="0.25">
      <c r="A32" s="164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56"/>
      <c r="R32" s="162"/>
      <c r="S32" s="162"/>
    </row>
    <row r="33" spans="1:19" x14ac:dyDescent="0.25">
      <c r="A33" s="156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</row>
    <row r="34" spans="1:19" x14ac:dyDescent="0.25">
      <c r="A34" s="156"/>
      <c r="B34" s="161"/>
      <c r="C34" s="161"/>
      <c r="D34" s="161"/>
      <c r="E34" s="161"/>
      <c r="F34" s="161"/>
      <c r="G34" s="161"/>
      <c r="H34" s="161"/>
      <c r="I34" s="161"/>
      <c r="M34" s="162"/>
      <c r="N34" s="162"/>
      <c r="O34" s="162"/>
      <c r="P34" s="162"/>
      <c r="Q34" s="162"/>
      <c r="R34" s="162"/>
      <c r="S34" s="162"/>
    </row>
    <row r="35" spans="1:19" x14ac:dyDescent="0.25">
      <c r="A35" s="156"/>
      <c r="B35" s="161"/>
      <c r="C35" s="161"/>
      <c r="D35" s="161"/>
      <c r="E35" s="161"/>
      <c r="F35" s="161"/>
      <c r="G35" s="161"/>
      <c r="H35" s="161"/>
      <c r="I35" s="161"/>
      <c r="M35" s="162"/>
      <c r="N35" s="162"/>
      <c r="O35" s="162"/>
      <c r="P35" s="162"/>
      <c r="Q35" s="162"/>
      <c r="R35" s="162"/>
      <c r="S35" s="162"/>
    </row>
    <row r="36" spans="1:19" x14ac:dyDescent="0.25">
      <c r="A36" s="156"/>
      <c r="B36" s="161"/>
      <c r="C36" s="161"/>
      <c r="D36" s="161"/>
      <c r="E36" s="161"/>
      <c r="F36" s="161"/>
      <c r="G36" s="161"/>
      <c r="H36" s="161"/>
      <c r="I36" s="161"/>
      <c r="M36" s="162"/>
      <c r="N36" s="162"/>
      <c r="O36" s="162"/>
      <c r="P36" s="162"/>
      <c r="Q36" s="162"/>
      <c r="R36" s="162"/>
      <c r="S36" s="162"/>
    </row>
    <row r="37" spans="1:19" ht="13.5" x14ac:dyDescent="0.25">
      <c r="A37" s="172"/>
      <c r="B37" s="173"/>
      <c r="C37" s="173"/>
      <c r="D37" s="173"/>
      <c r="E37" s="173"/>
      <c r="F37" s="173"/>
      <c r="G37" s="173"/>
      <c r="H37" s="161"/>
      <c r="I37" s="161"/>
      <c r="M37" s="162"/>
      <c r="N37" s="162"/>
      <c r="O37" s="162"/>
      <c r="P37" s="162"/>
      <c r="Q37" s="162"/>
      <c r="R37" s="162"/>
      <c r="S37" s="162"/>
    </row>
    <row r="38" spans="1:19" ht="13.5" x14ac:dyDescent="0.25">
      <c r="A38" s="172"/>
      <c r="B38" s="173"/>
      <c r="C38" s="173"/>
      <c r="D38" s="173"/>
      <c r="E38" s="173"/>
      <c r="F38" s="173"/>
      <c r="G38" s="173"/>
      <c r="H38" s="161"/>
      <c r="I38" s="161"/>
      <c r="M38" s="162"/>
      <c r="N38" s="162"/>
      <c r="O38" s="162"/>
      <c r="P38" s="162"/>
      <c r="Q38" s="162"/>
      <c r="R38" s="162"/>
      <c r="S38" s="162"/>
    </row>
    <row r="39" spans="1:19" ht="13.5" x14ac:dyDescent="0.25">
      <c r="A39" s="172"/>
      <c r="B39" s="173"/>
      <c r="C39" s="173"/>
      <c r="D39" s="173"/>
      <c r="E39" s="173"/>
      <c r="F39" s="173"/>
      <c r="G39" s="173"/>
      <c r="H39" s="161"/>
      <c r="I39" s="161"/>
      <c r="M39" s="162"/>
      <c r="N39" s="162"/>
      <c r="O39" s="162"/>
      <c r="P39" s="162"/>
      <c r="Q39" s="162"/>
      <c r="R39" s="162"/>
      <c r="S39" s="162"/>
    </row>
    <row r="40" spans="1:19" ht="13.5" x14ac:dyDescent="0.25">
      <c r="A40" s="172"/>
      <c r="B40" s="173"/>
      <c r="C40" s="173"/>
      <c r="D40" s="173"/>
      <c r="E40" s="173"/>
      <c r="F40" s="173"/>
      <c r="G40" s="173"/>
      <c r="H40" s="161"/>
      <c r="I40" s="161"/>
      <c r="M40" s="162"/>
      <c r="N40" s="162"/>
      <c r="O40" s="162"/>
      <c r="P40" s="162"/>
      <c r="Q40" s="162"/>
      <c r="R40" s="162"/>
      <c r="S40" s="162"/>
    </row>
    <row r="41" spans="1:19" ht="13.5" x14ac:dyDescent="0.25">
      <c r="A41" s="172"/>
      <c r="B41" s="173"/>
      <c r="C41" s="173"/>
      <c r="D41" s="173"/>
      <c r="E41" s="173"/>
      <c r="F41" s="173"/>
      <c r="G41" s="173"/>
      <c r="H41" s="161"/>
      <c r="I41" s="161"/>
      <c r="M41" s="162"/>
      <c r="N41" s="162"/>
      <c r="O41" s="162"/>
      <c r="P41" s="162"/>
      <c r="Q41" s="162"/>
      <c r="R41" s="162"/>
      <c r="S41" s="162"/>
    </row>
    <row r="42" spans="1:19" ht="13.5" x14ac:dyDescent="0.25">
      <c r="A42" s="172"/>
      <c r="B42" s="173"/>
      <c r="C42" s="173"/>
      <c r="D42" s="173"/>
      <c r="E42" s="173"/>
      <c r="F42" s="173"/>
      <c r="G42" s="173"/>
      <c r="H42" s="161"/>
      <c r="I42" s="161"/>
      <c r="M42" s="162"/>
      <c r="N42" s="162"/>
      <c r="O42" s="162"/>
      <c r="P42" s="162"/>
      <c r="Q42" s="162"/>
      <c r="R42" s="162"/>
      <c r="S42" s="162"/>
    </row>
    <row r="43" spans="1:19" ht="13.5" x14ac:dyDescent="0.25">
      <c r="A43" s="172"/>
      <c r="B43" s="173"/>
      <c r="C43" s="173"/>
      <c r="D43" s="173"/>
      <c r="E43" s="173"/>
      <c r="F43" s="173"/>
      <c r="G43" s="173"/>
      <c r="H43" s="161"/>
      <c r="I43" s="161"/>
      <c r="M43" s="162"/>
      <c r="N43" s="162"/>
      <c r="O43" s="162"/>
      <c r="P43" s="162"/>
      <c r="Q43" s="162"/>
      <c r="R43" s="162"/>
      <c r="S43" s="162"/>
    </row>
    <row r="44" spans="1:19" ht="13.5" x14ac:dyDescent="0.25">
      <c r="A44" s="172"/>
      <c r="B44" s="173"/>
      <c r="C44" s="173"/>
      <c r="D44" s="173"/>
      <c r="E44" s="173"/>
      <c r="F44" s="173"/>
      <c r="G44" s="173"/>
      <c r="H44" s="161"/>
      <c r="I44" s="161"/>
      <c r="M44" s="162"/>
      <c r="N44" s="162"/>
      <c r="O44" s="162"/>
      <c r="P44" s="162"/>
      <c r="Q44" s="162"/>
      <c r="R44" s="162"/>
      <c r="S44" s="162"/>
    </row>
    <row r="45" spans="1:19" ht="13.5" x14ac:dyDescent="0.25">
      <c r="A45" s="172"/>
      <c r="B45" s="173"/>
      <c r="C45" s="173"/>
      <c r="D45" s="173"/>
      <c r="E45" s="173"/>
      <c r="F45" s="173"/>
      <c r="G45" s="173"/>
      <c r="H45" s="161"/>
      <c r="I45" s="161"/>
      <c r="M45" s="162"/>
      <c r="N45" s="162"/>
      <c r="O45" s="162"/>
      <c r="P45" s="162"/>
      <c r="Q45" s="162"/>
      <c r="R45" s="162"/>
      <c r="S45" s="162"/>
    </row>
    <row r="46" spans="1:19" ht="13.5" x14ac:dyDescent="0.25">
      <c r="A46" s="172"/>
      <c r="B46" s="173"/>
      <c r="C46" s="173"/>
      <c r="D46" s="173"/>
      <c r="E46" s="173"/>
      <c r="F46" s="173"/>
      <c r="G46" s="173"/>
      <c r="H46" s="161"/>
      <c r="I46" s="161"/>
      <c r="M46" s="162"/>
      <c r="N46" s="162"/>
      <c r="O46" s="162"/>
      <c r="P46" s="162"/>
      <c r="Q46" s="162"/>
      <c r="R46" s="162"/>
      <c r="S46" s="162"/>
    </row>
    <row r="47" spans="1:19" ht="13.5" x14ac:dyDescent="0.25">
      <c r="A47" s="172"/>
      <c r="B47" s="173"/>
      <c r="C47" s="173"/>
      <c r="D47" s="173"/>
      <c r="E47" s="173"/>
      <c r="F47" s="173"/>
      <c r="G47" s="173"/>
      <c r="H47" s="161"/>
      <c r="I47" s="161"/>
      <c r="M47" s="162"/>
      <c r="N47" s="162"/>
      <c r="O47" s="162"/>
      <c r="P47" s="162"/>
      <c r="Q47" s="162"/>
      <c r="R47" s="162"/>
      <c r="S47" s="162"/>
    </row>
    <row r="48" spans="1:19" ht="13.5" x14ac:dyDescent="0.25">
      <c r="A48" s="172"/>
      <c r="B48" s="173"/>
      <c r="C48" s="173"/>
      <c r="D48" s="173"/>
      <c r="E48" s="173"/>
      <c r="F48" s="173"/>
      <c r="G48" s="173"/>
      <c r="H48" s="161"/>
      <c r="I48" s="161"/>
      <c r="M48" s="162"/>
      <c r="N48" s="162"/>
      <c r="O48" s="162"/>
      <c r="P48" s="162"/>
      <c r="Q48" s="162"/>
      <c r="R48" s="162"/>
      <c r="S48" s="162"/>
    </row>
    <row r="49" spans="1:19" ht="13.5" x14ac:dyDescent="0.25">
      <c r="A49" s="172"/>
      <c r="B49" s="173"/>
      <c r="C49" s="173"/>
      <c r="D49" s="173"/>
      <c r="E49" s="173"/>
      <c r="F49" s="173"/>
      <c r="G49" s="173"/>
      <c r="H49" s="161"/>
      <c r="I49" s="161"/>
      <c r="M49" s="162"/>
      <c r="N49" s="162"/>
      <c r="O49" s="162"/>
      <c r="P49" s="162"/>
      <c r="Q49" s="162"/>
      <c r="R49" s="162"/>
      <c r="S49" s="162"/>
    </row>
    <row r="50" spans="1:19" ht="13.5" x14ac:dyDescent="0.25">
      <c r="A50" s="172"/>
      <c r="B50" s="173"/>
      <c r="C50" s="173"/>
      <c r="D50" s="173"/>
      <c r="E50" s="173"/>
      <c r="F50" s="173"/>
      <c r="G50" s="173"/>
      <c r="H50" s="161"/>
      <c r="I50" s="161"/>
      <c r="M50" s="162"/>
      <c r="N50" s="162"/>
      <c r="O50" s="162"/>
      <c r="P50" s="162"/>
      <c r="Q50" s="162"/>
      <c r="R50" s="162"/>
      <c r="S50" s="162"/>
    </row>
    <row r="51" spans="1:19" ht="13.5" x14ac:dyDescent="0.25">
      <c r="A51" s="172"/>
      <c r="B51" s="173"/>
      <c r="C51" s="173"/>
      <c r="D51" s="173"/>
      <c r="E51" s="173"/>
      <c r="F51" s="173"/>
      <c r="G51" s="173"/>
      <c r="H51" s="161"/>
      <c r="I51" s="161"/>
      <c r="M51" s="162"/>
      <c r="N51" s="162"/>
      <c r="O51" s="162"/>
      <c r="P51" s="162"/>
      <c r="Q51" s="162"/>
      <c r="R51" s="162"/>
      <c r="S51" s="162"/>
    </row>
    <row r="52" spans="1:19" ht="13.5" x14ac:dyDescent="0.25">
      <c r="A52" s="172"/>
      <c r="B52" s="173"/>
      <c r="C52" s="173"/>
      <c r="D52" s="173"/>
      <c r="E52" s="173"/>
      <c r="F52" s="173"/>
      <c r="G52" s="173"/>
      <c r="H52" s="161"/>
      <c r="I52" s="161"/>
      <c r="M52" s="162"/>
      <c r="N52" s="162"/>
      <c r="O52" s="162"/>
      <c r="P52" s="162"/>
      <c r="Q52" s="162"/>
      <c r="R52" s="162"/>
      <c r="S52" s="162"/>
    </row>
    <row r="53" spans="1:19" ht="13.5" x14ac:dyDescent="0.25">
      <c r="A53" s="172"/>
      <c r="B53" s="173"/>
      <c r="C53" s="173"/>
      <c r="D53" s="173"/>
      <c r="E53" s="173"/>
      <c r="F53" s="173"/>
      <c r="G53" s="173"/>
      <c r="H53" s="161"/>
      <c r="I53" s="161"/>
      <c r="M53" s="162"/>
      <c r="N53" s="162"/>
      <c r="O53" s="162"/>
      <c r="P53" s="162"/>
      <c r="Q53" s="162"/>
      <c r="R53" s="162"/>
      <c r="S53" s="162"/>
    </row>
    <row r="54" spans="1:19" ht="13.5" x14ac:dyDescent="0.25">
      <c r="A54" s="172"/>
      <c r="B54" s="173"/>
      <c r="C54" s="173"/>
      <c r="D54" s="173"/>
      <c r="E54" s="173"/>
      <c r="F54" s="173"/>
      <c r="G54" s="173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</row>
    <row r="55" spans="1:19" ht="13.5" x14ac:dyDescent="0.25">
      <c r="A55" s="172"/>
      <c r="B55" s="173"/>
      <c r="C55" s="173"/>
      <c r="D55" s="173"/>
      <c r="E55" s="173"/>
      <c r="F55" s="173"/>
      <c r="G55" s="173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</row>
    <row r="56" spans="1:19" ht="13.5" x14ac:dyDescent="0.25">
      <c r="A56" s="172"/>
      <c r="B56" s="173"/>
      <c r="C56" s="173"/>
      <c r="D56" s="173"/>
      <c r="E56" s="173"/>
      <c r="F56" s="173"/>
      <c r="G56" s="173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</row>
    <row r="57" spans="1:19" x14ac:dyDescent="0.25">
      <c r="A57" s="156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</row>
    <row r="58" spans="1:19" x14ac:dyDescent="0.25">
      <c r="A58" s="156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</row>
    <row r="59" spans="1:19" x14ac:dyDescent="0.25">
      <c r="A59" s="156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</row>
    <row r="60" spans="1:19" x14ac:dyDescent="0.25">
      <c r="A60" s="156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</row>
    <row r="61" spans="1:19" x14ac:dyDescent="0.25">
      <c r="A61" s="156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</row>
    <row r="62" spans="1:19" x14ac:dyDescent="0.25">
      <c r="A62" s="156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</row>
    <row r="63" spans="1:19" x14ac:dyDescent="0.25">
      <c r="A63" s="156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</row>
    <row r="64" spans="1:19" x14ac:dyDescent="0.25">
      <c r="A64" s="156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</row>
    <row r="65" spans="1:1" x14ac:dyDescent="0.25">
      <c r="A65" s="156"/>
    </row>
    <row r="66" spans="1:1" x14ac:dyDescent="0.25">
      <c r="A66" s="156"/>
    </row>
    <row r="67" spans="1:1" x14ac:dyDescent="0.25">
      <c r="A67" s="165"/>
    </row>
    <row r="68" spans="1:1" x14ac:dyDescent="0.25">
      <c r="A68" s="165"/>
    </row>
  </sheetData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92D050"/>
  </sheetPr>
  <dimension ref="A1:W498"/>
  <sheetViews>
    <sheetView topLeftCell="C2" workbookViewId="0">
      <selection activeCell="H17" sqref="H17"/>
    </sheetView>
  </sheetViews>
  <sheetFormatPr defaultColWidth="9.140625" defaultRowHeight="13.5" x14ac:dyDescent="0.25"/>
  <cols>
    <col min="1" max="1" width="13" style="98" customWidth="1"/>
    <col min="2" max="2" width="35" style="30" customWidth="1"/>
    <col min="3" max="6" width="9" style="30" customWidth="1"/>
    <col min="7" max="7" width="7.28515625" style="30" customWidth="1"/>
    <col min="8" max="8" width="7.42578125" style="30" customWidth="1"/>
    <col min="9" max="9" width="9" style="30" customWidth="1"/>
    <col min="10" max="10" width="7.42578125" style="30" customWidth="1"/>
    <col min="11" max="13" width="7.85546875" style="30" customWidth="1"/>
    <col min="14" max="14" width="14.28515625" style="30" bestFit="1" customWidth="1"/>
    <col min="15" max="15" width="14.42578125" style="30" customWidth="1"/>
    <col min="16" max="16" width="16.140625" style="30" customWidth="1"/>
    <col min="17" max="16384" width="9.140625" style="30"/>
  </cols>
  <sheetData>
    <row r="1" spans="1:23" x14ac:dyDescent="0.25">
      <c r="A1" s="96" t="s">
        <v>43</v>
      </c>
      <c r="B1" s="82"/>
      <c r="C1" s="97"/>
      <c r="D1" s="97"/>
      <c r="E1" s="97"/>
      <c r="F1" s="97"/>
      <c r="G1" s="97"/>
      <c r="H1" s="97"/>
      <c r="I1" s="97"/>
      <c r="J1" s="97"/>
    </row>
    <row r="2" spans="1:23" ht="19.5" customHeight="1" x14ac:dyDescent="0.25">
      <c r="C2" s="39"/>
      <c r="D2" s="39"/>
      <c r="E2" s="39"/>
      <c r="F2" s="39"/>
      <c r="G2" s="39"/>
      <c r="H2" s="39"/>
      <c r="I2" s="39"/>
      <c r="J2" s="39"/>
    </row>
    <row r="3" spans="1:23" x14ac:dyDescent="0.25">
      <c r="A3" s="99" t="s">
        <v>136</v>
      </c>
      <c r="C3" s="39"/>
      <c r="D3" s="39"/>
      <c r="E3" s="39"/>
      <c r="F3" s="39"/>
      <c r="G3" s="39"/>
      <c r="H3" s="39"/>
      <c r="I3" s="39"/>
      <c r="J3" s="39"/>
      <c r="Q3" s="254"/>
      <c r="R3" s="254"/>
      <c r="S3" s="100"/>
    </row>
    <row r="4" spans="1:23" x14ac:dyDescent="0.25">
      <c r="A4" s="96" t="s">
        <v>41</v>
      </c>
      <c r="B4" s="82"/>
      <c r="C4" s="83" t="s">
        <v>104</v>
      </c>
      <c r="D4" s="83" t="s">
        <v>106</v>
      </c>
      <c r="E4" s="83" t="s">
        <v>107</v>
      </c>
      <c r="F4" s="83" t="s">
        <v>110</v>
      </c>
      <c r="G4" s="83" t="s">
        <v>111</v>
      </c>
      <c r="H4" s="83" t="s">
        <v>112</v>
      </c>
      <c r="I4" s="196" t="s">
        <v>113</v>
      </c>
      <c r="J4" s="196" t="s">
        <v>117</v>
      </c>
      <c r="K4" s="196" t="s">
        <v>119</v>
      </c>
      <c r="L4" s="196" t="s">
        <v>123</v>
      </c>
      <c r="M4" s="237" t="s">
        <v>126</v>
      </c>
      <c r="N4" s="101" t="s">
        <v>128</v>
      </c>
      <c r="O4" s="101" t="s">
        <v>129</v>
      </c>
      <c r="P4" s="101" t="s">
        <v>130</v>
      </c>
      <c r="Q4" s="78"/>
      <c r="R4" s="78"/>
      <c r="S4" s="78"/>
      <c r="T4" s="78"/>
      <c r="U4" s="78"/>
      <c r="V4" s="78"/>
      <c r="W4" s="78"/>
    </row>
    <row r="5" spans="1:23" x14ac:dyDescent="0.25">
      <c r="A5" s="102" t="s">
        <v>68</v>
      </c>
      <c r="B5" s="82" t="s">
        <v>44</v>
      </c>
      <c r="C5" s="103">
        <v>296.58492289572035</v>
      </c>
      <c r="D5" s="103">
        <v>331.55122223794388</v>
      </c>
      <c r="E5" s="103">
        <v>342.56370477446001</v>
      </c>
      <c r="F5" s="103">
        <v>373.5301763403898</v>
      </c>
      <c r="G5" s="103">
        <v>423.89090505842597</v>
      </c>
      <c r="H5" s="103">
        <v>484.63939353910024</v>
      </c>
      <c r="I5" s="103">
        <v>367.61104763730276</v>
      </c>
      <c r="J5" s="103">
        <v>400.06049686139943</v>
      </c>
      <c r="K5" s="103">
        <v>438.78094697746775</v>
      </c>
      <c r="L5" s="234">
        <v>541.10099813049226</v>
      </c>
      <c r="M5" s="236">
        <v>653.84648803982304</v>
      </c>
      <c r="N5" s="235">
        <v>100</v>
      </c>
      <c r="O5" s="86">
        <v>0.20836311575633237</v>
      </c>
      <c r="P5" s="86">
        <v>0.77863666568837631</v>
      </c>
      <c r="Q5" s="79"/>
      <c r="R5" s="79"/>
      <c r="S5" s="79"/>
      <c r="T5" s="79"/>
      <c r="U5" s="79"/>
      <c r="V5" s="79"/>
      <c r="W5" s="79"/>
    </row>
    <row r="6" spans="1:23" x14ac:dyDescent="0.25">
      <c r="A6" s="105" t="s">
        <v>69</v>
      </c>
      <c r="B6" s="106" t="s">
        <v>87</v>
      </c>
      <c r="C6" s="35">
        <v>74.53448198847282</v>
      </c>
      <c r="D6" s="35">
        <v>69.362993011285567</v>
      </c>
      <c r="E6" s="35">
        <v>95.714194237496088</v>
      </c>
      <c r="F6" s="35">
        <v>135.64724109082931</v>
      </c>
      <c r="G6" s="35">
        <v>128.09602340652046</v>
      </c>
      <c r="H6" s="35">
        <v>74.259612045474071</v>
      </c>
      <c r="I6" s="35">
        <v>76.10240793798755</v>
      </c>
      <c r="J6" s="35">
        <v>103.81482758328603</v>
      </c>
      <c r="K6" s="35">
        <v>81.891974270376863</v>
      </c>
      <c r="L6" s="35">
        <v>77.411956162445321</v>
      </c>
      <c r="M6" s="195">
        <v>86.23</v>
      </c>
      <c r="N6" s="200">
        <v>13.188110906355147</v>
      </c>
      <c r="O6" s="90">
        <v>0.11391061891073306</v>
      </c>
      <c r="P6" s="90">
        <v>0.13307847066107259</v>
      </c>
      <c r="Q6" s="79"/>
      <c r="R6" s="79"/>
      <c r="S6" s="79"/>
      <c r="T6" s="79"/>
      <c r="U6" s="79"/>
      <c r="V6" s="79"/>
      <c r="W6" s="79"/>
    </row>
    <row r="7" spans="1:23" x14ac:dyDescent="0.25">
      <c r="A7" s="105" t="s">
        <v>70</v>
      </c>
      <c r="B7" s="106" t="s">
        <v>88</v>
      </c>
      <c r="C7" s="35">
        <v>9.8083433225989849E-2</v>
      </c>
      <c r="D7" s="35">
        <v>5.4205763544689783E-2</v>
      </c>
      <c r="E7" s="35">
        <v>0.53545086855502233</v>
      </c>
      <c r="F7" s="35">
        <v>0.30383687612880933</v>
      </c>
      <c r="G7" s="35">
        <v>0.21300865653304349</v>
      </c>
      <c r="H7" s="35">
        <v>0.33723300120129296</v>
      </c>
      <c r="I7" s="35">
        <v>0.26425648261285323</v>
      </c>
      <c r="J7" s="35">
        <v>0.32929998419525952</v>
      </c>
      <c r="K7" s="35">
        <v>2.0697602963072903</v>
      </c>
      <c r="L7" s="35">
        <v>8.1151252208342559E-2</v>
      </c>
      <c r="M7" s="195">
        <v>7.573896771902508E-2</v>
      </c>
      <c r="N7" s="200">
        <v>1.1583600907008641E-2</v>
      </c>
      <c r="O7" s="90">
        <v>-6.6693788968558709E-2</v>
      </c>
      <c r="P7" s="90">
        <v>-0.71338842108942391</v>
      </c>
      <c r="Q7" s="79"/>
      <c r="R7" s="79"/>
      <c r="S7" s="79"/>
      <c r="T7" s="79"/>
      <c r="U7" s="79"/>
      <c r="V7" s="79"/>
      <c r="W7" s="79"/>
    </row>
    <row r="8" spans="1:23" x14ac:dyDescent="0.25">
      <c r="A8" s="105" t="s">
        <v>71</v>
      </c>
      <c r="B8" s="106" t="s">
        <v>79</v>
      </c>
      <c r="C8" s="35">
        <v>50.920288119827482</v>
      </c>
      <c r="D8" s="35">
        <v>58.074646533941795</v>
      </c>
      <c r="E8" s="35">
        <v>49.839210780367253</v>
      </c>
      <c r="F8" s="35">
        <v>54.949634277886297</v>
      </c>
      <c r="G8" s="35">
        <v>59.678363008099716</v>
      </c>
      <c r="H8" s="35">
        <v>58.863601988112492</v>
      </c>
      <c r="I8" s="35">
        <v>54.955403992150679</v>
      </c>
      <c r="J8" s="35">
        <v>51.186957130470105</v>
      </c>
      <c r="K8" s="35">
        <v>56.537988223522746</v>
      </c>
      <c r="L8" s="35">
        <v>56.376119979076989</v>
      </c>
      <c r="M8" s="195">
        <v>67.906114390966067</v>
      </c>
      <c r="N8" s="200">
        <v>10.385635716197376</v>
      </c>
      <c r="O8" s="90">
        <v>0.20451911937480327</v>
      </c>
      <c r="P8" s="90">
        <v>0.23565854234581085</v>
      </c>
      <c r="Q8" s="79"/>
      <c r="R8" s="79"/>
      <c r="S8" s="79"/>
      <c r="T8" s="79"/>
      <c r="U8" s="79"/>
      <c r="V8" s="79"/>
      <c r="W8" s="79"/>
    </row>
    <row r="9" spans="1:23" x14ac:dyDescent="0.25">
      <c r="A9" s="105" t="s">
        <v>72</v>
      </c>
      <c r="B9" s="106" t="s">
        <v>80</v>
      </c>
      <c r="C9" s="35">
        <v>0.23495349405568555</v>
      </c>
      <c r="D9" s="35">
        <v>0.16826898083848993</v>
      </c>
      <c r="E9" s="35">
        <v>0.23882775592897176</v>
      </c>
      <c r="F9" s="35">
        <v>0.21982231732838453</v>
      </c>
      <c r="G9" s="35">
        <v>0.7350569222770823</v>
      </c>
      <c r="H9" s="35">
        <v>0.60001376615376956</v>
      </c>
      <c r="I9" s="35">
        <v>1.1378654455018193</v>
      </c>
      <c r="J9" s="35">
        <v>1.6472815232952533</v>
      </c>
      <c r="K9" s="35">
        <v>0.63790110262438682</v>
      </c>
      <c r="L9" s="35">
        <v>0.24556608446045833</v>
      </c>
      <c r="M9" s="195">
        <v>0.6090200876780214</v>
      </c>
      <c r="N9" s="200">
        <v>9.3144201095858539E-2</v>
      </c>
      <c r="O9" s="90">
        <v>1.4800659627575214</v>
      </c>
      <c r="P9" s="90">
        <v>-0.46476967897603005</v>
      </c>
      <c r="Q9" s="79"/>
      <c r="R9" s="79"/>
      <c r="S9" s="79"/>
      <c r="T9" s="79"/>
      <c r="U9" s="79"/>
      <c r="V9" s="79"/>
      <c r="W9" s="79"/>
    </row>
    <row r="10" spans="1:23" x14ac:dyDescent="0.25">
      <c r="A10" s="105" t="s">
        <v>73</v>
      </c>
      <c r="B10" s="106" t="s">
        <v>81</v>
      </c>
      <c r="C10" s="35">
        <v>0.90097963952916582</v>
      </c>
      <c r="D10" s="35">
        <v>0.56107191352931829</v>
      </c>
      <c r="E10" s="35">
        <v>2.4707397642591076</v>
      </c>
      <c r="F10" s="35">
        <v>2.4589233956525538</v>
      </c>
      <c r="G10" s="35">
        <v>0.7154575981391863</v>
      </c>
      <c r="H10" s="35">
        <v>2.4132661990925284</v>
      </c>
      <c r="I10" s="35">
        <v>2.8662642444486863</v>
      </c>
      <c r="J10" s="35">
        <v>1.1139566072413956</v>
      </c>
      <c r="K10" s="35">
        <v>2.8868821184208566</v>
      </c>
      <c r="L10" s="35">
        <v>4.5623448954375529</v>
      </c>
      <c r="M10" s="195">
        <v>12.039810954866502</v>
      </c>
      <c r="N10" s="200">
        <v>1.8413819107541352</v>
      </c>
      <c r="O10" s="90">
        <v>1.6389523875993204</v>
      </c>
      <c r="P10" s="90">
        <v>3.2005237228859578</v>
      </c>
      <c r="Q10" s="79"/>
      <c r="R10" s="79"/>
      <c r="S10" s="79"/>
      <c r="T10" s="79"/>
      <c r="U10" s="79"/>
      <c r="V10" s="79"/>
      <c r="W10" s="79"/>
    </row>
    <row r="11" spans="1:23" x14ac:dyDescent="0.25">
      <c r="A11" s="105" t="s">
        <v>74</v>
      </c>
      <c r="B11" s="106" t="s">
        <v>82</v>
      </c>
      <c r="C11" s="35">
        <v>3.1885257611962969</v>
      </c>
      <c r="D11" s="35">
        <v>4.5922388052306111</v>
      </c>
      <c r="E11" s="35">
        <v>2.8602070385815943</v>
      </c>
      <c r="F11" s="35">
        <v>4.187271741507983</v>
      </c>
      <c r="G11" s="35">
        <v>4.3991813050703286</v>
      </c>
      <c r="H11" s="35">
        <v>3.5795466584687432</v>
      </c>
      <c r="I11" s="35">
        <v>3.7429211003506411</v>
      </c>
      <c r="J11" s="35">
        <v>4.5113589738143691</v>
      </c>
      <c r="K11" s="35">
        <v>4.4397994458043044</v>
      </c>
      <c r="L11" s="35">
        <v>4.8726148632052624</v>
      </c>
      <c r="M11" s="195">
        <v>4.8797726916649315</v>
      </c>
      <c r="N11" s="200">
        <v>0.74631779491453432</v>
      </c>
      <c r="O11" s="90">
        <v>1.4689912214733702E-3</v>
      </c>
      <c r="P11" s="90">
        <v>0.30373378461218126</v>
      </c>
      <c r="Q11" s="79"/>
      <c r="R11" s="79"/>
      <c r="S11" s="79"/>
      <c r="T11" s="79"/>
      <c r="U11" s="79"/>
      <c r="V11" s="79"/>
      <c r="W11" s="79"/>
    </row>
    <row r="12" spans="1:23" x14ac:dyDescent="0.25">
      <c r="A12" s="105" t="s">
        <v>75</v>
      </c>
      <c r="B12" s="106" t="s">
        <v>83</v>
      </c>
      <c r="C12" s="35">
        <v>25.859156517902594</v>
      </c>
      <c r="D12" s="35">
        <v>28.067078929904493</v>
      </c>
      <c r="E12" s="35">
        <v>34.157523314409715</v>
      </c>
      <c r="F12" s="35">
        <v>26.677892732762515</v>
      </c>
      <c r="G12" s="35">
        <v>29.523352953436071</v>
      </c>
      <c r="H12" s="35">
        <v>28.758046752192129</v>
      </c>
      <c r="I12" s="35">
        <v>28.60559771990366</v>
      </c>
      <c r="J12" s="35">
        <v>24.922512094434772</v>
      </c>
      <c r="K12" s="35">
        <v>27.526079551854071</v>
      </c>
      <c r="L12" s="35">
        <v>35.357113325783409</v>
      </c>
      <c r="M12" s="195">
        <v>30.736366309421317</v>
      </c>
      <c r="N12" s="200">
        <v>4.7008536210948177</v>
      </c>
      <c r="O12" s="90">
        <v>-0.13068790355666593</v>
      </c>
      <c r="P12" s="90">
        <v>7.4487819145798717E-2</v>
      </c>
      <c r="Q12" s="79"/>
      <c r="R12" s="79"/>
      <c r="S12" s="79"/>
      <c r="T12" s="79"/>
      <c r="U12" s="79"/>
      <c r="V12" s="79"/>
      <c r="W12" s="79"/>
    </row>
    <row r="13" spans="1:23" x14ac:dyDescent="0.25">
      <c r="A13" s="105" t="s">
        <v>76</v>
      </c>
      <c r="B13" s="106" t="s">
        <v>84</v>
      </c>
      <c r="C13" s="35">
        <v>15.78293444098054</v>
      </c>
      <c r="D13" s="35">
        <v>2.7277417199399974</v>
      </c>
      <c r="E13" s="35">
        <v>3.8299056518486876</v>
      </c>
      <c r="F13" s="35">
        <v>4.6863400258167109</v>
      </c>
      <c r="G13" s="35">
        <v>5.35581928931457</v>
      </c>
      <c r="H13" s="35">
        <v>4.6387794279914099</v>
      </c>
      <c r="I13" s="35">
        <v>3.1316387708647624</v>
      </c>
      <c r="J13" s="35">
        <v>3.5546500423694232</v>
      </c>
      <c r="K13" s="35">
        <v>4.3100604490847045</v>
      </c>
      <c r="L13" s="35">
        <v>1.4927411251297298</v>
      </c>
      <c r="M13" s="195">
        <v>7.1242878452840968</v>
      </c>
      <c r="N13" s="200">
        <v>1.0895964076586409</v>
      </c>
      <c r="O13" s="90">
        <v>3.7726211366119795</v>
      </c>
      <c r="P13" s="90">
        <v>1.274939214434625</v>
      </c>
      <c r="Q13" s="79"/>
      <c r="R13" s="79"/>
      <c r="S13" s="79"/>
      <c r="T13" s="79"/>
      <c r="U13" s="79"/>
      <c r="V13" s="79"/>
      <c r="W13" s="79"/>
    </row>
    <row r="14" spans="1:23" x14ac:dyDescent="0.25">
      <c r="A14" s="105" t="s">
        <v>77</v>
      </c>
      <c r="B14" s="106" t="s">
        <v>85</v>
      </c>
      <c r="C14" s="35">
        <v>8.5687050804540288</v>
      </c>
      <c r="D14" s="35">
        <v>7.7575434972951323</v>
      </c>
      <c r="E14" s="35">
        <v>8.3083601537564338</v>
      </c>
      <c r="F14" s="35">
        <v>9.9503293128462236</v>
      </c>
      <c r="G14" s="35">
        <v>4.8589620360575729</v>
      </c>
      <c r="H14" s="35">
        <v>8.4964100675574716</v>
      </c>
      <c r="I14" s="35">
        <v>8.7588113911946035</v>
      </c>
      <c r="J14" s="35">
        <v>6.3606938652647713</v>
      </c>
      <c r="K14" s="35">
        <v>5.0749897595299043</v>
      </c>
      <c r="L14" s="35">
        <v>9.7439730014177908</v>
      </c>
      <c r="M14" s="195">
        <v>9.4683223091200954</v>
      </c>
      <c r="N14" s="217">
        <v>1.4480956130093063</v>
      </c>
      <c r="O14" s="90">
        <v>-2.8289353044962939E-2</v>
      </c>
      <c r="P14" s="90">
        <v>8.1005388315448457E-2</v>
      </c>
      <c r="Q14" s="79"/>
      <c r="R14" s="79"/>
      <c r="S14" s="79"/>
      <c r="T14" s="79"/>
      <c r="U14" s="79"/>
      <c r="V14" s="79"/>
      <c r="W14" s="79"/>
    </row>
    <row r="15" spans="1:23" x14ac:dyDescent="0.25">
      <c r="A15" s="105" t="s">
        <v>78</v>
      </c>
      <c r="B15" s="106" t="s">
        <v>86</v>
      </c>
      <c r="C15" s="35">
        <v>116.49681442007613</v>
      </c>
      <c r="D15" s="35">
        <v>160.18543308243397</v>
      </c>
      <c r="E15" s="35">
        <v>144.60928520925683</v>
      </c>
      <c r="F15" s="35">
        <v>134.44888456963088</v>
      </c>
      <c r="G15" s="35">
        <v>190.2836519238281</v>
      </c>
      <c r="H15" s="35">
        <v>302.69288363285682</v>
      </c>
      <c r="I15" s="67">
        <v>188.01380855228979</v>
      </c>
      <c r="J15" s="67">
        <v>202.6174726784063</v>
      </c>
      <c r="K15" s="67">
        <v>253.37002198563528</v>
      </c>
      <c r="L15" s="67">
        <v>350.85430181873289</v>
      </c>
      <c r="M15" s="181">
        <v>434.78289365239812</v>
      </c>
      <c r="N15" s="212">
        <v>66.496173276978325</v>
      </c>
      <c r="O15" s="126">
        <v>0.23921209287901646</v>
      </c>
      <c r="P15" s="126">
        <v>1.312505113322449</v>
      </c>
      <c r="Q15" s="79"/>
      <c r="R15" s="79"/>
      <c r="S15" s="79"/>
      <c r="T15" s="79"/>
      <c r="U15" s="79"/>
      <c r="V15" s="79"/>
      <c r="W15" s="79"/>
    </row>
    <row r="16" spans="1:23" x14ac:dyDescent="0.25">
      <c r="A16" s="91" t="s">
        <v>95</v>
      </c>
      <c r="B16" s="66"/>
      <c r="C16" s="107"/>
      <c r="D16" s="107"/>
      <c r="E16" s="107"/>
      <c r="F16" s="107"/>
      <c r="G16" s="107"/>
      <c r="H16" s="107"/>
      <c r="I16" s="89"/>
      <c r="J16" s="89"/>
      <c r="K16" s="89"/>
      <c r="L16" s="89"/>
      <c r="M16" s="89"/>
      <c r="P16" s="79"/>
    </row>
    <row r="17" spans="1:14" x14ac:dyDescent="0.25">
      <c r="A17" s="3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90"/>
    </row>
    <row r="18" spans="1:14" x14ac:dyDescent="0.25">
      <c r="C18" s="35"/>
      <c r="D18" s="35"/>
      <c r="E18" s="35"/>
      <c r="F18" s="35"/>
      <c r="G18" s="35"/>
      <c r="H18" s="35"/>
      <c r="I18" s="35"/>
      <c r="J18" s="35"/>
    </row>
    <row r="19" spans="1:14" x14ac:dyDescent="0.25">
      <c r="C19" s="39"/>
      <c r="D19" s="39"/>
      <c r="E19" s="39"/>
      <c r="F19" s="39"/>
      <c r="G19" s="39"/>
      <c r="H19" s="39"/>
      <c r="I19" s="39"/>
      <c r="J19" s="39"/>
    </row>
    <row r="20" spans="1:14" x14ac:dyDescent="0.25">
      <c r="C20" s="39"/>
      <c r="D20" s="39"/>
      <c r="E20" s="39"/>
      <c r="F20" s="39"/>
      <c r="G20" s="39"/>
      <c r="H20" s="39"/>
      <c r="I20" s="39"/>
      <c r="J20" s="39"/>
    </row>
    <row r="21" spans="1:14" x14ac:dyDescent="0.25">
      <c r="C21" s="39"/>
      <c r="D21" s="39"/>
      <c r="E21" s="39"/>
      <c r="F21" s="39"/>
      <c r="G21" s="39"/>
      <c r="H21" s="39"/>
      <c r="I21" s="39"/>
      <c r="J21" s="39"/>
    </row>
    <row r="22" spans="1:14" x14ac:dyDescent="0.25">
      <c r="C22" s="39"/>
      <c r="D22" s="39"/>
      <c r="E22" s="39"/>
      <c r="F22" s="39"/>
      <c r="G22" s="39"/>
      <c r="H22" s="39"/>
      <c r="I22" s="39"/>
      <c r="J22" s="39"/>
    </row>
    <row r="23" spans="1:14" x14ac:dyDescent="0.25">
      <c r="C23" s="39"/>
      <c r="D23" s="39"/>
      <c r="E23" s="39"/>
      <c r="F23" s="39"/>
      <c r="G23" s="39"/>
      <c r="H23" s="39"/>
      <c r="I23" s="39"/>
      <c r="J23" s="39"/>
    </row>
    <row r="24" spans="1:14" x14ac:dyDescent="0.25">
      <c r="C24" s="39"/>
      <c r="D24" s="39"/>
      <c r="E24" s="39"/>
      <c r="F24" s="39"/>
      <c r="G24" s="39"/>
      <c r="H24" s="39"/>
      <c r="I24" s="39"/>
      <c r="J24" s="39"/>
    </row>
    <row r="25" spans="1:14" x14ac:dyDescent="0.25">
      <c r="C25" s="39"/>
      <c r="D25" s="39"/>
      <c r="E25" s="39"/>
      <c r="F25" s="39"/>
      <c r="G25" s="39"/>
      <c r="H25" s="39"/>
      <c r="I25" s="39"/>
      <c r="J25" s="39"/>
    </row>
    <row r="26" spans="1:14" x14ac:dyDescent="0.25">
      <c r="C26" s="39"/>
      <c r="D26" s="39"/>
      <c r="E26" s="39"/>
      <c r="F26" s="39"/>
      <c r="G26" s="39"/>
      <c r="H26" s="39"/>
      <c r="I26" s="39"/>
      <c r="J26" s="39"/>
    </row>
    <row r="27" spans="1:14" x14ac:dyDescent="0.25">
      <c r="C27" s="39"/>
      <c r="D27" s="39"/>
      <c r="E27" s="39"/>
      <c r="F27" s="39"/>
      <c r="G27" s="39"/>
      <c r="H27" s="39"/>
      <c r="I27" s="39"/>
      <c r="J27" s="39"/>
    </row>
    <row r="28" spans="1:14" x14ac:dyDescent="0.25">
      <c r="C28" s="39"/>
      <c r="D28" s="39"/>
      <c r="E28" s="39"/>
      <c r="F28" s="39"/>
      <c r="G28" s="39"/>
      <c r="H28" s="39"/>
      <c r="I28" s="39"/>
      <c r="J28" s="39"/>
    </row>
    <row r="29" spans="1:14" x14ac:dyDescent="0.25">
      <c r="C29" s="39"/>
      <c r="D29" s="39"/>
      <c r="E29" s="39"/>
      <c r="F29" s="39"/>
      <c r="G29" s="39"/>
      <c r="H29" s="39"/>
      <c r="I29" s="39"/>
      <c r="J29" s="39"/>
    </row>
    <row r="30" spans="1:14" x14ac:dyDescent="0.25">
      <c r="C30" s="39"/>
      <c r="D30" s="39"/>
      <c r="E30" s="39"/>
      <c r="F30" s="39"/>
      <c r="G30" s="39"/>
      <c r="H30" s="39"/>
      <c r="I30" s="39"/>
      <c r="J30" s="39"/>
    </row>
    <row r="31" spans="1:14" x14ac:dyDescent="0.25">
      <c r="C31" s="39"/>
      <c r="D31" s="39"/>
      <c r="E31" s="39"/>
      <c r="F31" s="39"/>
      <c r="G31" s="39"/>
      <c r="H31" s="39"/>
      <c r="I31" s="39"/>
      <c r="J31" s="39"/>
    </row>
    <row r="32" spans="1:14" x14ac:dyDescent="0.25">
      <c r="C32" s="39"/>
      <c r="D32" s="39"/>
      <c r="E32" s="39"/>
      <c r="F32" s="39"/>
      <c r="G32" s="39"/>
      <c r="H32" s="39"/>
      <c r="I32" s="39"/>
      <c r="J32" s="39"/>
    </row>
    <row r="33" spans="3:10" x14ac:dyDescent="0.25">
      <c r="C33" s="39"/>
      <c r="D33" s="39"/>
      <c r="E33" s="39"/>
      <c r="F33" s="39"/>
      <c r="G33" s="39"/>
      <c r="H33" s="39"/>
      <c r="I33" s="39"/>
      <c r="J33" s="39"/>
    </row>
    <row r="34" spans="3:10" x14ac:dyDescent="0.25">
      <c r="C34" s="39"/>
      <c r="D34" s="39"/>
      <c r="E34" s="39"/>
      <c r="F34" s="39"/>
      <c r="G34" s="39"/>
      <c r="H34" s="39"/>
      <c r="I34" s="39"/>
      <c r="J34" s="39"/>
    </row>
    <row r="35" spans="3:10" x14ac:dyDescent="0.25">
      <c r="C35" s="39"/>
      <c r="D35" s="39"/>
      <c r="E35" s="39"/>
      <c r="F35" s="39"/>
      <c r="G35" s="39"/>
      <c r="H35" s="39"/>
      <c r="I35" s="39"/>
      <c r="J35" s="39"/>
    </row>
    <row r="36" spans="3:10" x14ac:dyDescent="0.25">
      <c r="C36" s="39"/>
      <c r="D36" s="39"/>
      <c r="E36" s="39"/>
      <c r="F36" s="39"/>
      <c r="G36" s="39"/>
      <c r="H36" s="39"/>
      <c r="I36" s="39"/>
      <c r="J36" s="39"/>
    </row>
    <row r="37" spans="3:10" x14ac:dyDescent="0.25">
      <c r="C37" s="39"/>
      <c r="D37" s="39"/>
      <c r="E37" s="39"/>
      <c r="F37" s="39"/>
      <c r="G37" s="39"/>
      <c r="H37" s="39"/>
      <c r="I37" s="39"/>
      <c r="J37" s="39"/>
    </row>
    <row r="38" spans="3:10" x14ac:dyDescent="0.25">
      <c r="C38" s="39"/>
      <c r="D38" s="39"/>
      <c r="E38" s="39"/>
      <c r="F38" s="39"/>
      <c r="G38" s="39"/>
      <c r="H38" s="39"/>
      <c r="I38" s="39"/>
      <c r="J38" s="39"/>
    </row>
    <row r="39" spans="3:10" x14ac:dyDescent="0.25">
      <c r="C39" s="39"/>
      <c r="D39" s="39"/>
      <c r="E39" s="39"/>
      <c r="F39" s="39"/>
      <c r="G39" s="39"/>
      <c r="H39" s="39"/>
      <c r="I39" s="39"/>
      <c r="J39" s="39"/>
    </row>
    <row r="40" spans="3:10" x14ac:dyDescent="0.25">
      <c r="C40" s="39"/>
      <c r="D40" s="39"/>
      <c r="E40" s="39"/>
      <c r="F40" s="39"/>
      <c r="G40" s="39"/>
      <c r="H40" s="39"/>
      <c r="I40" s="39"/>
      <c r="J40" s="39"/>
    </row>
    <row r="41" spans="3:10" x14ac:dyDescent="0.25">
      <c r="C41" s="39"/>
      <c r="D41" s="39"/>
      <c r="E41" s="39"/>
      <c r="F41" s="39"/>
      <c r="G41" s="39"/>
      <c r="H41" s="39"/>
      <c r="I41" s="39"/>
      <c r="J41" s="39"/>
    </row>
    <row r="42" spans="3:10" x14ac:dyDescent="0.25">
      <c r="C42" s="39"/>
      <c r="D42" s="39"/>
      <c r="E42" s="39"/>
      <c r="F42" s="39"/>
      <c r="G42" s="39"/>
      <c r="H42" s="39"/>
      <c r="I42" s="39"/>
      <c r="J42" s="39"/>
    </row>
    <row r="43" spans="3:10" x14ac:dyDescent="0.25">
      <c r="C43" s="39"/>
      <c r="D43" s="39"/>
      <c r="E43" s="39"/>
      <c r="F43" s="39"/>
      <c r="G43" s="39"/>
      <c r="H43" s="39"/>
      <c r="I43" s="39"/>
      <c r="J43" s="39"/>
    </row>
    <row r="44" spans="3:10" x14ac:dyDescent="0.25">
      <c r="C44" s="39"/>
      <c r="D44" s="39"/>
      <c r="E44" s="39"/>
      <c r="F44" s="39"/>
      <c r="G44" s="39"/>
      <c r="H44" s="39"/>
      <c r="I44" s="39"/>
      <c r="J44" s="39"/>
    </row>
    <row r="45" spans="3:10" x14ac:dyDescent="0.25">
      <c r="C45" s="39"/>
      <c r="D45" s="39"/>
      <c r="E45" s="39"/>
      <c r="F45" s="39"/>
      <c r="G45" s="39"/>
      <c r="H45" s="39"/>
      <c r="I45" s="39"/>
      <c r="J45" s="39"/>
    </row>
    <row r="46" spans="3:10" x14ac:dyDescent="0.25">
      <c r="C46" s="39"/>
      <c r="D46" s="39"/>
      <c r="E46" s="39"/>
      <c r="F46" s="39"/>
      <c r="G46" s="39"/>
      <c r="H46" s="39"/>
      <c r="I46" s="39"/>
      <c r="J46" s="39"/>
    </row>
    <row r="47" spans="3:10" x14ac:dyDescent="0.25">
      <c r="C47" s="39"/>
      <c r="D47" s="39"/>
      <c r="E47" s="39"/>
      <c r="F47" s="39"/>
      <c r="G47" s="39"/>
      <c r="H47" s="39"/>
      <c r="I47" s="39"/>
      <c r="J47" s="39"/>
    </row>
    <row r="48" spans="3:10" x14ac:dyDescent="0.25">
      <c r="C48" s="39"/>
      <c r="D48" s="39"/>
      <c r="E48" s="39"/>
      <c r="F48" s="39"/>
      <c r="G48" s="39"/>
      <c r="H48" s="39"/>
      <c r="I48" s="39"/>
      <c r="J48" s="39"/>
    </row>
    <row r="49" spans="3:10" x14ac:dyDescent="0.25">
      <c r="C49" s="39"/>
      <c r="D49" s="39"/>
      <c r="E49" s="39"/>
      <c r="F49" s="39"/>
      <c r="G49" s="39"/>
      <c r="H49" s="39"/>
      <c r="I49" s="39"/>
      <c r="J49" s="39"/>
    </row>
    <row r="50" spans="3:10" x14ac:dyDescent="0.25">
      <c r="C50" s="39"/>
      <c r="D50" s="39"/>
      <c r="E50" s="39"/>
      <c r="F50" s="39"/>
      <c r="G50" s="39"/>
      <c r="H50" s="39"/>
      <c r="I50" s="39"/>
      <c r="J50" s="39"/>
    </row>
    <row r="51" spans="3:10" x14ac:dyDescent="0.25">
      <c r="C51" s="39"/>
      <c r="D51" s="39"/>
      <c r="E51" s="39"/>
      <c r="F51" s="39"/>
      <c r="G51" s="39"/>
      <c r="H51" s="39"/>
      <c r="I51" s="39"/>
      <c r="J51" s="39"/>
    </row>
    <row r="52" spans="3:10" x14ac:dyDescent="0.25">
      <c r="C52" s="39"/>
      <c r="D52" s="39"/>
      <c r="E52" s="39"/>
      <c r="F52" s="39"/>
      <c r="G52" s="39"/>
      <c r="H52" s="39"/>
      <c r="I52" s="39"/>
      <c r="J52" s="39"/>
    </row>
    <row r="53" spans="3:10" x14ac:dyDescent="0.25">
      <c r="C53" s="39"/>
      <c r="D53" s="39"/>
      <c r="E53" s="39"/>
      <c r="F53" s="39"/>
      <c r="G53" s="39"/>
      <c r="H53" s="39"/>
      <c r="I53" s="39"/>
      <c r="J53" s="39"/>
    </row>
    <row r="54" spans="3:10" x14ac:dyDescent="0.25">
      <c r="C54" s="39"/>
      <c r="D54" s="39"/>
      <c r="E54" s="39"/>
      <c r="F54" s="39"/>
      <c r="G54" s="39"/>
      <c r="H54" s="39"/>
      <c r="I54" s="39"/>
      <c r="J54" s="39"/>
    </row>
    <row r="55" spans="3:10" x14ac:dyDescent="0.25">
      <c r="C55" s="39"/>
      <c r="D55" s="39"/>
      <c r="E55" s="39"/>
      <c r="F55" s="39"/>
      <c r="G55" s="39"/>
      <c r="H55" s="39"/>
      <c r="I55" s="39"/>
      <c r="J55" s="39"/>
    </row>
    <row r="56" spans="3:10" x14ac:dyDescent="0.25">
      <c r="C56" s="39"/>
      <c r="D56" s="39"/>
      <c r="E56" s="39"/>
      <c r="F56" s="39"/>
      <c r="G56" s="39"/>
      <c r="H56" s="39"/>
      <c r="I56" s="39"/>
      <c r="J56" s="39"/>
    </row>
    <row r="57" spans="3:10" x14ac:dyDescent="0.25">
      <c r="C57" s="39"/>
      <c r="D57" s="39"/>
      <c r="E57" s="39"/>
      <c r="F57" s="39"/>
      <c r="G57" s="39"/>
      <c r="H57" s="39"/>
      <c r="I57" s="39"/>
      <c r="J57" s="39"/>
    </row>
    <row r="58" spans="3:10" x14ac:dyDescent="0.25">
      <c r="C58" s="39"/>
      <c r="D58" s="39"/>
      <c r="E58" s="39"/>
      <c r="F58" s="39"/>
      <c r="G58" s="39"/>
      <c r="H58" s="39"/>
      <c r="I58" s="39"/>
      <c r="J58" s="39"/>
    </row>
    <row r="59" spans="3:10" x14ac:dyDescent="0.25">
      <c r="C59" s="39"/>
      <c r="D59" s="39"/>
      <c r="E59" s="39"/>
      <c r="F59" s="39"/>
      <c r="G59" s="39"/>
      <c r="H59" s="39"/>
      <c r="I59" s="39"/>
      <c r="J59" s="39"/>
    </row>
    <row r="60" spans="3:10" x14ac:dyDescent="0.25">
      <c r="C60" s="39"/>
      <c r="D60" s="39"/>
      <c r="E60" s="39"/>
      <c r="F60" s="39"/>
      <c r="G60" s="39"/>
      <c r="H60" s="39"/>
      <c r="I60" s="39"/>
      <c r="J60" s="39"/>
    </row>
    <row r="61" spans="3:10" x14ac:dyDescent="0.25">
      <c r="C61" s="39"/>
      <c r="D61" s="39"/>
      <c r="E61" s="39"/>
      <c r="F61" s="39"/>
      <c r="G61" s="39"/>
      <c r="H61" s="39"/>
      <c r="I61" s="39"/>
      <c r="J61" s="39"/>
    </row>
    <row r="62" spans="3:10" x14ac:dyDescent="0.25">
      <c r="C62" s="39"/>
      <c r="D62" s="39"/>
      <c r="E62" s="39"/>
      <c r="F62" s="39"/>
      <c r="G62" s="39"/>
      <c r="H62" s="39"/>
      <c r="I62" s="39"/>
      <c r="J62" s="39"/>
    </row>
    <row r="63" spans="3:10" x14ac:dyDescent="0.25">
      <c r="C63" s="39"/>
      <c r="D63" s="39"/>
      <c r="E63" s="39"/>
      <c r="F63" s="39"/>
      <c r="G63" s="39"/>
      <c r="H63" s="39"/>
      <c r="I63" s="39"/>
      <c r="J63" s="39"/>
    </row>
    <row r="64" spans="3:10" x14ac:dyDescent="0.25">
      <c r="C64" s="39"/>
      <c r="D64" s="39"/>
      <c r="E64" s="39"/>
      <c r="F64" s="39"/>
      <c r="G64" s="39"/>
      <c r="H64" s="39"/>
      <c r="I64" s="39"/>
      <c r="J64" s="39"/>
    </row>
    <row r="65" spans="3:10" x14ac:dyDescent="0.25">
      <c r="C65" s="39"/>
      <c r="D65" s="39"/>
      <c r="E65" s="39"/>
      <c r="F65" s="39"/>
      <c r="G65" s="39"/>
      <c r="H65" s="39"/>
      <c r="I65" s="39"/>
      <c r="J65" s="39"/>
    </row>
    <row r="66" spans="3:10" x14ac:dyDescent="0.25">
      <c r="C66" s="39"/>
      <c r="D66" s="39"/>
      <c r="E66" s="39"/>
      <c r="F66" s="39"/>
      <c r="G66" s="39"/>
      <c r="H66" s="39"/>
      <c r="I66" s="39"/>
      <c r="J66" s="39"/>
    </row>
    <row r="67" spans="3:10" x14ac:dyDescent="0.25">
      <c r="C67" s="39"/>
      <c r="D67" s="39"/>
      <c r="E67" s="39"/>
      <c r="F67" s="39"/>
      <c r="G67" s="39"/>
      <c r="H67" s="39"/>
      <c r="I67" s="39"/>
      <c r="J67" s="39"/>
    </row>
    <row r="68" spans="3:10" x14ac:dyDescent="0.25">
      <c r="C68" s="39"/>
      <c r="D68" s="39"/>
      <c r="E68" s="39"/>
      <c r="F68" s="39"/>
      <c r="G68" s="39"/>
      <c r="H68" s="39"/>
      <c r="I68" s="39"/>
      <c r="J68" s="39"/>
    </row>
    <row r="69" spans="3:10" x14ac:dyDescent="0.25">
      <c r="C69" s="39"/>
      <c r="D69" s="39"/>
      <c r="E69" s="39"/>
      <c r="F69" s="39"/>
      <c r="G69" s="39"/>
      <c r="H69" s="39"/>
      <c r="I69" s="39"/>
      <c r="J69" s="39"/>
    </row>
    <row r="70" spans="3:10" x14ac:dyDescent="0.25">
      <c r="C70" s="39"/>
      <c r="D70" s="39"/>
      <c r="E70" s="39"/>
      <c r="F70" s="39"/>
      <c r="G70" s="39"/>
      <c r="H70" s="39"/>
      <c r="I70" s="39"/>
      <c r="J70" s="39"/>
    </row>
    <row r="71" spans="3:10" x14ac:dyDescent="0.25">
      <c r="C71" s="39"/>
      <c r="D71" s="39"/>
      <c r="E71" s="39"/>
      <c r="F71" s="39"/>
      <c r="G71" s="39"/>
      <c r="H71" s="39"/>
      <c r="I71" s="39"/>
      <c r="J71" s="39"/>
    </row>
    <row r="72" spans="3:10" x14ac:dyDescent="0.25">
      <c r="C72" s="39"/>
      <c r="D72" s="39"/>
      <c r="E72" s="39"/>
      <c r="F72" s="39"/>
      <c r="G72" s="39"/>
      <c r="H72" s="39"/>
      <c r="I72" s="39"/>
      <c r="J72" s="39"/>
    </row>
    <row r="73" spans="3:10" x14ac:dyDescent="0.25">
      <c r="C73" s="39"/>
      <c r="D73" s="39"/>
      <c r="E73" s="39"/>
      <c r="F73" s="39"/>
      <c r="G73" s="39"/>
      <c r="H73" s="39"/>
      <c r="I73" s="39"/>
      <c r="J73" s="39"/>
    </row>
    <row r="74" spans="3:10" x14ac:dyDescent="0.25">
      <c r="C74" s="39"/>
      <c r="D74" s="39"/>
      <c r="E74" s="39"/>
      <c r="F74" s="39"/>
      <c r="G74" s="39"/>
      <c r="H74" s="39"/>
      <c r="I74" s="39"/>
      <c r="J74" s="39"/>
    </row>
    <row r="75" spans="3:10" x14ac:dyDescent="0.25">
      <c r="C75" s="39"/>
      <c r="D75" s="39"/>
      <c r="E75" s="39"/>
      <c r="F75" s="39"/>
      <c r="G75" s="39"/>
      <c r="H75" s="39"/>
      <c r="I75" s="39"/>
      <c r="J75" s="39"/>
    </row>
    <row r="76" spans="3:10" x14ac:dyDescent="0.25">
      <c r="C76" s="39"/>
      <c r="D76" s="39"/>
      <c r="E76" s="39"/>
      <c r="F76" s="39"/>
      <c r="G76" s="39"/>
      <c r="H76" s="39"/>
      <c r="I76" s="39"/>
      <c r="J76" s="39"/>
    </row>
    <row r="77" spans="3:10" x14ac:dyDescent="0.25">
      <c r="C77" s="39"/>
      <c r="D77" s="39"/>
      <c r="E77" s="39"/>
      <c r="F77" s="39"/>
      <c r="G77" s="39"/>
      <c r="H77" s="39"/>
      <c r="I77" s="39"/>
      <c r="J77" s="39"/>
    </row>
    <row r="78" spans="3:10" x14ac:dyDescent="0.25">
      <c r="C78" s="39"/>
      <c r="D78" s="39"/>
      <c r="E78" s="39"/>
      <c r="F78" s="39"/>
      <c r="G78" s="39"/>
      <c r="H78" s="39"/>
      <c r="I78" s="39"/>
      <c r="J78" s="39"/>
    </row>
    <row r="79" spans="3:10" x14ac:dyDescent="0.25">
      <c r="C79" s="39"/>
      <c r="D79" s="39"/>
      <c r="E79" s="39"/>
      <c r="F79" s="39"/>
      <c r="G79" s="39"/>
      <c r="H79" s="39"/>
      <c r="I79" s="39"/>
      <c r="J79" s="39"/>
    </row>
    <row r="80" spans="3:10" x14ac:dyDescent="0.25">
      <c r="C80" s="39"/>
      <c r="D80" s="39"/>
      <c r="E80" s="39"/>
      <c r="F80" s="39"/>
      <c r="G80" s="39"/>
      <c r="H80" s="39"/>
      <c r="I80" s="39"/>
      <c r="J80" s="39"/>
    </row>
    <row r="81" spans="3:10" x14ac:dyDescent="0.25">
      <c r="C81" s="39"/>
      <c r="D81" s="39"/>
      <c r="E81" s="39"/>
      <c r="F81" s="39"/>
      <c r="G81" s="39"/>
      <c r="H81" s="39"/>
      <c r="I81" s="39"/>
      <c r="J81" s="39"/>
    </row>
    <row r="82" spans="3:10" x14ac:dyDescent="0.25">
      <c r="C82" s="39"/>
      <c r="D82" s="39"/>
      <c r="E82" s="39"/>
      <c r="F82" s="39"/>
      <c r="G82" s="39"/>
      <c r="H82" s="39"/>
      <c r="I82" s="39"/>
      <c r="J82" s="39"/>
    </row>
    <row r="83" spans="3:10" x14ac:dyDescent="0.25">
      <c r="C83" s="39"/>
      <c r="D83" s="39"/>
      <c r="E83" s="39"/>
      <c r="F83" s="39"/>
      <c r="G83" s="39"/>
      <c r="H83" s="39"/>
      <c r="I83" s="39"/>
      <c r="J83" s="39"/>
    </row>
    <row r="84" spans="3:10" x14ac:dyDescent="0.25">
      <c r="C84" s="39"/>
      <c r="D84" s="39"/>
      <c r="E84" s="39"/>
      <c r="F84" s="39"/>
      <c r="G84" s="39"/>
      <c r="H84" s="39"/>
      <c r="I84" s="39"/>
      <c r="J84" s="39"/>
    </row>
    <row r="85" spans="3:10" x14ac:dyDescent="0.25">
      <c r="C85" s="39"/>
      <c r="D85" s="39"/>
      <c r="E85" s="39"/>
      <c r="F85" s="39"/>
      <c r="G85" s="39"/>
      <c r="H85" s="39"/>
      <c r="I85" s="39"/>
      <c r="J85" s="39"/>
    </row>
    <row r="86" spans="3:10" x14ac:dyDescent="0.25">
      <c r="C86" s="39"/>
      <c r="D86" s="39"/>
      <c r="E86" s="39"/>
      <c r="F86" s="39"/>
      <c r="G86" s="39"/>
      <c r="H86" s="39"/>
      <c r="I86" s="39"/>
      <c r="J86" s="39"/>
    </row>
    <row r="87" spans="3:10" x14ac:dyDescent="0.25">
      <c r="C87" s="39"/>
      <c r="D87" s="39"/>
      <c r="E87" s="39"/>
      <c r="F87" s="39"/>
      <c r="G87" s="39"/>
      <c r="H87" s="39"/>
      <c r="I87" s="39"/>
      <c r="J87" s="39"/>
    </row>
    <row r="88" spans="3:10" x14ac:dyDescent="0.25">
      <c r="C88" s="39"/>
      <c r="D88" s="39"/>
      <c r="E88" s="39"/>
      <c r="F88" s="39"/>
      <c r="G88" s="39"/>
      <c r="H88" s="39"/>
      <c r="I88" s="39"/>
      <c r="J88" s="39"/>
    </row>
    <row r="89" spans="3:10" x14ac:dyDescent="0.25">
      <c r="C89" s="39"/>
      <c r="D89" s="39"/>
      <c r="E89" s="39"/>
      <c r="F89" s="39"/>
      <c r="G89" s="39"/>
      <c r="H89" s="39"/>
      <c r="I89" s="39"/>
      <c r="J89" s="39"/>
    </row>
    <row r="90" spans="3:10" x14ac:dyDescent="0.25">
      <c r="C90" s="39"/>
      <c r="D90" s="39"/>
      <c r="E90" s="39"/>
      <c r="F90" s="39"/>
      <c r="G90" s="39"/>
      <c r="H90" s="39"/>
      <c r="I90" s="39"/>
      <c r="J90" s="39"/>
    </row>
    <row r="91" spans="3:10" x14ac:dyDescent="0.25">
      <c r="C91" s="39"/>
      <c r="D91" s="39"/>
      <c r="E91" s="39"/>
      <c r="F91" s="39"/>
      <c r="G91" s="39"/>
      <c r="H91" s="39"/>
      <c r="I91" s="39"/>
      <c r="J91" s="39"/>
    </row>
    <row r="92" spans="3:10" x14ac:dyDescent="0.25">
      <c r="C92" s="39"/>
      <c r="D92" s="39"/>
      <c r="E92" s="39"/>
      <c r="F92" s="39"/>
      <c r="G92" s="39"/>
      <c r="H92" s="39"/>
      <c r="I92" s="39"/>
      <c r="J92" s="39"/>
    </row>
    <row r="93" spans="3:10" x14ac:dyDescent="0.25">
      <c r="C93" s="39"/>
      <c r="D93" s="39"/>
      <c r="E93" s="39"/>
      <c r="F93" s="39"/>
      <c r="G93" s="39"/>
      <c r="H93" s="39"/>
      <c r="I93" s="39"/>
      <c r="J93" s="39"/>
    </row>
    <row r="94" spans="3:10" x14ac:dyDescent="0.25">
      <c r="C94" s="39"/>
      <c r="D94" s="39"/>
      <c r="E94" s="39"/>
      <c r="F94" s="39"/>
      <c r="G94" s="39"/>
      <c r="H94" s="39"/>
      <c r="I94" s="39"/>
      <c r="J94" s="39"/>
    </row>
    <row r="95" spans="3:10" x14ac:dyDescent="0.25">
      <c r="C95" s="39"/>
      <c r="D95" s="39"/>
      <c r="E95" s="39"/>
      <c r="F95" s="39"/>
      <c r="G95" s="39"/>
      <c r="H95" s="39"/>
      <c r="I95" s="39"/>
      <c r="J95" s="39"/>
    </row>
    <row r="96" spans="3:10" x14ac:dyDescent="0.25">
      <c r="C96" s="39"/>
      <c r="D96" s="39"/>
      <c r="E96" s="39"/>
      <c r="F96" s="39"/>
      <c r="G96" s="39"/>
      <c r="H96" s="39"/>
      <c r="I96" s="39"/>
      <c r="J96" s="39"/>
    </row>
    <row r="97" spans="3:10" x14ac:dyDescent="0.25">
      <c r="C97" s="39"/>
      <c r="D97" s="39"/>
      <c r="E97" s="39"/>
      <c r="F97" s="39"/>
      <c r="G97" s="39"/>
      <c r="H97" s="39"/>
      <c r="I97" s="39"/>
      <c r="J97" s="39"/>
    </row>
    <row r="98" spans="3:10" x14ac:dyDescent="0.25">
      <c r="C98" s="39"/>
      <c r="D98" s="39"/>
      <c r="E98" s="39"/>
      <c r="F98" s="39"/>
      <c r="G98" s="39"/>
      <c r="H98" s="39"/>
      <c r="I98" s="39"/>
      <c r="J98" s="39"/>
    </row>
    <row r="99" spans="3:10" x14ac:dyDescent="0.25">
      <c r="C99" s="39"/>
      <c r="D99" s="39"/>
      <c r="E99" s="39"/>
      <c r="F99" s="39"/>
      <c r="G99" s="39"/>
      <c r="H99" s="39"/>
      <c r="I99" s="39"/>
      <c r="J99" s="39"/>
    </row>
    <row r="100" spans="3:10" x14ac:dyDescent="0.25">
      <c r="C100" s="39"/>
      <c r="D100" s="39"/>
      <c r="E100" s="39"/>
      <c r="F100" s="39"/>
      <c r="G100" s="39"/>
      <c r="H100" s="39"/>
      <c r="I100" s="39"/>
      <c r="J100" s="39"/>
    </row>
    <row r="101" spans="3:10" x14ac:dyDescent="0.25">
      <c r="C101" s="39"/>
      <c r="D101" s="39"/>
      <c r="E101" s="39"/>
      <c r="F101" s="39"/>
      <c r="G101" s="39"/>
      <c r="H101" s="39"/>
      <c r="I101" s="39"/>
      <c r="J101" s="39"/>
    </row>
    <row r="102" spans="3:10" x14ac:dyDescent="0.25">
      <c r="C102" s="39"/>
      <c r="D102" s="39"/>
      <c r="E102" s="39"/>
      <c r="F102" s="39"/>
      <c r="G102" s="39"/>
      <c r="H102" s="39"/>
      <c r="I102" s="39"/>
      <c r="J102" s="39"/>
    </row>
    <row r="103" spans="3:10" x14ac:dyDescent="0.25">
      <c r="C103" s="39"/>
      <c r="D103" s="39"/>
      <c r="E103" s="39"/>
      <c r="F103" s="39"/>
      <c r="G103" s="39"/>
      <c r="H103" s="39"/>
      <c r="I103" s="39"/>
      <c r="J103" s="39"/>
    </row>
    <row r="104" spans="3:10" x14ac:dyDescent="0.25">
      <c r="C104" s="39"/>
      <c r="D104" s="39"/>
      <c r="E104" s="39"/>
      <c r="F104" s="39"/>
      <c r="G104" s="39"/>
      <c r="H104" s="39"/>
      <c r="I104" s="39"/>
      <c r="J104" s="39"/>
    </row>
    <row r="105" spans="3:10" x14ac:dyDescent="0.25">
      <c r="C105" s="39"/>
      <c r="D105" s="39"/>
      <c r="E105" s="39"/>
      <c r="F105" s="39"/>
      <c r="G105" s="39"/>
      <c r="H105" s="39"/>
      <c r="I105" s="39"/>
      <c r="J105" s="39"/>
    </row>
    <row r="106" spans="3:10" x14ac:dyDescent="0.25">
      <c r="C106" s="39"/>
      <c r="D106" s="39"/>
      <c r="E106" s="39"/>
      <c r="F106" s="39"/>
      <c r="G106" s="39"/>
      <c r="H106" s="39"/>
      <c r="I106" s="39"/>
      <c r="J106" s="39"/>
    </row>
    <row r="107" spans="3:10" x14ac:dyDescent="0.25">
      <c r="C107" s="39"/>
      <c r="D107" s="39"/>
      <c r="E107" s="39"/>
      <c r="F107" s="39"/>
      <c r="G107" s="39"/>
      <c r="H107" s="39"/>
      <c r="I107" s="39"/>
      <c r="J107" s="39"/>
    </row>
    <row r="108" spans="3:10" x14ac:dyDescent="0.25">
      <c r="C108" s="39"/>
      <c r="D108" s="39"/>
      <c r="E108" s="39"/>
      <c r="F108" s="39"/>
      <c r="G108" s="39"/>
      <c r="H108" s="39"/>
      <c r="I108" s="39"/>
      <c r="J108" s="39"/>
    </row>
    <row r="109" spans="3:10" x14ac:dyDescent="0.25">
      <c r="C109" s="39"/>
      <c r="D109" s="39"/>
      <c r="E109" s="39"/>
      <c r="F109" s="39"/>
      <c r="G109" s="39"/>
      <c r="H109" s="39"/>
      <c r="I109" s="39"/>
      <c r="J109" s="39"/>
    </row>
    <row r="110" spans="3:10" x14ac:dyDescent="0.25">
      <c r="C110" s="39"/>
      <c r="D110" s="39"/>
      <c r="E110" s="39"/>
      <c r="F110" s="39"/>
      <c r="G110" s="39"/>
      <c r="H110" s="39"/>
      <c r="I110" s="39"/>
      <c r="J110" s="39"/>
    </row>
    <row r="111" spans="3:10" x14ac:dyDescent="0.25">
      <c r="C111" s="39"/>
      <c r="D111" s="39"/>
      <c r="E111" s="39"/>
      <c r="F111" s="39"/>
      <c r="G111" s="39"/>
      <c r="H111" s="39"/>
      <c r="I111" s="39"/>
      <c r="J111" s="39"/>
    </row>
    <row r="112" spans="3:10" x14ac:dyDescent="0.25">
      <c r="C112" s="39"/>
      <c r="D112" s="39"/>
      <c r="E112" s="39"/>
      <c r="F112" s="39"/>
      <c r="G112" s="39"/>
      <c r="H112" s="39"/>
      <c r="I112" s="39"/>
      <c r="J112" s="39"/>
    </row>
    <row r="113" spans="3:10" x14ac:dyDescent="0.25">
      <c r="C113" s="39"/>
      <c r="D113" s="39"/>
      <c r="E113" s="39"/>
      <c r="F113" s="39"/>
      <c r="G113" s="39"/>
      <c r="H113" s="39"/>
      <c r="I113" s="39"/>
      <c r="J113" s="39"/>
    </row>
    <row r="114" spans="3:10" x14ac:dyDescent="0.25">
      <c r="C114" s="39"/>
      <c r="D114" s="39"/>
      <c r="E114" s="39"/>
      <c r="F114" s="39"/>
      <c r="G114" s="39"/>
      <c r="H114" s="39"/>
      <c r="I114" s="39"/>
      <c r="J114" s="39"/>
    </row>
    <row r="115" spans="3:10" x14ac:dyDescent="0.25">
      <c r="C115" s="39"/>
      <c r="D115" s="39"/>
      <c r="E115" s="39"/>
      <c r="F115" s="39"/>
      <c r="G115" s="39"/>
      <c r="H115" s="39"/>
      <c r="I115" s="39"/>
      <c r="J115" s="39"/>
    </row>
    <row r="116" spans="3:10" x14ac:dyDescent="0.25">
      <c r="C116" s="39"/>
      <c r="D116" s="39"/>
      <c r="E116" s="39"/>
      <c r="F116" s="39"/>
      <c r="G116" s="39"/>
      <c r="H116" s="39"/>
      <c r="I116" s="39"/>
      <c r="J116" s="39"/>
    </row>
    <row r="117" spans="3:10" x14ac:dyDescent="0.25">
      <c r="C117" s="39"/>
      <c r="D117" s="39"/>
      <c r="E117" s="39"/>
      <c r="F117" s="39"/>
      <c r="G117" s="39"/>
      <c r="H117" s="39"/>
      <c r="I117" s="39"/>
      <c r="J117" s="39"/>
    </row>
    <row r="118" spans="3:10" x14ac:dyDescent="0.25">
      <c r="C118" s="39"/>
      <c r="D118" s="39"/>
      <c r="E118" s="39"/>
      <c r="F118" s="39"/>
      <c r="G118" s="39"/>
      <c r="H118" s="39"/>
      <c r="I118" s="39"/>
      <c r="J118" s="39"/>
    </row>
    <row r="119" spans="3:10" x14ac:dyDescent="0.25">
      <c r="C119" s="39"/>
      <c r="D119" s="39"/>
      <c r="E119" s="39"/>
      <c r="F119" s="39"/>
      <c r="G119" s="39"/>
      <c r="H119" s="39"/>
      <c r="I119" s="39"/>
      <c r="J119" s="39"/>
    </row>
    <row r="120" spans="3:10" x14ac:dyDescent="0.25">
      <c r="C120" s="39"/>
      <c r="D120" s="39"/>
      <c r="E120" s="39"/>
      <c r="F120" s="39"/>
      <c r="G120" s="39"/>
      <c r="H120" s="39"/>
      <c r="I120" s="39"/>
      <c r="J120" s="39"/>
    </row>
    <row r="121" spans="3:10" x14ac:dyDescent="0.25">
      <c r="C121" s="39"/>
      <c r="D121" s="39"/>
      <c r="E121" s="39"/>
      <c r="F121" s="39"/>
      <c r="G121" s="39"/>
      <c r="H121" s="39"/>
      <c r="I121" s="39"/>
      <c r="J121" s="39"/>
    </row>
    <row r="122" spans="3:10" x14ac:dyDescent="0.25">
      <c r="C122" s="39"/>
      <c r="D122" s="39"/>
      <c r="E122" s="39"/>
      <c r="F122" s="39"/>
      <c r="G122" s="39"/>
      <c r="H122" s="39"/>
      <c r="I122" s="39"/>
      <c r="J122" s="39"/>
    </row>
    <row r="123" spans="3:10" x14ac:dyDescent="0.25">
      <c r="C123" s="39"/>
      <c r="D123" s="39"/>
      <c r="E123" s="39"/>
      <c r="F123" s="39"/>
      <c r="G123" s="39"/>
      <c r="H123" s="39"/>
      <c r="I123" s="39"/>
      <c r="J123" s="39"/>
    </row>
    <row r="124" spans="3:10" x14ac:dyDescent="0.25">
      <c r="C124" s="39"/>
      <c r="D124" s="39"/>
      <c r="E124" s="39"/>
      <c r="F124" s="39"/>
      <c r="G124" s="39"/>
      <c r="H124" s="39"/>
      <c r="I124" s="39"/>
      <c r="J124" s="39"/>
    </row>
    <row r="125" spans="3:10" x14ac:dyDescent="0.25">
      <c r="C125" s="39"/>
      <c r="D125" s="39"/>
      <c r="E125" s="39"/>
      <c r="F125" s="39"/>
      <c r="G125" s="39"/>
      <c r="H125" s="39"/>
      <c r="I125" s="39"/>
      <c r="J125" s="39"/>
    </row>
    <row r="126" spans="3:10" x14ac:dyDescent="0.25">
      <c r="C126" s="39"/>
      <c r="D126" s="39"/>
      <c r="E126" s="39"/>
      <c r="F126" s="39"/>
      <c r="G126" s="39"/>
      <c r="H126" s="39"/>
      <c r="I126" s="39"/>
      <c r="J126" s="39"/>
    </row>
    <row r="127" spans="3:10" x14ac:dyDescent="0.25">
      <c r="C127" s="39"/>
      <c r="D127" s="39"/>
      <c r="E127" s="39"/>
      <c r="F127" s="39"/>
      <c r="G127" s="39"/>
      <c r="H127" s="39"/>
      <c r="I127" s="39"/>
      <c r="J127" s="39"/>
    </row>
    <row r="128" spans="3:10" x14ac:dyDescent="0.25">
      <c r="C128" s="39"/>
      <c r="D128" s="39"/>
      <c r="E128" s="39"/>
      <c r="F128" s="39"/>
      <c r="G128" s="39"/>
      <c r="H128" s="39"/>
      <c r="I128" s="39"/>
      <c r="J128" s="39"/>
    </row>
    <row r="129" spans="3:10" x14ac:dyDescent="0.25">
      <c r="C129" s="39"/>
      <c r="D129" s="39"/>
      <c r="E129" s="39"/>
      <c r="F129" s="39"/>
      <c r="G129" s="39"/>
      <c r="H129" s="39"/>
      <c r="I129" s="39"/>
      <c r="J129" s="39"/>
    </row>
    <row r="130" spans="3:10" x14ac:dyDescent="0.25">
      <c r="C130" s="39"/>
      <c r="D130" s="39"/>
      <c r="E130" s="39"/>
      <c r="F130" s="39"/>
      <c r="G130" s="39"/>
      <c r="H130" s="39"/>
      <c r="I130" s="39"/>
      <c r="J130" s="39"/>
    </row>
    <row r="131" spans="3:10" x14ac:dyDescent="0.25">
      <c r="C131" s="39"/>
      <c r="D131" s="39"/>
      <c r="E131" s="39"/>
      <c r="F131" s="39"/>
      <c r="G131" s="39"/>
      <c r="H131" s="39"/>
      <c r="I131" s="39"/>
      <c r="J131" s="39"/>
    </row>
    <row r="132" spans="3:10" x14ac:dyDescent="0.25">
      <c r="C132" s="39"/>
      <c r="D132" s="39"/>
      <c r="E132" s="39"/>
      <c r="F132" s="39"/>
      <c r="G132" s="39"/>
      <c r="H132" s="39"/>
      <c r="I132" s="39"/>
      <c r="J132" s="39"/>
    </row>
    <row r="133" spans="3:10" x14ac:dyDescent="0.25">
      <c r="C133" s="39"/>
      <c r="D133" s="39"/>
      <c r="E133" s="39"/>
      <c r="F133" s="39"/>
      <c r="G133" s="39"/>
      <c r="H133" s="39"/>
      <c r="I133" s="39"/>
      <c r="J133" s="39"/>
    </row>
    <row r="134" spans="3:10" x14ac:dyDescent="0.25">
      <c r="C134" s="39"/>
      <c r="D134" s="39"/>
      <c r="E134" s="39"/>
      <c r="F134" s="39"/>
      <c r="G134" s="39"/>
      <c r="H134" s="39"/>
      <c r="I134" s="39"/>
      <c r="J134" s="39"/>
    </row>
    <row r="135" spans="3:10" x14ac:dyDescent="0.25">
      <c r="C135" s="39"/>
      <c r="D135" s="39"/>
      <c r="E135" s="39"/>
      <c r="F135" s="39"/>
      <c r="G135" s="39"/>
      <c r="H135" s="39"/>
      <c r="I135" s="39"/>
      <c r="J135" s="39"/>
    </row>
    <row r="136" spans="3:10" x14ac:dyDescent="0.25">
      <c r="C136" s="39"/>
      <c r="D136" s="39"/>
      <c r="E136" s="39"/>
      <c r="F136" s="39"/>
      <c r="G136" s="39"/>
      <c r="H136" s="39"/>
      <c r="I136" s="39"/>
      <c r="J136" s="39"/>
    </row>
    <row r="137" spans="3:10" x14ac:dyDescent="0.25">
      <c r="C137" s="39"/>
      <c r="D137" s="39"/>
      <c r="E137" s="39"/>
      <c r="F137" s="39"/>
      <c r="G137" s="39"/>
      <c r="H137" s="39"/>
      <c r="I137" s="39"/>
      <c r="J137" s="39"/>
    </row>
    <row r="138" spans="3:10" x14ac:dyDescent="0.25">
      <c r="C138" s="39"/>
      <c r="D138" s="39"/>
      <c r="E138" s="39"/>
      <c r="F138" s="39"/>
      <c r="G138" s="39"/>
      <c r="H138" s="39"/>
      <c r="I138" s="39"/>
      <c r="J138" s="39"/>
    </row>
    <row r="139" spans="3:10" x14ac:dyDescent="0.25">
      <c r="C139" s="39"/>
      <c r="D139" s="39"/>
      <c r="E139" s="39"/>
      <c r="F139" s="39"/>
      <c r="G139" s="39"/>
      <c r="H139" s="39"/>
      <c r="I139" s="39"/>
      <c r="J139" s="39"/>
    </row>
    <row r="140" spans="3:10" x14ac:dyDescent="0.25">
      <c r="C140" s="39"/>
      <c r="D140" s="39"/>
      <c r="E140" s="39"/>
      <c r="F140" s="39"/>
      <c r="G140" s="39"/>
      <c r="H140" s="39"/>
      <c r="I140" s="39"/>
      <c r="J140" s="39"/>
    </row>
    <row r="141" spans="3:10" x14ac:dyDescent="0.25">
      <c r="C141" s="39"/>
      <c r="D141" s="39"/>
      <c r="E141" s="39"/>
      <c r="F141" s="39"/>
      <c r="G141" s="39"/>
      <c r="H141" s="39"/>
      <c r="I141" s="39"/>
      <c r="J141" s="39"/>
    </row>
    <row r="142" spans="3:10" x14ac:dyDescent="0.25">
      <c r="C142" s="39"/>
      <c r="D142" s="39"/>
      <c r="E142" s="39"/>
      <c r="F142" s="39"/>
      <c r="G142" s="39"/>
      <c r="H142" s="39"/>
      <c r="I142" s="39"/>
      <c r="J142" s="39"/>
    </row>
    <row r="143" spans="3:10" x14ac:dyDescent="0.25">
      <c r="C143" s="39"/>
      <c r="D143" s="39"/>
      <c r="E143" s="39"/>
      <c r="F143" s="39"/>
      <c r="G143" s="39"/>
      <c r="H143" s="39"/>
      <c r="I143" s="39"/>
      <c r="J143" s="39"/>
    </row>
    <row r="144" spans="3:10" x14ac:dyDescent="0.25">
      <c r="C144" s="39"/>
      <c r="D144" s="39"/>
      <c r="E144" s="39"/>
      <c r="F144" s="39"/>
      <c r="G144" s="39"/>
      <c r="H144" s="39"/>
      <c r="I144" s="39"/>
      <c r="J144" s="39"/>
    </row>
    <row r="145" spans="3:10" x14ac:dyDescent="0.25">
      <c r="C145" s="39"/>
      <c r="D145" s="39"/>
      <c r="E145" s="39"/>
      <c r="F145" s="39"/>
      <c r="G145" s="39"/>
      <c r="H145" s="39"/>
      <c r="I145" s="39"/>
      <c r="J145" s="39"/>
    </row>
    <row r="146" spans="3:10" x14ac:dyDescent="0.25">
      <c r="C146" s="39"/>
      <c r="D146" s="39"/>
      <c r="E146" s="39"/>
      <c r="F146" s="39"/>
      <c r="G146" s="39"/>
      <c r="H146" s="39"/>
      <c r="I146" s="39"/>
      <c r="J146" s="39"/>
    </row>
    <row r="147" spans="3:10" x14ac:dyDescent="0.25">
      <c r="C147" s="39"/>
      <c r="D147" s="39"/>
      <c r="E147" s="39"/>
      <c r="F147" s="39"/>
      <c r="G147" s="39"/>
      <c r="H147" s="39"/>
      <c r="I147" s="39"/>
      <c r="J147" s="39"/>
    </row>
    <row r="148" spans="3:10" x14ac:dyDescent="0.25">
      <c r="C148" s="39"/>
      <c r="D148" s="39"/>
      <c r="E148" s="39"/>
      <c r="F148" s="39"/>
      <c r="G148" s="39"/>
      <c r="H148" s="39"/>
      <c r="I148" s="39"/>
      <c r="J148" s="39"/>
    </row>
    <row r="149" spans="3:10" x14ac:dyDescent="0.25">
      <c r="C149" s="39"/>
      <c r="D149" s="39"/>
      <c r="E149" s="39"/>
      <c r="F149" s="39"/>
      <c r="G149" s="39"/>
      <c r="H149" s="39"/>
      <c r="I149" s="39"/>
      <c r="J149" s="39"/>
    </row>
    <row r="150" spans="3:10" x14ac:dyDescent="0.25">
      <c r="C150" s="39"/>
      <c r="D150" s="39"/>
      <c r="E150" s="39"/>
      <c r="F150" s="39"/>
      <c r="G150" s="39"/>
      <c r="H150" s="39"/>
      <c r="I150" s="39"/>
      <c r="J150" s="39"/>
    </row>
    <row r="151" spans="3:10" x14ac:dyDescent="0.25">
      <c r="C151" s="39"/>
      <c r="D151" s="39"/>
      <c r="E151" s="39"/>
      <c r="F151" s="39"/>
      <c r="G151" s="39"/>
      <c r="H151" s="39"/>
      <c r="I151" s="39"/>
      <c r="J151" s="39"/>
    </row>
    <row r="152" spans="3:10" x14ac:dyDescent="0.25">
      <c r="C152" s="39"/>
      <c r="D152" s="39"/>
      <c r="E152" s="39"/>
      <c r="F152" s="39"/>
      <c r="G152" s="39"/>
      <c r="H152" s="39"/>
      <c r="I152" s="39"/>
      <c r="J152" s="39"/>
    </row>
    <row r="153" spans="3:10" x14ac:dyDescent="0.25">
      <c r="C153" s="39"/>
      <c r="D153" s="39"/>
      <c r="E153" s="39"/>
      <c r="F153" s="39"/>
      <c r="G153" s="39"/>
      <c r="H153" s="39"/>
      <c r="I153" s="39"/>
      <c r="J153" s="39"/>
    </row>
    <row r="154" spans="3:10" x14ac:dyDescent="0.25">
      <c r="C154" s="39"/>
      <c r="D154" s="39"/>
      <c r="E154" s="39"/>
      <c r="F154" s="39"/>
      <c r="G154" s="39"/>
      <c r="H154" s="39"/>
      <c r="I154" s="39"/>
      <c r="J154" s="39"/>
    </row>
    <row r="155" spans="3:10" x14ac:dyDescent="0.25">
      <c r="C155" s="39"/>
      <c r="D155" s="39"/>
      <c r="E155" s="39"/>
      <c r="F155" s="39"/>
      <c r="G155" s="39"/>
      <c r="H155" s="39"/>
      <c r="I155" s="39"/>
      <c r="J155" s="39"/>
    </row>
    <row r="156" spans="3:10" x14ac:dyDescent="0.25">
      <c r="C156" s="39"/>
      <c r="D156" s="39"/>
      <c r="E156" s="39"/>
      <c r="F156" s="39"/>
      <c r="G156" s="39"/>
      <c r="H156" s="39"/>
      <c r="I156" s="39"/>
      <c r="J156" s="39"/>
    </row>
    <row r="157" spans="3:10" x14ac:dyDescent="0.25">
      <c r="C157" s="39"/>
      <c r="D157" s="39"/>
      <c r="E157" s="39"/>
      <c r="F157" s="39"/>
      <c r="G157" s="39"/>
      <c r="H157" s="39"/>
      <c r="I157" s="39"/>
      <c r="J157" s="39"/>
    </row>
    <row r="158" spans="3:10" x14ac:dyDescent="0.25">
      <c r="C158" s="39"/>
      <c r="D158" s="39"/>
      <c r="E158" s="39"/>
      <c r="F158" s="39"/>
      <c r="G158" s="39"/>
      <c r="H158" s="39"/>
      <c r="I158" s="39"/>
      <c r="J158" s="39"/>
    </row>
    <row r="159" spans="3:10" x14ac:dyDescent="0.25">
      <c r="C159" s="39"/>
      <c r="D159" s="39"/>
      <c r="E159" s="39"/>
      <c r="F159" s="39"/>
      <c r="G159" s="39"/>
      <c r="H159" s="39"/>
      <c r="I159" s="39"/>
      <c r="J159" s="39"/>
    </row>
    <row r="160" spans="3:10" x14ac:dyDescent="0.25">
      <c r="C160" s="39"/>
      <c r="D160" s="39"/>
      <c r="E160" s="39"/>
      <c r="F160" s="39"/>
      <c r="G160" s="39"/>
      <c r="H160" s="39"/>
      <c r="I160" s="39"/>
      <c r="J160" s="39"/>
    </row>
    <row r="161" spans="3:10" x14ac:dyDescent="0.25">
      <c r="C161" s="39"/>
      <c r="D161" s="39"/>
      <c r="E161" s="39"/>
      <c r="F161" s="39"/>
      <c r="G161" s="39"/>
      <c r="H161" s="39"/>
      <c r="I161" s="39"/>
      <c r="J161" s="39"/>
    </row>
    <row r="162" spans="3:10" x14ac:dyDescent="0.25">
      <c r="C162" s="39"/>
      <c r="D162" s="39"/>
      <c r="E162" s="39"/>
      <c r="F162" s="39"/>
      <c r="G162" s="39"/>
      <c r="H162" s="39"/>
      <c r="I162" s="39"/>
      <c r="J162" s="39"/>
    </row>
    <row r="163" spans="3:10" x14ac:dyDescent="0.25">
      <c r="C163" s="39"/>
      <c r="D163" s="39"/>
      <c r="E163" s="39"/>
      <c r="F163" s="39"/>
      <c r="G163" s="39"/>
      <c r="H163" s="39"/>
      <c r="I163" s="39"/>
      <c r="J163" s="39"/>
    </row>
    <row r="164" spans="3:10" x14ac:dyDescent="0.25">
      <c r="C164" s="39"/>
      <c r="D164" s="39"/>
      <c r="E164" s="39"/>
      <c r="F164" s="39"/>
      <c r="G164" s="39"/>
      <c r="H164" s="39"/>
      <c r="I164" s="39"/>
      <c r="J164" s="39"/>
    </row>
    <row r="165" spans="3:10" x14ac:dyDescent="0.25">
      <c r="C165" s="39"/>
      <c r="D165" s="39"/>
      <c r="E165" s="39"/>
      <c r="F165" s="39"/>
      <c r="G165" s="39"/>
      <c r="H165" s="39"/>
      <c r="I165" s="39"/>
      <c r="J165" s="39"/>
    </row>
    <row r="166" spans="3:10" x14ac:dyDescent="0.25">
      <c r="C166" s="39"/>
      <c r="D166" s="39"/>
      <c r="E166" s="39"/>
      <c r="F166" s="39"/>
      <c r="G166" s="39"/>
      <c r="H166" s="39"/>
      <c r="I166" s="39"/>
      <c r="J166" s="39"/>
    </row>
    <row r="167" spans="3:10" x14ac:dyDescent="0.25">
      <c r="C167" s="39"/>
      <c r="D167" s="39"/>
      <c r="E167" s="39"/>
      <c r="F167" s="39"/>
      <c r="G167" s="39"/>
      <c r="H167" s="39"/>
      <c r="I167" s="39"/>
      <c r="J167" s="39"/>
    </row>
    <row r="168" spans="3:10" x14ac:dyDescent="0.25">
      <c r="C168" s="39"/>
      <c r="D168" s="39"/>
      <c r="E168" s="39"/>
      <c r="F168" s="39"/>
      <c r="G168" s="39"/>
      <c r="H168" s="39"/>
      <c r="I168" s="39"/>
      <c r="J168" s="39"/>
    </row>
    <row r="169" spans="3:10" x14ac:dyDescent="0.25">
      <c r="C169" s="39"/>
      <c r="D169" s="39"/>
      <c r="E169" s="39"/>
      <c r="F169" s="39"/>
      <c r="G169" s="39"/>
      <c r="H169" s="39"/>
      <c r="I169" s="39"/>
      <c r="J169" s="39"/>
    </row>
    <row r="170" spans="3:10" x14ac:dyDescent="0.25">
      <c r="C170" s="39"/>
      <c r="D170" s="39"/>
      <c r="E170" s="39"/>
      <c r="F170" s="39"/>
      <c r="G170" s="39"/>
      <c r="H170" s="39"/>
      <c r="I170" s="39"/>
      <c r="J170" s="39"/>
    </row>
    <row r="171" spans="3:10" x14ac:dyDescent="0.25">
      <c r="C171" s="39"/>
      <c r="D171" s="39"/>
      <c r="E171" s="39"/>
      <c r="F171" s="39"/>
      <c r="G171" s="39"/>
      <c r="H171" s="39"/>
      <c r="I171" s="39"/>
      <c r="J171" s="39"/>
    </row>
    <row r="172" spans="3:10" x14ac:dyDescent="0.25">
      <c r="C172" s="39"/>
      <c r="D172" s="39"/>
      <c r="E172" s="39"/>
      <c r="F172" s="39"/>
      <c r="G172" s="39"/>
      <c r="H172" s="39"/>
      <c r="I172" s="39"/>
      <c r="J172" s="39"/>
    </row>
    <row r="173" spans="3:10" x14ac:dyDescent="0.25">
      <c r="C173" s="39"/>
      <c r="D173" s="39"/>
      <c r="E173" s="39"/>
      <c r="F173" s="39"/>
      <c r="G173" s="39"/>
      <c r="H173" s="39"/>
      <c r="I173" s="39"/>
      <c r="J173" s="39"/>
    </row>
    <row r="174" spans="3:10" x14ac:dyDescent="0.25">
      <c r="C174" s="39"/>
      <c r="D174" s="39"/>
      <c r="E174" s="39"/>
      <c r="F174" s="39"/>
      <c r="G174" s="39"/>
      <c r="H174" s="39"/>
      <c r="I174" s="39"/>
      <c r="J174" s="39"/>
    </row>
    <row r="175" spans="3:10" x14ac:dyDescent="0.25">
      <c r="C175" s="39"/>
      <c r="D175" s="39"/>
      <c r="E175" s="39"/>
      <c r="F175" s="39"/>
      <c r="G175" s="39"/>
      <c r="H175" s="39"/>
      <c r="I175" s="39"/>
      <c r="J175" s="39"/>
    </row>
    <row r="176" spans="3:10" x14ac:dyDescent="0.25">
      <c r="C176" s="39"/>
      <c r="D176" s="39"/>
      <c r="E176" s="39"/>
      <c r="F176" s="39"/>
      <c r="G176" s="39"/>
      <c r="H176" s="39"/>
      <c r="I176" s="39"/>
      <c r="J176" s="39"/>
    </row>
    <row r="177" spans="3:10" x14ac:dyDescent="0.25">
      <c r="C177" s="39"/>
      <c r="D177" s="39"/>
      <c r="E177" s="39"/>
      <c r="F177" s="39"/>
      <c r="G177" s="39"/>
      <c r="H177" s="39"/>
      <c r="I177" s="39"/>
      <c r="J177" s="39"/>
    </row>
    <row r="178" spans="3:10" x14ac:dyDescent="0.25">
      <c r="C178" s="39"/>
      <c r="D178" s="39"/>
      <c r="E178" s="39"/>
      <c r="F178" s="39"/>
      <c r="G178" s="39"/>
      <c r="H178" s="39"/>
      <c r="I178" s="39"/>
      <c r="J178" s="39"/>
    </row>
    <row r="179" spans="3:10" x14ac:dyDescent="0.25">
      <c r="C179" s="39"/>
      <c r="D179" s="39"/>
      <c r="E179" s="39"/>
      <c r="F179" s="39"/>
      <c r="G179" s="39"/>
      <c r="H179" s="39"/>
      <c r="I179" s="39"/>
      <c r="J179" s="39"/>
    </row>
    <row r="180" spans="3:10" x14ac:dyDescent="0.25">
      <c r="C180" s="39"/>
      <c r="D180" s="39"/>
      <c r="E180" s="39"/>
      <c r="F180" s="39"/>
      <c r="G180" s="39"/>
      <c r="H180" s="39"/>
      <c r="I180" s="39"/>
      <c r="J180" s="39"/>
    </row>
    <row r="181" spans="3:10" x14ac:dyDescent="0.25">
      <c r="C181" s="39"/>
      <c r="D181" s="39"/>
      <c r="E181" s="39"/>
      <c r="F181" s="39"/>
      <c r="G181" s="39"/>
      <c r="H181" s="39"/>
      <c r="I181" s="39"/>
      <c r="J181" s="39"/>
    </row>
    <row r="182" spans="3:10" x14ac:dyDescent="0.25">
      <c r="C182" s="39"/>
      <c r="D182" s="39"/>
      <c r="E182" s="39"/>
      <c r="F182" s="39"/>
      <c r="G182" s="39"/>
      <c r="H182" s="39"/>
      <c r="I182" s="39"/>
      <c r="J182" s="39"/>
    </row>
    <row r="183" spans="3:10" x14ac:dyDescent="0.25">
      <c r="C183" s="39"/>
      <c r="D183" s="39"/>
      <c r="E183" s="39"/>
      <c r="F183" s="39"/>
      <c r="G183" s="39"/>
      <c r="H183" s="39"/>
      <c r="I183" s="39"/>
      <c r="J183" s="39"/>
    </row>
    <row r="184" spans="3:10" x14ac:dyDescent="0.25">
      <c r="C184" s="39"/>
      <c r="D184" s="39"/>
      <c r="E184" s="39"/>
      <c r="F184" s="39"/>
      <c r="G184" s="39"/>
      <c r="H184" s="39"/>
      <c r="I184" s="39"/>
      <c r="J184" s="39"/>
    </row>
    <row r="185" spans="3:10" x14ac:dyDescent="0.25">
      <c r="C185" s="39"/>
      <c r="D185" s="39"/>
      <c r="E185" s="39"/>
      <c r="F185" s="39"/>
      <c r="G185" s="39"/>
      <c r="H185" s="39"/>
      <c r="I185" s="39"/>
      <c r="J185" s="39"/>
    </row>
    <row r="186" spans="3:10" x14ac:dyDescent="0.25">
      <c r="C186" s="39"/>
      <c r="D186" s="39"/>
      <c r="E186" s="39"/>
      <c r="F186" s="39"/>
      <c r="G186" s="39"/>
      <c r="H186" s="39"/>
      <c r="I186" s="39"/>
      <c r="J186" s="39"/>
    </row>
    <row r="187" spans="3:10" x14ac:dyDescent="0.25">
      <c r="C187" s="39"/>
      <c r="D187" s="39"/>
      <c r="E187" s="39"/>
      <c r="F187" s="39"/>
      <c r="G187" s="39"/>
      <c r="H187" s="39"/>
      <c r="I187" s="39"/>
      <c r="J187" s="39"/>
    </row>
    <row r="188" spans="3:10" x14ac:dyDescent="0.25">
      <c r="C188" s="39"/>
      <c r="D188" s="39"/>
      <c r="E188" s="39"/>
      <c r="F188" s="39"/>
      <c r="G188" s="39"/>
      <c r="H188" s="39"/>
      <c r="I188" s="39"/>
      <c r="J188" s="39"/>
    </row>
    <row r="189" spans="3:10" x14ac:dyDescent="0.25">
      <c r="C189" s="39"/>
      <c r="D189" s="39"/>
      <c r="E189" s="39"/>
      <c r="F189" s="39"/>
      <c r="G189" s="39"/>
      <c r="H189" s="39"/>
      <c r="I189" s="39"/>
      <c r="J189" s="39"/>
    </row>
    <row r="190" spans="3:10" x14ac:dyDescent="0.25">
      <c r="C190" s="39"/>
      <c r="D190" s="39"/>
      <c r="E190" s="39"/>
      <c r="F190" s="39"/>
      <c r="G190" s="39"/>
      <c r="H190" s="39"/>
      <c r="I190" s="39"/>
      <c r="J190" s="39"/>
    </row>
    <row r="191" spans="3:10" x14ac:dyDescent="0.25">
      <c r="C191" s="39"/>
      <c r="D191" s="39"/>
      <c r="E191" s="39"/>
      <c r="F191" s="39"/>
      <c r="G191" s="39"/>
      <c r="H191" s="39"/>
      <c r="I191" s="39"/>
      <c r="J191" s="39"/>
    </row>
    <row r="192" spans="3:10" x14ac:dyDescent="0.25">
      <c r="C192" s="39"/>
      <c r="D192" s="39"/>
      <c r="E192" s="39"/>
      <c r="F192" s="39"/>
      <c r="G192" s="39"/>
      <c r="H192" s="39"/>
      <c r="I192" s="39"/>
      <c r="J192" s="39"/>
    </row>
    <row r="193" spans="3:10" x14ac:dyDescent="0.25">
      <c r="C193" s="39"/>
      <c r="D193" s="39"/>
      <c r="E193" s="39"/>
      <c r="F193" s="39"/>
      <c r="G193" s="39"/>
      <c r="H193" s="39"/>
      <c r="I193" s="39"/>
      <c r="J193" s="39"/>
    </row>
    <row r="194" spans="3:10" x14ac:dyDescent="0.25">
      <c r="C194" s="39"/>
      <c r="D194" s="39"/>
      <c r="E194" s="39"/>
      <c r="F194" s="39"/>
      <c r="G194" s="39"/>
      <c r="H194" s="39"/>
      <c r="I194" s="39"/>
      <c r="J194" s="39"/>
    </row>
    <row r="195" spans="3:10" x14ac:dyDescent="0.25">
      <c r="C195" s="39"/>
      <c r="D195" s="39"/>
      <c r="E195" s="39"/>
      <c r="F195" s="39"/>
      <c r="G195" s="39"/>
      <c r="H195" s="39"/>
      <c r="I195" s="39"/>
      <c r="J195" s="39"/>
    </row>
    <row r="196" spans="3:10" x14ac:dyDescent="0.25">
      <c r="C196" s="39"/>
      <c r="D196" s="39"/>
      <c r="E196" s="39"/>
      <c r="F196" s="39"/>
      <c r="G196" s="39"/>
      <c r="H196" s="39"/>
      <c r="I196" s="39"/>
      <c r="J196" s="39"/>
    </row>
    <row r="197" spans="3:10" x14ac:dyDescent="0.25">
      <c r="C197" s="39"/>
      <c r="D197" s="39"/>
      <c r="E197" s="39"/>
      <c r="F197" s="39"/>
      <c r="G197" s="39"/>
      <c r="H197" s="39"/>
      <c r="I197" s="39"/>
      <c r="J197" s="39"/>
    </row>
    <row r="198" spans="3:10" x14ac:dyDescent="0.25">
      <c r="C198" s="39"/>
      <c r="D198" s="39"/>
      <c r="E198" s="39"/>
      <c r="F198" s="39"/>
      <c r="G198" s="39"/>
      <c r="H198" s="39"/>
      <c r="I198" s="39"/>
      <c r="J198" s="39"/>
    </row>
    <row r="199" spans="3:10" x14ac:dyDescent="0.25">
      <c r="C199" s="39"/>
      <c r="D199" s="39"/>
      <c r="E199" s="39"/>
      <c r="F199" s="39"/>
      <c r="G199" s="39"/>
      <c r="H199" s="39"/>
      <c r="I199" s="39"/>
      <c r="J199" s="39"/>
    </row>
    <row r="200" spans="3:10" x14ac:dyDescent="0.25">
      <c r="C200" s="39"/>
      <c r="D200" s="39"/>
      <c r="E200" s="39"/>
      <c r="F200" s="39"/>
      <c r="G200" s="39"/>
      <c r="H200" s="39"/>
      <c r="I200" s="39"/>
      <c r="J200" s="39"/>
    </row>
    <row r="201" spans="3:10" x14ac:dyDescent="0.25">
      <c r="C201" s="39"/>
      <c r="D201" s="39"/>
      <c r="E201" s="39"/>
      <c r="F201" s="39"/>
      <c r="G201" s="39"/>
      <c r="H201" s="39"/>
      <c r="I201" s="39"/>
      <c r="J201" s="39"/>
    </row>
    <row r="202" spans="3:10" x14ac:dyDescent="0.25">
      <c r="C202" s="39"/>
      <c r="D202" s="39"/>
      <c r="E202" s="39"/>
      <c r="F202" s="39"/>
      <c r="G202" s="39"/>
      <c r="H202" s="39"/>
      <c r="I202" s="39"/>
      <c r="J202" s="39"/>
    </row>
    <row r="203" spans="3:10" x14ac:dyDescent="0.25">
      <c r="C203" s="39"/>
      <c r="D203" s="39"/>
      <c r="E203" s="39"/>
      <c r="F203" s="39"/>
      <c r="G203" s="39"/>
      <c r="H203" s="39"/>
      <c r="I203" s="39"/>
      <c r="J203" s="39"/>
    </row>
    <row r="204" spans="3:10" x14ac:dyDescent="0.25">
      <c r="C204" s="39"/>
      <c r="D204" s="39"/>
      <c r="E204" s="39"/>
      <c r="F204" s="39"/>
      <c r="G204" s="39"/>
      <c r="H204" s="39"/>
      <c r="I204" s="39"/>
      <c r="J204" s="39"/>
    </row>
    <row r="205" spans="3:10" x14ac:dyDescent="0.25">
      <c r="C205" s="39"/>
      <c r="D205" s="39"/>
      <c r="E205" s="39"/>
      <c r="F205" s="39"/>
      <c r="G205" s="39"/>
      <c r="H205" s="39"/>
      <c r="I205" s="39"/>
      <c r="J205" s="39"/>
    </row>
    <row r="206" spans="3:10" x14ac:dyDescent="0.25">
      <c r="C206" s="39"/>
      <c r="D206" s="39"/>
      <c r="E206" s="39"/>
      <c r="F206" s="39"/>
      <c r="G206" s="39"/>
      <c r="H206" s="39"/>
      <c r="I206" s="39"/>
      <c r="J206" s="39"/>
    </row>
    <row r="207" spans="3:10" x14ac:dyDescent="0.25">
      <c r="C207" s="39"/>
      <c r="D207" s="39"/>
      <c r="E207" s="39"/>
      <c r="F207" s="39"/>
      <c r="G207" s="39"/>
      <c r="H207" s="39"/>
      <c r="I207" s="39"/>
      <c r="J207" s="39"/>
    </row>
    <row r="208" spans="3:10" x14ac:dyDescent="0.25">
      <c r="C208" s="39"/>
      <c r="D208" s="39"/>
      <c r="E208" s="39"/>
      <c r="F208" s="39"/>
      <c r="G208" s="39"/>
      <c r="H208" s="39"/>
      <c r="I208" s="39"/>
      <c r="J208" s="39"/>
    </row>
    <row r="209" spans="3:10" x14ac:dyDescent="0.25">
      <c r="C209" s="39"/>
      <c r="D209" s="39"/>
      <c r="E209" s="39"/>
      <c r="F209" s="39"/>
      <c r="G209" s="39"/>
      <c r="H209" s="39"/>
      <c r="I209" s="39"/>
      <c r="J209" s="39"/>
    </row>
    <row r="210" spans="3:10" x14ac:dyDescent="0.25">
      <c r="C210" s="39"/>
      <c r="D210" s="39"/>
      <c r="E210" s="39"/>
      <c r="F210" s="39"/>
      <c r="G210" s="39"/>
      <c r="H210" s="39"/>
      <c r="I210" s="39"/>
      <c r="J210" s="39"/>
    </row>
    <row r="211" spans="3:10" x14ac:dyDescent="0.25">
      <c r="C211" s="39"/>
      <c r="D211" s="39"/>
      <c r="E211" s="39"/>
      <c r="F211" s="39"/>
      <c r="G211" s="39"/>
      <c r="H211" s="39"/>
      <c r="I211" s="39"/>
      <c r="J211" s="39"/>
    </row>
    <row r="212" spans="3:10" x14ac:dyDescent="0.25">
      <c r="C212" s="39"/>
      <c r="D212" s="39"/>
      <c r="E212" s="39"/>
      <c r="F212" s="39"/>
      <c r="G212" s="39"/>
      <c r="H212" s="39"/>
      <c r="I212" s="39"/>
      <c r="J212" s="39"/>
    </row>
    <row r="213" spans="3:10" x14ac:dyDescent="0.25">
      <c r="C213" s="39"/>
      <c r="D213" s="39"/>
      <c r="E213" s="39"/>
      <c r="F213" s="39"/>
      <c r="G213" s="39"/>
      <c r="H213" s="39"/>
      <c r="I213" s="39"/>
      <c r="J213" s="39"/>
    </row>
    <row r="214" spans="3:10" x14ac:dyDescent="0.25">
      <c r="C214" s="39"/>
      <c r="D214" s="39"/>
      <c r="E214" s="39"/>
      <c r="F214" s="39"/>
      <c r="G214" s="39"/>
      <c r="H214" s="39"/>
      <c r="I214" s="39"/>
      <c r="J214" s="39"/>
    </row>
    <row r="215" spans="3:10" x14ac:dyDescent="0.25">
      <c r="C215" s="39"/>
      <c r="D215" s="39"/>
      <c r="E215" s="39"/>
      <c r="F215" s="39"/>
      <c r="G215" s="39"/>
      <c r="H215" s="39"/>
      <c r="I215" s="39"/>
      <c r="J215" s="39"/>
    </row>
    <row r="216" spans="3:10" x14ac:dyDescent="0.25">
      <c r="C216" s="39"/>
      <c r="D216" s="39"/>
      <c r="E216" s="39"/>
      <c r="F216" s="39"/>
      <c r="G216" s="39"/>
      <c r="H216" s="39"/>
      <c r="I216" s="39"/>
      <c r="J216" s="39"/>
    </row>
    <row r="217" spans="3:10" x14ac:dyDescent="0.25">
      <c r="C217" s="39"/>
      <c r="D217" s="39"/>
      <c r="E217" s="39"/>
      <c r="F217" s="39"/>
      <c r="G217" s="39"/>
      <c r="H217" s="39"/>
      <c r="I217" s="39"/>
      <c r="J217" s="39"/>
    </row>
    <row r="218" spans="3:10" x14ac:dyDescent="0.25">
      <c r="C218" s="39"/>
      <c r="D218" s="39"/>
      <c r="E218" s="39"/>
      <c r="F218" s="39"/>
      <c r="G218" s="39"/>
      <c r="H218" s="39"/>
      <c r="I218" s="39"/>
      <c r="J218" s="39"/>
    </row>
    <row r="219" spans="3:10" x14ac:dyDescent="0.25">
      <c r="C219" s="39"/>
      <c r="D219" s="39"/>
      <c r="E219" s="39"/>
      <c r="F219" s="39"/>
      <c r="G219" s="39"/>
      <c r="H219" s="39"/>
      <c r="I219" s="39"/>
      <c r="J219" s="39"/>
    </row>
    <row r="220" spans="3:10" x14ac:dyDescent="0.25">
      <c r="C220" s="39"/>
      <c r="D220" s="39"/>
      <c r="E220" s="39"/>
      <c r="F220" s="39"/>
      <c r="G220" s="39"/>
      <c r="H220" s="39"/>
      <c r="I220" s="39"/>
      <c r="J220" s="39"/>
    </row>
    <row r="221" spans="3:10" x14ac:dyDescent="0.25">
      <c r="C221" s="39"/>
      <c r="D221" s="39"/>
      <c r="E221" s="39"/>
      <c r="F221" s="39"/>
      <c r="G221" s="39"/>
      <c r="H221" s="39"/>
      <c r="I221" s="39"/>
      <c r="J221" s="39"/>
    </row>
    <row r="222" spans="3:10" x14ac:dyDescent="0.25">
      <c r="C222" s="39"/>
      <c r="D222" s="39"/>
      <c r="E222" s="39"/>
      <c r="F222" s="39"/>
      <c r="G222" s="39"/>
      <c r="H222" s="39"/>
      <c r="I222" s="39"/>
      <c r="J222" s="39"/>
    </row>
    <row r="223" spans="3:10" x14ac:dyDescent="0.25">
      <c r="C223" s="39"/>
      <c r="D223" s="39"/>
      <c r="E223" s="39"/>
      <c r="F223" s="39"/>
      <c r="G223" s="39"/>
      <c r="H223" s="39"/>
      <c r="I223" s="39"/>
      <c r="J223" s="39"/>
    </row>
    <row r="224" spans="3:10" x14ac:dyDescent="0.25">
      <c r="C224" s="39"/>
      <c r="D224" s="39"/>
      <c r="E224" s="39"/>
      <c r="F224" s="39"/>
      <c r="G224" s="39"/>
      <c r="H224" s="39"/>
      <c r="I224" s="39"/>
      <c r="J224" s="39"/>
    </row>
    <row r="225" spans="3:10" x14ac:dyDescent="0.25">
      <c r="C225" s="39"/>
      <c r="D225" s="39"/>
      <c r="E225" s="39"/>
      <c r="F225" s="39"/>
      <c r="G225" s="39"/>
      <c r="H225" s="39"/>
      <c r="I225" s="39"/>
      <c r="J225" s="39"/>
    </row>
    <row r="226" spans="3:10" x14ac:dyDescent="0.25">
      <c r="C226" s="39"/>
      <c r="D226" s="39"/>
      <c r="E226" s="39"/>
      <c r="F226" s="39"/>
      <c r="G226" s="39"/>
      <c r="H226" s="39"/>
      <c r="I226" s="39"/>
      <c r="J226" s="39"/>
    </row>
    <row r="227" spans="3:10" x14ac:dyDescent="0.25">
      <c r="C227" s="39"/>
      <c r="D227" s="39"/>
      <c r="E227" s="39"/>
      <c r="F227" s="39"/>
      <c r="G227" s="39"/>
      <c r="H227" s="39"/>
      <c r="I227" s="39"/>
      <c r="J227" s="39"/>
    </row>
    <row r="228" spans="3:10" x14ac:dyDescent="0.25">
      <c r="C228" s="39"/>
      <c r="D228" s="39"/>
      <c r="E228" s="39"/>
      <c r="F228" s="39"/>
      <c r="G228" s="39"/>
      <c r="H228" s="39"/>
      <c r="I228" s="39"/>
      <c r="J228" s="39"/>
    </row>
    <row r="229" spans="3:10" x14ac:dyDescent="0.25">
      <c r="C229" s="39"/>
      <c r="D229" s="39"/>
      <c r="E229" s="39"/>
      <c r="F229" s="39"/>
      <c r="G229" s="39"/>
      <c r="H229" s="39"/>
      <c r="I229" s="39"/>
      <c r="J229" s="39"/>
    </row>
    <row r="230" spans="3:10" x14ac:dyDescent="0.25">
      <c r="C230" s="39"/>
      <c r="D230" s="39"/>
      <c r="E230" s="39"/>
      <c r="F230" s="39"/>
      <c r="G230" s="39"/>
      <c r="H230" s="39"/>
      <c r="I230" s="39"/>
      <c r="J230" s="39"/>
    </row>
    <row r="231" spans="3:10" x14ac:dyDescent="0.25">
      <c r="C231" s="39"/>
      <c r="D231" s="39"/>
      <c r="E231" s="39"/>
      <c r="F231" s="39"/>
      <c r="G231" s="39"/>
      <c r="H231" s="39"/>
      <c r="I231" s="39"/>
      <c r="J231" s="39"/>
    </row>
    <row r="232" spans="3:10" x14ac:dyDescent="0.25">
      <c r="C232" s="39"/>
      <c r="D232" s="39"/>
      <c r="E232" s="39"/>
      <c r="F232" s="39"/>
      <c r="G232" s="39"/>
      <c r="H232" s="39"/>
      <c r="I232" s="39"/>
      <c r="J232" s="39"/>
    </row>
    <row r="233" spans="3:10" x14ac:dyDescent="0.25">
      <c r="C233" s="39"/>
      <c r="D233" s="39"/>
      <c r="E233" s="39"/>
      <c r="F233" s="39"/>
      <c r="G233" s="39"/>
      <c r="H233" s="39"/>
      <c r="I233" s="39"/>
      <c r="J233" s="39"/>
    </row>
    <row r="234" spans="3:10" x14ac:dyDescent="0.25">
      <c r="C234" s="39"/>
      <c r="D234" s="39"/>
      <c r="E234" s="39"/>
      <c r="F234" s="39"/>
      <c r="G234" s="39"/>
      <c r="H234" s="39"/>
      <c r="I234" s="39"/>
      <c r="J234" s="39"/>
    </row>
    <row r="235" spans="3:10" x14ac:dyDescent="0.25">
      <c r="C235" s="39"/>
      <c r="D235" s="39"/>
      <c r="E235" s="39"/>
      <c r="F235" s="39"/>
      <c r="G235" s="39"/>
      <c r="H235" s="39"/>
      <c r="I235" s="39"/>
      <c r="J235" s="39"/>
    </row>
    <row r="236" spans="3:10" x14ac:dyDescent="0.25">
      <c r="C236" s="39"/>
      <c r="D236" s="39"/>
      <c r="E236" s="39"/>
      <c r="F236" s="39"/>
      <c r="G236" s="39"/>
      <c r="H236" s="39"/>
      <c r="I236" s="39"/>
      <c r="J236" s="39"/>
    </row>
    <row r="237" spans="3:10" x14ac:dyDescent="0.25">
      <c r="C237" s="39"/>
      <c r="D237" s="39"/>
      <c r="E237" s="39"/>
      <c r="F237" s="39"/>
      <c r="G237" s="39"/>
      <c r="H237" s="39"/>
      <c r="I237" s="39"/>
      <c r="J237" s="39"/>
    </row>
    <row r="238" spans="3:10" x14ac:dyDescent="0.25">
      <c r="C238" s="39"/>
      <c r="D238" s="39"/>
      <c r="E238" s="39"/>
      <c r="F238" s="39"/>
      <c r="G238" s="39"/>
      <c r="H238" s="39"/>
      <c r="I238" s="39"/>
      <c r="J238" s="39"/>
    </row>
    <row r="239" spans="3:10" x14ac:dyDescent="0.25">
      <c r="C239" s="39"/>
      <c r="D239" s="39"/>
      <c r="E239" s="39"/>
      <c r="F239" s="39"/>
      <c r="G239" s="39"/>
      <c r="H239" s="39"/>
      <c r="I239" s="39"/>
      <c r="J239" s="39"/>
    </row>
    <row r="240" spans="3:10" x14ac:dyDescent="0.25">
      <c r="C240" s="39"/>
      <c r="D240" s="39"/>
      <c r="E240" s="39"/>
      <c r="F240" s="39"/>
      <c r="G240" s="39"/>
      <c r="H240" s="39"/>
      <c r="I240" s="39"/>
      <c r="J240" s="39"/>
    </row>
    <row r="241" spans="3:10" x14ac:dyDescent="0.25">
      <c r="C241" s="39"/>
      <c r="D241" s="39"/>
      <c r="E241" s="39"/>
      <c r="F241" s="39"/>
      <c r="G241" s="39"/>
      <c r="H241" s="39"/>
      <c r="I241" s="39"/>
      <c r="J241" s="39"/>
    </row>
    <row r="242" spans="3:10" x14ac:dyDescent="0.25">
      <c r="C242" s="39"/>
      <c r="D242" s="39"/>
      <c r="E242" s="39"/>
      <c r="F242" s="39"/>
      <c r="G242" s="39"/>
      <c r="H242" s="39"/>
      <c r="I242" s="39"/>
      <c r="J242" s="39"/>
    </row>
    <row r="243" spans="3:10" x14ac:dyDescent="0.25">
      <c r="C243" s="39"/>
      <c r="D243" s="39"/>
      <c r="E243" s="39"/>
      <c r="F243" s="39"/>
      <c r="G243" s="39"/>
      <c r="H243" s="39"/>
      <c r="I243" s="39"/>
      <c r="J243" s="39"/>
    </row>
    <row r="244" spans="3:10" x14ac:dyDescent="0.25">
      <c r="C244" s="39"/>
      <c r="D244" s="39"/>
      <c r="E244" s="39"/>
      <c r="F244" s="39"/>
      <c r="G244" s="39"/>
      <c r="H244" s="39"/>
      <c r="I244" s="39"/>
      <c r="J244" s="39"/>
    </row>
    <row r="245" spans="3:10" x14ac:dyDescent="0.25">
      <c r="C245" s="39"/>
      <c r="D245" s="39"/>
      <c r="E245" s="39"/>
      <c r="F245" s="39"/>
      <c r="G245" s="39"/>
      <c r="H245" s="39"/>
      <c r="I245" s="39"/>
      <c r="J245" s="39"/>
    </row>
    <row r="246" spans="3:10" x14ac:dyDescent="0.25">
      <c r="C246" s="39"/>
      <c r="D246" s="39"/>
      <c r="E246" s="39"/>
      <c r="F246" s="39"/>
      <c r="G246" s="39"/>
      <c r="H246" s="39"/>
      <c r="I246" s="39"/>
      <c r="J246" s="39"/>
    </row>
    <row r="247" spans="3:10" x14ac:dyDescent="0.25">
      <c r="C247" s="39"/>
      <c r="D247" s="39"/>
      <c r="E247" s="39"/>
      <c r="F247" s="39"/>
      <c r="G247" s="39"/>
      <c r="H247" s="39"/>
      <c r="I247" s="39"/>
      <c r="J247" s="39"/>
    </row>
    <row r="248" spans="3:10" x14ac:dyDescent="0.25">
      <c r="C248" s="39"/>
      <c r="D248" s="39"/>
      <c r="E248" s="39"/>
      <c r="F248" s="39"/>
      <c r="G248" s="39"/>
      <c r="H248" s="39"/>
      <c r="I248" s="39"/>
      <c r="J248" s="39"/>
    </row>
    <row r="249" spans="3:10" x14ac:dyDescent="0.25">
      <c r="C249" s="39"/>
      <c r="D249" s="39"/>
      <c r="E249" s="39"/>
      <c r="F249" s="39"/>
      <c r="G249" s="39"/>
      <c r="H249" s="39"/>
      <c r="I249" s="39"/>
      <c r="J249" s="39"/>
    </row>
    <row r="250" spans="3:10" x14ac:dyDescent="0.25">
      <c r="C250" s="39"/>
      <c r="D250" s="39"/>
      <c r="E250" s="39"/>
      <c r="F250" s="39"/>
      <c r="G250" s="39"/>
      <c r="H250" s="39"/>
      <c r="I250" s="39"/>
      <c r="J250" s="39"/>
    </row>
    <row r="251" spans="3:10" x14ac:dyDescent="0.25">
      <c r="C251" s="39"/>
      <c r="D251" s="39"/>
      <c r="E251" s="39"/>
      <c r="F251" s="39"/>
      <c r="G251" s="39"/>
      <c r="H251" s="39"/>
      <c r="I251" s="39"/>
      <c r="J251" s="39"/>
    </row>
    <row r="252" spans="3:10" x14ac:dyDescent="0.25">
      <c r="C252" s="39"/>
      <c r="D252" s="39"/>
      <c r="E252" s="39"/>
      <c r="F252" s="39"/>
      <c r="G252" s="39"/>
      <c r="H252" s="39"/>
      <c r="I252" s="39"/>
      <c r="J252" s="39"/>
    </row>
    <row r="253" spans="3:10" x14ac:dyDescent="0.25">
      <c r="C253" s="39"/>
      <c r="D253" s="39"/>
      <c r="E253" s="39"/>
      <c r="F253" s="39"/>
      <c r="G253" s="39"/>
      <c r="H253" s="39"/>
      <c r="I253" s="39"/>
      <c r="J253" s="39"/>
    </row>
    <row r="254" spans="3:10" x14ac:dyDescent="0.25">
      <c r="C254" s="39"/>
      <c r="D254" s="39"/>
      <c r="E254" s="39"/>
      <c r="F254" s="39"/>
      <c r="G254" s="39"/>
      <c r="H254" s="39"/>
      <c r="I254" s="39"/>
      <c r="J254" s="39"/>
    </row>
    <row r="255" spans="3:10" x14ac:dyDescent="0.25">
      <c r="C255" s="39"/>
      <c r="D255" s="39"/>
      <c r="E255" s="39"/>
      <c r="F255" s="39"/>
      <c r="G255" s="39"/>
      <c r="H255" s="39"/>
      <c r="I255" s="39"/>
      <c r="J255" s="39"/>
    </row>
    <row r="256" spans="3:10" x14ac:dyDescent="0.25">
      <c r="C256" s="39"/>
      <c r="D256" s="39"/>
      <c r="E256" s="39"/>
      <c r="F256" s="39"/>
      <c r="G256" s="39"/>
      <c r="H256" s="39"/>
      <c r="I256" s="39"/>
      <c r="J256" s="39"/>
    </row>
    <row r="257" spans="3:10" x14ac:dyDescent="0.25">
      <c r="C257" s="39"/>
      <c r="D257" s="39"/>
      <c r="E257" s="39"/>
      <c r="F257" s="39"/>
      <c r="G257" s="39"/>
      <c r="H257" s="39"/>
      <c r="I257" s="39"/>
      <c r="J257" s="39"/>
    </row>
    <row r="258" spans="3:10" x14ac:dyDescent="0.25">
      <c r="C258" s="39"/>
      <c r="D258" s="39"/>
      <c r="E258" s="39"/>
      <c r="F258" s="39"/>
      <c r="G258" s="39"/>
      <c r="H258" s="39"/>
      <c r="I258" s="39"/>
      <c r="J258" s="39"/>
    </row>
    <row r="259" spans="3:10" x14ac:dyDescent="0.25">
      <c r="C259" s="39"/>
      <c r="D259" s="39"/>
      <c r="E259" s="39"/>
      <c r="F259" s="39"/>
      <c r="G259" s="39"/>
      <c r="H259" s="39"/>
      <c r="I259" s="39"/>
      <c r="J259" s="39"/>
    </row>
    <row r="260" spans="3:10" x14ac:dyDescent="0.25">
      <c r="C260" s="39"/>
      <c r="D260" s="39"/>
      <c r="E260" s="39"/>
      <c r="F260" s="39"/>
      <c r="G260" s="39"/>
      <c r="H260" s="39"/>
      <c r="I260" s="39"/>
      <c r="J260" s="39"/>
    </row>
    <row r="261" spans="3:10" x14ac:dyDescent="0.25">
      <c r="C261" s="39"/>
      <c r="D261" s="39"/>
      <c r="E261" s="39"/>
      <c r="F261" s="39"/>
      <c r="G261" s="39"/>
      <c r="H261" s="39"/>
      <c r="I261" s="39"/>
      <c r="J261" s="39"/>
    </row>
    <row r="262" spans="3:10" x14ac:dyDescent="0.25">
      <c r="C262" s="39"/>
      <c r="D262" s="39"/>
      <c r="E262" s="39"/>
      <c r="F262" s="39"/>
      <c r="G262" s="39"/>
      <c r="H262" s="39"/>
      <c r="I262" s="39"/>
      <c r="J262" s="39"/>
    </row>
    <row r="263" spans="3:10" x14ac:dyDescent="0.25">
      <c r="C263" s="39"/>
      <c r="D263" s="39"/>
      <c r="E263" s="39"/>
      <c r="F263" s="39"/>
      <c r="G263" s="39"/>
      <c r="H263" s="39"/>
      <c r="I263" s="39"/>
      <c r="J263" s="39"/>
    </row>
    <row r="264" spans="3:10" x14ac:dyDescent="0.25">
      <c r="C264" s="39"/>
      <c r="D264" s="39"/>
      <c r="E264" s="39"/>
      <c r="F264" s="39"/>
      <c r="G264" s="39"/>
      <c r="H264" s="39"/>
      <c r="I264" s="39"/>
      <c r="J264" s="39"/>
    </row>
    <row r="265" spans="3:10" x14ac:dyDescent="0.25">
      <c r="C265" s="39"/>
      <c r="D265" s="39"/>
      <c r="E265" s="39"/>
      <c r="F265" s="39"/>
      <c r="G265" s="39"/>
      <c r="H265" s="39"/>
      <c r="I265" s="39"/>
      <c r="J265" s="39"/>
    </row>
    <row r="266" spans="3:10" x14ac:dyDescent="0.25">
      <c r="C266" s="39"/>
      <c r="D266" s="39"/>
      <c r="E266" s="39"/>
      <c r="F266" s="39"/>
      <c r="G266" s="39"/>
      <c r="H266" s="39"/>
      <c r="I266" s="39"/>
      <c r="J266" s="39"/>
    </row>
    <row r="267" spans="3:10" x14ac:dyDescent="0.25">
      <c r="C267" s="39"/>
      <c r="D267" s="39"/>
      <c r="E267" s="39"/>
      <c r="F267" s="39"/>
      <c r="G267" s="39"/>
      <c r="H267" s="39"/>
      <c r="I267" s="39"/>
      <c r="J267" s="39"/>
    </row>
    <row r="268" spans="3:10" x14ac:dyDescent="0.25">
      <c r="C268" s="39"/>
      <c r="D268" s="39"/>
      <c r="E268" s="39"/>
      <c r="F268" s="39"/>
      <c r="G268" s="39"/>
      <c r="H268" s="39"/>
      <c r="I268" s="39"/>
      <c r="J268" s="39"/>
    </row>
    <row r="269" spans="3:10" x14ac:dyDescent="0.25">
      <c r="C269" s="39"/>
      <c r="D269" s="39"/>
      <c r="E269" s="39"/>
      <c r="F269" s="39"/>
      <c r="G269" s="39"/>
      <c r="H269" s="39"/>
      <c r="I269" s="39"/>
      <c r="J269" s="39"/>
    </row>
    <row r="270" spans="3:10" x14ac:dyDescent="0.25">
      <c r="C270" s="39"/>
      <c r="D270" s="39"/>
      <c r="E270" s="39"/>
      <c r="F270" s="39"/>
      <c r="G270" s="39"/>
      <c r="H270" s="39"/>
      <c r="I270" s="39"/>
      <c r="J270" s="39"/>
    </row>
    <row r="271" spans="3:10" x14ac:dyDescent="0.25">
      <c r="C271" s="39"/>
      <c r="D271" s="39"/>
      <c r="E271" s="39"/>
      <c r="F271" s="39"/>
      <c r="G271" s="39"/>
      <c r="H271" s="39"/>
      <c r="I271" s="39"/>
      <c r="J271" s="39"/>
    </row>
    <row r="272" spans="3:10" x14ac:dyDescent="0.25">
      <c r="C272" s="39"/>
      <c r="D272" s="39"/>
      <c r="E272" s="39"/>
      <c r="F272" s="39"/>
      <c r="G272" s="39"/>
      <c r="H272" s="39"/>
      <c r="I272" s="39"/>
      <c r="J272" s="39"/>
    </row>
    <row r="273" spans="3:10" x14ac:dyDescent="0.25">
      <c r="C273" s="39"/>
      <c r="D273" s="39"/>
      <c r="E273" s="39"/>
      <c r="F273" s="39"/>
      <c r="G273" s="39"/>
      <c r="H273" s="39"/>
      <c r="I273" s="39"/>
      <c r="J273" s="39"/>
    </row>
    <row r="274" spans="3:10" x14ac:dyDescent="0.25">
      <c r="C274" s="39"/>
      <c r="D274" s="39"/>
      <c r="E274" s="39"/>
      <c r="F274" s="39"/>
      <c r="G274" s="39"/>
      <c r="H274" s="39"/>
      <c r="I274" s="39"/>
      <c r="J274" s="39"/>
    </row>
    <row r="275" spans="3:10" x14ac:dyDescent="0.25">
      <c r="C275" s="39"/>
      <c r="D275" s="39"/>
      <c r="E275" s="39"/>
      <c r="F275" s="39"/>
      <c r="G275" s="39"/>
      <c r="H275" s="39"/>
      <c r="I275" s="39"/>
      <c r="J275" s="39"/>
    </row>
    <row r="276" spans="3:10" x14ac:dyDescent="0.25">
      <c r="C276" s="39"/>
      <c r="D276" s="39"/>
      <c r="E276" s="39"/>
      <c r="F276" s="39"/>
      <c r="G276" s="39"/>
      <c r="H276" s="39"/>
      <c r="I276" s="39"/>
      <c r="J276" s="39"/>
    </row>
    <row r="277" spans="3:10" x14ac:dyDescent="0.25">
      <c r="C277" s="39"/>
      <c r="D277" s="39"/>
      <c r="E277" s="39"/>
      <c r="F277" s="39"/>
      <c r="G277" s="39"/>
      <c r="H277" s="39"/>
      <c r="I277" s="39"/>
      <c r="J277" s="39"/>
    </row>
    <row r="278" spans="3:10" x14ac:dyDescent="0.25">
      <c r="C278" s="39"/>
      <c r="D278" s="39"/>
      <c r="E278" s="39"/>
      <c r="F278" s="39"/>
      <c r="G278" s="39"/>
      <c r="H278" s="39"/>
      <c r="I278" s="39"/>
      <c r="J278" s="39"/>
    </row>
    <row r="279" spans="3:10" x14ac:dyDescent="0.25">
      <c r="C279" s="39"/>
      <c r="D279" s="39"/>
      <c r="E279" s="39"/>
      <c r="F279" s="39"/>
      <c r="G279" s="39"/>
      <c r="H279" s="39"/>
      <c r="I279" s="39"/>
      <c r="J279" s="39"/>
    </row>
    <row r="280" spans="3:10" x14ac:dyDescent="0.25">
      <c r="C280" s="39"/>
      <c r="D280" s="39"/>
      <c r="E280" s="39"/>
      <c r="F280" s="39"/>
      <c r="G280" s="39"/>
      <c r="H280" s="39"/>
      <c r="I280" s="39"/>
      <c r="J280" s="39"/>
    </row>
    <row r="281" spans="3:10" x14ac:dyDescent="0.25">
      <c r="C281" s="39"/>
      <c r="D281" s="39"/>
      <c r="E281" s="39"/>
      <c r="F281" s="39"/>
      <c r="G281" s="39"/>
      <c r="H281" s="39"/>
      <c r="I281" s="39"/>
      <c r="J281" s="39"/>
    </row>
    <row r="282" spans="3:10" x14ac:dyDescent="0.25">
      <c r="C282" s="39"/>
      <c r="D282" s="39"/>
      <c r="E282" s="39"/>
      <c r="F282" s="39"/>
      <c r="G282" s="39"/>
      <c r="H282" s="39"/>
      <c r="I282" s="39"/>
      <c r="J282" s="39"/>
    </row>
    <row r="283" spans="3:10" x14ac:dyDescent="0.25">
      <c r="C283" s="39"/>
      <c r="D283" s="39"/>
      <c r="E283" s="39"/>
      <c r="F283" s="39"/>
      <c r="G283" s="39"/>
      <c r="H283" s="39"/>
      <c r="I283" s="39"/>
      <c r="J283" s="39"/>
    </row>
    <row r="284" spans="3:10" x14ac:dyDescent="0.25">
      <c r="C284" s="39"/>
      <c r="D284" s="39"/>
      <c r="E284" s="39"/>
      <c r="F284" s="39"/>
      <c r="G284" s="39"/>
      <c r="H284" s="39"/>
      <c r="I284" s="39"/>
      <c r="J284" s="39"/>
    </row>
    <row r="285" spans="3:10" x14ac:dyDescent="0.25">
      <c r="C285" s="39"/>
      <c r="D285" s="39"/>
      <c r="E285" s="39"/>
      <c r="F285" s="39"/>
      <c r="G285" s="39"/>
      <c r="H285" s="39"/>
      <c r="I285" s="39"/>
      <c r="J285" s="39"/>
    </row>
    <row r="286" spans="3:10" x14ac:dyDescent="0.25">
      <c r="C286" s="39"/>
      <c r="D286" s="39"/>
      <c r="E286" s="39"/>
      <c r="F286" s="39"/>
      <c r="G286" s="39"/>
      <c r="H286" s="39"/>
      <c r="I286" s="39"/>
      <c r="J286" s="39"/>
    </row>
    <row r="287" spans="3:10" x14ac:dyDescent="0.25">
      <c r="C287" s="39"/>
      <c r="D287" s="39"/>
      <c r="E287" s="39"/>
      <c r="F287" s="39"/>
      <c r="G287" s="39"/>
      <c r="H287" s="39"/>
      <c r="I287" s="39"/>
      <c r="J287" s="39"/>
    </row>
    <row r="288" spans="3:10" x14ac:dyDescent="0.25">
      <c r="C288" s="39"/>
      <c r="D288" s="39"/>
      <c r="E288" s="39"/>
      <c r="F288" s="39"/>
      <c r="G288" s="39"/>
      <c r="H288" s="39"/>
      <c r="I288" s="39"/>
      <c r="J288" s="39"/>
    </row>
    <row r="289" spans="3:10" x14ac:dyDescent="0.25">
      <c r="C289" s="39"/>
      <c r="D289" s="39"/>
      <c r="E289" s="39"/>
      <c r="F289" s="39"/>
      <c r="G289" s="39"/>
      <c r="H289" s="39"/>
      <c r="I289" s="39"/>
      <c r="J289" s="39"/>
    </row>
    <row r="290" spans="3:10" x14ac:dyDescent="0.25">
      <c r="C290" s="39"/>
      <c r="D290" s="39"/>
      <c r="E290" s="39"/>
      <c r="F290" s="39"/>
      <c r="G290" s="39"/>
      <c r="H290" s="39"/>
      <c r="I290" s="39"/>
      <c r="J290" s="39"/>
    </row>
    <row r="291" spans="3:10" x14ac:dyDescent="0.25">
      <c r="C291" s="39"/>
      <c r="D291" s="39"/>
      <c r="E291" s="39"/>
      <c r="F291" s="39"/>
      <c r="G291" s="39"/>
      <c r="H291" s="39"/>
      <c r="I291" s="39"/>
      <c r="J291" s="39"/>
    </row>
    <row r="292" spans="3:10" x14ac:dyDescent="0.25">
      <c r="C292" s="39"/>
      <c r="D292" s="39"/>
      <c r="E292" s="39"/>
      <c r="F292" s="39"/>
      <c r="G292" s="39"/>
      <c r="H292" s="39"/>
      <c r="I292" s="39"/>
      <c r="J292" s="39"/>
    </row>
    <row r="293" spans="3:10" x14ac:dyDescent="0.25">
      <c r="C293" s="39"/>
      <c r="D293" s="39"/>
      <c r="E293" s="39"/>
      <c r="F293" s="39"/>
      <c r="G293" s="39"/>
      <c r="H293" s="39"/>
      <c r="I293" s="39"/>
      <c r="J293" s="39"/>
    </row>
    <row r="294" spans="3:10" x14ac:dyDescent="0.25">
      <c r="C294" s="39"/>
      <c r="D294" s="39"/>
      <c r="E294" s="39"/>
      <c r="F294" s="39"/>
      <c r="G294" s="39"/>
      <c r="H294" s="39"/>
      <c r="I294" s="39"/>
      <c r="J294" s="39"/>
    </row>
    <row r="295" spans="3:10" x14ac:dyDescent="0.25">
      <c r="C295" s="39"/>
      <c r="D295" s="39"/>
      <c r="E295" s="39"/>
      <c r="F295" s="39"/>
      <c r="G295" s="39"/>
      <c r="H295" s="39"/>
      <c r="I295" s="39"/>
      <c r="J295" s="39"/>
    </row>
    <row r="296" spans="3:10" x14ac:dyDescent="0.25">
      <c r="C296" s="39"/>
      <c r="D296" s="39"/>
      <c r="E296" s="39"/>
      <c r="F296" s="39"/>
      <c r="G296" s="39"/>
      <c r="H296" s="39"/>
      <c r="I296" s="39"/>
      <c r="J296" s="39"/>
    </row>
    <row r="297" spans="3:10" x14ac:dyDescent="0.25">
      <c r="C297" s="39"/>
      <c r="D297" s="39"/>
      <c r="E297" s="39"/>
      <c r="F297" s="39"/>
      <c r="G297" s="39"/>
      <c r="H297" s="39"/>
      <c r="I297" s="39"/>
      <c r="J297" s="39"/>
    </row>
    <row r="298" spans="3:10" x14ac:dyDescent="0.25">
      <c r="C298" s="39"/>
      <c r="D298" s="39"/>
      <c r="E298" s="39"/>
      <c r="F298" s="39"/>
      <c r="G298" s="39"/>
      <c r="H298" s="39"/>
      <c r="I298" s="39"/>
      <c r="J298" s="39"/>
    </row>
    <row r="299" spans="3:10" x14ac:dyDescent="0.25">
      <c r="C299" s="39"/>
      <c r="D299" s="39"/>
      <c r="E299" s="39"/>
      <c r="F299" s="39"/>
      <c r="G299" s="39"/>
      <c r="H299" s="39"/>
      <c r="I299" s="39"/>
      <c r="J299" s="39"/>
    </row>
    <row r="300" spans="3:10" x14ac:dyDescent="0.25">
      <c r="C300" s="39"/>
      <c r="D300" s="39"/>
      <c r="E300" s="39"/>
      <c r="F300" s="39"/>
      <c r="G300" s="39"/>
      <c r="H300" s="39"/>
      <c r="I300" s="39"/>
      <c r="J300" s="39"/>
    </row>
    <row r="301" spans="3:10" x14ac:dyDescent="0.25">
      <c r="C301" s="39"/>
      <c r="D301" s="39"/>
      <c r="E301" s="39"/>
      <c r="F301" s="39"/>
      <c r="G301" s="39"/>
      <c r="H301" s="39"/>
      <c r="I301" s="39"/>
      <c r="J301" s="39"/>
    </row>
    <row r="302" spans="3:10" x14ac:dyDescent="0.25">
      <c r="C302" s="39"/>
      <c r="D302" s="39"/>
      <c r="E302" s="39"/>
      <c r="F302" s="39"/>
      <c r="G302" s="39"/>
      <c r="H302" s="39"/>
      <c r="I302" s="39"/>
      <c r="J302" s="39"/>
    </row>
    <row r="303" spans="3:10" x14ac:dyDescent="0.25">
      <c r="C303" s="39"/>
      <c r="D303" s="39"/>
      <c r="E303" s="39"/>
      <c r="F303" s="39"/>
      <c r="G303" s="39"/>
      <c r="H303" s="39"/>
      <c r="I303" s="39"/>
      <c r="J303" s="39"/>
    </row>
    <row r="304" spans="3:10" x14ac:dyDescent="0.25">
      <c r="C304" s="39"/>
      <c r="D304" s="39"/>
      <c r="E304" s="39"/>
      <c r="F304" s="39"/>
      <c r="G304" s="39"/>
      <c r="H304" s="39"/>
      <c r="I304" s="39"/>
      <c r="J304" s="39"/>
    </row>
    <row r="305" spans="3:10" x14ac:dyDescent="0.25">
      <c r="C305" s="39"/>
      <c r="D305" s="39"/>
      <c r="E305" s="39"/>
      <c r="F305" s="39"/>
      <c r="G305" s="39"/>
      <c r="H305" s="39"/>
      <c r="I305" s="39"/>
      <c r="J305" s="39"/>
    </row>
    <row r="306" spans="3:10" x14ac:dyDescent="0.25">
      <c r="C306" s="39"/>
      <c r="D306" s="39"/>
      <c r="E306" s="39"/>
      <c r="F306" s="39"/>
      <c r="G306" s="39"/>
      <c r="H306" s="39"/>
      <c r="I306" s="39"/>
      <c r="J306" s="39"/>
    </row>
    <row r="307" spans="3:10" x14ac:dyDescent="0.25">
      <c r="C307" s="39"/>
      <c r="D307" s="39"/>
      <c r="E307" s="39"/>
      <c r="F307" s="39"/>
      <c r="G307" s="39"/>
      <c r="H307" s="39"/>
      <c r="I307" s="39"/>
      <c r="J307" s="39"/>
    </row>
    <row r="308" spans="3:10" x14ac:dyDescent="0.25">
      <c r="C308" s="39"/>
      <c r="D308" s="39"/>
      <c r="E308" s="39"/>
      <c r="F308" s="39"/>
      <c r="G308" s="39"/>
      <c r="H308" s="39"/>
      <c r="I308" s="39"/>
      <c r="J308" s="39"/>
    </row>
    <row r="309" spans="3:10" x14ac:dyDescent="0.25">
      <c r="C309" s="39"/>
      <c r="D309" s="39"/>
      <c r="E309" s="39"/>
      <c r="F309" s="39"/>
      <c r="G309" s="39"/>
      <c r="H309" s="39"/>
      <c r="I309" s="39"/>
      <c r="J309" s="39"/>
    </row>
    <row r="310" spans="3:10" x14ac:dyDescent="0.25">
      <c r="C310" s="39"/>
      <c r="D310" s="39"/>
      <c r="E310" s="39"/>
      <c r="F310" s="39"/>
      <c r="G310" s="39"/>
      <c r="H310" s="39"/>
      <c r="I310" s="39"/>
      <c r="J310" s="39"/>
    </row>
    <row r="311" spans="3:10" x14ac:dyDescent="0.25">
      <c r="C311" s="39"/>
      <c r="D311" s="39"/>
      <c r="E311" s="39"/>
      <c r="F311" s="39"/>
      <c r="G311" s="39"/>
      <c r="H311" s="39"/>
      <c r="I311" s="39"/>
      <c r="J311" s="39"/>
    </row>
    <row r="312" spans="3:10" x14ac:dyDescent="0.25">
      <c r="C312" s="39"/>
      <c r="D312" s="39"/>
      <c r="E312" s="39"/>
      <c r="F312" s="39"/>
      <c r="G312" s="39"/>
      <c r="H312" s="39"/>
      <c r="I312" s="39"/>
      <c r="J312" s="39"/>
    </row>
    <row r="313" spans="3:10" x14ac:dyDescent="0.25">
      <c r="C313" s="39"/>
      <c r="D313" s="39"/>
      <c r="E313" s="39"/>
      <c r="F313" s="39"/>
      <c r="G313" s="39"/>
      <c r="H313" s="39"/>
      <c r="I313" s="39"/>
      <c r="J313" s="39"/>
    </row>
    <row r="314" spans="3:10" x14ac:dyDescent="0.25">
      <c r="C314" s="39"/>
      <c r="D314" s="39"/>
      <c r="E314" s="39"/>
      <c r="F314" s="39"/>
      <c r="G314" s="39"/>
      <c r="H314" s="39"/>
      <c r="I314" s="39"/>
      <c r="J314" s="39"/>
    </row>
    <row r="315" spans="3:10" x14ac:dyDescent="0.25">
      <c r="C315" s="39"/>
      <c r="D315" s="39"/>
      <c r="E315" s="39"/>
      <c r="F315" s="39"/>
      <c r="G315" s="39"/>
      <c r="H315" s="39"/>
      <c r="I315" s="39"/>
      <c r="J315" s="39"/>
    </row>
    <row r="316" spans="3:10" x14ac:dyDescent="0.25">
      <c r="C316" s="39"/>
      <c r="D316" s="39"/>
      <c r="E316" s="39"/>
      <c r="F316" s="39"/>
      <c r="G316" s="39"/>
      <c r="H316" s="39"/>
      <c r="I316" s="39"/>
      <c r="J316" s="39"/>
    </row>
    <row r="317" spans="3:10" x14ac:dyDescent="0.25">
      <c r="C317" s="39"/>
      <c r="D317" s="39"/>
      <c r="E317" s="39"/>
      <c r="F317" s="39"/>
      <c r="G317" s="39"/>
      <c r="H317" s="39"/>
      <c r="I317" s="39"/>
      <c r="J317" s="39"/>
    </row>
    <row r="318" spans="3:10" x14ac:dyDescent="0.25">
      <c r="C318" s="39"/>
      <c r="D318" s="39"/>
      <c r="E318" s="39"/>
      <c r="F318" s="39"/>
      <c r="G318" s="39"/>
      <c r="H318" s="39"/>
      <c r="I318" s="39"/>
      <c r="J318" s="39"/>
    </row>
    <row r="319" spans="3:10" x14ac:dyDescent="0.25">
      <c r="C319" s="39"/>
      <c r="D319" s="39"/>
      <c r="E319" s="39"/>
      <c r="F319" s="39"/>
      <c r="G319" s="39"/>
      <c r="H319" s="39"/>
      <c r="I319" s="39"/>
      <c r="J319" s="39"/>
    </row>
    <row r="320" spans="3:10" x14ac:dyDescent="0.25">
      <c r="C320" s="39"/>
      <c r="D320" s="39"/>
      <c r="E320" s="39"/>
      <c r="F320" s="39"/>
      <c r="G320" s="39"/>
      <c r="H320" s="39"/>
      <c r="I320" s="39"/>
      <c r="J320" s="39"/>
    </row>
    <row r="321" spans="3:10" x14ac:dyDescent="0.25">
      <c r="C321" s="39"/>
      <c r="D321" s="39"/>
      <c r="E321" s="39"/>
      <c r="F321" s="39"/>
      <c r="G321" s="39"/>
      <c r="H321" s="39"/>
      <c r="I321" s="39"/>
      <c r="J321" s="39"/>
    </row>
    <row r="322" spans="3:10" x14ac:dyDescent="0.25">
      <c r="C322" s="39"/>
      <c r="D322" s="39"/>
      <c r="E322" s="39"/>
      <c r="F322" s="39"/>
      <c r="G322" s="39"/>
      <c r="H322" s="39"/>
      <c r="I322" s="39"/>
      <c r="J322" s="39"/>
    </row>
    <row r="323" spans="3:10" x14ac:dyDescent="0.25">
      <c r="C323" s="39"/>
      <c r="D323" s="39"/>
      <c r="E323" s="39"/>
      <c r="F323" s="39"/>
      <c r="G323" s="39"/>
      <c r="H323" s="39"/>
      <c r="I323" s="39"/>
      <c r="J323" s="39"/>
    </row>
    <row r="324" spans="3:10" x14ac:dyDescent="0.25">
      <c r="C324" s="39"/>
      <c r="D324" s="39"/>
      <c r="E324" s="39"/>
      <c r="F324" s="39"/>
      <c r="G324" s="39"/>
      <c r="H324" s="39"/>
      <c r="I324" s="39"/>
      <c r="J324" s="39"/>
    </row>
    <row r="325" spans="3:10" x14ac:dyDescent="0.25">
      <c r="C325" s="39"/>
      <c r="D325" s="39"/>
      <c r="E325" s="39"/>
      <c r="F325" s="39"/>
      <c r="G325" s="39"/>
      <c r="H325" s="39"/>
      <c r="I325" s="39"/>
      <c r="J325" s="39"/>
    </row>
    <row r="326" spans="3:10" x14ac:dyDescent="0.25">
      <c r="C326" s="39"/>
      <c r="D326" s="39"/>
      <c r="E326" s="39"/>
      <c r="F326" s="39"/>
      <c r="G326" s="39"/>
      <c r="H326" s="39"/>
      <c r="I326" s="39"/>
      <c r="J326" s="39"/>
    </row>
    <row r="327" spans="3:10" x14ac:dyDescent="0.25">
      <c r="C327" s="39"/>
      <c r="D327" s="39"/>
      <c r="E327" s="39"/>
      <c r="F327" s="39"/>
      <c r="G327" s="39"/>
      <c r="H327" s="39"/>
      <c r="I327" s="39"/>
      <c r="J327" s="39"/>
    </row>
    <row r="328" spans="3:10" x14ac:dyDescent="0.25">
      <c r="C328" s="39"/>
      <c r="D328" s="39"/>
      <c r="E328" s="39"/>
      <c r="F328" s="39"/>
      <c r="G328" s="39"/>
      <c r="H328" s="39"/>
      <c r="I328" s="39"/>
      <c r="J328" s="39"/>
    </row>
    <row r="329" spans="3:10" x14ac:dyDescent="0.25">
      <c r="C329" s="39"/>
      <c r="D329" s="39"/>
      <c r="E329" s="39"/>
      <c r="F329" s="39"/>
      <c r="G329" s="39"/>
      <c r="H329" s="39"/>
      <c r="I329" s="39"/>
      <c r="J329" s="39"/>
    </row>
    <row r="330" spans="3:10" x14ac:dyDescent="0.25">
      <c r="C330" s="39"/>
      <c r="D330" s="39"/>
      <c r="E330" s="39"/>
      <c r="F330" s="39"/>
      <c r="G330" s="39"/>
      <c r="H330" s="39"/>
      <c r="I330" s="39"/>
      <c r="J330" s="39"/>
    </row>
    <row r="331" spans="3:10" x14ac:dyDescent="0.25">
      <c r="C331" s="39"/>
      <c r="D331" s="39"/>
      <c r="E331" s="39"/>
      <c r="F331" s="39"/>
      <c r="G331" s="39"/>
      <c r="H331" s="39"/>
      <c r="I331" s="39"/>
      <c r="J331" s="39"/>
    </row>
    <row r="332" spans="3:10" x14ac:dyDescent="0.25">
      <c r="C332" s="39"/>
      <c r="D332" s="39"/>
      <c r="E332" s="39"/>
      <c r="F332" s="39"/>
      <c r="G332" s="39"/>
      <c r="H332" s="39"/>
      <c r="I332" s="39"/>
      <c r="J332" s="39"/>
    </row>
    <row r="333" spans="3:10" x14ac:dyDescent="0.25">
      <c r="C333" s="39"/>
      <c r="D333" s="39"/>
      <c r="E333" s="39"/>
      <c r="F333" s="39"/>
      <c r="G333" s="39"/>
      <c r="H333" s="39"/>
      <c r="I333" s="39"/>
      <c r="J333" s="39"/>
    </row>
    <row r="334" spans="3:10" x14ac:dyDescent="0.25">
      <c r="C334" s="39"/>
      <c r="D334" s="39"/>
      <c r="E334" s="39"/>
      <c r="F334" s="39"/>
      <c r="G334" s="39"/>
      <c r="H334" s="39"/>
      <c r="I334" s="39"/>
      <c r="J334" s="39"/>
    </row>
    <row r="335" spans="3:10" x14ac:dyDescent="0.25">
      <c r="C335" s="39"/>
      <c r="D335" s="39"/>
      <c r="E335" s="39"/>
      <c r="F335" s="39"/>
      <c r="G335" s="39"/>
      <c r="H335" s="39"/>
      <c r="I335" s="39"/>
      <c r="J335" s="39"/>
    </row>
    <row r="336" spans="3:10" x14ac:dyDescent="0.25">
      <c r="C336" s="39"/>
      <c r="D336" s="39"/>
      <c r="E336" s="39"/>
      <c r="F336" s="39"/>
      <c r="G336" s="39"/>
      <c r="H336" s="39"/>
      <c r="I336" s="39"/>
      <c r="J336" s="39"/>
    </row>
    <row r="337" spans="3:10" x14ac:dyDescent="0.25">
      <c r="C337" s="39"/>
      <c r="D337" s="39"/>
      <c r="E337" s="39"/>
      <c r="F337" s="39"/>
      <c r="G337" s="39"/>
      <c r="H337" s="39"/>
      <c r="I337" s="39"/>
      <c r="J337" s="39"/>
    </row>
    <row r="338" spans="3:10" x14ac:dyDescent="0.25">
      <c r="C338" s="39"/>
      <c r="D338" s="39"/>
      <c r="E338" s="39"/>
      <c r="F338" s="39"/>
      <c r="G338" s="39"/>
      <c r="H338" s="39"/>
      <c r="I338" s="39"/>
      <c r="J338" s="39"/>
    </row>
    <row r="339" spans="3:10" x14ac:dyDescent="0.25">
      <c r="C339" s="39"/>
      <c r="D339" s="39"/>
      <c r="E339" s="39"/>
      <c r="F339" s="39"/>
      <c r="G339" s="39"/>
      <c r="H339" s="39"/>
      <c r="I339" s="39"/>
      <c r="J339" s="39"/>
    </row>
    <row r="340" spans="3:10" x14ac:dyDescent="0.25">
      <c r="C340" s="39"/>
      <c r="D340" s="39"/>
      <c r="E340" s="39"/>
      <c r="F340" s="39"/>
      <c r="G340" s="39"/>
      <c r="H340" s="39"/>
      <c r="I340" s="39"/>
      <c r="J340" s="39"/>
    </row>
    <row r="341" spans="3:10" x14ac:dyDescent="0.25">
      <c r="C341" s="39"/>
      <c r="D341" s="39"/>
      <c r="E341" s="39"/>
      <c r="F341" s="39"/>
      <c r="G341" s="39"/>
      <c r="H341" s="39"/>
      <c r="I341" s="39"/>
      <c r="J341" s="39"/>
    </row>
    <row r="342" spans="3:10" x14ac:dyDescent="0.25">
      <c r="C342" s="39"/>
      <c r="D342" s="39"/>
      <c r="E342" s="39"/>
      <c r="F342" s="39"/>
      <c r="G342" s="39"/>
      <c r="H342" s="39"/>
      <c r="I342" s="39"/>
      <c r="J342" s="39"/>
    </row>
    <row r="343" spans="3:10" x14ac:dyDescent="0.25">
      <c r="C343" s="39"/>
      <c r="D343" s="39"/>
      <c r="E343" s="39"/>
      <c r="F343" s="39"/>
      <c r="G343" s="39"/>
      <c r="H343" s="39"/>
      <c r="I343" s="39"/>
      <c r="J343" s="39"/>
    </row>
    <row r="344" spans="3:10" x14ac:dyDescent="0.25">
      <c r="C344" s="39"/>
      <c r="D344" s="39"/>
      <c r="E344" s="39"/>
      <c r="F344" s="39"/>
      <c r="G344" s="39"/>
      <c r="H344" s="39"/>
      <c r="I344" s="39"/>
      <c r="J344" s="39"/>
    </row>
    <row r="345" spans="3:10" x14ac:dyDescent="0.25">
      <c r="C345" s="39"/>
      <c r="D345" s="39"/>
      <c r="E345" s="39"/>
      <c r="F345" s="39"/>
      <c r="G345" s="39"/>
      <c r="H345" s="39"/>
      <c r="I345" s="39"/>
      <c r="J345" s="39"/>
    </row>
    <row r="346" spans="3:10" x14ac:dyDescent="0.25">
      <c r="C346" s="39"/>
      <c r="D346" s="39"/>
      <c r="E346" s="39"/>
      <c r="F346" s="39"/>
      <c r="G346" s="39"/>
      <c r="H346" s="39"/>
      <c r="I346" s="39"/>
      <c r="J346" s="39"/>
    </row>
    <row r="347" spans="3:10" x14ac:dyDescent="0.25">
      <c r="C347" s="39"/>
      <c r="D347" s="39"/>
      <c r="E347" s="39"/>
      <c r="F347" s="39"/>
      <c r="G347" s="39"/>
      <c r="H347" s="39"/>
      <c r="I347" s="39"/>
      <c r="J347" s="39"/>
    </row>
    <row r="348" spans="3:10" x14ac:dyDescent="0.25">
      <c r="C348" s="39"/>
      <c r="D348" s="39"/>
      <c r="E348" s="39"/>
      <c r="F348" s="39"/>
      <c r="G348" s="39"/>
      <c r="H348" s="39"/>
      <c r="I348" s="39"/>
      <c r="J348" s="39"/>
    </row>
    <row r="349" spans="3:10" x14ac:dyDescent="0.25">
      <c r="C349" s="39"/>
      <c r="D349" s="39"/>
      <c r="E349" s="39"/>
      <c r="F349" s="39"/>
      <c r="G349" s="39"/>
      <c r="H349" s="39"/>
      <c r="I349" s="39"/>
      <c r="J349" s="39"/>
    </row>
    <row r="350" spans="3:10" x14ac:dyDescent="0.25">
      <c r="C350" s="39"/>
      <c r="D350" s="39"/>
      <c r="E350" s="39"/>
      <c r="F350" s="39"/>
      <c r="G350" s="39"/>
      <c r="H350" s="39"/>
      <c r="I350" s="39"/>
      <c r="J350" s="39"/>
    </row>
    <row r="351" spans="3:10" x14ac:dyDescent="0.25">
      <c r="C351" s="39"/>
      <c r="D351" s="39"/>
      <c r="E351" s="39"/>
      <c r="F351" s="39"/>
      <c r="G351" s="39"/>
      <c r="H351" s="39"/>
      <c r="I351" s="39"/>
      <c r="J351" s="39"/>
    </row>
    <row r="352" spans="3:10" x14ac:dyDescent="0.25">
      <c r="C352" s="39"/>
      <c r="D352" s="39"/>
      <c r="E352" s="39"/>
      <c r="F352" s="39"/>
      <c r="G352" s="39"/>
      <c r="H352" s="39"/>
      <c r="I352" s="39"/>
      <c r="J352" s="39"/>
    </row>
    <row r="353" spans="3:10" x14ac:dyDescent="0.25">
      <c r="C353" s="39"/>
      <c r="D353" s="39"/>
      <c r="E353" s="39"/>
      <c r="F353" s="39"/>
      <c r="G353" s="39"/>
      <c r="H353" s="39"/>
      <c r="I353" s="39"/>
      <c r="J353" s="39"/>
    </row>
    <row r="354" spans="3:10" x14ac:dyDescent="0.25">
      <c r="C354" s="39"/>
      <c r="D354" s="39"/>
      <c r="E354" s="39"/>
      <c r="F354" s="39"/>
      <c r="G354" s="39"/>
      <c r="H354" s="39"/>
      <c r="I354" s="39"/>
      <c r="J354" s="39"/>
    </row>
    <row r="355" spans="3:10" x14ac:dyDescent="0.25">
      <c r="C355" s="39"/>
      <c r="D355" s="39"/>
      <c r="E355" s="39"/>
      <c r="F355" s="39"/>
      <c r="G355" s="39"/>
      <c r="H355" s="39"/>
      <c r="I355" s="39"/>
      <c r="J355" s="39"/>
    </row>
    <row r="356" spans="3:10" x14ac:dyDescent="0.25">
      <c r="C356" s="39"/>
      <c r="D356" s="39"/>
      <c r="E356" s="39"/>
      <c r="F356" s="39"/>
      <c r="G356" s="39"/>
      <c r="H356" s="39"/>
      <c r="I356" s="39"/>
      <c r="J356" s="39"/>
    </row>
    <row r="357" spans="3:10" x14ac:dyDescent="0.25">
      <c r="C357" s="39"/>
      <c r="D357" s="39"/>
      <c r="E357" s="39"/>
      <c r="F357" s="39"/>
      <c r="G357" s="39"/>
      <c r="H357" s="39"/>
      <c r="I357" s="39"/>
      <c r="J357" s="39"/>
    </row>
    <row r="358" spans="3:10" x14ac:dyDescent="0.25">
      <c r="C358" s="39"/>
      <c r="D358" s="39"/>
      <c r="E358" s="39"/>
      <c r="F358" s="39"/>
      <c r="G358" s="39"/>
      <c r="H358" s="39"/>
      <c r="I358" s="39"/>
      <c r="J358" s="39"/>
    </row>
    <row r="359" spans="3:10" x14ac:dyDescent="0.25">
      <c r="C359" s="39"/>
      <c r="D359" s="39"/>
      <c r="E359" s="39"/>
      <c r="F359" s="39"/>
      <c r="G359" s="39"/>
      <c r="H359" s="39"/>
      <c r="I359" s="39"/>
      <c r="J359" s="39"/>
    </row>
    <row r="360" spans="3:10" x14ac:dyDescent="0.25">
      <c r="C360" s="39"/>
      <c r="D360" s="39"/>
      <c r="E360" s="39"/>
      <c r="F360" s="39"/>
      <c r="G360" s="39"/>
      <c r="H360" s="39"/>
      <c r="I360" s="39"/>
      <c r="J360" s="39"/>
    </row>
    <row r="361" spans="3:10" x14ac:dyDescent="0.25">
      <c r="C361" s="39"/>
      <c r="D361" s="39"/>
      <c r="E361" s="39"/>
      <c r="F361" s="39"/>
      <c r="G361" s="39"/>
      <c r="H361" s="39"/>
      <c r="I361" s="39"/>
      <c r="J361" s="39"/>
    </row>
    <row r="362" spans="3:10" x14ac:dyDescent="0.25">
      <c r="C362" s="39"/>
      <c r="D362" s="39"/>
      <c r="E362" s="39"/>
      <c r="F362" s="39"/>
      <c r="G362" s="39"/>
      <c r="H362" s="39"/>
      <c r="I362" s="39"/>
      <c r="J362" s="39"/>
    </row>
    <row r="363" spans="3:10" x14ac:dyDescent="0.25">
      <c r="C363" s="39"/>
      <c r="D363" s="39"/>
      <c r="E363" s="39"/>
      <c r="F363" s="39"/>
      <c r="G363" s="39"/>
      <c r="H363" s="39"/>
      <c r="I363" s="39"/>
      <c r="J363" s="39"/>
    </row>
    <row r="364" spans="3:10" x14ac:dyDescent="0.25">
      <c r="C364" s="39"/>
      <c r="D364" s="39"/>
      <c r="E364" s="39"/>
      <c r="F364" s="39"/>
      <c r="G364" s="39"/>
      <c r="H364" s="39"/>
      <c r="I364" s="39"/>
      <c r="J364" s="39"/>
    </row>
    <row r="365" spans="3:10" x14ac:dyDescent="0.25">
      <c r="C365" s="39"/>
      <c r="D365" s="39"/>
      <c r="E365" s="39"/>
      <c r="F365" s="39"/>
      <c r="G365" s="39"/>
      <c r="H365" s="39"/>
      <c r="I365" s="39"/>
      <c r="J365" s="39"/>
    </row>
    <row r="366" spans="3:10" x14ac:dyDescent="0.25">
      <c r="C366" s="39"/>
      <c r="D366" s="39"/>
      <c r="E366" s="39"/>
      <c r="F366" s="39"/>
      <c r="G366" s="39"/>
      <c r="H366" s="39"/>
      <c r="I366" s="39"/>
      <c r="J366" s="39"/>
    </row>
    <row r="367" spans="3:10" x14ac:dyDescent="0.25">
      <c r="C367" s="39"/>
      <c r="D367" s="39"/>
      <c r="E367" s="39"/>
      <c r="F367" s="39"/>
      <c r="G367" s="39"/>
      <c r="H367" s="39"/>
      <c r="I367" s="39"/>
      <c r="J367" s="39"/>
    </row>
    <row r="368" spans="3:10" x14ac:dyDescent="0.25">
      <c r="C368" s="39"/>
      <c r="D368" s="39"/>
      <c r="E368" s="39"/>
      <c r="F368" s="39"/>
      <c r="G368" s="39"/>
      <c r="H368" s="39"/>
      <c r="I368" s="39"/>
      <c r="J368" s="39"/>
    </row>
    <row r="369" spans="3:10" x14ac:dyDescent="0.25">
      <c r="C369" s="39"/>
      <c r="D369" s="39"/>
      <c r="E369" s="39"/>
      <c r="F369" s="39"/>
      <c r="G369" s="39"/>
      <c r="H369" s="39"/>
      <c r="I369" s="39"/>
      <c r="J369" s="39"/>
    </row>
    <row r="370" spans="3:10" x14ac:dyDescent="0.25">
      <c r="C370" s="39"/>
      <c r="D370" s="39"/>
      <c r="E370" s="39"/>
      <c r="F370" s="39"/>
      <c r="G370" s="39"/>
      <c r="H370" s="39"/>
      <c r="I370" s="39"/>
      <c r="J370" s="39"/>
    </row>
    <row r="371" spans="3:10" x14ac:dyDescent="0.25">
      <c r="C371" s="39"/>
      <c r="D371" s="39"/>
      <c r="E371" s="39"/>
      <c r="F371" s="39"/>
      <c r="G371" s="39"/>
      <c r="H371" s="39"/>
      <c r="I371" s="39"/>
      <c r="J371" s="39"/>
    </row>
    <row r="372" spans="3:10" x14ac:dyDescent="0.25">
      <c r="C372" s="39"/>
      <c r="D372" s="39"/>
      <c r="E372" s="39"/>
      <c r="F372" s="39"/>
      <c r="G372" s="39"/>
      <c r="H372" s="39"/>
      <c r="I372" s="39"/>
      <c r="J372" s="39"/>
    </row>
    <row r="373" spans="3:10" x14ac:dyDescent="0.25">
      <c r="C373" s="39"/>
      <c r="D373" s="39"/>
      <c r="E373" s="39"/>
      <c r="F373" s="39"/>
      <c r="G373" s="39"/>
      <c r="H373" s="39"/>
      <c r="I373" s="39"/>
      <c r="J373" s="39"/>
    </row>
    <row r="374" spans="3:10" x14ac:dyDescent="0.25">
      <c r="C374" s="39"/>
      <c r="D374" s="39"/>
      <c r="E374" s="39"/>
      <c r="F374" s="39"/>
      <c r="G374" s="39"/>
      <c r="H374" s="39"/>
      <c r="I374" s="39"/>
      <c r="J374" s="39"/>
    </row>
    <row r="375" spans="3:10" x14ac:dyDescent="0.25">
      <c r="C375" s="39"/>
      <c r="D375" s="39"/>
      <c r="E375" s="39"/>
      <c r="F375" s="39"/>
      <c r="G375" s="39"/>
      <c r="H375" s="39"/>
      <c r="I375" s="39"/>
      <c r="J375" s="39"/>
    </row>
    <row r="376" spans="3:10" x14ac:dyDescent="0.25">
      <c r="C376" s="39"/>
      <c r="D376" s="39"/>
      <c r="E376" s="39"/>
      <c r="F376" s="39"/>
      <c r="G376" s="39"/>
      <c r="H376" s="39"/>
      <c r="I376" s="39"/>
      <c r="J376" s="39"/>
    </row>
    <row r="377" spans="3:10" x14ac:dyDescent="0.25">
      <c r="C377" s="39"/>
      <c r="D377" s="39"/>
      <c r="E377" s="39"/>
      <c r="F377" s="39"/>
      <c r="G377" s="39"/>
      <c r="H377" s="39"/>
      <c r="I377" s="39"/>
      <c r="J377" s="39"/>
    </row>
    <row r="378" spans="3:10" x14ac:dyDescent="0.25">
      <c r="C378" s="39"/>
      <c r="D378" s="39"/>
      <c r="E378" s="39"/>
      <c r="F378" s="39"/>
      <c r="G378" s="39"/>
      <c r="H378" s="39"/>
      <c r="I378" s="39"/>
      <c r="J378" s="39"/>
    </row>
    <row r="379" spans="3:10" x14ac:dyDescent="0.25">
      <c r="C379" s="39"/>
      <c r="D379" s="39"/>
      <c r="E379" s="39"/>
      <c r="F379" s="39"/>
      <c r="G379" s="39"/>
      <c r="H379" s="39"/>
      <c r="I379" s="39"/>
      <c r="J379" s="39"/>
    </row>
    <row r="380" spans="3:10" x14ac:dyDescent="0.25">
      <c r="C380" s="39"/>
      <c r="D380" s="39"/>
      <c r="E380" s="39"/>
      <c r="F380" s="39"/>
      <c r="G380" s="39"/>
      <c r="H380" s="39"/>
      <c r="I380" s="39"/>
      <c r="J380" s="39"/>
    </row>
    <row r="381" spans="3:10" x14ac:dyDescent="0.25">
      <c r="C381" s="39"/>
      <c r="D381" s="39"/>
      <c r="E381" s="39"/>
      <c r="F381" s="39"/>
      <c r="G381" s="39"/>
      <c r="H381" s="39"/>
      <c r="I381" s="39"/>
      <c r="J381" s="39"/>
    </row>
    <row r="382" spans="3:10" x14ac:dyDescent="0.25">
      <c r="C382" s="39"/>
      <c r="D382" s="39"/>
      <c r="E382" s="39"/>
      <c r="F382" s="39"/>
      <c r="G382" s="39"/>
      <c r="H382" s="39"/>
      <c r="I382" s="39"/>
      <c r="J382" s="39"/>
    </row>
    <row r="383" spans="3:10" x14ac:dyDescent="0.25">
      <c r="C383" s="39"/>
      <c r="D383" s="39"/>
      <c r="E383" s="39"/>
      <c r="F383" s="39"/>
      <c r="G383" s="39"/>
      <c r="H383" s="39"/>
      <c r="I383" s="39"/>
      <c r="J383" s="39"/>
    </row>
    <row r="384" spans="3:10" x14ac:dyDescent="0.25">
      <c r="C384" s="39"/>
      <c r="D384" s="39"/>
      <c r="E384" s="39"/>
      <c r="F384" s="39"/>
      <c r="G384" s="39"/>
      <c r="H384" s="39"/>
      <c r="I384" s="39"/>
      <c r="J384" s="39"/>
    </row>
    <row r="385" spans="3:10" x14ac:dyDescent="0.25">
      <c r="C385" s="39"/>
      <c r="D385" s="39"/>
      <c r="E385" s="39"/>
      <c r="F385" s="39"/>
      <c r="G385" s="39"/>
      <c r="H385" s="39"/>
      <c r="I385" s="39"/>
      <c r="J385" s="39"/>
    </row>
    <row r="386" spans="3:10" x14ac:dyDescent="0.25">
      <c r="C386" s="39"/>
      <c r="D386" s="39"/>
      <c r="E386" s="39"/>
      <c r="F386" s="39"/>
      <c r="G386" s="39"/>
      <c r="H386" s="39"/>
      <c r="I386" s="39"/>
      <c r="J386" s="39"/>
    </row>
    <row r="387" spans="3:10" x14ac:dyDescent="0.25">
      <c r="C387" s="39"/>
      <c r="D387" s="39"/>
      <c r="E387" s="39"/>
      <c r="F387" s="39"/>
      <c r="G387" s="39"/>
      <c r="H387" s="39"/>
      <c r="I387" s="39"/>
      <c r="J387" s="39"/>
    </row>
    <row r="388" spans="3:10" x14ac:dyDescent="0.25">
      <c r="C388" s="39"/>
      <c r="D388" s="39"/>
      <c r="E388" s="39"/>
      <c r="F388" s="39"/>
      <c r="G388" s="39"/>
      <c r="H388" s="39"/>
      <c r="I388" s="39"/>
      <c r="J388" s="39"/>
    </row>
    <row r="389" spans="3:10" x14ac:dyDescent="0.25">
      <c r="C389" s="39"/>
      <c r="D389" s="39"/>
      <c r="E389" s="39"/>
      <c r="F389" s="39"/>
      <c r="G389" s="39"/>
      <c r="H389" s="39"/>
      <c r="I389" s="39"/>
      <c r="J389" s="39"/>
    </row>
    <row r="390" spans="3:10" x14ac:dyDescent="0.25">
      <c r="C390" s="39"/>
      <c r="D390" s="39"/>
      <c r="E390" s="39"/>
      <c r="F390" s="39"/>
      <c r="G390" s="39"/>
      <c r="H390" s="39"/>
      <c r="I390" s="39"/>
      <c r="J390" s="39"/>
    </row>
    <row r="391" spans="3:10" x14ac:dyDescent="0.25">
      <c r="C391" s="39"/>
      <c r="D391" s="39"/>
      <c r="E391" s="39"/>
      <c r="F391" s="39"/>
      <c r="G391" s="39"/>
      <c r="H391" s="39"/>
      <c r="I391" s="39"/>
      <c r="J391" s="39"/>
    </row>
    <row r="392" spans="3:10" x14ac:dyDescent="0.25">
      <c r="C392" s="39"/>
      <c r="D392" s="39"/>
      <c r="E392" s="39"/>
      <c r="F392" s="39"/>
      <c r="G392" s="39"/>
      <c r="H392" s="39"/>
      <c r="I392" s="39"/>
      <c r="J392" s="39"/>
    </row>
    <row r="393" spans="3:10" x14ac:dyDescent="0.25">
      <c r="C393" s="39"/>
      <c r="D393" s="39"/>
      <c r="E393" s="39"/>
      <c r="F393" s="39"/>
      <c r="G393" s="39"/>
      <c r="H393" s="39"/>
      <c r="I393" s="39"/>
      <c r="J393" s="39"/>
    </row>
    <row r="394" spans="3:10" x14ac:dyDescent="0.25">
      <c r="C394" s="39"/>
      <c r="D394" s="39"/>
      <c r="E394" s="39"/>
      <c r="F394" s="39"/>
      <c r="G394" s="39"/>
      <c r="H394" s="39"/>
      <c r="I394" s="39"/>
      <c r="J394" s="39"/>
    </row>
    <row r="395" spans="3:10" x14ac:dyDescent="0.25">
      <c r="C395" s="39"/>
      <c r="D395" s="39"/>
      <c r="E395" s="39"/>
      <c r="F395" s="39"/>
      <c r="G395" s="39"/>
      <c r="H395" s="39"/>
      <c r="I395" s="39"/>
      <c r="J395" s="39"/>
    </row>
    <row r="396" spans="3:10" x14ac:dyDescent="0.25">
      <c r="C396" s="39"/>
      <c r="D396" s="39"/>
      <c r="E396" s="39"/>
      <c r="F396" s="39"/>
      <c r="G396" s="39"/>
      <c r="H396" s="39"/>
      <c r="I396" s="39"/>
      <c r="J396" s="39"/>
    </row>
    <row r="397" spans="3:10" x14ac:dyDescent="0.25">
      <c r="C397" s="39"/>
      <c r="D397" s="39"/>
      <c r="E397" s="39"/>
      <c r="F397" s="39"/>
      <c r="G397" s="39"/>
      <c r="H397" s="39"/>
      <c r="I397" s="39"/>
      <c r="J397" s="39"/>
    </row>
    <row r="398" spans="3:10" x14ac:dyDescent="0.25">
      <c r="C398" s="39"/>
      <c r="D398" s="39"/>
      <c r="E398" s="39"/>
      <c r="F398" s="39"/>
      <c r="G398" s="39"/>
      <c r="H398" s="39"/>
      <c r="I398" s="39"/>
      <c r="J398" s="39"/>
    </row>
    <row r="399" spans="3:10" x14ac:dyDescent="0.25">
      <c r="C399" s="39"/>
      <c r="D399" s="39"/>
      <c r="E399" s="39"/>
      <c r="F399" s="39"/>
      <c r="G399" s="39"/>
      <c r="H399" s="39"/>
      <c r="I399" s="39"/>
      <c r="J399" s="39"/>
    </row>
    <row r="400" spans="3:10" x14ac:dyDescent="0.25">
      <c r="C400" s="39"/>
      <c r="D400" s="39"/>
      <c r="E400" s="39"/>
      <c r="F400" s="39"/>
      <c r="G400" s="39"/>
      <c r="H400" s="39"/>
      <c r="I400" s="39"/>
      <c r="J400" s="39"/>
    </row>
    <row r="401" spans="3:10" x14ac:dyDescent="0.25">
      <c r="C401" s="39"/>
      <c r="D401" s="39"/>
      <c r="E401" s="39"/>
      <c r="F401" s="39"/>
      <c r="G401" s="39"/>
      <c r="H401" s="39"/>
      <c r="I401" s="39"/>
      <c r="J401" s="39"/>
    </row>
    <row r="402" spans="3:10" x14ac:dyDescent="0.25">
      <c r="C402" s="39"/>
      <c r="D402" s="39"/>
      <c r="E402" s="39"/>
      <c r="F402" s="39"/>
      <c r="G402" s="39"/>
      <c r="H402" s="39"/>
      <c r="I402" s="39"/>
      <c r="J402" s="39"/>
    </row>
    <row r="403" spans="3:10" x14ac:dyDescent="0.25">
      <c r="C403" s="39"/>
      <c r="D403" s="39"/>
      <c r="E403" s="39"/>
      <c r="F403" s="39"/>
      <c r="G403" s="39"/>
      <c r="H403" s="39"/>
      <c r="I403" s="39"/>
      <c r="J403" s="39"/>
    </row>
    <row r="404" spans="3:10" x14ac:dyDescent="0.25">
      <c r="C404" s="39"/>
      <c r="D404" s="39"/>
      <c r="E404" s="39"/>
      <c r="F404" s="39"/>
      <c r="G404" s="39"/>
      <c r="H404" s="39"/>
      <c r="I404" s="39"/>
      <c r="J404" s="39"/>
    </row>
    <row r="405" spans="3:10" x14ac:dyDescent="0.25">
      <c r="C405" s="39"/>
      <c r="D405" s="39"/>
      <c r="E405" s="39"/>
      <c r="F405" s="39"/>
      <c r="G405" s="39"/>
      <c r="H405" s="39"/>
      <c r="I405" s="39"/>
      <c r="J405" s="39"/>
    </row>
    <row r="406" spans="3:10" x14ac:dyDescent="0.25">
      <c r="C406" s="39"/>
      <c r="D406" s="39"/>
      <c r="E406" s="39"/>
      <c r="F406" s="39"/>
      <c r="G406" s="39"/>
      <c r="H406" s="39"/>
      <c r="I406" s="39"/>
      <c r="J406" s="39"/>
    </row>
    <row r="407" spans="3:10" x14ac:dyDescent="0.25">
      <c r="C407" s="39"/>
      <c r="D407" s="39"/>
      <c r="E407" s="39"/>
      <c r="F407" s="39"/>
      <c r="G407" s="39"/>
      <c r="H407" s="39"/>
      <c r="I407" s="39"/>
      <c r="J407" s="39"/>
    </row>
    <row r="408" spans="3:10" x14ac:dyDescent="0.25">
      <c r="C408" s="39"/>
      <c r="D408" s="39"/>
      <c r="E408" s="39"/>
      <c r="F408" s="39"/>
      <c r="G408" s="39"/>
      <c r="H408" s="39"/>
      <c r="I408" s="39"/>
      <c r="J408" s="39"/>
    </row>
    <row r="409" spans="3:10" x14ac:dyDescent="0.25">
      <c r="C409" s="39"/>
      <c r="D409" s="39"/>
      <c r="E409" s="39"/>
      <c r="F409" s="39"/>
      <c r="G409" s="39"/>
      <c r="H409" s="39"/>
      <c r="I409" s="39"/>
      <c r="J409" s="39"/>
    </row>
    <row r="410" spans="3:10" x14ac:dyDescent="0.25">
      <c r="C410" s="39"/>
      <c r="D410" s="39"/>
      <c r="E410" s="39"/>
      <c r="F410" s="39"/>
      <c r="G410" s="39"/>
      <c r="H410" s="39"/>
      <c r="I410" s="39"/>
      <c r="J410" s="39"/>
    </row>
    <row r="411" spans="3:10" x14ac:dyDescent="0.25">
      <c r="C411" s="39"/>
      <c r="D411" s="39"/>
      <c r="E411" s="39"/>
      <c r="F411" s="39"/>
      <c r="G411" s="39"/>
      <c r="H411" s="39"/>
      <c r="I411" s="39"/>
      <c r="J411" s="39"/>
    </row>
    <row r="412" spans="3:10" x14ac:dyDescent="0.25">
      <c r="C412" s="39"/>
      <c r="D412" s="39"/>
      <c r="E412" s="39"/>
      <c r="F412" s="39"/>
      <c r="G412" s="39"/>
      <c r="H412" s="39"/>
      <c r="I412" s="39"/>
      <c r="J412" s="39"/>
    </row>
    <row r="413" spans="3:10" x14ac:dyDescent="0.25">
      <c r="C413" s="39"/>
      <c r="D413" s="39"/>
      <c r="E413" s="39"/>
      <c r="F413" s="39"/>
      <c r="G413" s="39"/>
      <c r="H413" s="39"/>
      <c r="I413" s="39"/>
      <c r="J413" s="39"/>
    </row>
    <row r="414" spans="3:10" x14ac:dyDescent="0.25">
      <c r="C414" s="39"/>
      <c r="D414" s="39"/>
      <c r="E414" s="39"/>
      <c r="F414" s="39"/>
      <c r="G414" s="39"/>
      <c r="H414" s="39"/>
      <c r="I414" s="39"/>
      <c r="J414" s="39"/>
    </row>
    <row r="415" spans="3:10" x14ac:dyDescent="0.25">
      <c r="C415" s="39"/>
      <c r="D415" s="39"/>
      <c r="E415" s="39"/>
      <c r="F415" s="39"/>
      <c r="G415" s="39"/>
      <c r="H415" s="39"/>
      <c r="I415" s="39"/>
      <c r="J415" s="39"/>
    </row>
    <row r="416" spans="3:10" x14ac:dyDescent="0.25">
      <c r="C416" s="39"/>
      <c r="D416" s="39"/>
      <c r="E416" s="39"/>
      <c r="F416" s="39"/>
      <c r="G416" s="39"/>
      <c r="H416" s="39"/>
      <c r="I416" s="39"/>
      <c r="J416" s="39"/>
    </row>
    <row r="417" spans="3:10" x14ac:dyDescent="0.25">
      <c r="C417" s="39"/>
      <c r="D417" s="39"/>
      <c r="E417" s="39"/>
      <c r="F417" s="39"/>
      <c r="G417" s="39"/>
      <c r="H417" s="39"/>
      <c r="I417" s="39"/>
      <c r="J417" s="39"/>
    </row>
    <row r="418" spans="3:10" x14ac:dyDescent="0.25">
      <c r="C418" s="39"/>
      <c r="D418" s="39"/>
      <c r="E418" s="39"/>
      <c r="F418" s="39"/>
      <c r="G418" s="39"/>
      <c r="H418" s="39"/>
      <c r="I418" s="39"/>
      <c r="J418" s="39"/>
    </row>
    <row r="419" spans="3:10" x14ac:dyDescent="0.25">
      <c r="C419" s="39"/>
      <c r="D419" s="39"/>
      <c r="E419" s="39"/>
      <c r="F419" s="39"/>
      <c r="G419" s="39"/>
      <c r="H419" s="39"/>
      <c r="I419" s="39"/>
      <c r="J419" s="39"/>
    </row>
    <row r="420" spans="3:10" x14ac:dyDescent="0.25">
      <c r="C420" s="39"/>
      <c r="D420" s="39"/>
      <c r="E420" s="39"/>
      <c r="F420" s="39"/>
      <c r="G420" s="39"/>
      <c r="H420" s="39"/>
      <c r="I420" s="39"/>
      <c r="J420" s="39"/>
    </row>
    <row r="421" spans="3:10" x14ac:dyDescent="0.25">
      <c r="C421" s="39"/>
      <c r="D421" s="39"/>
      <c r="E421" s="39"/>
      <c r="F421" s="39"/>
      <c r="G421" s="39"/>
      <c r="H421" s="39"/>
      <c r="I421" s="39"/>
      <c r="J421" s="39"/>
    </row>
    <row r="422" spans="3:10" x14ac:dyDescent="0.25">
      <c r="C422" s="39"/>
      <c r="D422" s="39"/>
      <c r="E422" s="39"/>
      <c r="F422" s="39"/>
      <c r="G422" s="39"/>
      <c r="H422" s="39"/>
      <c r="I422" s="39"/>
      <c r="J422" s="39"/>
    </row>
    <row r="423" spans="3:10" x14ac:dyDescent="0.25">
      <c r="C423" s="39"/>
      <c r="D423" s="39"/>
      <c r="E423" s="39"/>
      <c r="F423" s="39"/>
      <c r="G423" s="39"/>
      <c r="H423" s="39"/>
      <c r="I423" s="39"/>
      <c r="J423" s="39"/>
    </row>
    <row r="424" spans="3:10" x14ac:dyDescent="0.25">
      <c r="C424" s="39"/>
      <c r="D424" s="39"/>
      <c r="E424" s="39"/>
      <c r="F424" s="39"/>
      <c r="G424" s="39"/>
      <c r="H424" s="39"/>
      <c r="I424" s="39"/>
      <c r="J424" s="39"/>
    </row>
    <row r="425" spans="3:10" x14ac:dyDescent="0.25">
      <c r="C425" s="39"/>
      <c r="D425" s="39"/>
      <c r="E425" s="39"/>
      <c r="F425" s="39"/>
      <c r="G425" s="39"/>
      <c r="H425" s="39"/>
      <c r="I425" s="39"/>
      <c r="J425" s="39"/>
    </row>
    <row r="426" spans="3:10" x14ac:dyDescent="0.25">
      <c r="C426" s="39"/>
      <c r="D426" s="39"/>
      <c r="E426" s="39"/>
      <c r="F426" s="39"/>
      <c r="G426" s="39"/>
      <c r="H426" s="39"/>
      <c r="I426" s="39"/>
      <c r="J426" s="39"/>
    </row>
    <row r="427" spans="3:10" x14ac:dyDescent="0.25">
      <c r="C427" s="39"/>
      <c r="D427" s="39"/>
      <c r="E427" s="39"/>
      <c r="F427" s="39"/>
      <c r="G427" s="39"/>
      <c r="H427" s="39"/>
      <c r="I427" s="39"/>
      <c r="J427" s="39"/>
    </row>
    <row r="428" spans="3:10" x14ac:dyDescent="0.25">
      <c r="C428" s="39"/>
      <c r="D428" s="39"/>
      <c r="E428" s="39"/>
      <c r="F428" s="39"/>
      <c r="G428" s="39"/>
      <c r="H428" s="39"/>
      <c r="I428" s="39"/>
      <c r="J428" s="39"/>
    </row>
    <row r="429" spans="3:10" x14ac:dyDescent="0.25">
      <c r="C429" s="39"/>
      <c r="D429" s="39"/>
      <c r="E429" s="39"/>
      <c r="F429" s="39"/>
      <c r="G429" s="39"/>
      <c r="H429" s="39"/>
      <c r="I429" s="39"/>
      <c r="J429" s="39"/>
    </row>
    <row r="430" spans="3:10" x14ac:dyDescent="0.25">
      <c r="C430" s="39"/>
      <c r="D430" s="39"/>
      <c r="E430" s="39"/>
      <c r="F430" s="39"/>
      <c r="G430" s="39"/>
      <c r="H430" s="39"/>
      <c r="I430" s="39"/>
      <c r="J430" s="39"/>
    </row>
    <row r="431" spans="3:10" x14ac:dyDescent="0.25">
      <c r="C431" s="39"/>
      <c r="D431" s="39"/>
      <c r="E431" s="39"/>
      <c r="F431" s="39"/>
      <c r="G431" s="39"/>
      <c r="H431" s="39"/>
      <c r="I431" s="39"/>
      <c r="J431" s="39"/>
    </row>
    <row r="432" spans="3:10" x14ac:dyDescent="0.25">
      <c r="C432" s="39"/>
      <c r="D432" s="39"/>
      <c r="E432" s="39"/>
      <c r="F432" s="39"/>
      <c r="G432" s="39"/>
      <c r="H432" s="39"/>
      <c r="I432" s="39"/>
      <c r="J432" s="39"/>
    </row>
    <row r="433" spans="3:10" x14ac:dyDescent="0.25">
      <c r="C433" s="39"/>
      <c r="D433" s="39"/>
      <c r="E433" s="39"/>
      <c r="F433" s="39"/>
      <c r="G433" s="39"/>
      <c r="H433" s="39"/>
      <c r="I433" s="39"/>
      <c r="J433" s="39"/>
    </row>
    <row r="434" spans="3:10" x14ac:dyDescent="0.25">
      <c r="C434" s="39"/>
      <c r="D434" s="39"/>
      <c r="E434" s="39"/>
      <c r="F434" s="39"/>
      <c r="G434" s="39"/>
      <c r="H434" s="39"/>
      <c r="I434" s="39"/>
      <c r="J434" s="39"/>
    </row>
    <row r="435" spans="3:10" x14ac:dyDescent="0.25">
      <c r="C435" s="39"/>
      <c r="D435" s="39"/>
      <c r="E435" s="39"/>
      <c r="F435" s="39"/>
      <c r="G435" s="39"/>
      <c r="H435" s="39"/>
      <c r="I435" s="39"/>
      <c r="J435" s="39"/>
    </row>
    <row r="436" spans="3:10" x14ac:dyDescent="0.25">
      <c r="C436" s="39"/>
      <c r="D436" s="39"/>
      <c r="E436" s="39"/>
      <c r="F436" s="39"/>
      <c r="G436" s="39"/>
      <c r="H436" s="39"/>
      <c r="I436" s="39"/>
      <c r="J436" s="39"/>
    </row>
    <row r="437" spans="3:10" x14ac:dyDescent="0.25">
      <c r="C437" s="39"/>
      <c r="D437" s="39"/>
      <c r="E437" s="39"/>
      <c r="F437" s="39"/>
      <c r="G437" s="39"/>
      <c r="H437" s="39"/>
      <c r="I437" s="39"/>
      <c r="J437" s="39"/>
    </row>
    <row r="438" spans="3:10" x14ac:dyDescent="0.25">
      <c r="C438" s="39"/>
      <c r="D438" s="39"/>
      <c r="E438" s="39"/>
      <c r="F438" s="39"/>
      <c r="G438" s="39"/>
      <c r="H438" s="39"/>
      <c r="I438" s="39"/>
      <c r="J438" s="39"/>
    </row>
    <row r="439" spans="3:10" x14ac:dyDescent="0.25">
      <c r="C439" s="39"/>
      <c r="D439" s="39"/>
      <c r="E439" s="39"/>
      <c r="F439" s="39"/>
      <c r="G439" s="39"/>
      <c r="H439" s="39"/>
      <c r="I439" s="39"/>
      <c r="J439" s="39"/>
    </row>
    <row r="440" spans="3:10" x14ac:dyDescent="0.25">
      <c r="C440" s="39"/>
      <c r="D440" s="39"/>
      <c r="E440" s="39"/>
      <c r="F440" s="39"/>
      <c r="G440" s="39"/>
      <c r="H440" s="39"/>
      <c r="I440" s="39"/>
      <c r="J440" s="39"/>
    </row>
    <row r="441" spans="3:10" x14ac:dyDescent="0.25">
      <c r="C441" s="39"/>
      <c r="D441" s="39"/>
      <c r="E441" s="39"/>
      <c r="F441" s="39"/>
      <c r="G441" s="39"/>
      <c r="H441" s="39"/>
      <c r="I441" s="39"/>
      <c r="J441" s="39"/>
    </row>
    <row r="442" spans="3:10" x14ac:dyDescent="0.25">
      <c r="C442" s="39"/>
      <c r="D442" s="39"/>
      <c r="E442" s="39"/>
      <c r="F442" s="39"/>
      <c r="G442" s="39"/>
      <c r="H442" s="39"/>
      <c r="I442" s="39"/>
      <c r="J442" s="39"/>
    </row>
    <row r="443" spans="3:10" x14ac:dyDescent="0.25">
      <c r="C443" s="39"/>
      <c r="D443" s="39"/>
      <c r="E443" s="39"/>
      <c r="F443" s="39"/>
      <c r="G443" s="39"/>
      <c r="H443" s="39"/>
      <c r="I443" s="39"/>
      <c r="J443" s="39"/>
    </row>
    <row r="444" spans="3:10" x14ac:dyDescent="0.25">
      <c r="C444" s="39"/>
      <c r="D444" s="39"/>
      <c r="E444" s="39"/>
      <c r="F444" s="39"/>
      <c r="G444" s="39"/>
      <c r="H444" s="39"/>
      <c r="I444" s="39"/>
      <c r="J444" s="39"/>
    </row>
    <row r="445" spans="3:10" x14ac:dyDescent="0.25">
      <c r="C445" s="39"/>
      <c r="D445" s="39"/>
      <c r="E445" s="39"/>
      <c r="F445" s="39"/>
      <c r="G445" s="39"/>
      <c r="H445" s="39"/>
      <c r="I445" s="39"/>
      <c r="J445" s="39"/>
    </row>
    <row r="446" spans="3:10" x14ac:dyDescent="0.25">
      <c r="C446" s="39"/>
      <c r="D446" s="39"/>
      <c r="E446" s="39"/>
      <c r="F446" s="39"/>
      <c r="G446" s="39"/>
      <c r="H446" s="39"/>
      <c r="I446" s="39"/>
      <c r="J446" s="39"/>
    </row>
    <row r="447" spans="3:10" x14ac:dyDescent="0.25">
      <c r="C447" s="39"/>
      <c r="D447" s="39"/>
      <c r="E447" s="39"/>
      <c r="F447" s="39"/>
      <c r="G447" s="39"/>
      <c r="H447" s="39"/>
      <c r="I447" s="39"/>
      <c r="J447" s="39"/>
    </row>
    <row r="448" spans="3:10" x14ac:dyDescent="0.25">
      <c r="C448" s="39"/>
      <c r="D448" s="39"/>
      <c r="E448" s="39"/>
      <c r="F448" s="39"/>
      <c r="G448" s="39"/>
      <c r="H448" s="39"/>
      <c r="I448" s="39"/>
      <c r="J448" s="39"/>
    </row>
    <row r="449" spans="3:10" x14ac:dyDescent="0.25">
      <c r="C449" s="39"/>
      <c r="D449" s="39"/>
      <c r="E449" s="39"/>
      <c r="F449" s="39"/>
      <c r="G449" s="39"/>
      <c r="H449" s="39"/>
      <c r="I449" s="39"/>
      <c r="J449" s="39"/>
    </row>
    <row r="450" spans="3:10" x14ac:dyDescent="0.25">
      <c r="C450" s="39"/>
      <c r="D450" s="39"/>
      <c r="E450" s="39"/>
      <c r="F450" s="39"/>
      <c r="G450" s="39"/>
      <c r="H450" s="39"/>
      <c r="I450" s="39"/>
      <c r="J450" s="39"/>
    </row>
    <row r="451" spans="3:10" x14ac:dyDescent="0.25">
      <c r="C451" s="39"/>
      <c r="D451" s="39"/>
      <c r="E451" s="39"/>
      <c r="F451" s="39"/>
      <c r="G451" s="39"/>
      <c r="H451" s="39"/>
      <c r="I451" s="39"/>
      <c r="J451" s="39"/>
    </row>
    <row r="452" spans="3:10" x14ac:dyDescent="0.25">
      <c r="C452" s="39"/>
      <c r="D452" s="39"/>
      <c r="E452" s="39"/>
      <c r="F452" s="39"/>
      <c r="G452" s="39"/>
      <c r="H452" s="39"/>
      <c r="I452" s="39"/>
      <c r="J452" s="39"/>
    </row>
    <row r="453" spans="3:10" x14ac:dyDescent="0.25">
      <c r="C453" s="39"/>
      <c r="D453" s="39"/>
      <c r="E453" s="39"/>
      <c r="F453" s="39"/>
      <c r="G453" s="39"/>
      <c r="H453" s="39"/>
      <c r="I453" s="39"/>
      <c r="J453" s="39"/>
    </row>
    <row r="454" spans="3:10" x14ac:dyDescent="0.25">
      <c r="C454" s="39"/>
      <c r="D454" s="39"/>
      <c r="E454" s="39"/>
      <c r="F454" s="39"/>
      <c r="G454" s="39"/>
      <c r="H454" s="39"/>
      <c r="I454" s="39"/>
      <c r="J454" s="39"/>
    </row>
    <row r="455" spans="3:10" x14ac:dyDescent="0.25">
      <c r="C455" s="39"/>
      <c r="D455" s="39"/>
      <c r="E455" s="39"/>
      <c r="F455" s="39"/>
      <c r="G455" s="39"/>
      <c r="H455" s="39"/>
      <c r="I455" s="39"/>
      <c r="J455" s="39"/>
    </row>
    <row r="456" spans="3:10" x14ac:dyDescent="0.25">
      <c r="C456" s="39"/>
      <c r="D456" s="39"/>
      <c r="E456" s="39"/>
      <c r="F456" s="39"/>
      <c r="G456" s="39"/>
      <c r="H456" s="39"/>
      <c r="I456" s="39"/>
      <c r="J456" s="39"/>
    </row>
    <row r="457" spans="3:10" x14ac:dyDescent="0.25">
      <c r="C457" s="39"/>
      <c r="D457" s="39"/>
      <c r="E457" s="39"/>
      <c r="F457" s="39"/>
      <c r="G457" s="39"/>
      <c r="H457" s="39"/>
      <c r="I457" s="39"/>
      <c r="J457" s="39"/>
    </row>
    <row r="458" spans="3:10" x14ac:dyDescent="0.25">
      <c r="C458" s="39"/>
      <c r="D458" s="39"/>
      <c r="E458" s="39"/>
      <c r="F458" s="39"/>
      <c r="G458" s="39"/>
      <c r="H458" s="39"/>
      <c r="I458" s="39"/>
      <c r="J458" s="39"/>
    </row>
    <row r="459" spans="3:10" x14ac:dyDescent="0.25">
      <c r="C459" s="39"/>
      <c r="D459" s="39"/>
      <c r="E459" s="39"/>
      <c r="F459" s="39"/>
      <c r="G459" s="39"/>
      <c r="H459" s="39"/>
      <c r="I459" s="39"/>
      <c r="J459" s="39"/>
    </row>
    <row r="460" spans="3:10" x14ac:dyDescent="0.25">
      <c r="C460" s="39"/>
      <c r="D460" s="39"/>
      <c r="E460" s="39"/>
      <c r="F460" s="39"/>
      <c r="G460" s="39"/>
      <c r="H460" s="39"/>
      <c r="I460" s="39"/>
      <c r="J460" s="39"/>
    </row>
    <row r="461" spans="3:10" x14ac:dyDescent="0.25">
      <c r="C461" s="39"/>
      <c r="D461" s="39"/>
      <c r="E461" s="39"/>
      <c r="F461" s="39"/>
      <c r="G461" s="39"/>
      <c r="H461" s="39"/>
      <c r="I461" s="39"/>
      <c r="J461" s="39"/>
    </row>
    <row r="462" spans="3:10" x14ac:dyDescent="0.25">
      <c r="C462" s="39"/>
      <c r="D462" s="39"/>
      <c r="E462" s="39"/>
      <c r="F462" s="39"/>
      <c r="G462" s="39"/>
      <c r="H462" s="39"/>
      <c r="I462" s="39"/>
      <c r="J462" s="39"/>
    </row>
    <row r="463" spans="3:10" x14ac:dyDescent="0.25">
      <c r="C463" s="39"/>
      <c r="D463" s="39"/>
      <c r="E463" s="39"/>
      <c r="F463" s="39"/>
      <c r="G463" s="39"/>
      <c r="H463" s="39"/>
      <c r="I463" s="39"/>
      <c r="J463" s="39"/>
    </row>
    <row r="464" spans="3:10" x14ac:dyDescent="0.25">
      <c r="C464" s="39"/>
      <c r="D464" s="39"/>
      <c r="E464" s="39"/>
      <c r="F464" s="39"/>
      <c r="G464" s="39"/>
      <c r="H464" s="39"/>
      <c r="I464" s="39"/>
      <c r="J464" s="39"/>
    </row>
    <row r="465" spans="3:10" x14ac:dyDescent="0.25">
      <c r="C465" s="39"/>
      <c r="D465" s="39"/>
      <c r="E465" s="39"/>
      <c r="F465" s="39"/>
      <c r="G465" s="39"/>
      <c r="H465" s="39"/>
      <c r="I465" s="39"/>
      <c r="J465" s="39"/>
    </row>
    <row r="466" spans="3:10" x14ac:dyDescent="0.25">
      <c r="C466" s="39"/>
      <c r="D466" s="39"/>
      <c r="E466" s="39"/>
      <c r="F466" s="39"/>
      <c r="G466" s="39"/>
      <c r="H466" s="39"/>
      <c r="I466" s="39"/>
      <c r="J466" s="39"/>
    </row>
    <row r="467" spans="3:10" x14ac:dyDescent="0.25">
      <c r="C467" s="39"/>
      <c r="D467" s="39"/>
      <c r="E467" s="39"/>
      <c r="F467" s="39"/>
      <c r="G467" s="39"/>
      <c r="H467" s="39"/>
      <c r="I467" s="39"/>
      <c r="J467" s="39"/>
    </row>
    <row r="468" spans="3:10" x14ac:dyDescent="0.25">
      <c r="C468" s="39"/>
      <c r="D468" s="39"/>
      <c r="E468" s="39"/>
      <c r="F468" s="39"/>
      <c r="G468" s="39"/>
      <c r="H468" s="39"/>
      <c r="I468" s="39"/>
      <c r="J468" s="39"/>
    </row>
    <row r="469" spans="3:10" x14ac:dyDescent="0.25">
      <c r="C469" s="39"/>
      <c r="D469" s="39"/>
      <c r="E469" s="39"/>
      <c r="F469" s="39"/>
      <c r="G469" s="39"/>
      <c r="H469" s="39"/>
      <c r="I469" s="39"/>
      <c r="J469" s="39"/>
    </row>
    <row r="470" spans="3:10" x14ac:dyDescent="0.25">
      <c r="C470" s="39"/>
      <c r="D470" s="39"/>
      <c r="E470" s="39"/>
      <c r="F470" s="39"/>
      <c r="G470" s="39"/>
      <c r="H470" s="39"/>
      <c r="I470" s="39"/>
      <c r="J470" s="39"/>
    </row>
    <row r="471" spans="3:10" x14ac:dyDescent="0.25">
      <c r="C471" s="39"/>
      <c r="D471" s="39"/>
      <c r="E471" s="39"/>
      <c r="F471" s="39"/>
      <c r="G471" s="39"/>
      <c r="H471" s="39"/>
      <c r="I471" s="39"/>
      <c r="J471" s="39"/>
    </row>
    <row r="472" spans="3:10" x14ac:dyDescent="0.25">
      <c r="C472" s="39"/>
      <c r="D472" s="39"/>
      <c r="E472" s="39"/>
      <c r="F472" s="39"/>
      <c r="G472" s="39"/>
      <c r="H472" s="39"/>
      <c r="I472" s="39"/>
      <c r="J472" s="39"/>
    </row>
    <row r="473" spans="3:10" x14ac:dyDescent="0.25">
      <c r="C473" s="39"/>
      <c r="D473" s="39"/>
      <c r="E473" s="39"/>
      <c r="F473" s="39"/>
      <c r="G473" s="39"/>
      <c r="H473" s="39"/>
      <c r="I473" s="39"/>
      <c r="J473" s="39"/>
    </row>
    <row r="474" spans="3:10" x14ac:dyDescent="0.25">
      <c r="C474" s="39"/>
      <c r="D474" s="39"/>
      <c r="E474" s="39"/>
      <c r="F474" s="39"/>
      <c r="G474" s="39"/>
      <c r="H474" s="39"/>
      <c r="I474" s="39"/>
      <c r="J474" s="39"/>
    </row>
    <row r="475" spans="3:10" x14ac:dyDescent="0.25">
      <c r="C475" s="39"/>
      <c r="D475" s="39"/>
      <c r="E475" s="39"/>
      <c r="F475" s="39"/>
      <c r="G475" s="39"/>
      <c r="H475" s="39"/>
      <c r="I475" s="39"/>
      <c r="J475" s="39"/>
    </row>
    <row r="476" spans="3:10" x14ac:dyDescent="0.25">
      <c r="C476" s="39"/>
      <c r="D476" s="39"/>
      <c r="E476" s="39"/>
      <c r="F476" s="39"/>
      <c r="G476" s="39"/>
      <c r="H476" s="39"/>
      <c r="I476" s="39"/>
      <c r="J476" s="39"/>
    </row>
    <row r="477" spans="3:10" x14ac:dyDescent="0.25">
      <c r="C477" s="39"/>
      <c r="D477" s="39"/>
      <c r="E477" s="39"/>
      <c r="F477" s="39"/>
      <c r="G477" s="39"/>
      <c r="H477" s="39"/>
      <c r="I477" s="39"/>
      <c r="J477" s="39"/>
    </row>
    <row r="478" spans="3:10" x14ac:dyDescent="0.25">
      <c r="C478" s="39"/>
      <c r="D478" s="39"/>
      <c r="E478" s="39"/>
      <c r="F478" s="39"/>
      <c r="G478" s="39"/>
      <c r="H478" s="39"/>
      <c r="I478" s="39"/>
      <c r="J478" s="39"/>
    </row>
    <row r="479" spans="3:10" x14ac:dyDescent="0.25">
      <c r="C479" s="39"/>
      <c r="D479" s="39"/>
      <c r="E479" s="39"/>
      <c r="F479" s="39"/>
      <c r="G479" s="39"/>
      <c r="H479" s="39"/>
      <c r="I479" s="39"/>
      <c r="J479" s="39"/>
    </row>
    <row r="480" spans="3:10" x14ac:dyDescent="0.25">
      <c r="C480" s="39"/>
      <c r="D480" s="39"/>
      <c r="E480" s="39"/>
      <c r="F480" s="39"/>
      <c r="G480" s="39"/>
      <c r="H480" s="39"/>
      <c r="I480" s="39"/>
      <c r="J480" s="39"/>
    </row>
    <row r="481" spans="3:10" x14ac:dyDescent="0.25">
      <c r="C481" s="39"/>
      <c r="D481" s="39"/>
      <c r="E481" s="39"/>
      <c r="F481" s="39"/>
      <c r="G481" s="39"/>
      <c r="H481" s="39"/>
      <c r="I481" s="39"/>
      <c r="J481" s="39"/>
    </row>
    <row r="482" spans="3:10" x14ac:dyDescent="0.25">
      <c r="C482" s="39"/>
      <c r="D482" s="39"/>
      <c r="E482" s="39"/>
      <c r="F482" s="39"/>
      <c r="G482" s="39"/>
      <c r="H482" s="39"/>
      <c r="I482" s="39"/>
      <c r="J482" s="39"/>
    </row>
    <row r="483" spans="3:10" x14ac:dyDescent="0.25">
      <c r="C483" s="39"/>
      <c r="D483" s="39"/>
      <c r="E483" s="39"/>
      <c r="F483" s="39"/>
      <c r="G483" s="39"/>
      <c r="H483" s="39"/>
      <c r="I483" s="39"/>
      <c r="J483" s="39"/>
    </row>
    <row r="484" spans="3:10" x14ac:dyDescent="0.25">
      <c r="C484" s="39"/>
      <c r="D484" s="39"/>
      <c r="E484" s="39"/>
      <c r="F484" s="39"/>
      <c r="G484" s="39"/>
      <c r="H484" s="39"/>
      <c r="I484" s="39"/>
      <c r="J484" s="39"/>
    </row>
    <row r="485" spans="3:10" x14ac:dyDescent="0.25">
      <c r="C485" s="39"/>
      <c r="D485" s="39"/>
      <c r="E485" s="39"/>
      <c r="F485" s="39"/>
      <c r="G485" s="39"/>
      <c r="H485" s="39"/>
      <c r="I485" s="39"/>
      <c r="J485" s="39"/>
    </row>
    <row r="486" spans="3:10" x14ac:dyDescent="0.25">
      <c r="C486" s="39"/>
      <c r="D486" s="39"/>
      <c r="E486" s="39"/>
      <c r="F486" s="39"/>
      <c r="G486" s="39"/>
      <c r="H486" s="39"/>
      <c r="I486" s="39"/>
      <c r="J486" s="39"/>
    </row>
    <row r="487" spans="3:10" x14ac:dyDescent="0.25">
      <c r="C487" s="39"/>
      <c r="D487" s="39"/>
      <c r="E487" s="39"/>
      <c r="F487" s="39"/>
      <c r="G487" s="39"/>
      <c r="H487" s="39"/>
      <c r="I487" s="39"/>
      <c r="J487" s="39"/>
    </row>
    <row r="488" spans="3:10" x14ac:dyDescent="0.25">
      <c r="C488" s="39"/>
      <c r="D488" s="39"/>
      <c r="E488" s="39"/>
      <c r="F488" s="39"/>
      <c r="G488" s="39"/>
      <c r="H488" s="39"/>
      <c r="I488" s="39"/>
      <c r="J488" s="39"/>
    </row>
    <row r="489" spans="3:10" x14ac:dyDescent="0.25">
      <c r="C489" s="39"/>
      <c r="D489" s="39"/>
      <c r="E489" s="39"/>
      <c r="F489" s="39"/>
      <c r="G489" s="39"/>
      <c r="H489" s="39"/>
      <c r="I489" s="39"/>
      <c r="J489" s="39"/>
    </row>
    <row r="490" spans="3:10" x14ac:dyDescent="0.25">
      <c r="C490" s="39"/>
      <c r="D490" s="39"/>
      <c r="E490" s="39"/>
      <c r="F490" s="39"/>
      <c r="G490" s="39"/>
      <c r="H490" s="39"/>
      <c r="I490" s="39"/>
      <c r="J490" s="39"/>
    </row>
    <row r="491" spans="3:10" x14ac:dyDescent="0.25">
      <c r="C491" s="39"/>
      <c r="D491" s="39"/>
      <c r="E491" s="39"/>
      <c r="F491" s="39"/>
      <c r="G491" s="39"/>
      <c r="H491" s="39"/>
      <c r="I491" s="39"/>
      <c r="J491" s="39"/>
    </row>
    <row r="492" spans="3:10" x14ac:dyDescent="0.25">
      <c r="C492" s="39"/>
      <c r="D492" s="39"/>
      <c r="E492" s="39"/>
      <c r="F492" s="39"/>
      <c r="G492" s="39"/>
      <c r="H492" s="39"/>
      <c r="I492" s="39"/>
      <c r="J492" s="39"/>
    </row>
    <row r="493" spans="3:10" x14ac:dyDescent="0.25">
      <c r="C493" s="39"/>
      <c r="D493" s="39"/>
      <c r="E493" s="39"/>
      <c r="F493" s="39"/>
      <c r="G493" s="39"/>
      <c r="H493" s="39"/>
      <c r="I493" s="39"/>
      <c r="J493" s="39"/>
    </row>
    <row r="494" spans="3:10" x14ac:dyDescent="0.25">
      <c r="C494" s="39"/>
      <c r="D494" s="39"/>
      <c r="E494" s="39"/>
      <c r="F494" s="39"/>
      <c r="G494" s="39"/>
      <c r="H494" s="39"/>
      <c r="I494" s="39"/>
      <c r="J494" s="39"/>
    </row>
    <row r="495" spans="3:10" x14ac:dyDescent="0.25">
      <c r="C495" s="39"/>
      <c r="D495" s="39"/>
      <c r="E495" s="39"/>
      <c r="F495" s="39"/>
      <c r="G495" s="39"/>
      <c r="H495" s="39"/>
      <c r="I495" s="39"/>
      <c r="J495" s="39"/>
    </row>
    <row r="496" spans="3:10" x14ac:dyDescent="0.25">
      <c r="C496" s="39"/>
      <c r="D496" s="39"/>
      <c r="E496" s="39"/>
      <c r="F496" s="39"/>
      <c r="G496" s="39"/>
      <c r="H496" s="39"/>
      <c r="I496" s="39"/>
      <c r="J496" s="39"/>
    </row>
    <row r="497" spans="3:10" x14ac:dyDescent="0.25">
      <c r="C497" s="39"/>
      <c r="D497" s="39"/>
      <c r="E497" s="39"/>
      <c r="F497" s="39"/>
      <c r="G497" s="39"/>
      <c r="H497" s="39"/>
      <c r="I497" s="39"/>
      <c r="J497" s="39"/>
    </row>
    <row r="498" spans="3:10" x14ac:dyDescent="0.25">
      <c r="C498" s="39"/>
      <c r="D498" s="39"/>
      <c r="E498" s="39"/>
      <c r="F498" s="39"/>
      <c r="G498" s="39"/>
      <c r="H498" s="39"/>
      <c r="I498" s="39"/>
      <c r="J498" s="39"/>
    </row>
  </sheetData>
  <sortState xmlns:xlrd2="http://schemas.microsoft.com/office/spreadsheetml/2017/richdata2" ref="A8:C17">
    <sortCondition ref="A7"/>
  </sortState>
  <mergeCells count="1">
    <mergeCell ref="Q3:R3"/>
  </mergeCells>
  <phoneticPr fontId="31" type="noConversion"/>
  <pageMargins left="0.7" right="0.7" top="0.75" bottom="0.75" header="0.3" footer="0.3"/>
  <pageSetup orientation="portrait" horizontalDpi="300" verticalDpi="300" r:id="rId1"/>
  <ignoredErrors>
    <ignoredError sqref="A6:A1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92D050"/>
  </sheetPr>
  <dimension ref="A1:AE38"/>
  <sheetViews>
    <sheetView zoomScaleNormal="100" workbookViewId="0">
      <selection activeCell="C5" sqref="C5:P15"/>
    </sheetView>
  </sheetViews>
  <sheetFormatPr defaultColWidth="9.140625" defaultRowHeight="13.5" x14ac:dyDescent="0.25"/>
  <cols>
    <col min="1" max="1" width="16.85546875" style="135" customWidth="1"/>
    <col min="2" max="2" width="35" style="79" customWidth="1"/>
    <col min="3" max="3" width="9" style="79" bestFit="1" customWidth="1"/>
    <col min="4" max="4" width="7.85546875" style="79" customWidth="1"/>
    <col min="5" max="8" width="9" style="79" bestFit="1" customWidth="1"/>
    <col min="9" max="9" width="8.5703125" style="79" customWidth="1"/>
    <col min="10" max="10" width="8.42578125" style="79" customWidth="1"/>
    <col min="11" max="13" width="9.28515625" style="79" customWidth="1"/>
    <col min="14" max="14" width="15.85546875" style="79" customWidth="1"/>
    <col min="15" max="15" width="16.5703125" style="79" customWidth="1"/>
    <col min="16" max="16" width="18.140625" style="79" customWidth="1"/>
    <col min="17" max="19" width="8.28515625" style="79" customWidth="1"/>
    <col min="20" max="20" width="14.5703125" style="79" customWidth="1"/>
    <col min="21" max="21" width="16.5703125" style="79" customWidth="1"/>
    <col min="22" max="22" width="17" style="79" bestFit="1" customWidth="1"/>
    <col min="23" max="16384" width="9.140625" style="79"/>
  </cols>
  <sheetData>
    <row r="1" spans="1:31" s="81" customFormat="1" x14ac:dyDescent="0.25">
      <c r="A1" s="96" t="s">
        <v>43</v>
      </c>
      <c r="B1" s="222"/>
      <c r="K1" s="131"/>
      <c r="L1" s="131"/>
      <c r="M1" s="131"/>
      <c r="N1" s="131"/>
      <c r="W1" s="79"/>
      <c r="X1" s="79"/>
      <c r="Y1" s="79"/>
      <c r="Z1" s="79"/>
      <c r="AA1" s="79"/>
      <c r="AB1" s="79"/>
      <c r="AC1" s="79"/>
      <c r="AD1" s="79"/>
      <c r="AE1" s="79"/>
    </row>
    <row r="2" spans="1:31" s="81" customFormat="1" x14ac:dyDescent="0.25">
      <c r="A2" s="3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W2" s="79"/>
      <c r="X2" s="79"/>
      <c r="Y2" s="254"/>
      <c r="Z2" s="254"/>
      <c r="AA2" s="100"/>
      <c r="AB2" s="79"/>
      <c r="AC2" s="79"/>
      <c r="AD2" s="79"/>
      <c r="AE2" s="79"/>
    </row>
    <row r="3" spans="1:31" s="81" customFormat="1" x14ac:dyDescent="0.25">
      <c r="A3" s="77" t="s">
        <v>137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W3" s="79"/>
      <c r="X3" s="79"/>
      <c r="Y3" s="79"/>
      <c r="Z3" s="79"/>
      <c r="AA3" s="79"/>
      <c r="AB3" s="79"/>
      <c r="AC3" s="79"/>
      <c r="AD3" s="79"/>
      <c r="AE3" s="79"/>
    </row>
    <row r="4" spans="1:31" s="81" customFormat="1" x14ac:dyDescent="0.25">
      <c r="A4" s="82" t="s">
        <v>41</v>
      </c>
      <c r="B4" s="132"/>
      <c r="C4" s="196" t="s">
        <v>104</v>
      </c>
      <c r="D4" s="196" t="s">
        <v>106</v>
      </c>
      <c r="E4" s="196" t="s">
        <v>107</v>
      </c>
      <c r="F4" s="196" t="s">
        <v>110</v>
      </c>
      <c r="G4" s="196" t="s">
        <v>111</v>
      </c>
      <c r="H4" s="196" t="s">
        <v>112</v>
      </c>
      <c r="I4" s="196" t="s">
        <v>113</v>
      </c>
      <c r="J4" s="196" t="s">
        <v>117</v>
      </c>
      <c r="K4" s="196" t="s">
        <v>119</v>
      </c>
      <c r="L4" s="196" t="s">
        <v>123</v>
      </c>
      <c r="M4" s="237" t="s">
        <v>126</v>
      </c>
      <c r="N4" s="239" t="s">
        <v>128</v>
      </c>
      <c r="O4" s="101" t="s">
        <v>129</v>
      </c>
      <c r="P4" s="101" t="s">
        <v>130</v>
      </c>
      <c r="Q4" s="104"/>
      <c r="R4" s="104"/>
      <c r="S4" s="104"/>
      <c r="T4" s="85"/>
      <c r="U4" s="85"/>
      <c r="V4" s="85"/>
      <c r="W4" s="85"/>
    </row>
    <row r="5" spans="1:31" s="81" customFormat="1" x14ac:dyDescent="0.25">
      <c r="A5" s="96" t="s">
        <v>68</v>
      </c>
      <c r="B5" s="82" t="s">
        <v>44</v>
      </c>
      <c r="C5" s="101">
        <v>1128.319526663671</v>
      </c>
      <c r="D5" s="101">
        <v>1345.9546866005221</v>
      </c>
      <c r="E5" s="101">
        <v>1544.820008900268</v>
      </c>
      <c r="F5" s="101">
        <v>1455.3471509613082</v>
      </c>
      <c r="G5" s="101">
        <v>1466.5989243840177</v>
      </c>
      <c r="H5" s="101">
        <v>1548.2999217333784</v>
      </c>
      <c r="I5" s="101">
        <v>1572.0883259322873</v>
      </c>
      <c r="J5" s="101">
        <v>1593.9584001353164</v>
      </c>
      <c r="K5" s="101">
        <v>1768.8494334675938</v>
      </c>
      <c r="L5" s="101">
        <v>1814.4745429403183</v>
      </c>
      <c r="M5" s="201">
        <v>2144.2287401550288</v>
      </c>
      <c r="N5" s="238">
        <v>100</v>
      </c>
      <c r="O5" s="86">
        <v>0.18173536713298311</v>
      </c>
      <c r="P5" s="86">
        <v>0.36393655800697333</v>
      </c>
      <c r="Q5" s="79"/>
      <c r="R5" s="79"/>
      <c r="S5" s="79"/>
      <c r="T5" s="79"/>
      <c r="U5" s="79"/>
      <c r="V5" s="79"/>
      <c r="W5" s="79"/>
    </row>
    <row r="6" spans="1:31" s="81" customFormat="1" x14ac:dyDescent="0.25">
      <c r="A6" s="105" t="s">
        <v>69</v>
      </c>
      <c r="B6" s="106" t="s">
        <v>87</v>
      </c>
      <c r="C6" s="35">
        <v>147.10611552740198</v>
      </c>
      <c r="D6" s="35">
        <v>200.61985891478892</v>
      </c>
      <c r="E6" s="35">
        <v>201.26134331412322</v>
      </c>
      <c r="F6" s="35">
        <v>273.08691388900593</v>
      </c>
      <c r="G6" s="35">
        <v>264.26703532905179</v>
      </c>
      <c r="H6" s="35">
        <v>229.09171023204166</v>
      </c>
      <c r="I6" s="35">
        <v>254.15340215877507</v>
      </c>
      <c r="J6" s="35">
        <v>308.67434774145102</v>
      </c>
      <c r="K6" s="89">
        <v>316.00557132827203</v>
      </c>
      <c r="L6" s="89">
        <v>315.33999999999997</v>
      </c>
      <c r="M6" s="197">
        <v>313.85000000000002</v>
      </c>
      <c r="N6" s="200">
        <v>14.636964523538124</v>
      </c>
      <c r="O6" s="90">
        <v>-4.7250586668355909E-3</v>
      </c>
      <c r="P6" s="90">
        <v>0.23488411854479607</v>
      </c>
      <c r="Q6" s="79"/>
      <c r="R6" s="79"/>
      <c r="S6" s="79"/>
      <c r="T6" s="79"/>
      <c r="U6" s="79"/>
      <c r="V6" s="79"/>
      <c r="W6" s="79"/>
    </row>
    <row r="7" spans="1:31" s="81" customFormat="1" x14ac:dyDescent="0.25">
      <c r="A7" s="105" t="s">
        <v>70</v>
      </c>
      <c r="B7" s="106" t="s">
        <v>88</v>
      </c>
      <c r="C7" s="35">
        <v>18.740976236309741</v>
      </c>
      <c r="D7" s="35">
        <v>33.289177014098449</v>
      </c>
      <c r="E7" s="35">
        <v>46.650747255366049</v>
      </c>
      <c r="F7" s="35">
        <v>24.185287047540712</v>
      </c>
      <c r="G7" s="35">
        <v>27.689203699749765</v>
      </c>
      <c r="H7" s="35">
        <v>25.187489561740168</v>
      </c>
      <c r="I7" s="35">
        <v>28.580732071973365</v>
      </c>
      <c r="J7" s="35">
        <v>29.19</v>
      </c>
      <c r="K7" s="89">
        <v>44.054846807688435</v>
      </c>
      <c r="L7" s="89">
        <v>39.461990623111802</v>
      </c>
      <c r="M7" s="197">
        <v>37.83</v>
      </c>
      <c r="N7" s="200">
        <v>1.7642707278172605</v>
      </c>
      <c r="O7" s="90">
        <v>-4.1356013656239421E-2</v>
      </c>
      <c r="P7" s="90">
        <v>0.32361899984698383</v>
      </c>
      <c r="Q7" s="79"/>
      <c r="R7" s="79"/>
      <c r="S7" s="79"/>
      <c r="T7" s="79"/>
      <c r="U7" s="79"/>
      <c r="V7" s="79"/>
      <c r="W7" s="79"/>
    </row>
    <row r="8" spans="1:31" s="81" customFormat="1" x14ac:dyDescent="0.25">
      <c r="A8" s="105" t="s">
        <v>71</v>
      </c>
      <c r="B8" s="106" t="s">
        <v>79</v>
      </c>
      <c r="C8" s="35">
        <v>33.367030180749509</v>
      </c>
      <c r="D8" s="35">
        <v>44.344463300636448</v>
      </c>
      <c r="E8" s="35">
        <v>30.663668379973316</v>
      </c>
      <c r="F8" s="35">
        <v>31.569936677544948</v>
      </c>
      <c r="G8" s="35">
        <v>39.168956586107178</v>
      </c>
      <c r="H8" s="35">
        <v>32.664260609310212</v>
      </c>
      <c r="I8" s="35">
        <v>42.473899018724502</v>
      </c>
      <c r="J8" s="35">
        <v>40.084060655929413</v>
      </c>
      <c r="K8" s="89">
        <v>40.793015119887599</v>
      </c>
      <c r="L8" s="89">
        <v>35.864149633371447</v>
      </c>
      <c r="M8" s="197">
        <v>53.389663539353201</v>
      </c>
      <c r="N8" s="200">
        <v>2.489923884496255</v>
      </c>
      <c r="O8" s="90">
        <v>0.48866386308165333</v>
      </c>
      <c r="P8" s="90">
        <v>0.25699935190354228</v>
      </c>
      <c r="Q8" s="79"/>
      <c r="R8" s="79"/>
      <c r="S8" s="79"/>
      <c r="T8" s="79"/>
      <c r="U8" s="79"/>
      <c r="V8" s="79"/>
      <c r="W8" s="79"/>
    </row>
    <row r="9" spans="1:31" x14ac:dyDescent="0.25">
      <c r="A9" s="105" t="s">
        <v>72</v>
      </c>
      <c r="B9" s="106" t="s">
        <v>80</v>
      </c>
      <c r="C9" s="35">
        <v>155.78074343448421</v>
      </c>
      <c r="D9" s="35">
        <v>186.96836340422084</v>
      </c>
      <c r="E9" s="35">
        <v>272.44606213231623</v>
      </c>
      <c r="F9" s="35">
        <v>204.88400346458795</v>
      </c>
      <c r="G9" s="35">
        <v>190.75144294848778</v>
      </c>
      <c r="H9" s="35">
        <v>161.56128276938247</v>
      </c>
      <c r="I9" s="35">
        <v>157.55206058322202</v>
      </c>
      <c r="J9" s="35">
        <v>179.39443953404799</v>
      </c>
      <c r="K9" s="89">
        <v>180.66395599686993</v>
      </c>
      <c r="L9" s="89">
        <v>198.19737610132333</v>
      </c>
      <c r="M9" s="197">
        <v>198.53142859791063</v>
      </c>
      <c r="N9" s="200">
        <v>9.2588735931016721</v>
      </c>
      <c r="O9" s="90">
        <v>1.6854536783399432E-3</v>
      </c>
      <c r="P9" s="90">
        <v>0.26010048908908123</v>
      </c>
    </row>
    <row r="10" spans="1:31" x14ac:dyDescent="0.25">
      <c r="A10" s="105" t="s">
        <v>73</v>
      </c>
      <c r="B10" s="106" t="s">
        <v>81</v>
      </c>
      <c r="C10" s="35">
        <v>55.121190668615164</v>
      </c>
      <c r="D10" s="35">
        <v>51.290332819945029</v>
      </c>
      <c r="E10" s="35">
        <v>59.731443335784277</v>
      </c>
      <c r="F10" s="35">
        <v>62.369647725291244</v>
      </c>
      <c r="G10" s="35">
        <v>63.146029788378208</v>
      </c>
      <c r="H10" s="35">
        <v>53.203765182341904</v>
      </c>
      <c r="I10" s="35">
        <v>52.865643005159932</v>
      </c>
      <c r="J10" s="35">
        <v>63.563388732625491</v>
      </c>
      <c r="K10" s="89">
        <v>61.952274388019724</v>
      </c>
      <c r="L10" s="89">
        <v>56.366488430726768</v>
      </c>
      <c r="M10" s="197">
        <v>64.48783140114071</v>
      </c>
      <c r="N10" s="200">
        <v>3.0075070907070391</v>
      </c>
      <c r="O10" s="90">
        <v>0.14408105235072255</v>
      </c>
      <c r="P10" s="90">
        <v>0.21984388603476179</v>
      </c>
    </row>
    <row r="11" spans="1:31" x14ac:dyDescent="0.25">
      <c r="A11" s="105" t="s">
        <v>74</v>
      </c>
      <c r="B11" s="106" t="s">
        <v>82</v>
      </c>
      <c r="C11" s="35">
        <v>120.94602068088366</v>
      </c>
      <c r="D11" s="35">
        <v>153.29389695814953</v>
      </c>
      <c r="E11" s="35">
        <v>161.25375955178345</v>
      </c>
      <c r="F11" s="35">
        <v>153.00361008757514</v>
      </c>
      <c r="G11" s="35">
        <v>138.11890894805296</v>
      </c>
      <c r="H11" s="35">
        <v>136.43295950037117</v>
      </c>
      <c r="I11" s="35">
        <v>149.27729838002585</v>
      </c>
      <c r="J11" s="35">
        <v>145.14396495269199</v>
      </c>
      <c r="K11" s="89">
        <v>156.65341293419354</v>
      </c>
      <c r="L11" s="89">
        <v>164.11805899762825</v>
      </c>
      <c r="M11" s="197">
        <v>185.00117604712662</v>
      </c>
      <c r="N11" s="200">
        <v>8.6278657021335761</v>
      </c>
      <c r="O11" s="90">
        <v>0.12724447983996789</v>
      </c>
      <c r="P11" s="90">
        <v>0.23931219317860331</v>
      </c>
    </row>
    <row r="12" spans="1:31" x14ac:dyDescent="0.25">
      <c r="A12" s="105" t="s">
        <v>75</v>
      </c>
      <c r="B12" s="106" t="s">
        <v>83</v>
      </c>
      <c r="C12" s="35">
        <v>210.88989959236412</v>
      </c>
      <c r="D12" s="35">
        <v>219.16232816488321</v>
      </c>
      <c r="E12" s="35">
        <v>227.21133678050921</v>
      </c>
      <c r="F12" s="35">
        <v>251.53227341041708</v>
      </c>
      <c r="G12" s="35">
        <v>196.77085685665807</v>
      </c>
      <c r="H12" s="35">
        <v>206.61651088814637</v>
      </c>
      <c r="I12" s="35">
        <v>252.14733884778786</v>
      </c>
      <c r="J12" s="35">
        <v>241.30586322461701</v>
      </c>
      <c r="K12" s="89">
        <v>222.98597702180487</v>
      </c>
      <c r="L12" s="89">
        <v>218.60851215043732</v>
      </c>
      <c r="M12" s="197">
        <v>301.12</v>
      </c>
      <c r="N12" s="200">
        <v>14.04327786308045</v>
      </c>
      <c r="O12" s="90">
        <v>0.37743950149929062</v>
      </c>
      <c r="P12" s="90">
        <v>0.19422239939551833</v>
      </c>
    </row>
    <row r="13" spans="1:31" x14ac:dyDescent="0.25">
      <c r="A13" s="105" t="s">
        <v>76</v>
      </c>
      <c r="B13" s="106" t="s">
        <v>84</v>
      </c>
      <c r="C13" s="35">
        <v>188.17431235905016</v>
      </c>
      <c r="D13" s="35">
        <v>199.61100913310713</v>
      </c>
      <c r="E13" s="35">
        <v>249.52576051020344</v>
      </c>
      <c r="F13" s="35">
        <v>282.48450942731921</v>
      </c>
      <c r="G13" s="35">
        <v>253.08446082221579</v>
      </c>
      <c r="H13" s="35">
        <v>307.48036028756428</v>
      </c>
      <c r="I13" s="35">
        <v>317.55145902042932</v>
      </c>
      <c r="J13" s="35">
        <v>276.46985743715288</v>
      </c>
      <c r="K13" s="89">
        <v>343.98992235026975</v>
      </c>
      <c r="L13" s="89">
        <v>351.53875839423517</v>
      </c>
      <c r="M13" s="197">
        <v>369.52725652264797</v>
      </c>
      <c r="N13" s="200">
        <v>17.233574459781327</v>
      </c>
      <c r="O13" s="90">
        <v>5.1170739211178207E-2</v>
      </c>
      <c r="P13" s="90">
        <v>0.16367677119970292</v>
      </c>
    </row>
    <row r="14" spans="1:31" x14ac:dyDescent="0.25">
      <c r="A14" s="105" t="s">
        <v>77</v>
      </c>
      <c r="B14" s="106" t="s">
        <v>85</v>
      </c>
      <c r="C14" s="35">
        <v>79.742655534856397</v>
      </c>
      <c r="D14" s="35">
        <v>95.395160296609788</v>
      </c>
      <c r="E14" s="35">
        <v>141.62337523189288</v>
      </c>
      <c r="F14" s="35">
        <v>96.723109968122202</v>
      </c>
      <c r="G14" s="35">
        <v>85.487699402589499</v>
      </c>
      <c r="H14" s="35">
        <v>87.098829558221752</v>
      </c>
      <c r="I14" s="35">
        <v>106.62346608793136</v>
      </c>
      <c r="J14" s="35">
        <v>94.883207139188315</v>
      </c>
      <c r="K14" s="89">
        <v>126.55761279611104</v>
      </c>
      <c r="L14" s="89">
        <v>108.26382735883583</v>
      </c>
      <c r="M14" s="197">
        <v>141.34564694454951</v>
      </c>
      <c r="N14" s="200">
        <v>6.5919108487618798</v>
      </c>
      <c r="O14" s="90">
        <v>0.30556669196688757</v>
      </c>
      <c r="P14" s="90">
        <v>0.32565233649394876</v>
      </c>
    </row>
    <row r="15" spans="1:31" x14ac:dyDescent="0.25">
      <c r="A15" s="105" t="s">
        <v>78</v>
      </c>
      <c r="B15" s="106" t="s">
        <v>86</v>
      </c>
      <c r="C15" s="67">
        <v>118.45058244895591</v>
      </c>
      <c r="D15" s="67">
        <v>161.98009659408277</v>
      </c>
      <c r="E15" s="67">
        <v>154.4525124083157</v>
      </c>
      <c r="F15" s="67">
        <v>75.507859263903697</v>
      </c>
      <c r="G15" s="67">
        <v>208.11433000272629</v>
      </c>
      <c r="H15" s="67">
        <v>308.96275314425861</v>
      </c>
      <c r="I15" s="67">
        <v>210.86302675825806</v>
      </c>
      <c r="J15" s="67">
        <v>215.25493348456899</v>
      </c>
      <c r="K15" s="216">
        <v>275.19284472447703</v>
      </c>
      <c r="L15" s="216">
        <v>326.70797923782931</v>
      </c>
      <c r="M15" s="198">
        <v>479.14724573857478</v>
      </c>
      <c r="N15" s="226">
        <v>22.345901664573912</v>
      </c>
      <c r="O15" s="126">
        <v>0.46659180732704497</v>
      </c>
      <c r="P15" s="126">
        <v>1.2723151284738439</v>
      </c>
    </row>
    <row r="16" spans="1:31" x14ac:dyDescent="0.25">
      <c r="A16" s="91" t="s">
        <v>95</v>
      </c>
      <c r="B16" s="133"/>
    </row>
    <row r="17" spans="1:31" x14ac:dyDescent="0.25">
      <c r="A17" s="81"/>
      <c r="B17" s="81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81"/>
    </row>
    <row r="18" spans="1:31" s="81" customFormat="1" x14ac:dyDescent="0.25">
      <c r="A18" s="30"/>
      <c r="B18" s="30"/>
      <c r="C18" s="53"/>
      <c r="D18" s="53"/>
      <c r="E18" s="53"/>
      <c r="F18" s="53"/>
      <c r="G18" s="53"/>
      <c r="H18" s="53"/>
      <c r="I18" s="53"/>
      <c r="J18" s="53"/>
      <c r="K18" s="40"/>
      <c r="L18" s="40"/>
      <c r="M18" s="40"/>
      <c r="N18" s="40"/>
      <c r="O18" s="40"/>
      <c r="P18" s="40"/>
      <c r="Q18" s="40"/>
      <c r="R18" s="40"/>
      <c r="S18" s="40"/>
      <c r="W18" s="79"/>
      <c r="X18" s="79"/>
      <c r="Y18" s="79"/>
      <c r="Z18" s="79"/>
      <c r="AA18" s="79"/>
      <c r="AB18" s="79"/>
      <c r="AC18" s="79"/>
      <c r="AD18" s="79"/>
      <c r="AE18" s="79"/>
    </row>
    <row r="19" spans="1:31" s="81" customFormat="1" x14ac:dyDescent="0.25">
      <c r="A19" s="30"/>
      <c r="B19" s="30"/>
      <c r="C19" s="53"/>
      <c r="D19" s="53"/>
      <c r="E19" s="53"/>
      <c r="F19" s="53"/>
      <c r="G19" s="53"/>
      <c r="H19" s="53"/>
      <c r="I19" s="53"/>
      <c r="J19" s="53"/>
      <c r="K19" s="40"/>
      <c r="L19" s="40"/>
      <c r="M19" s="40"/>
      <c r="N19" s="40"/>
      <c r="O19" s="40"/>
      <c r="P19" s="40"/>
      <c r="Q19" s="40"/>
      <c r="R19" s="40"/>
      <c r="S19" s="40"/>
      <c r="W19" s="79"/>
      <c r="X19" s="79"/>
      <c r="Y19" s="79"/>
      <c r="Z19" s="79"/>
      <c r="AA19" s="79"/>
      <c r="AB19" s="79"/>
      <c r="AC19" s="79"/>
      <c r="AD19" s="79"/>
      <c r="AE19" s="79"/>
    </row>
    <row r="20" spans="1:31" x14ac:dyDescent="0.25">
      <c r="A20" s="30"/>
      <c r="B20" s="30"/>
      <c r="C20" s="53"/>
      <c r="D20" s="53"/>
      <c r="E20" s="53"/>
      <c r="F20" s="53"/>
      <c r="G20" s="53"/>
      <c r="H20" s="53"/>
      <c r="I20" s="53"/>
      <c r="J20" s="53"/>
      <c r="K20" s="40"/>
      <c r="L20" s="40"/>
      <c r="M20" s="40"/>
      <c r="N20" s="40"/>
      <c r="O20" s="40"/>
      <c r="P20" s="40"/>
      <c r="Q20" s="40"/>
      <c r="R20" s="40"/>
      <c r="S20" s="40"/>
    </row>
    <row r="21" spans="1:31" x14ac:dyDescent="0.25">
      <c r="A21" s="30"/>
      <c r="B21" s="30"/>
      <c r="C21" s="53"/>
      <c r="D21" s="53"/>
      <c r="E21" s="53"/>
      <c r="F21" s="53"/>
      <c r="G21" s="53"/>
      <c r="H21" s="53"/>
      <c r="I21" s="53"/>
      <c r="J21" s="53"/>
      <c r="K21" s="40"/>
      <c r="L21" s="40"/>
      <c r="M21" s="40"/>
      <c r="N21" s="40"/>
      <c r="O21" s="40"/>
      <c r="P21" s="40"/>
      <c r="Q21" s="40"/>
      <c r="R21" s="40"/>
      <c r="S21" s="40"/>
    </row>
    <row r="22" spans="1:31" x14ac:dyDescent="0.25">
      <c r="A22" s="30"/>
      <c r="B22" s="30"/>
      <c r="C22" s="53"/>
      <c r="D22" s="53"/>
      <c r="E22" s="53"/>
      <c r="F22" s="53"/>
      <c r="G22" s="53"/>
      <c r="H22" s="53"/>
      <c r="I22" s="53"/>
      <c r="J22" s="53"/>
      <c r="K22" s="40"/>
      <c r="L22" s="40"/>
      <c r="M22" s="40"/>
      <c r="N22" s="40"/>
      <c r="O22" s="40"/>
      <c r="P22" s="40"/>
      <c r="Q22" s="40"/>
      <c r="R22" s="40"/>
      <c r="S22" s="40"/>
    </row>
    <row r="23" spans="1:31" x14ac:dyDescent="0.25">
      <c r="A23" s="30"/>
      <c r="B23" s="30"/>
      <c r="C23" s="53"/>
      <c r="D23" s="53"/>
      <c r="E23" s="53"/>
      <c r="F23" s="53"/>
      <c r="G23" s="53"/>
      <c r="H23" s="53"/>
      <c r="I23" s="53"/>
      <c r="J23" s="53"/>
      <c r="K23" s="40"/>
      <c r="L23" s="40"/>
      <c r="M23" s="40"/>
      <c r="N23" s="40"/>
      <c r="O23" s="40"/>
      <c r="P23" s="40"/>
      <c r="Q23" s="40"/>
      <c r="R23" s="40"/>
      <c r="S23" s="40"/>
    </row>
    <row r="24" spans="1:31" x14ac:dyDescent="0.25">
      <c r="A24" s="30"/>
      <c r="B24" s="30"/>
      <c r="C24" s="53"/>
      <c r="D24" s="53"/>
      <c r="E24" s="53"/>
      <c r="F24" s="53"/>
      <c r="G24" s="53"/>
      <c r="H24" s="53"/>
      <c r="I24" s="53"/>
      <c r="J24" s="53"/>
      <c r="K24" s="40"/>
      <c r="L24" s="40"/>
      <c r="M24" s="40"/>
      <c r="N24" s="40"/>
      <c r="O24" s="40"/>
      <c r="P24" s="40"/>
      <c r="Q24" s="40"/>
      <c r="R24" s="40"/>
      <c r="S24" s="40"/>
    </row>
    <row r="25" spans="1:31" x14ac:dyDescent="0.25">
      <c r="A25" s="30"/>
      <c r="B25" s="30"/>
      <c r="C25" s="53"/>
      <c r="D25" s="53"/>
      <c r="E25" s="53"/>
      <c r="F25" s="53"/>
      <c r="G25" s="53"/>
      <c r="H25" s="53"/>
      <c r="I25" s="53"/>
      <c r="J25" s="53"/>
      <c r="K25" s="40"/>
      <c r="L25" s="40"/>
      <c r="M25" s="40"/>
      <c r="N25" s="40"/>
      <c r="O25" s="40"/>
      <c r="P25" s="40"/>
      <c r="Q25" s="40"/>
      <c r="R25" s="40"/>
      <c r="S25" s="40"/>
    </row>
    <row r="26" spans="1:31" x14ac:dyDescent="0.25">
      <c r="A26" s="30"/>
      <c r="B26" s="30"/>
      <c r="C26" s="53"/>
      <c r="D26" s="53"/>
      <c r="E26" s="53"/>
      <c r="F26" s="53"/>
      <c r="G26" s="53"/>
      <c r="H26" s="53"/>
      <c r="I26" s="53"/>
      <c r="J26" s="53"/>
      <c r="K26" s="40"/>
      <c r="L26" s="40"/>
      <c r="M26" s="40"/>
      <c r="N26" s="40"/>
      <c r="O26" s="40"/>
      <c r="P26" s="40"/>
      <c r="Q26" s="40"/>
      <c r="R26" s="40"/>
      <c r="S26" s="40"/>
    </row>
    <row r="27" spans="1:31" x14ac:dyDescent="0.25">
      <c r="A27" s="30"/>
      <c r="B27" s="30"/>
      <c r="C27" s="53"/>
      <c r="D27" s="53"/>
      <c r="E27" s="53"/>
      <c r="F27" s="53"/>
      <c r="G27" s="53"/>
      <c r="H27" s="53"/>
      <c r="I27" s="53"/>
      <c r="J27" s="53"/>
      <c r="K27" s="40"/>
      <c r="L27" s="40"/>
      <c r="M27" s="40"/>
      <c r="N27" s="40"/>
      <c r="O27" s="40"/>
      <c r="P27" s="40"/>
      <c r="Q27" s="40"/>
      <c r="R27" s="40"/>
      <c r="S27" s="40"/>
    </row>
    <row r="28" spans="1:31" s="134" customFormat="1" x14ac:dyDescent="0.25">
      <c r="A28" s="30"/>
      <c r="B28" s="30"/>
      <c r="C28" s="53"/>
      <c r="D28" s="53"/>
      <c r="E28" s="53"/>
      <c r="F28" s="53"/>
      <c r="G28" s="53"/>
      <c r="H28" s="53"/>
      <c r="I28" s="53"/>
      <c r="J28" s="53"/>
      <c r="K28" s="40"/>
      <c r="L28" s="40"/>
      <c r="M28" s="40"/>
      <c r="N28" s="40"/>
      <c r="O28" s="40"/>
      <c r="P28" s="40"/>
      <c r="Q28" s="40"/>
      <c r="R28" s="40"/>
      <c r="S28" s="40"/>
    </row>
    <row r="29" spans="1:31" s="134" customFormat="1" x14ac:dyDescent="0.25">
      <c r="A29" s="30"/>
      <c r="B29" s="30"/>
      <c r="C29" s="53"/>
      <c r="D29" s="53"/>
      <c r="E29" s="53"/>
      <c r="F29" s="53"/>
      <c r="G29" s="53"/>
      <c r="H29" s="53"/>
      <c r="I29" s="53"/>
      <c r="J29" s="53"/>
      <c r="K29" s="40"/>
      <c r="L29" s="40"/>
      <c r="M29" s="40"/>
      <c r="N29" s="40"/>
      <c r="O29" s="40"/>
      <c r="P29" s="40"/>
      <c r="Q29" s="40"/>
      <c r="R29" s="40"/>
      <c r="S29" s="40"/>
    </row>
    <row r="30" spans="1:31" x14ac:dyDescent="0.25">
      <c r="A30" s="30"/>
      <c r="B30" s="30"/>
      <c r="C30" s="53"/>
      <c r="D30" s="53"/>
      <c r="E30" s="53"/>
      <c r="F30" s="53"/>
      <c r="G30" s="53"/>
      <c r="H30" s="53"/>
      <c r="I30" s="53"/>
      <c r="J30" s="53"/>
      <c r="K30" s="40"/>
      <c r="L30" s="40"/>
      <c r="M30" s="40"/>
      <c r="N30" s="40"/>
      <c r="O30" s="40"/>
      <c r="P30" s="40"/>
      <c r="Q30" s="40"/>
      <c r="R30" s="40"/>
      <c r="S30" s="40"/>
    </row>
    <row r="31" spans="1:31" x14ac:dyDescent="0.25">
      <c r="A31" s="30"/>
      <c r="B31" s="30"/>
      <c r="C31" s="53"/>
      <c r="D31" s="53"/>
      <c r="E31" s="53"/>
      <c r="F31" s="53"/>
      <c r="G31" s="53"/>
      <c r="H31" s="53"/>
      <c r="I31" s="53"/>
      <c r="J31" s="53"/>
      <c r="K31" s="40"/>
      <c r="L31" s="40"/>
      <c r="M31" s="40"/>
      <c r="N31" s="40"/>
      <c r="O31" s="40"/>
      <c r="P31" s="40"/>
      <c r="Q31" s="40"/>
      <c r="R31" s="40"/>
      <c r="S31" s="40"/>
    </row>
    <row r="32" spans="1:31" s="134" customFormat="1" x14ac:dyDescent="0.25">
      <c r="A32" s="30"/>
      <c r="B32" s="30"/>
      <c r="C32" s="53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s="134" customFormat="1" x14ac:dyDescent="0.25">
      <c r="A33" s="30"/>
      <c r="B33" s="30"/>
      <c r="C33" s="53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 x14ac:dyDescent="0.25">
      <c r="A34" s="30"/>
      <c r="B34" s="3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 x14ac:dyDescent="0.25">
      <c r="A35" s="30"/>
      <c r="B35" s="3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 x14ac:dyDescent="0.25">
      <c r="A36" s="30"/>
      <c r="B36" s="3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 x14ac:dyDescent="0.25">
      <c r="A37" s="30"/>
      <c r="B37" s="3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 x14ac:dyDescent="0.25">
      <c r="A38" s="79"/>
    </row>
  </sheetData>
  <sortState xmlns:xlrd2="http://schemas.microsoft.com/office/spreadsheetml/2017/richdata2" ref="A6:C16">
    <sortCondition ref="A6"/>
  </sortState>
  <mergeCells count="1">
    <mergeCell ref="Y2:Z2"/>
  </mergeCells>
  <phoneticPr fontId="31" type="noConversion"/>
  <pageMargins left="0.7" right="0.7" top="0.75" bottom="0.75" header="0.3" footer="0.3"/>
  <pageSetup orientation="portrait" horizontalDpi="4294967294" r:id="rId1"/>
  <ignoredErrors>
    <ignoredError sqref="A6:A1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92D050"/>
  </sheetPr>
  <dimension ref="A1:S58"/>
  <sheetViews>
    <sheetView workbookViewId="0">
      <selection activeCell="C18" sqref="C18"/>
    </sheetView>
  </sheetViews>
  <sheetFormatPr defaultColWidth="9.140625" defaultRowHeight="13.5" x14ac:dyDescent="0.25"/>
  <cols>
    <col min="1" max="1" width="12.85546875" style="98" customWidth="1"/>
    <col min="2" max="2" width="35.140625" style="30" customWidth="1"/>
    <col min="3" max="6" width="7" style="30" customWidth="1"/>
    <col min="7" max="7" width="8.140625" style="30" customWidth="1"/>
    <col min="8" max="8" width="8" style="30" customWidth="1"/>
    <col min="9" max="9" width="7.85546875" style="30" customWidth="1"/>
    <col min="10" max="10" width="8.140625" style="30" customWidth="1"/>
    <col min="11" max="13" width="6.28515625" style="30" customWidth="1"/>
    <col min="14" max="15" width="13.85546875" style="30" customWidth="1"/>
    <col min="16" max="16" width="11.5703125" style="30" customWidth="1"/>
    <col min="17" max="16384" width="9.140625" style="30"/>
  </cols>
  <sheetData>
    <row r="1" spans="1:19" x14ac:dyDescent="0.25">
      <c r="A1" s="136" t="s">
        <v>43</v>
      </c>
      <c r="B1" s="137"/>
    </row>
    <row r="3" spans="1:19" x14ac:dyDescent="0.25">
      <c r="A3" s="77" t="s">
        <v>138</v>
      </c>
      <c r="C3" s="39"/>
      <c r="D3" s="39"/>
      <c r="E3" s="39"/>
      <c r="F3" s="39"/>
    </row>
    <row r="4" spans="1:19" x14ac:dyDescent="0.25">
      <c r="C4" s="39"/>
      <c r="D4" s="39"/>
      <c r="E4" s="39"/>
      <c r="F4" s="39"/>
    </row>
    <row r="5" spans="1:19" x14ac:dyDescent="0.25">
      <c r="A5" s="138" t="s">
        <v>41</v>
      </c>
      <c r="B5" s="137"/>
      <c r="C5" s="240" t="s">
        <v>104</v>
      </c>
      <c r="D5" s="240" t="s">
        <v>106</v>
      </c>
      <c r="E5" s="240" t="s">
        <v>107</v>
      </c>
      <c r="F5" s="240" t="s">
        <v>110</v>
      </c>
      <c r="G5" s="240" t="s">
        <v>111</v>
      </c>
      <c r="H5" s="240" t="s">
        <v>112</v>
      </c>
      <c r="I5" s="240" t="s">
        <v>113</v>
      </c>
      <c r="J5" s="240" t="s">
        <v>117</v>
      </c>
      <c r="K5" s="240" t="s">
        <v>119</v>
      </c>
      <c r="L5" s="240" t="s">
        <v>123</v>
      </c>
      <c r="M5" s="241" t="s">
        <v>126</v>
      </c>
      <c r="N5" s="239" t="s">
        <v>128</v>
      </c>
      <c r="O5" s="101" t="s">
        <v>129</v>
      </c>
      <c r="P5" s="101" t="s">
        <v>130</v>
      </c>
      <c r="Q5" s="85"/>
      <c r="R5" s="85"/>
      <c r="S5" s="85"/>
    </row>
    <row r="6" spans="1:19" x14ac:dyDescent="0.25">
      <c r="A6" s="96" t="s">
        <v>68</v>
      </c>
      <c r="B6" s="76" t="s">
        <v>44</v>
      </c>
      <c r="C6" s="101">
        <v>150.65539718305584</v>
      </c>
      <c r="D6" s="101">
        <v>161.73944026308345</v>
      </c>
      <c r="E6" s="101">
        <v>200.29840723105667</v>
      </c>
      <c r="F6" s="101">
        <v>154.38878208198119</v>
      </c>
      <c r="G6" s="101">
        <v>156.23047622106378</v>
      </c>
      <c r="H6" s="101">
        <v>164.23267867489383</v>
      </c>
      <c r="I6" s="101">
        <v>172.98904023274031</v>
      </c>
      <c r="J6" s="101">
        <v>159.55370666284574</v>
      </c>
      <c r="K6" s="101">
        <v>170.88990183190029</v>
      </c>
      <c r="L6" s="101">
        <v>164.00308225717131</v>
      </c>
      <c r="M6" s="201">
        <v>184.5882604333338</v>
      </c>
      <c r="N6" s="238">
        <v>100</v>
      </c>
      <c r="O6" s="86">
        <v>0.12551702012455546</v>
      </c>
      <c r="P6" s="86">
        <v>6.7051763423785937E-2</v>
      </c>
      <c r="Q6" s="125"/>
      <c r="R6" s="125"/>
      <c r="S6" s="125"/>
    </row>
    <row r="7" spans="1:19" x14ac:dyDescent="0.25">
      <c r="A7" s="105" t="s">
        <v>69</v>
      </c>
      <c r="B7" s="106" t="s">
        <v>87</v>
      </c>
      <c r="C7" s="35">
        <v>39.598641481442542</v>
      </c>
      <c r="D7" s="35">
        <v>45.353423780814239</v>
      </c>
      <c r="E7" s="35">
        <v>62.531457086195381</v>
      </c>
      <c r="F7" s="35">
        <v>57.561110780983178</v>
      </c>
      <c r="G7" s="89">
        <v>52.970766980143729</v>
      </c>
      <c r="H7" s="200">
        <v>54.884500601370689</v>
      </c>
      <c r="I7" s="200">
        <v>52.221647354157035</v>
      </c>
      <c r="J7" s="87">
        <v>56.11149495206157</v>
      </c>
      <c r="K7" s="87">
        <v>58.818397504575714</v>
      </c>
      <c r="L7" s="87">
        <v>50.638592454789745</v>
      </c>
      <c r="M7" s="218">
        <v>52.22205981587323</v>
      </c>
      <c r="N7" s="200">
        <v>28.291105671226497</v>
      </c>
      <c r="O7" s="90">
        <v>3.1269971859845924E-2</v>
      </c>
      <c r="P7" s="90">
        <v>7.8982900213464546E-6</v>
      </c>
      <c r="Q7" s="87"/>
      <c r="R7" s="87"/>
      <c r="S7" s="87"/>
    </row>
    <row r="8" spans="1:19" x14ac:dyDescent="0.25">
      <c r="A8" s="105" t="s">
        <v>70</v>
      </c>
      <c r="B8" s="106" t="s">
        <v>88</v>
      </c>
      <c r="C8" s="35">
        <v>9.2717090584567021</v>
      </c>
      <c r="D8" s="35">
        <v>5.6064150539746054</v>
      </c>
      <c r="E8" s="35">
        <v>5.9345972491469059</v>
      </c>
      <c r="F8" s="35">
        <v>6.2610268291463562</v>
      </c>
      <c r="G8" s="89">
        <v>11.551883069481546</v>
      </c>
      <c r="H8" s="200">
        <v>8.5323291864568844</v>
      </c>
      <c r="I8" s="200">
        <v>9.2049064511364946</v>
      </c>
      <c r="J8" s="87">
        <v>8.4511384455775413</v>
      </c>
      <c r="K8" s="87">
        <v>8.5935381506166575</v>
      </c>
      <c r="L8" s="87">
        <v>9.7217759212132862</v>
      </c>
      <c r="M8" s="218">
        <v>10.455934953866743</v>
      </c>
      <c r="N8" s="200">
        <v>5.6644636713736336</v>
      </c>
      <c r="O8" s="90">
        <v>7.5516967126499468E-2</v>
      </c>
      <c r="P8" s="90">
        <v>0.13590887744174607</v>
      </c>
      <c r="Q8" s="87"/>
      <c r="R8" s="87"/>
      <c r="S8" s="87"/>
    </row>
    <row r="9" spans="1:19" x14ac:dyDescent="0.25">
      <c r="A9" s="105" t="s">
        <v>71</v>
      </c>
      <c r="B9" s="106" t="s">
        <v>79</v>
      </c>
      <c r="C9" s="35">
        <v>5.477171026644764</v>
      </c>
      <c r="D9" s="35">
        <v>5.4801679439980768</v>
      </c>
      <c r="E9" s="35">
        <v>7.5422787071470268</v>
      </c>
      <c r="F9" s="35">
        <v>4.7680799457198528</v>
      </c>
      <c r="G9" s="89">
        <v>4.4111486701226612</v>
      </c>
      <c r="H9" s="200">
        <v>14.242569477056302</v>
      </c>
      <c r="I9" s="200">
        <v>5.1864670507023964</v>
      </c>
      <c r="J9" s="87">
        <v>4.5011584154936886</v>
      </c>
      <c r="K9" s="87">
        <v>3.4963722078021249</v>
      </c>
      <c r="L9" s="87">
        <v>4.109344395509769</v>
      </c>
      <c r="M9" s="218">
        <v>4.9529042276084043</v>
      </c>
      <c r="N9" s="200">
        <v>2.683217348698729</v>
      </c>
      <c r="O9" s="90">
        <v>0.20527844612400536</v>
      </c>
      <c r="P9" s="90">
        <v>-4.5033125788847106E-2</v>
      </c>
      <c r="Q9" s="87"/>
      <c r="R9" s="87"/>
      <c r="S9" s="87"/>
    </row>
    <row r="10" spans="1:19" x14ac:dyDescent="0.25">
      <c r="A10" s="105" t="s">
        <v>72</v>
      </c>
      <c r="B10" s="106" t="s">
        <v>80</v>
      </c>
      <c r="C10" s="35">
        <v>44.15133134892276</v>
      </c>
      <c r="D10" s="35">
        <v>55.452703454793664</v>
      </c>
      <c r="E10" s="35">
        <v>63.885106392941168</v>
      </c>
      <c r="F10" s="35">
        <v>34.171750838448965</v>
      </c>
      <c r="G10" s="89">
        <v>35.32972230941801</v>
      </c>
      <c r="H10" s="200">
        <v>32.374784449840234</v>
      </c>
      <c r="I10" s="200">
        <v>39.013574582186941</v>
      </c>
      <c r="J10" s="87">
        <v>38.736999974218286</v>
      </c>
      <c r="K10" s="87">
        <v>38.291686569728704</v>
      </c>
      <c r="L10" s="87">
        <v>41.708318839125127</v>
      </c>
      <c r="M10" s="218">
        <v>53.744145533765348</v>
      </c>
      <c r="N10" s="200">
        <v>29.115689918523106</v>
      </c>
      <c r="O10" s="90">
        <v>0.28857136968440522</v>
      </c>
      <c r="P10" s="90">
        <v>0.37757552619400792</v>
      </c>
      <c r="Q10" s="87"/>
      <c r="R10" s="87"/>
      <c r="S10" s="87"/>
    </row>
    <row r="11" spans="1:19" x14ac:dyDescent="0.25">
      <c r="A11" s="105" t="s">
        <v>73</v>
      </c>
      <c r="B11" s="106" t="s">
        <v>81</v>
      </c>
      <c r="C11" s="35">
        <v>16.122489239545768</v>
      </c>
      <c r="D11" s="35">
        <v>12.839623052878355</v>
      </c>
      <c r="E11" s="35">
        <v>17.022814866435478</v>
      </c>
      <c r="F11" s="35">
        <v>14.254443767254056</v>
      </c>
      <c r="G11" s="89">
        <v>15.611304331132743</v>
      </c>
      <c r="H11" s="200">
        <v>13.635057015340948</v>
      </c>
      <c r="I11" s="200">
        <v>17.026700128909049</v>
      </c>
      <c r="J11" s="87">
        <v>15.764126552598132</v>
      </c>
      <c r="K11" s="87">
        <v>12.199159171045622</v>
      </c>
      <c r="L11" s="87">
        <v>14.470639217269694</v>
      </c>
      <c r="M11" s="218">
        <v>8.9942391279841267</v>
      </c>
      <c r="N11" s="200">
        <v>4.872595422303414</v>
      </c>
      <c r="O11" s="90">
        <v>-0.37844907934335525</v>
      </c>
      <c r="P11" s="90">
        <v>-0.4717567667317335</v>
      </c>
      <c r="Q11" s="87"/>
      <c r="R11" s="87"/>
      <c r="S11" s="87"/>
    </row>
    <row r="12" spans="1:19" x14ac:dyDescent="0.25">
      <c r="A12" s="105" t="s">
        <v>74</v>
      </c>
      <c r="B12" s="106" t="s">
        <v>82</v>
      </c>
      <c r="C12" s="35">
        <v>4.5105446561582534</v>
      </c>
      <c r="D12" s="35">
        <v>5.4268359524795633</v>
      </c>
      <c r="E12" s="35">
        <v>4.6152371986421334</v>
      </c>
      <c r="F12" s="35">
        <v>6.2750111345274178</v>
      </c>
      <c r="G12" s="89">
        <v>7.407953677054544</v>
      </c>
      <c r="H12" s="200">
        <v>7.3850987701910853</v>
      </c>
      <c r="I12" s="200">
        <v>7.9944601696187911</v>
      </c>
      <c r="J12" s="87">
        <v>7.826970987802488</v>
      </c>
      <c r="K12" s="87">
        <v>11.315874125052835</v>
      </c>
      <c r="L12" s="87">
        <v>11.308555064628695</v>
      </c>
      <c r="M12" s="218">
        <v>12.18</v>
      </c>
      <c r="N12" s="200">
        <v>6.5984694646380015</v>
      </c>
      <c r="O12" s="90">
        <v>7.7060679316762748E-2</v>
      </c>
      <c r="P12" s="90">
        <v>0.52355502955502153</v>
      </c>
      <c r="Q12" s="87"/>
      <c r="R12" s="87"/>
      <c r="S12" s="87"/>
    </row>
    <row r="13" spans="1:19" x14ac:dyDescent="0.25">
      <c r="A13" s="105" t="s">
        <v>75</v>
      </c>
      <c r="B13" s="106" t="s">
        <v>83</v>
      </c>
      <c r="C13" s="35">
        <v>12.023954269103163</v>
      </c>
      <c r="D13" s="35">
        <v>14.985955079309225</v>
      </c>
      <c r="E13" s="35">
        <v>16.32481140812731</v>
      </c>
      <c r="F13" s="35">
        <v>15.367022037694156</v>
      </c>
      <c r="G13" s="89">
        <v>14.419621528424653</v>
      </c>
      <c r="H13" s="200">
        <v>17.705595700726175</v>
      </c>
      <c r="I13" s="200">
        <v>21.216126727131872</v>
      </c>
      <c r="J13" s="87">
        <v>14.354042150361765</v>
      </c>
      <c r="K13" s="87">
        <v>14.402789963702068</v>
      </c>
      <c r="L13" s="87">
        <v>15.25285139233484</v>
      </c>
      <c r="M13" s="218">
        <v>21.982362540325202</v>
      </c>
      <c r="N13" s="200">
        <v>11.908862724379153</v>
      </c>
      <c r="O13" s="90">
        <v>0.44119692606276928</v>
      </c>
      <c r="P13" s="90">
        <v>3.6115725695277101E-2</v>
      </c>
      <c r="Q13" s="87"/>
      <c r="R13" s="87"/>
      <c r="S13" s="87"/>
    </row>
    <row r="14" spans="1:19" x14ac:dyDescent="0.25">
      <c r="A14" s="105" t="s">
        <v>76</v>
      </c>
      <c r="B14" s="106" t="s">
        <v>84</v>
      </c>
      <c r="C14" s="35">
        <v>14.232379067642004</v>
      </c>
      <c r="D14" s="35">
        <v>10.676804086310211</v>
      </c>
      <c r="E14" s="35">
        <v>15.284849187723404</v>
      </c>
      <c r="F14" s="35">
        <v>9.7023608955631122</v>
      </c>
      <c r="G14" s="89">
        <v>8.784598036424299</v>
      </c>
      <c r="H14" s="200">
        <v>9.0874650884747705</v>
      </c>
      <c r="I14" s="200">
        <v>11.862837353410409</v>
      </c>
      <c r="J14" s="87">
        <v>7.8582769654748725</v>
      </c>
      <c r="K14" s="87">
        <v>13.613099071163917</v>
      </c>
      <c r="L14" s="87">
        <v>8.6191083789670984</v>
      </c>
      <c r="M14" s="218">
        <v>10.252982266201391</v>
      </c>
      <c r="N14" s="200">
        <v>5.55451481157675</v>
      </c>
      <c r="O14" s="90">
        <v>0.18956414229821927</v>
      </c>
      <c r="P14" s="90">
        <v>-0.1357057371056517</v>
      </c>
      <c r="Q14" s="87"/>
      <c r="R14" s="87"/>
      <c r="S14" s="87"/>
    </row>
    <row r="15" spans="1:19" x14ac:dyDescent="0.25">
      <c r="A15" s="105" t="s">
        <v>77</v>
      </c>
      <c r="B15" s="106" t="s">
        <v>85</v>
      </c>
      <c r="C15" s="35">
        <v>5.2671770351397269</v>
      </c>
      <c r="D15" s="35">
        <v>5.9167246970570968</v>
      </c>
      <c r="E15" s="35">
        <v>7.1570218476521168</v>
      </c>
      <c r="F15" s="35">
        <v>6.0279758526442766</v>
      </c>
      <c r="G15" s="89">
        <v>5.7370008882460883</v>
      </c>
      <c r="H15" s="200">
        <v>6.3850107781004866</v>
      </c>
      <c r="I15" s="200">
        <v>9.255089743850208</v>
      </c>
      <c r="J15" s="87">
        <v>5.9240440618148682</v>
      </c>
      <c r="K15" s="87">
        <v>9.9509193748526528</v>
      </c>
      <c r="L15" s="87">
        <v>8.0140694320765711</v>
      </c>
      <c r="M15" s="218">
        <v>9.8021825145059402</v>
      </c>
      <c r="N15" s="200">
        <v>5.3102957314266002</v>
      </c>
      <c r="O15" s="90">
        <v>0.22312173579035743</v>
      </c>
      <c r="P15" s="90">
        <v>5.9112638104807491E-2</v>
      </c>
      <c r="Q15" s="87"/>
      <c r="R15" s="87"/>
      <c r="S15" s="87"/>
    </row>
    <row r="16" spans="1:19" x14ac:dyDescent="0.25">
      <c r="A16" s="105" t="s">
        <v>78</v>
      </c>
      <c r="B16" s="106" t="s">
        <v>86</v>
      </c>
      <c r="C16" s="35">
        <v>0</v>
      </c>
      <c r="D16" s="35">
        <v>7.8716146876863077E-4</v>
      </c>
      <c r="E16" s="67">
        <v>2.3328704538925441E-4</v>
      </c>
      <c r="F16" s="67">
        <v>0</v>
      </c>
      <c r="G16" s="67">
        <v>6.4767306149245019E-3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181">
        <v>0</v>
      </c>
      <c r="N16" s="212">
        <v>0</v>
      </c>
      <c r="O16" s="126">
        <v>0</v>
      </c>
      <c r="P16" s="126">
        <v>0</v>
      </c>
      <c r="Q16" s="87"/>
      <c r="R16" s="87"/>
      <c r="S16" s="87"/>
    </row>
    <row r="17" spans="1:14" x14ac:dyDescent="0.25">
      <c r="A17" s="66" t="s">
        <v>99</v>
      </c>
      <c r="B17" s="66"/>
      <c r="C17" s="60"/>
      <c r="D17" s="60"/>
      <c r="E17" s="35"/>
      <c r="F17" s="35"/>
    </row>
    <row r="18" spans="1:14" x14ac:dyDescent="0.25">
      <c r="N18" s="97"/>
    </row>
    <row r="19" spans="1:14" x14ac:dyDescent="0.25">
      <c r="C19" s="185"/>
      <c r="D19" s="185"/>
      <c r="E19" s="185"/>
      <c r="F19" s="185"/>
      <c r="G19" s="39"/>
    </row>
    <row r="20" spans="1:14" x14ac:dyDescent="0.25">
      <c r="C20" s="39"/>
      <c r="D20" s="39"/>
      <c r="E20" s="39"/>
      <c r="F20" s="39"/>
    </row>
    <row r="21" spans="1:14" x14ac:dyDescent="0.25">
      <c r="C21" s="39"/>
      <c r="D21" s="39"/>
      <c r="E21" s="39"/>
      <c r="F21" s="39"/>
      <c r="G21" s="39"/>
    </row>
    <row r="22" spans="1:14" x14ac:dyDescent="0.25">
      <c r="C22" s="39"/>
      <c r="D22" s="39"/>
      <c r="E22" s="39"/>
      <c r="F22" s="39"/>
      <c r="G22" s="39"/>
    </row>
    <row r="23" spans="1:14" x14ac:dyDescent="0.25">
      <c r="C23" s="39"/>
      <c r="D23" s="39"/>
      <c r="E23" s="39"/>
      <c r="F23" s="39"/>
      <c r="G23" s="39"/>
    </row>
    <row r="24" spans="1:14" x14ac:dyDescent="0.25">
      <c r="C24" s="39"/>
      <c r="D24" s="39"/>
      <c r="E24" s="39"/>
      <c r="F24" s="39"/>
      <c r="G24" s="39"/>
    </row>
    <row r="25" spans="1:14" x14ac:dyDescent="0.25">
      <c r="C25" s="39"/>
      <c r="D25" s="39"/>
      <c r="E25" s="39"/>
      <c r="F25" s="39"/>
      <c r="G25" s="39"/>
    </row>
    <row r="26" spans="1:14" x14ac:dyDescent="0.25">
      <c r="G26" s="39"/>
    </row>
    <row r="27" spans="1:14" x14ac:dyDescent="0.25">
      <c r="G27" s="39"/>
    </row>
    <row r="28" spans="1:14" x14ac:dyDescent="0.25">
      <c r="G28" s="39"/>
    </row>
    <row r="29" spans="1:14" x14ac:dyDescent="0.25">
      <c r="A29" s="30"/>
      <c r="G29" s="39"/>
    </row>
    <row r="30" spans="1:14" x14ac:dyDescent="0.25">
      <c r="A30" s="30"/>
      <c r="G30" s="39"/>
    </row>
    <row r="31" spans="1:14" x14ac:dyDescent="0.25">
      <c r="A31" s="30"/>
      <c r="G31" s="39"/>
    </row>
    <row r="32" spans="1:14" x14ac:dyDescent="0.25">
      <c r="A32" s="30"/>
      <c r="G32" s="39"/>
    </row>
    <row r="33" spans="1:7" x14ac:dyDescent="0.25">
      <c r="A33" s="30"/>
      <c r="G33" s="39"/>
    </row>
    <row r="34" spans="1:7" x14ac:dyDescent="0.25">
      <c r="A34" s="30"/>
      <c r="G34" s="39"/>
    </row>
    <row r="35" spans="1:7" x14ac:dyDescent="0.25">
      <c r="A35" s="30"/>
    </row>
    <row r="36" spans="1:7" x14ac:dyDescent="0.25">
      <c r="A36" s="30"/>
    </row>
    <row r="37" spans="1:7" x14ac:dyDescent="0.25">
      <c r="A37" s="30"/>
    </row>
    <row r="38" spans="1:7" x14ac:dyDescent="0.25">
      <c r="A38" s="30"/>
    </row>
    <row r="39" spans="1:7" x14ac:dyDescent="0.25">
      <c r="A39" s="30"/>
      <c r="C39" s="79"/>
      <c r="D39" s="79"/>
      <c r="E39" s="79"/>
      <c r="F39" s="79"/>
    </row>
    <row r="40" spans="1:7" x14ac:dyDescent="0.25">
      <c r="A40" s="30"/>
      <c r="C40" s="79"/>
      <c r="D40" s="79"/>
      <c r="E40" s="79"/>
      <c r="F40" s="79"/>
    </row>
    <row r="41" spans="1:7" x14ac:dyDescent="0.25">
      <c r="A41" s="30"/>
      <c r="C41" s="79"/>
      <c r="D41" s="79"/>
      <c r="E41" s="79"/>
      <c r="F41" s="79"/>
    </row>
    <row r="42" spans="1:7" x14ac:dyDescent="0.25">
      <c r="A42" s="30"/>
      <c r="C42" s="79"/>
      <c r="D42" s="79"/>
      <c r="E42" s="79"/>
      <c r="F42" s="79"/>
    </row>
    <row r="43" spans="1:7" x14ac:dyDescent="0.25">
      <c r="A43" s="30"/>
      <c r="C43" s="79"/>
      <c r="D43" s="79"/>
      <c r="E43" s="79"/>
      <c r="F43" s="79"/>
    </row>
    <row r="44" spans="1:7" x14ac:dyDescent="0.25">
      <c r="A44" s="30"/>
      <c r="C44" s="79"/>
      <c r="D44" s="79"/>
      <c r="E44" s="79"/>
      <c r="F44" s="79"/>
    </row>
    <row r="45" spans="1:7" x14ac:dyDescent="0.25">
      <c r="A45" s="30"/>
      <c r="C45" s="79"/>
      <c r="D45" s="79"/>
      <c r="E45" s="79"/>
      <c r="F45" s="79"/>
    </row>
    <row r="46" spans="1:7" x14ac:dyDescent="0.25">
      <c r="A46" s="30"/>
      <c r="C46" s="79"/>
      <c r="D46" s="79"/>
      <c r="E46" s="79"/>
      <c r="F46" s="79"/>
    </row>
    <row r="47" spans="1:7" x14ac:dyDescent="0.25">
      <c r="A47" s="30"/>
      <c r="C47" s="79"/>
      <c r="D47" s="79"/>
      <c r="E47" s="79"/>
      <c r="F47" s="79"/>
    </row>
    <row r="48" spans="1:7" x14ac:dyDescent="0.25">
      <c r="A48" s="30"/>
      <c r="C48" s="79"/>
      <c r="D48" s="79"/>
      <c r="E48" s="79"/>
      <c r="F48" s="79"/>
    </row>
    <row r="49" spans="1:6" x14ac:dyDescent="0.25">
      <c r="A49" s="30"/>
      <c r="C49" s="79"/>
      <c r="D49" s="79"/>
      <c r="E49" s="79"/>
      <c r="F49" s="79"/>
    </row>
    <row r="50" spans="1:6" x14ac:dyDescent="0.25">
      <c r="A50" s="30"/>
      <c r="C50" s="79"/>
      <c r="D50" s="79"/>
      <c r="E50" s="79"/>
      <c r="F50" s="79"/>
    </row>
    <row r="51" spans="1:6" x14ac:dyDescent="0.25">
      <c r="A51" s="30"/>
      <c r="C51" s="81"/>
      <c r="D51" s="81"/>
      <c r="E51" s="81"/>
      <c r="F51" s="81"/>
    </row>
    <row r="52" spans="1:6" x14ac:dyDescent="0.25">
      <c r="A52" s="30"/>
      <c r="C52" s="81"/>
      <c r="D52" s="81"/>
      <c r="E52" s="81"/>
      <c r="F52" s="81"/>
    </row>
    <row r="53" spans="1:6" x14ac:dyDescent="0.25">
      <c r="A53" s="30"/>
      <c r="C53" s="81"/>
      <c r="D53" s="81"/>
      <c r="E53" s="81"/>
      <c r="F53" s="81"/>
    </row>
    <row r="54" spans="1:6" x14ac:dyDescent="0.25">
      <c r="A54" s="30"/>
      <c r="C54" s="81"/>
      <c r="D54" s="81"/>
      <c r="E54" s="81"/>
      <c r="F54" s="81"/>
    </row>
    <row r="55" spans="1:6" x14ac:dyDescent="0.25">
      <c r="A55" s="30"/>
      <c r="C55" s="81"/>
      <c r="D55" s="81"/>
      <c r="E55" s="81"/>
      <c r="F55" s="81"/>
    </row>
    <row r="56" spans="1:6" x14ac:dyDescent="0.25">
      <c r="A56" s="30"/>
      <c r="C56" s="81"/>
      <c r="D56" s="81"/>
      <c r="E56" s="81"/>
      <c r="F56" s="81"/>
    </row>
    <row r="57" spans="1:6" x14ac:dyDescent="0.25">
      <c r="A57" s="30"/>
      <c r="C57" s="40"/>
      <c r="D57" s="40"/>
      <c r="E57" s="40"/>
      <c r="F57" s="40"/>
    </row>
    <row r="58" spans="1:6" x14ac:dyDescent="0.25">
      <c r="A58" s="30"/>
      <c r="C58" s="40"/>
      <c r="D58" s="40"/>
      <c r="E58" s="40"/>
      <c r="F58" s="40"/>
    </row>
  </sheetData>
  <phoneticPr fontId="31" type="noConversion"/>
  <pageMargins left="0.7" right="0.7" top="0.75" bottom="0.75" header="0.3" footer="0.3"/>
  <pageSetup orientation="portrait" r:id="rId1"/>
  <ignoredErrors>
    <ignoredError sqref="A7:A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B1:N40"/>
  <sheetViews>
    <sheetView zoomScale="95" zoomScaleNormal="95" workbookViewId="0">
      <selection activeCell="M9" sqref="M9"/>
    </sheetView>
  </sheetViews>
  <sheetFormatPr defaultColWidth="9.140625" defaultRowHeight="13.5" x14ac:dyDescent="0.25"/>
  <cols>
    <col min="1" max="1" width="2.85546875" style="30" customWidth="1"/>
    <col min="2" max="2" width="13.5703125" style="30" customWidth="1"/>
    <col min="3" max="3" width="7.7109375" style="30" customWidth="1"/>
    <col min="4" max="4" width="8.7109375" style="30" customWidth="1"/>
    <col min="5" max="6" width="9.140625" style="30"/>
    <col min="7" max="7" width="7.5703125" style="30" customWidth="1"/>
    <col min="8" max="8" width="8.5703125" style="30" customWidth="1"/>
    <col min="9" max="9" width="7.85546875" style="30" customWidth="1"/>
    <col min="10" max="10" width="7.42578125" style="30" customWidth="1"/>
    <col min="11" max="11" width="7.140625" style="30" customWidth="1"/>
    <col min="12" max="16384" width="9.140625" style="30"/>
  </cols>
  <sheetData>
    <row r="1" spans="2:14" ht="13.5" customHeight="1" x14ac:dyDescent="0.25"/>
    <row r="2" spans="2:14" ht="16.5" x14ac:dyDescent="0.3">
      <c r="B2" s="145" t="s">
        <v>65</v>
      </c>
    </row>
    <row r="3" spans="2:14" ht="12.75" customHeight="1" x14ac:dyDescent="0.25">
      <c r="B3" s="31"/>
    </row>
    <row r="4" spans="2:14" ht="16.5" customHeight="1" thickBot="1" x14ac:dyDescent="0.3">
      <c r="B4" s="32"/>
      <c r="C4" s="33" t="s">
        <v>104</v>
      </c>
      <c r="D4" s="33" t="s">
        <v>106</v>
      </c>
      <c r="E4" s="33" t="s">
        <v>107</v>
      </c>
      <c r="F4" s="33" t="s">
        <v>110</v>
      </c>
      <c r="G4" s="33" t="s">
        <v>111</v>
      </c>
      <c r="H4" s="33" t="s">
        <v>112</v>
      </c>
      <c r="I4" s="33" t="s">
        <v>113</v>
      </c>
      <c r="J4" s="33" t="s">
        <v>117</v>
      </c>
      <c r="K4" s="33" t="s">
        <v>119</v>
      </c>
      <c r="L4" s="33" t="s">
        <v>123</v>
      </c>
      <c r="M4" s="33" t="s">
        <v>126</v>
      </c>
    </row>
    <row r="5" spans="2:14" x14ac:dyDescent="0.25">
      <c r="B5" s="34" t="s">
        <v>2</v>
      </c>
      <c r="C5" s="35">
        <v>16.467335726531296</v>
      </c>
      <c r="D5" s="35">
        <v>10.961549650460446</v>
      </c>
      <c r="E5" s="35">
        <v>18.606981279914116</v>
      </c>
      <c r="F5" s="35">
        <v>11.690693213145748</v>
      </c>
      <c r="G5" s="35">
        <v>28.707986465892148</v>
      </c>
      <c r="H5" s="35">
        <v>19.47861047607579</v>
      </c>
      <c r="I5" s="35">
        <v>19.26433353650993</v>
      </c>
      <c r="J5" s="35">
        <v>13.727242599829108</v>
      </c>
      <c r="K5" s="35">
        <v>8.9362596963545116</v>
      </c>
      <c r="L5" s="35">
        <v>7.81</v>
      </c>
      <c r="M5" s="35">
        <v>9.493330036512031</v>
      </c>
      <c r="N5" s="70"/>
    </row>
    <row r="6" spans="2:14" x14ac:dyDescent="0.25">
      <c r="B6" s="34" t="s">
        <v>3</v>
      </c>
      <c r="C6" s="35">
        <v>273.8739583546984</v>
      </c>
      <c r="D6" s="35">
        <v>307.65255013408296</v>
      </c>
      <c r="E6" s="35">
        <v>371.02882867327395</v>
      </c>
      <c r="F6" s="35">
        <v>294.16641389216653</v>
      </c>
      <c r="G6" s="35">
        <v>382.29546268054679</v>
      </c>
      <c r="H6" s="35">
        <v>344.37629661230761</v>
      </c>
      <c r="I6" s="35">
        <v>406.61056181769516</v>
      </c>
      <c r="J6" s="35">
        <v>375.75609218275849</v>
      </c>
      <c r="K6" s="35">
        <v>361.31609359905383</v>
      </c>
      <c r="L6" s="35">
        <v>484.4</v>
      </c>
      <c r="M6" s="35">
        <v>570.34216860987567</v>
      </c>
      <c r="N6" s="36"/>
    </row>
    <row r="7" spans="2:14" x14ac:dyDescent="0.25">
      <c r="B7" s="34" t="s">
        <v>4</v>
      </c>
      <c r="C7" s="35">
        <v>1.7166215344913085</v>
      </c>
      <c r="D7" s="35">
        <v>3.2266131492477914</v>
      </c>
      <c r="E7" s="35">
        <v>5.9133773998276959</v>
      </c>
      <c r="F7" s="35">
        <v>2.4558142908150549</v>
      </c>
      <c r="G7" s="35">
        <v>4.5816602600258891</v>
      </c>
      <c r="H7" s="35">
        <v>3.7720751719856969</v>
      </c>
      <c r="I7" s="35">
        <v>4.9292476222957582</v>
      </c>
      <c r="J7" s="35">
        <v>4.6886425923660946</v>
      </c>
      <c r="K7" s="35">
        <v>5.6031906700597132</v>
      </c>
      <c r="L7" s="35">
        <v>3.7106228288328067</v>
      </c>
      <c r="M7" s="35">
        <v>3.3908966755258465</v>
      </c>
      <c r="N7" s="70"/>
    </row>
    <row r="8" spans="2:14" x14ac:dyDescent="0.25">
      <c r="B8" s="34" t="s">
        <v>20</v>
      </c>
      <c r="C8" s="203">
        <v>292.05791561572102</v>
      </c>
      <c r="D8" s="203">
        <v>321.84071293379117</v>
      </c>
      <c r="E8" s="203">
        <v>395.54918735301578</v>
      </c>
      <c r="F8" s="203">
        <v>308.31292139612731</v>
      </c>
      <c r="G8" s="203">
        <v>415.58510940646482</v>
      </c>
      <c r="H8" s="203">
        <v>367.62698226036912</v>
      </c>
      <c r="I8" s="203">
        <v>430.80414297650083</v>
      </c>
      <c r="J8" s="203">
        <v>394.17197737495366</v>
      </c>
      <c r="K8" s="203">
        <v>375.85554396546803</v>
      </c>
      <c r="L8" s="203">
        <v>495.92062282883279</v>
      </c>
      <c r="M8" s="203">
        <v>583.22639532191351</v>
      </c>
      <c r="N8" s="36"/>
    </row>
    <row r="9" spans="2:14" ht="14.25" thickBot="1" x14ac:dyDescent="0.3">
      <c r="B9" s="37" t="s">
        <v>21</v>
      </c>
      <c r="C9" s="38">
        <v>-255.69000109367579</v>
      </c>
      <c r="D9" s="38">
        <v>-293.46438733437469</v>
      </c>
      <c r="E9" s="38">
        <v>-346.50846999353212</v>
      </c>
      <c r="F9" s="38">
        <v>-280.01990638820575</v>
      </c>
      <c r="G9" s="38">
        <v>-349.00581595462876</v>
      </c>
      <c r="H9" s="38">
        <v>-321.12561096424611</v>
      </c>
      <c r="I9" s="38">
        <v>-382.41698065888949</v>
      </c>
      <c r="J9" s="38">
        <v>-357.34020699056327</v>
      </c>
      <c r="K9" s="38">
        <v>-346.77664323263963</v>
      </c>
      <c r="L9" s="38">
        <v>-472.87937717116716</v>
      </c>
      <c r="M9" s="38">
        <v>-557.45794189783783</v>
      </c>
    </row>
    <row r="10" spans="2:14" x14ac:dyDescent="0.25">
      <c r="B10" s="31" t="s">
        <v>94</v>
      </c>
    </row>
    <row r="11" spans="2:14" x14ac:dyDescent="0.25">
      <c r="B11" s="34"/>
      <c r="C11" s="70"/>
      <c r="E11" s="70"/>
      <c r="G11" s="70"/>
      <c r="H11" s="70"/>
      <c r="K11" s="70"/>
    </row>
    <row r="12" spans="2:14" x14ac:dyDescent="0.25">
      <c r="B12" s="27" t="s">
        <v>109</v>
      </c>
    </row>
    <row r="13" spans="2:14" x14ac:dyDescent="0.25">
      <c r="B13" s="31"/>
      <c r="E13" s="36"/>
      <c r="I13" s="70"/>
    </row>
    <row r="14" spans="2:14" x14ac:dyDescent="0.25">
      <c r="B14" s="31"/>
      <c r="I14" s="70"/>
    </row>
    <row r="30" spans="2:2" x14ac:dyDescent="0.25">
      <c r="B30" s="41"/>
    </row>
    <row r="31" spans="2:2" x14ac:dyDescent="0.25">
      <c r="B31" s="41"/>
    </row>
    <row r="32" spans="2:2" x14ac:dyDescent="0.25">
      <c r="B32" s="41"/>
    </row>
    <row r="33" spans="2:2" x14ac:dyDescent="0.25">
      <c r="B33" s="41"/>
    </row>
    <row r="34" spans="2:2" x14ac:dyDescent="0.25">
      <c r="B34" s="41"/>
    </row>
    <row r="35" spans="2:2" x14ac:dyDescent="0.25">
      <c r="B35" s="41"/>
    </row>
    <row r="36" spans="2:2" x14ac:dyDescent="0.25">
      <c r="B36" s="41"/>
    </row>
    <row r="37" spans="2:2" x14ac:dyDescent="0.25">
      <c r="B37" s="41"/>
    </row>
    <row r="38" spans="2:2" x14ac:dyDescent="0.25">
      <c r="B38" s="41"/>
    </row>
    <row r="39" spans="2:2" x14ac:dyDescent="0.25">
      <c r="B39" s="41"/>
    </row>
    <row r="40" spans="2:2" x14ac:dyDescent="0.25">
      <c r="B40" s="41"/>
    </row>
  </sheetData>
  <phoneticPr fontId="3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B1:Y46"/>
  <sheetViews>
    <sheetView topLeftCell="D2" workbookViewId="0">
      <selection activeCell="D5" sqref="D5:Y22"/>
    </sheetView>
  </sheetViews>
  <sheetFormatPr defaultColWidth="9.140625" defaultRowHeight="13.5" x14ac:dyDescent="0.25"/>
  <cols>
    <col min="1" max="1" width="3.42578125" style="30" customWidth="1"/>
    <col min="2" max="2" width="10.85546875" style="42" customWidth="1"/>
    <col min="3" max="3" width="12.7109375" style="30" customWidth="1"/>
    <col min="4" max="13" width="7" style="30" customWidth="1"/>
    <col min="14" max="14" width="5.7109375" style="30" bestFit="1" customWidth="1"/>
    <col min="15" max="15" width="7.28515625" style="30" customWidth="1"/>
    <col min="16" max="17" width="6.5703125" style="30" customWidth="1"/>
    <col min="18" max="18" width="6.85546875" style="30" customWidth="1"/>
    <col min="19" max="19" width="8.28515625" style="30" customWidth="1"/>
    <col min="20" max="20" width="7.7109375" style="30" bestFit="1" customWidth="1"/>
    <col min="21" max="21" width="7.85546875" style="30" customWidth="1"/>
    <col min="22" max="22" width="8.140625" style="30" customWidth="1"/>
    <col min="23" max="23" width="7.42578125" style="30" customWidth="1"/>
    <col min="24" max="24" width="7.85546875" style="30" customWidth="1"/>
    <col min="25" max="16384" width="9.140625" style="30"/>
  </cols>
  <sheetData>
    <row r="1" spans="2:25" ht="16.5" x14ac:dyDescent="0.3">
      <c r="B1" s="144" t="s">
        <v>47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Q1" s="36"/>
      <c r="T1" s="182"/>
    </row>
    <row r="2" spans="2:25" ht="14.25" thickBot="1" x14ac:dyDescent="0.3">
      <c r="B2" s="34"/>
      <c r="C2" s="31"/>
      <c r="D2" s="43"/>
      <c r="E2" s="43"/>
      <c r="F2" s="43"/>
      <c r="G2" s="43"/>
      <c r="H2" s="43"/>
      <c r="I2" s="43"/>
      <c r="J2" s="43"/>
      <c r="K2" s="43"/>
      <c r="L2" s="43"/>
      <c r="M2" s="43"/>
      <c r="N2" s="186"/>
    </row>
    <row r="3" spans="2:25" x14ac:dyDescent="0.25">
      <c r="B3" s="44"/>
      <c r="C3" s="45"/>
      <c r="D3" s="46" t="s">
        <v>97</v>
      </c>
      <c r="E3" s="46"/>
      <c r="F3" s="46"/>
      <c r="G3" s="46"/>
      <c r="H3" s="46"/>
      <c r="I3" s="46"/>
      <c r="J3" s="46"/>
      <c r="K3" s="46"/>
      <c r="L3" s="46"/>
      <c r="M3" s="46"/>
      <c r="N3" s="177"/>
      <c r="O3" s="48" t="s">
        <v>91</v>
      </c>
      <c r="P3" s="47"/>
      <c r="Q3" s="47"/>
      <c r="R3" s="47"/>
      <c r="S3" s="47"/>
      <c r="T3" s="47"/>
      <c r="U3" s="47"/>
      <c r="V3" s="47"/>
      <c r="W3" s="47"/>
      <c r="X3" s="47"/>
      <c r="Y3" s="47"/>
    </row>
    <row r="4" spans="2:25" ht="22.5" customHeight="1" x14ac:dyDescent="0.25">
      <c r="B4" s="34" t="s">
        <v>0</v>
      </c>
      <c r="C4" s="49" t="s">
        <v>22</v>
      </c>
      <c r="D4" s="50" t="s">
        <v>104</v>
      </c>
      <c r="E4" s="50" t="s">
        <v>106</v>
      </c>
      <c r="F4" s="50" t="s">
        <v>107</v>
      </c>
      <c r="G4" s="50" t="s">
        <v>110</v>
      </c>
      <c r="H4" s="50" t="s">
        <v>111</v>
      </c>
      <c r="I4" s="50" t="s">
        <v>112</v>
      </c>
      <c r="J4" s="50" t="s">
        <v>113</v>
      </c>
      <c r="K4" s="50" t="s">
        <v>117</v>
      </c>
      <c r="L4" s="225" t="s">
        <v>119</v>
      </c>
      <c r="M4" s="225" t="s">
        <v>123</v>
      </c>
      <c r="N4" s="228" t="s">
        <v>126</v>
      </c>
      <c r="O4" s="105" t="s">
        <v>104</v>
      </c>
      <c r="P4" s="105" t="s">
        <v>106</v>
      </c>
      <c r="Q4" s="105" t="s">
        <v>107</v>
      </c>
      <c r="R4" s="105" t="s">
        <v>110</v>
      </c>
      <c r="S4" s="105" t="s">
        <v>111</v>
      </c>
      <c r="T4" s="105" t="s">
        <v>112</v>
      </c>
      <c r="U4" s="105" t="s">
        <v>113</v>
      </c>
      <c r="V4" s="105" t="s">
        <v>117</v>
      </c>
      <c r="W4" s="105" t="s">
        <v>119</v>
      </c>
      <c r="X4" s="105" t="s">
        <v>123</v>
      </c>
      <c r="Y4" s="105" t="s">
        <v>126</v>
      </c>
    </row>
    <row r="5" spans="2:25" x14ac:dyDescent="0.25">
      <c r="B5" s="34" t="s">
        <v>2</v>
      </c>
      <c r="C5" s="31" t="s">
        <v>27</v>
      </c>
      <c r="D5" s="35">
        <v>1.70789958933244E-2</v>
      </c>
      <c r="E5" s="35">
        <v>0.99626169685874666</v>
      </c>
      <c r="F5" s="35">
        <v>0.70284231665437735</v>
      </c>
      <c r="G5" s="35">
        <v>1.4100105665553315</v>
      </c>
      <c r="H5" s="35">
        <v>2.2651240160630199</v>
      </c>
      <c r="I5" s="35">
        <v>3.7218201869390057</v>
      </c>
      <c r="J5" s="35">
        <v>5.1821469632393944</v>
      </c>
      <c r="K5" s="35">
        <v>5.7482246444277729</v>
      </c>
      <c r="L5" s="35">
        <v>3.4196471729247948</v>
      </c>
      <c r="M5" s="35">
        <v>2.1842576986824787</v>
      </c>
      <c r="N5" s="178">
        <v>3.0260584270357147</v>
      </c>
      <c r="O5" s="207">
        <v>0.10371438450609607</v>
      </c>
      <c r="P5" s="207">
        <v>9.0886939221855201</v>
      </c>
      <c r="Q5" s="207">
        <v>3.7773043680819005</v>
      </c>
      <c r="R5" s="207">
        <v>12.060966281878198</v>
      </c>
      <c r="S5" s="207">
        <v>7.8902225300761009</v>
      </c>
      <c r="T5" s="207">
        <v>19.107216048651193</v>
      </c>
      <c r="U5" s="207">
        <v>26.900214084323991</v>
      </c>
      <c r="V5" s="207">
        <v>41.87457606744222</v>
      </c>
      <c r="W5" s="207">
        <v>38.267097075522742</v>
      </c>
      <c r="X5" s="207">
        <v>27.967448126536219</v>
      </c>
      <c r="Y5" s="207">
        <v>31.875626523014329</v>
      </c>
    </row>
    <row r="6" spans="2:25" x14ac:dyDescent="0.25">
      <c r="B6" s="34"/>
      <c r="C6" s="31" t="s">
        <v>25</v>
      </c>
      <c r="D6" s="35">
        <v>6.0612731461023568</v>
      </c>
      <c r="E6" s="35">
        <v>2.7342976774373438</v>
      </c>
      <c r="F6" s="35">
        <v>0.29620837021508128</v>
      </c>
      <c r="G6" s="35">
        <v>0.55740538110482629</v>
      </c>
      <c r="H6" s="35">
        <v>0.23739089052783069</v>
      </c>
      <c r="I6" s="35">
        <v>1.1715210616000087</v>
      </c>
      <c r="J6" s="35">
        <v>1.0225103948270611</v>
      </c>
      <c r="K6" s="35">
        <v>0.8330014515845453</v>
      </c>
      <c r="L6" s="35">
        <v>1.6168361867669854</v>
      </c>
      <c r="M6" s="35">
        <v>1.6339961411965565</v>
      </c>
      <c r="N6" s="178">
        <v>0.78503772893278989</v>
      </c>
      <c r="O6" s="207">
        <v>36.807855543606586</v>
      </c>
      <c r="P6" s="207">
        <v>24.944444577893126</v>
      </c>
      <c r="Q6" s="207">
        <v>1.5919206117266997</v>
      </c>
      <c r="R6" s="207">
        <v>4.7679412242042645</v>
      </c>
      <c r="S6" s="207">
        <v>0.8269158507855433</v>
      </c>
      <c r="T6" s="207">
        <v>6.0143975004731764</v>
      </c>
      <c r="U6" s="207">
        <v>5.3077901339757778</v>
      </c>
      <c r="V6" s="207">
        <v>6.0682358130314933</v>
      </c>
      <c r="W6" s="207">
        <v>18.092985675277131</v>
      </c>
      <c r="X6" s="207">
        <v>20.921845597907254</v>
      </c>
      <c r="Y6" s="207">
        <v>8.269360971476587</v>
      </c>
    </row>
    <row r="7" spans="2:25" x14ac:dyDescent="0.25">
      <c r="B7" s="34"/>
      <c r="C7" s="31" t="s">
        <v>89</v>
      </c>
      <c r="D7" s="35">
        <v>5.4136067536489234</v>
      </c>
      <c r="E7" s="35">
        <v>1.8708900485392457</v>
      </c>
      <c r="F7" s="35">
        <v>7.9568567009225024</v>
      </c>
      <c r="G7" s="35">
        <v>5.9125587662094343</v>
      </c>
      <c r="H7" s="35">
        <v>13.441427245123599</v>
      </c>
      <c r="I7" s="35">
        <v>4.6366769072326512</v>
      </c>
      <c r="J7" s="35">
        <v>3.2444220687563963</v>
      </c>
      <c r="K7" s="35">
        <v>2.3532997472865245</v>
      </c>
      <c r="L7" s="35">
        <v>1.234899185124279</v>
      </c>
      <c r="M7" s="35">
        <v>1.8200940518434723</v>
      </c>
      <c r="N7" s="178">
        <v>1.0468519652891835</v>
      </c>
      <c r="O7" s="207">
        <v>32.874818632177444</v>
      </c>
      <c r="P7" s="207">
        <v>17.067751442066019</v>
      </c>
      <c r="Q7" s="207">
        <v>42.762748998472837</v>
      </c>
      <c r="R7" s="207">
        <v>50.574920224242845</v>
      </c>
      <c r="S7" s="207">
        <v>46.821212142806701</v>
      </c>
      <c r="T7" s="207">
        <v>23.803940804337948</v>
      </c>
      <c r="U7" s="207">
        <v>16.841600373080855</v>
      </c>
      <c r="V7" s="207">
        <v>17.143280816759376</v>
      </c>
      <c r="W7" s="207">
        <v>13.818971550569955</v>
      </c>
      <c r="X7" s="207">
        <v>23.30466135523012</v>
      </c>
      <c r="Y7" s="207">
        <v>11.02723660994525</v>
      </c>
    </row>
    <row r="8" spans="2:25" x14ac:dyDescent="0.25">
      <c r="B8" s="34"/>
      <c r="C8" s="31" t="s">
        <v>46</v>
      </c>
      <c r="D8" s="35">
        <v>1.8394087037026638</v>
      </c>
      <c r="E8" s="35">
        <v>0.28627043660918877</v>
      </c>
      <c r="F8" s="35">
        <v>1.5637051476720585</v>
      </c>
      <c r="G8" s="35">
        <v>0.87481302719788456</v>
      </c>
      <c r="H8" s="35">
        <v>0.51960067399337684</v>
      </c>
      <c r="I8" s="35">
        <v>0.61132217608141293</v>
      </c>
      <c r="J8" s="35">
        <v>0.97719255143031525</v>
      </c>
      <c r="K8" s="35">
        <v>0.85266180593015806</v>
      </c>
      <c r="L8" s="35">
        <v>1.2745737229017016</v>
      </c>
      <c r="M8" s="35">
        <v>0.37586683917055863</v>
      </c>
      <c r="N8" s="178">
        <v>0.43494235878690085</v>
      </c>
      <c r="O8" s="207">
        <v>11.170044348698777</v>
      </c>
      <c r="P8" s="207">
        <v>2.6115872822522297</v>
      </c>
      <c r="Q8" s="207">
        <v>8.403862637084762</v>
      </c>
      <c r="R8" s="207">
        <v>7.4829867763033073</v>
      </c>
      <c r="S8" s="207">
        <v>1.8099516474647654</v>
      </c>
      <c r="T8" s="207">
        <v>3.1384280559039723</v>
      </c>
      <c r="U8" s="207">
        <v>5.0725479268635558</v>
      </c>
      <c r="V8" s="207">
        <v>6.2114572517336653</v>
      </c>
      <c r="W8" s="207">
        <v>14.262944075155465</v>
      </c>
      <c r="X8" s="207">
        <v>4.8126355847702769</v>
      </c>
      <c r="Y8" s="207">
        <v>4.5815573367204259</v>
      </c>
    </row>
    <row r="9" spans="2:25" x14ac:dyDescent="0.25">
      <c r="B9" s="34"/>
      <c r="C9" s="31" t="s">
        <v>31</v>
      </c>
      <c r="D9" s="35">
        <v>3.1359681271840292</v>
      </c>
      <c r="E9" s="35">
        <v>5.0738297910159211</v>
      </c>
      <c r="F9" s="35">
        <v>8.0873687444500977</v>
      </c>
      <c r="G9" s="35">
        <v>2.9359054720782711</v>
      </c>
      <c r="H9" s="35">
        <v>12.244443640184324</v>
      </c>
      <c r="I9" s="35">
        <v>9.3372701442227104</v>
      </c>
      <c r="J9" s="35">
        <v>8.838061558256765</v>
      </c>
      <c r="K9" s="35">
        <v>3.9400549506001061</v>
      </c>
      <c r="L9" s="35">
        <v>1.3903034286367515</v>
      </c>
      <c r="M9" s="35">
        <v>1.7951301764148062</v>
      </c>
      <c r="N9" s="178">
        <v>4.2004395564674413</v>
      </c>
      <c r="O9" s="207">
        <v>19.043567091011109</v>
      </c>
      <c r="P9" s="207">
        <v>46.287522775603101</v>
      </c>
      <c r="Q9" s="207">
        <v>43.4641633846338</v>
      </c>
      <c r="R9" s="207">
        <v>25.113185493371386</v>
      </c>
      <c r="S9" s="207">
        <v>42.651697828866894</v>
      </c>
      <c r="T9" s="207">
        <v>47.936017590633703</v>
      </c>
      <c r="U9" s="207">
        <v>45.877847481755829</v>
      </c>
      <c r="V9" s="207">
        <v>28.702450051033239</v>
      </c>
      <c r="W9" s="207">
        <v>15.558001623474716</v>
      </c>
      <c r="X9" s="207">
        <v>22.985021464978313</v>
      </c>
      <c r="Y9" s="207">
        <v>44.246218558843402</v>
      </c>
    </row>
    <row r="10" spans="2:25" x14ac:dyDescent="0.25">
      <c r="B10" s="34"/>
      <c r="C10" s="51" t="s">
        <v>45</v>
      </c>
      <c r="D10" s="52">
        <v>16.467335726531296</v>
      </c>
      <c r="E10" s="52">
        <v>10.961549650460446</v>
      </c>
      <c r="F10" s="52">
        <v>18.606981279914116</v>
      </c>
      <c r="G10" s="52">
        <v>11.690693213145748</v>
      </c>
      <c r="H10" s="52">
        <v>28.707986465892148</v>
      </c>
      <c r="I10" s="52">
        <v>19.47861047607579</v>
      </c>
      <c r="J10" s="52">
        <v>19.26433353650993</v>
      </c>
      <c r="K10" s="52">
        <v>13.727242599829108</v>
      </c>
      <c r="L10" s="52">
        <v>8.9362596963545116</v>
      </c>
      <c r="M10" s="52">
        <v>7.81</v>
      </c>
      <c r="N10" s="179">
        <v>9.493330036512031</v>
      </c>
      <c r="O10" s="210">
        <v>100</v>
      </c>
      <c r="P10" s="208">
        <v>100</v>
      </c>
      <c r="Q10" s="208">
        <v>100</v>
      </c>
      <c r="R10" s="208">
        <v>100</v>
      </c>
      <c r="S10" s="208">
        <v>100</v>
      </c>
      <c r="T10" s="208">
        <v>100</v>
      </c>
      <c r="U10" s="208">
        <v>100</v>
      </c>
      <c r="V10" s="208">
        <v>100</v>
      </c>
      <c r="W10" s="208">
        <v>100</v>
      </c>
      <c r="X10" s="208">
        <v>100</v>
      </c>
      <c r="Y10" s="208">
        <v>100</v>
      </c>
    </row>
    <row r="11" spans="2:25" x14ac:dyDescent="0.25">
      <c r="B11" s="34" t="s">
        <v>3</v>
      </c>
      <c r="C11" s="31" t="s">
        <v>27</v>
      </c>
      <c r="D11" s="35">
        <v>1.4399203098113601E-3</v>
      </c>
      <c r="E11" s="60">
        <v>4.8458066401477762E-3</v>
      </c>
      <c r="F11" s="35">
        <v>5.8946216196438257E-2</v>
      </c>
      <c r="G11" s="35">
        <v>8.3017044084606431E-2</v>
      </c>
      <c r="H11" s="60">
        <v>0.22219277194653766</v>
      </c>
      <c r="I11" s="35">
        <v>0.44651084590107926</v>
      </c>
      <c r="J11" s="35">
        <v>0.86814868891890251</v>
      </c>
      <c r="K11" s="35">
        <v>1.117035195233419</v>
      </c>
      <c r="L11" s="35">
        <v>0.53686980592270628</v>
      </c>
      <c r="M11" s="35">
        <v>0.36841485808366448</v>
      </c>
      <c r="N11" s="178">
        <v>0.79192423980244009</v>
      </c>
      <c r="O11" s="207">
        <v>5.2576021410056704E-4</v>
      </c>
      <c r="P11" s="207">
        <v>1.5750906787659806E-3</v>
      </c>
      <c r="Q11" s="207">
        <v>1.588723345493619E-2</v>
      </c>
      <c r="R11" s="207">
        <v>2.8221115723645541E-2</v>
      </c>
      <c r="S11" s="207">
        <v>5.8120692929124848E-2</v>
      </c>
      <c r="T11" s="207">
        <v>0.12965783368178585</v>
      </c>
      <c r="U11" s="207">
        <v>0.21350864203771941</v>
      </c>
      <c r="V11" s="207">
        <v>0.29727666922034113</v>
      </c>
      <c r="W11" s="207">
        <v>0.14858729390517028</v>
      </c>
      <c r="X11" s="207">
        <v>7.6055916202242876E-2</v>
      </c>
      <c r="Y11" s="207">
        <v>0.13885072564994411</v>
      </c>
    </row>
    <row r="12" spans="2:25" x14ac:dyDescent="0.25">
      <c r="B12" s="34"/>
      <c r="C12" s="31" t="s">
        <v>25</v>
      </c>
      <c r="D12" s="35">
        <v>105.69357025850489</v>
      </c>
      <c r="E12" s="35">
        <v>158.36528400557941</v>
      </c>
      <c r="F12" s="35">
        <v>154.92795138318357</v>
      </c>
      <c r="G12" s="35">
        <v>115.04417815717036</v>
      </c>
      <c r="H12" s="35">
        <v>121.46799192881822</v>
      </c>
      <c r="I12" s="35">
        <v>109.94485138833618</v>
      </c>
      <c r="J12" s="35">
        <v>126.75350347152619</v>
      </c>
      <c r="K12" s="35">
        <v>73.388730169286859</v>
      </c>
      <c r="L12" s="35">
        <v>118.79451401571664</v>
      </c>
      <c r="M12" s="35">
        <v>261.98570352144026</v>
      </c>
      <c r="N12" s="178">
        <v>230.78324967413513</v>
      </c>
      <c r="O12" s="207">
        <v>38.592048288731242</v>
      </c>
      <c r="P12" s="207">
        <v>51.475368540439433</v>
      </c>
      <c r="Q12" s="207">
        <v>41.756310941436929</v>
      </c>
      <c r="R12" s="207">
        <v>39.108536095266963</v>
      </c>
      <c r="S12" s="207">
        <v>31.773328167987998</v>
      </c>
      <c r="T12" s="207">
        <v>31.925789454699327</v>
      </c>
      <c r="U12" s="207">
        <v>31.173195035783756</v>
      </c>
      <c r="V12" s="207">
        <v>19.53094885114794</v>
      </c>
      <c r="W12" s="207">
        <v>32.878279191056691</v>
      </c>
      <c r="X12" s="207">
        <v>54.084579587415419</v>
      </c>
      <c r="Y12" s="207">
        <v>40.46399904756035</v>
      </c>
    </row>
    <row r="13" spans="2:25" x14ac:dyDescent="0.25">
      <c r="B13" s="34"/>
      <c r="C13" s="31" t="s">
        <v>89</v>
      </c>
      <c r="D13" s="35">
        <v>0.14008401143241425</v>
      </c>
      <c r="E13" s="35">
        <v>0.13048015008906907</v>
      </c>
      <c r="F13" s="35">
        <v>6.2430832435554965E-4</v>
      </c>
      <c r="G13" s="35">
        <v>7.4052856334427299E-3</v>
      </c>
      <c r="H13" s="35">
        <v>0.98082978335400117</v>
      </c>
      <c r="I13" s="35">
        <v>0</v>
      </c>
      <c r="J13" s="35">
        <v>1.0113479342393008</v>
      </c>
      <c r="K13" s="35">
        <v>9.2405899089836235E-2</v>
      </c>
      <c r="L13" s="35">
        <v>0</v>
      </c>
      <c r="M13" s="35">
        <v>0.30400402615384148</v>
      </c>
      <c r="N13" s="178">
        <v>2.2369325184957028E-2</v>
      </c>
      <c r="O13" s="207">
        <v>5.1149080501837745E-2</v>
      </c>
      <c r="P13" s="207">
        <v>4.2411528860138638E-2</v>
      </c>
      <c r="Q13" s="207">
        <v>1.6826410136052051E-4</v>
      </c>
      <c r="R13" s="207">
        <v>2.5173797156045515E-3</v>
      </c>
      <c r="S13" s="207">
        <v>0.25656328131040385</v>
      </c>
      <c r="T13" s="207">
        <v>0</v>
      </c>
      <c r="U13" s="207">
        <v>0.24872642995750344</v>
      </c>
      <c r="V13" s="207">
        <v>2.4591989594380893E-2</v>
      </c>
      <c r="W13" s="207">
        <v>0</v>
      </c>
      <c r="X13" s="207">
        <v>6.2758882360413187E-2</v>
      </c>
      <c r="Y13" s="207">
        <v>3.9220886015633267E-3</v>
      </c>
    </row>
    <row r="14" spans="2:25" x14ac:dyDescent="0.25">
      <c r="B14" s="34"/>
      <c r="C14" s="31" t="s">
        <v>46</v>
      </c>
      <c r="D14" s="35">
        <v>167.95499603694134</v>
      </c>
      <c r="E14" s="35">
        <v>149.01325961486063</v>
      </c>
      <c r="F14" s="35">
        <v>198.89731205089822</v>
      </c>
      <c r="G14" s="35">
        <v>138.09726803049119</v>
      </c>
      <c r="H14" s="35">
        <v>207.46477509564349</v>
      </c>
      <c r="I14" s="35">
        <v>188.57914360735521</v>
      </c>
      <c r="J14" s="35">
        <v>219.84012805469396</v>
      </c>
      <c r="K14" s="35">
        <v>228.25729975661264</v>
      </c>
      <c r="L14" s="35">
        <v>176.85800365048615</v>
      </c>
      <c r="M14" s="35">
        <v>163.24727151031232</v>
      </c>
      <c r="N14" s="178">
        <v>273.35557457068853</v>
      </c>
      <c r="O14" s="207">
        <v>61.325653978177883</v>
      </c>
      <c r="P14" s="207">
        <v>48.435567834531774</v>
      </c>
      <c r="Q14" s="207">
        <v>53.606969777015948</v>
      </c>
      <c r="R14" s="207">
        <v>46.945287262166488</v>
      </c>
      <c r="S14" s="207">
        <v>54.268176148615431</v>
      </c>
      <c r="T14" s="207">
        <v>54.759617738631441</v>
      </c>
      <c r="U14" s="207">
        <v>54.06650704593843</v>
      </c>
      <c r="V14" s="207">
        <v>60.74613412936867</v>
      </c>
      <c r="W14" s="207">
        <v>48.948277362575055</v>
      </c>
      <c r="X14" s="207">
        <v>33.700923102872068</v>
      </c>
      <c r="Y14" s="207">
        <v>47.928347159907908</v>
      </c>
    </row>
    <row r="15" spans="2:25" x14ac:dyDescent="0.25">
      <c r="B15" s="34"/>
      <c r="C15" s="31" t="s">
        <v>31</v>
      </c>
      <c r="D15" s="35">
        <v>8.3868127509953011E-2</v>
      </c>
      <c r="E15" s="35">
        <v>0.13868055691377781</v>
      </c>
      <c r="F15" s="35">
        <v>17.14399471467134</v>
      </c>
      <c r="G15" s="35">
        <v>40.934545374786921</v>
      </c>
      <c r="H15" s="35">
        <v>52.159673100784552</v>
      </c>
      <c r="I15" s="35">
        <v>45.405790770715136</v>
      </c>
      <c r="J15" s="35">
        <v>58.13743366831681</v>
      </c>
      <c r="K15" s="35">
        <v>72.900621162535714</v>
      </c>
      <c r="L15" s="35">
        <v>65.126706126928283</v>
      </c>
      <c r="M15" s="35">
        <v>58.495363493956646</v>
      </c>
      <c r="N15" s="178">
        <v>65.389050800064581</v>
      </c>
      <c r="O15" s="207">
        <v>3.062289237494209E-2</v>
      </c>
      <c r="P15" s="207">
        <v>4.5077005489906466E-2</v>
      </c>
      <c r="Q15" s="207">
        <v>4.6206637839908264</v>
      </c>
      <c r="R15" s="207">
        <v>13.915438147127299</v>
      </c>
      <c r="S15" s="207">
        <v>13.643811709157047</v>
      </c>
      <c r="T15" s="207">
        <v>13.184934972987447</v>
      </c>
      <c r="U15" s="207">
        <v>14.298062846282599</v>
      </c>
      <c r="V15" s="207">
        <v>19.401048360668668</v>
      </c>
      <c r="W15" s="207">
        <v>18.024856152463069</v>
      </c>
      <c r="X15" s="207">
        <v>12.075838871584775</v>
      </c>
      <c r="Y15" s="207">
        <v>11.464880978280229</v>
      </c>
    </row>
    <row r="16" spans="2:25" x14ac:dyDescent="0.25">
      <c r="B16" s="34"/>
      <c r="C16" s="51" t="s">
        <v>45</v>
      </c>
      <c r="D16" s="52">
        <v>273.8739583546984</v>
      </c>
      <c r="E16" s="52">
        <v>307.65255013408296</v>
      </c>
      <c r="F16" s="52">
        <v>371.02882867327395</v>
      </c>
      <c r="G16" s="52">
        <v>294.16641389216653</v>
      </c>
      <c r="H16" s="52">
        <v>382.29546268054679</v>
      </c>
      <c r="I16" s="52">
        <v>344.37629661230761</v>
      </c>
      <c r="J16" s="52">
        <v>406.61056181769516</v>
      </c>
      <c r="K16" s="52">
        <v>375.75609218275849</v>
      </c>
      <c r="L16" s="52">
        <v>361.31609359905383</v>
      </c>
      <c r="M16" s="52">
        <v>484.4</v>
      </c>
      <c r="N16" s="179">
        <v>570.34216860987567</v>
      </c>
      <c r="O16" s="210">
        <v>100</v>
      </c>
      <c r="P16" s="208">
        <v>100</v>
      </c>
      <c r="Q16" s="208">
        <v>100</v>
      </c>
      <c r="R16" s="208">
        <v>100</v>
      </c>
      <c r="S16" s="208">
        <v>100</v>
      </c>
      <c r="T16" s="208">
        <v>100</v>
      </c>
      <c r="U16" s="208">
        <v>100</v>
      </c>
      <c r="V16" s="208">
        <v>100</v>
      </c>
      <c r="W16" s="208">
        <v>100</v>
      </c>
      <c r="X16" s="208">
        <v>100</v>
      </c>
      <c r="Y16" s="208">
        <v>100</v>
      </c>
    </row>
    <row r="17" spans="2:25" x14ac:dyDescent="0.25">
      <c r="B17" s="34" t="s">
        <v>4</v>
      </c>
      <c r="C17" s="31" t="s">
        <v>27</v>
      </c>
      <c r="D17" s="54">
        <v>0</v>
      </c>
      <c r="E17" s="167">
        <v>0.10084652599274804</v>
      </c>
      <c r="F17" s="60">
        <v>0.22184155305507566</v>
      </c>
      <c r="G17" s="35">
        <v>0.46818822082120404</v>
      </c>
      <c r="H17" s="60">
        <v>2.2386711312431302</v>
      </c>
      <c r="I17" s="35">
        <v>2.1889743396589583</v>
      </c>
      <c r="J17" s="35">
        <v>4.0356072948449855</v>
      </c>
      <c r="K17" s="35">
        <v>3.4965052552525053</v>
      </c>
      <c r="L17" s="35">
        <v>4.1394031402181595</v>
      </c>
      <c r="M17" s="35">
        <v>2.3072025400302416</v>
      </c>
      <c r="N17" s="178">
        <v>1.6335674416431687</v>
      </c>
      <c r="O17" s="207">
        <v>0</v>
      </c>
      <c r="P17" s="207">
        <v>3.1254607022306971</v>
      </c>
      <c r="Q17" s="207">
        <v>3.7515202912897068</v>
      </c>
      <c r="R17" s="207">
        <v>19.064479857954488</v>
      </c>
      <c r="S17" s="207">
        <v>48.861569915497846</v>
      </c>
      <c r="T17" s="207">
        <v>58.03103702481723</v>
      </c>
      <c r="U17" s="207">
        <v>81.870654592220177</v>
      </c>
      <c r="V17" s="207">
        <v>74.573934488958685</v>
      </c>
      <c r="W17" s="207">
        <v>73.875821544620862</v>
      </c>
      <c r="X17" s="207">
        <v>62.178309315150273</v>
      </c>
      <c r="Y17" s="207">
        <v>48.175087534622143</v>
      </c>
    </row>
    <row r="18" spans="2:25" x14ac:dyDescent="0.25">
      <c r="B18" s="34"/>
      <c r="C18" s="31" t="s">
        <v>25</v>
      </c>
      <c r="D18" s="54">
        <v>0.11097456169514187</v>
      </c>
      <c r="E18" s="166">
        <v>5.8865743988390548E-2</v>
      </c>
      <c r="F18" s="35">
        <v>2.389752075358361</v>
      </c>
      <c r="G18" s="35">
        <v>0.20848133311408656</v>
      </c>
      <c r="H18" s="35">
        <v>0.21098861622893755</v>
      </c>
      <c r="I18" s="35">
        <v>6.963561191184979E-2</v>
      </c>
      <c r="J18" s="35">
        <v>0.18176529565361946</v>
      </c>
      <c r="K18" s="35">
        <v>9.3017941146163421E-2</v>
      </c>
      <c r="L18" s="35">
        <v>0.16244281707269831</v>
      </c>
      <c r="M18" s="35">
        <v>7.7643451381319534E-2</v>
      </c>
      <c r="N18" s="178">
        <v>0.16081139991348414</v>
      </c>
      <c r="O18" s="207">
        <v>6.4647075354339707</v>
      </c>
      <c r="P18" s="207">
        <v>1.8243818290430542</v>
      </c>
      <c r="Q18" s="207">
        <v>40.412642619901</v>
      </c>
      <c r="R18" s="207">
        <v>8.4892955421679765</v>
      </c>
      <c r="S18" s="207">
        <v>4.6050689980174422</v>
      </c>
      <c r="T18" s="207">
        <v>1.8460822952049545</v>
      </c>
      <c r="U18" s="207">
        <v>3.6874855876882018</v>
      </c>
      <c r="V18" s="207">
        <v>1.9838991630032201</v>
      </c>
      <c r="W18" s="207">
        <v>2.8991127848049323</v>
      </c>
      <c r="X18" s="207">
        <v>2.0924641216025353</v>
      </c>
      <c r="Y18" s="207">
        <v>4.7424447071524574</v>
      </c>
    </row>
    <row r="19" spans="2:25" x14ac:dyDescent="0.25">
      <c r="B19" s="34"/>
      <c r="C19" s="31" t="s">
        <v>89</v>
      </c>
      <c r="D19" s="54">
        <v>6.0387566324489786E-2</v>
      </c>
      <c r="E19" s="166">
        <v>2.5411221986571149E-2</v>
      </c>
      <c r="F19" s="35">
        <v>0.19134971293612987</v>
      </c>
      <c r="G19" s="35">
        <v>0.40716478064092981</v>
      </c>
      <c r="H19" s="35">
        <v>0.19061543890247362</v>
      </c>
      <c r="I19" s="35">
        <v>0.24433814917815647</v>
      </c>
      <c r="J19" s="35">
        <v>0.21597886773440683</v>
      </c>
      <c r="K19" s="35">
        <v>0.26774997696603753</v>
      </c>
      <c r="L19" s="35">
        <v>0.44881975688579834</v>
      </c>
      <c r="M19" s="35">
        <v>0.39226881151476761</v>
      </c>
      <c r="N19" s="178">
        <v>0.75354561201070935</v>
      </c>
      <c r="O19" s="207">
        <v>3.5178147955824524</v>
      </c>
      <c r="P19" s="207">
        <v>0.7875509337862574</v>
      </c>
      <c r="Q19" s="207">
        <v>3.235878585082451</v>
      </c>
      <c r="R19" s="207">
        <v>16.579624207081096</v>
      </c>
      <c r="S19" s="207">
        <v>4.1604009918753011</v>
      </c>
      <c r="T19" s="207">
        <v>6.4775524886883931</v>
      </c>
      <c r="U19" s="207">
        <v>4.3815787780167632</v>
      </c>
      <c r="V19" s="207">
        <v>5.7106075306738013</v>
      </c>
      <c r="W19" s="207">
        <v>8.010074675560082</v>
      </c>
      <c r="X19" s="207">
        <v>10.571508601378317</v>
      </c>
      <c r="Y19" s="207">
        <v>22.222606116237749</v>
      </c>
    </row>
    <row r="20" spans="2:25" x14ac:dyDescent="0.25">
      <c r="B20" s="34"/>
      <c r="C20" s="31" t="s">
        <v>46</v>
      </c>
      <c r="D20" s="54">
        <v>1.1689019203079785</v>
      </c>
      <c r="E20" s="166">
        <v>1.068069901076488</v>
      </c>
      <c r="F20" s="35">
        <v>1.777751339627841</v>
      </c>
      <c r="G20" s="35">
        <v>0.11893324239565682</v>
      </c>
      <c r="H20" s="35">
        <v>5.9239301832759668E-2</v>
      </c>
      <c r="I20" s="35">
        <v>3.4704273368367809E-2</v>
      </c>
      <c r="J20" s="35">
        <v>8.8511325646801323E-2</v>
      </c>
      <c r="K20" s="35">
        <v>5.9970804648920226E-2</v>
      </c>
      <c r="L20" s="35">
        <v>2.5053511843270527E-2</v>
      </c>
      <c r="M20" s="35">
        <v>0.2910056149470035</v>
      </c>
      <c r="N20" s="178">
        <v>4.6306760237899237E-2</v>
      </c>
      <c r="O20" s="207">
        <v>68.09316420782072</v>
      </c>
      <c r="P20" s="207">
        <v>33.101888936561338</v>
      </c>
      <c r="Q20" s="207">
        <v>30.063214630604186</v>
      </c>
      <c r="R20" s="207">
        <v>4.8429249247582291</v>
      </c>
      <c r="S20" s="207">
        <v>1.2929658348876556</v>
      </c>
      <c r="T20" s="207">
        <v>0.92003132986606884</v>
      </c>
      <c r="U20" s="207">
        <v>1.7956356107258791</v>
      </c>
      <c r="V20" s="207">
        <v>1.2790653897689466</v>
      </c>
      <c r="W20" s="207">
        <v>0.44712938249883855</v>
      </c>
      <c r="X20" s="207">
        <v>7.8425005280997704</v>
      </c>
      <c r="Y20" s="207">
        <v>1.3656199132259956</v>
      </c>
    </row>
    <row r="21" spans="2:25" x14ac:dyDescent="0.25">
      <c r="B21" s="34"/>
      <c r="C21" s="31" t="s">
        <v>31</v>
      </c>
      <c r="D21" s="54">
        <v>0.37635748616369835</v>
      </c>
      <c r="E21" s="166">
        <v>1.9734197562035936</v>
      </c>
      <c r="F21" s="35">
        <v>1.3326827188502886</v>
      </c>
      <c r="G21" s="35">
        <v>1.2530467138431776</v>
      </c>
      <c r="H21" s="35">
        <v>1.8821457718185879</v>
      </c>
      <c r="I21" s="35">
        <v>1.234422797868364</v>
      </c>
      <c r="J21" s="35">
        <v>0.40738483841594481</v>
      </c>
      <c r="K21" s="35">
        <v>0.77139861435246793</v>
      </c>
      <c r="L21" s="35">
        <v>0.82747144403978712</v>
      </c>
      <c r="M21" s="35">
        <v>0.64250241095947458</v>
      </c>
      <c r="N21" s="178">
        <v>0.79666546172058506</v>
      </c>
      <c r="O21" s="207">
        <v>21.924313461162861</v>
      </c>
      <c r="P21" s="207">
        <v>61.160717598378653</v>
      </c>
      <c r="Q21" s="207">
        <v>22.536743873122663</v>
      </c>
      <c r="R21" s="207">
        <v>51.023675468038206</v>
      </c>
      <c r="S21" s="207">
        <v>41.079994259721751</v>
      </c>
      <c r="T21" s="207">
        <v>32.725296861423331</v>
      </c>
      <c r="U21" s="207">
        <v>8.2646454313489848</v>
      </c>
      <c r="V21" s="207">
        <v>16.45249342759535</v>
      </c>
      <c r="W21" s="207">
        <v>14.767861612515299</v>
      </c>
      <c r="X21" s="207">
        <v>17.31521743376911</v>
      </c>
      <c r="Y21" s="207">
        <v>23.494241728761654</v>
      </c>
    </row>
    <row r="22" spans="2:25" ht="14.25" thickBot="1" x14ac:dyDescent="0.3">
      <c r="B22" s="37"/>
      <c r="C22" s="37" t="s">
        <v>45</v>
      </c>
      <c r="D22" s="55">
        <v>1.7166215344913085</v>
      </c>
      <c r="E22" s="55">
        <v>3.2266131492477914</v>
      </c>
      <c r="F22" s="55">
        <v>5.9133773998276959</v>
      </c>
      <c r="G22" s="55">
        <v>2.4558142908150549</v>
      </c>
      <c r="H22" s="55">
        <v>4.5816602600258891</v>
      </c>
      <c r="I22" s="55">
        <v>3.7720751719856969</v>
      </c>
      <c r="J22" s="55">
        <v>4.9292476222957582</v>
      </c>
      <c r="K22" s="55">
        <v>4.6886425923660946</v>
      </c>
      <c r="L22" s="55">
        <v>5.6031906700597132</v>
      </c>
      <c r="M22" s="55">
        <v>3.7106228288328067</v>
      </c>
      <c r="N22" s="55">
        <v>3.3908966755258465</v>
      </c>
      <c r="O22" s="211">
        <v>100</v>
      </c>
      <c r="P22" s="209">
        <v>100</v>
      </c>
      <c r="Q22" s="209">
        <v>100</v>
      </c>
      <c r="R22" s="209">
        <v>100</v>
      </c>
      <c r="S22" s="209">
        <v>100</v>
      </c>
      <c r="T22" s="209">
        <v>100</v>
      </c>
      <c r="U22" s="209">
        <v>100</v>
      </c>
      <c r="V22" s="209">
        <v>100</v>
      </c>
      <c r="W22" s="209">
        <v>100</v>
      </c>
      <c r="X22" s="209">
        <v>100</v>
      </c>
      <c r="Y22" s="209">
        <v>100</v>
      </c>
    </row>
    <row r="23" spans="2:25" x14ac:dyDescent="0.25">
      <c r="B23" s="31" t="s">
        <v>95</v>
      </c>
      <c r="C23" s="31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Q23" s="140"/>
      <c r="V23" s="140"/>
    </row>
    <row r="24" spans="2:25" x14ac:dyDescent="0.25">
      <c r="B24" s="34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70"/>
    </row>
    <row r="25" spans="2:25" x14ac:dyDescent="0.25">
      <c r="B25" s="27" t="s">
        <v>109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spans="2:25" x14ac:dyDescent="0.25"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spans="2:25" x14ac:dyDescent="0.25">
      <c r="B27" s="40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2:25" x14ac:dyDescent="0.25">
      <c r="B28" s="40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2:25" x14ac:dyDescent="0.25">
      <c r="B29" s="40"/>
      <c r="C29" s="40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</row>
    <row r="30" spans="2:25" x14ac:dyDescent="0.25">
      <c r="B30" s="40"/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2:25" x14ac:dyDescent="0.25">
      <c r="B31" s="40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2:25" x14ac:dyDescent="0.25">
      <c r="B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2:14" x14ac:dyDescent="0.25">
      <c r="B33" s="30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2:14" x14ac:dyDescent="0.25">
      <c r="B34" s="40"/>
      <c r="C34" s="40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</row>
    <row r="35" spans="2:14" x14ac:dyDescent="0.25">
      <c r="B35" s="40"/>
      <c r="C35" s="4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</row>
    <row r="36" spans="2:14" x14ac:dyDescent="0.25">
      <c r="B36" s="3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2:14" x14ac:dyDescent="0.25">
      <c r="B37" s="3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2:14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2:14" x14ac:dyDescent="0.25">
      <c r="B39" s="3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2:14" x14ac:dyDescent="0.25">
      <c r="B40" s="3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2:14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2:14" x14ac:dyDescent="0.25">
      <c r="B42" s="3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2:14" x14ac:dyDescent="0.25">
      <c r="B43" s="3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2:14" x14ac:dyDescent="0.25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2:14" x14ac:dyDescent="0.25">
      <c r="B45" s="3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2:14" x14ac:dyDescent="0.25">
      <c r="B46" s="3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</row>
  </sheetData>
  <phoneticPr fontId="3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B2:N17"/>
  <sheetViews>
    <sheetView workbookViewId="0">
      <selection activeCell="H17" sqref="H17"/>
    </sheetView>
  </sheetViews>
  <sheetFormatPr defaultColWidth="10.28515625" defaultRowHeight="13.5" x14ac:dyDescent="0.25"/>
  <cols>
    <col min="1" max="1" width="4.5703125" style="30" customWidth="1"/>
    <col min="2" max="2" width="14" style="30" customWidth="1"/>
    <col min="3" max="3" width="9.85546875" style="30" customWidth="1"/>
    <col min="4" max="4" width="7.140625" style="30" customWidth="1"/>
    <col min="5" max="5" width="9" style="30" customWidth="1"/>
    <col min="6" max="6" width="9.140625" style="30" customWidth="1"/>
    <col min="7" max="7" width="8" style="30" customWidth="1"/>
    <col min="8" max="8" width="7.7109375" style="30" customWidth="1"/>
    <col min="9" max="9" width="8.5703125" style="30" customWidth="1"/>
    <col min="10" max="10" width="8.42578125" style="30" customWidth="1"/>
    <col min="11" max="11" width="10.28515625" style="30"/>
    <col min="12" max="12" width="9.42578125" style="30" customWidth="1"/>
    <col min="13" max="13" width="9.85546875" style="30" customWidth="1"/>
    <col min="14" max="16384" width="10.28515625" style="30"/>
  </cols>
  <sheetData>
    <row r="2" spans="2:14" ht="16.5" x14ac:dyDescent="0.3">
      <c r="B2" s="144" t="s">
        <v>64</v>
      </c>
    </row>
    <row r="3" spans="2:14" x14ac:dyDescent="0.25">
      <c r="B3" s="42"/>
    </row>
    <row r="4" spans="2:14" ht="13.7" customHeight="1" thickBot="1" x14ac:dyDescent="0.3">
      <c r="B4" s="32"/>
      <c r="C4" s="32" t="s">
        <v>5</v>
      </c>
      <c r="D4" s="33" t="s">
        <v>104</v>
      </c>
      <c r="E4" s="33" t="s">
        <v>106</v>
      </c>
      <c r="F4" s="33" t="s">
        <v>107</v>
      </c>
      <c r="G4" s="33" t="s">
        <v>110</v>
      </c>
      <c r="H4" s="33" t="s">
        <v>111</v>
      </c>
      <c r="I4" s="33" t="s">
        <v>112</v>
      </c>
      <c r="J4" s="33" t="s">
        <v>113</v>
      </c>
      <c r="K4" s="33" t="s">
        <v>117</v>
      </c>
      <c r="L4" s="33" t="s">
        <v>119</v>
      </c>
      <c r="M4" s="33" t="s">
        <v>123</v>
      </c>
      <c r="N4" s="33" t="s">
        <v>126</v>
      </c>
    </row>
    <row r="5" spans="2:14" x14ac:dyDescent="0.25">
      <c r="B5" s="61" t="s">
        <v>2</v>
      </c>
      <c r="C5" s="62" t="s">
        <v>48</v>
      </c>
      <c r="D5" s="35">
        <v>296.58492289572035</v>
      </c>
      <c r="E5" s="35">
        <v>331.55122223794388</v>
      </c>
      <c r="F5" s="35">
        <v>342.56370477446001</v>
      </c>
      <c r="G5" s="35">
        <v>373.5301763403898</v>
      </c>
      <c r="H5" s="35">
        <v>423.89090505842597</v>
      </c>
      <c r="I5" s="35">
        <v>484.63939353910024</v>
      </c>
      <c r="J5" s="35">
        <v>367.61104763730276</v>
      </c>
      <c r="K5" s="35">
        <v>400.06049686139943</v>
      </c>
      <c r="L5" s="35">
        <v>438.78094697746775</v>
      </c>
      <c r="M5" s="35">
        <v>541.10099813049226</v>
      </c>
      <c r="N5" s="35">
        <v>653.84648803982304</v>
      </c>
    </row>
    <row r="6" spans="2:14" x14ac:dyDescent="0.25">
      <c r="B6" s="63"/>
      <c r="C6" s="64" t="s">
        <v>45</v>
      </c>
      <c r="D6" s="35">
        <v>16.467335726531296</v>
      </c>
      <c r="E6" s="35">
        <v>10.961549650460446</v>
      </c>
      <c r="F6" s="35">
        <v>18.606981279914116</v>
      </c>
      <c r="G6" s="35">
        <v>11.690693213145748</v>
      </c>
      <c r="H6" s="35">
        <v>28.707986465892148</v>
      </c>
      <c r="I6" s="35">
        <v>19.47861047607579</v>
      </c>
      <c r="J6" s="35">
        <v>19.26433353650993</v>
      </c>
      <c r="K6" s="35">
        <v>13.727242599829108</v>
      </c>
      <c r="L6" s="35">
        <v>8.9362596963545116</v>
      </c>
      <c r="M6" s="35">
        <v>7.81</v>
      </c>
      <c r="N6" s="35">
        <v>9.493330036512031</v>
      </c>
    </row>
    <row r="7" spans="2:14" x14ac:dyDescent="0.25">
      <c r="B7" s="65" t="s">
        <v>3</v>
      </c>
      <c r="C7" s="66" t="s">
        <v>48</v>
      </c>
      <c r="D7" s="60">
        <v>1128.319526663671</v>
      </c>
      <c r="E7" s="60">
        <v>1345.9546866005221</v>
      </c>
      <c r="F7" s="60">
        <v>1544.820008900268</v>
      </c>
      <c r="G7" s="60">
        <v>1455.3471509613082</v>
      </c>
      <c r="H7" s="60">
        <v>1466.5989243840177</v>
      </c>
      <c r="I7" s="60">
        <v>1548.2999217333784</v>
      </c>
      <c r="J7" s="60">
        <v>1572.0883259322873</v>
      </c>
      <c r="K7" s="60">
        <v>1593.9584001353164</v>
      </c>
      <c r="L7" s="60">
        <v>1768.8494334675938</v>
      </c>
      <c r="M7" s="60">
        <v>1814.4745429403183</v>
      </c>
      <c r="N7" s="60">
        <v>2144.2287401550288</v>
      </c>
    </row>
    <row r="8" spans="2:14" x14ac:dyDescent="0.25">
      <c r="B8" s="63"/>
      <c r="C8" s="64" t="s">
        <v>45</v>
      </c>
      <c r="D8" s="35">
        <v>273.8739583546984</v>
      </c>
      <c r="E8" s="35">
        <v>307.65255013408296</v>
      </c>
      <c r="F8" s="35">
        <v>371.02882867327395</v>
      </c>
      <c r="G8" s="35">
        <v>294.16641389216653</v>
      </c>
      <c r="H8" s="35">
        <v>382.29546268054679</v>
      </c>
      <c r="I8" s="35">
        <v>344.37629661230761</v>
      </c>
      <c r="J8" s="35">
        <v>406.61056181769516</v>
      </c>
      <c r="K8" s="35">
        <v>375.75609218275849</v>
      </c>
      <c r="L8" s="35">
        <v>361.31609359905383</v>
      </c>
      <c r="M8" s="35">
        <v>484.4</v>
      </c>
      <c r="N8" s="35">
        <v>570.34216860987567</v>
      </c>
    </row>
    <row r="9" spans="2:14" x14ac:dyDescent="0.25">
      <c r="B9" s="65" t="s">
        <v>4</v>
      </c>
      <c r="C9" s="66" t="s">
        <v>48</v>
      </c>
      <c r="D9" s="60">
        <v>150.65539718305584</v>
      </c>
      <c r="E9" s="60">
        <v>161.73944026308345</v>
      </c>
      <c r="F9" s="60">
        <v>200.29840723105667</v>
      </c>
      <c r="G9" s="60">
        <v>154.38878208198119</v>
      </c>
      <c r="H9" s="60">
        <v>156.23047622106378</v>
      </c>
      <c r="I9" s="60">
        <v>164.23267867489383</v>
      </c>
      <c r="J9" s="60">
        <v>172.98904023274031</v>
      </c>
      <c r="K9" s="60">
        <v>159.55370666284574</v>
      </c>
      <c r="L9" s="60">
        <v>170.88990183190029</v>
      </c>
      <c r="M9" s="60">
        <v>164.00308225717131</v>
      </c>
      <c r="N9" s="60">
        <v>184.5882604333338</v>
      </c>
    </row>
    <row r="10" spans="2:14" x14ac:dyDescent="0.25">
      <c r="B10" s="63"/>
      <c r="C10" s="64" t="s">
        <v>45</v>
      </c>
      <c r="D10" s="67">
        <v>1.7166215344913085</v>
      </c>
      <c r="E10" s="67">
        <v>3.2266131492477914</v>
      </c>
      <c r="F10" s="67">
        <v>5.9133773998276959</v>
      </c>
      <c r="G10" s="67">
        <v>2.4558142908150549</v>
      </c>
      <c r="H10" s="67">
        <v>4.5816602600258891</v>
      </c>
      <c r="I10" s="67">
        <v>3.7720751719856969</v>
      </c>
      <c r="J10" s="67">
        <v>4.9292476222957582</v>
      </c>
      <c r="K10" s="67">
        <v>4.6886425923660946</v>
      </c>
      <c r="L10" s="67">
        <v>5.6031906700597132</v>
      </c>
      <c r="M10" s="67">
        <v>3.7106228288328067</v>
      </c>
      <c r="N10" s="67">
        <v>3.3908966755258465</v>
      </c>
    </row>
    <row r="11" spans="2:14" x14ac:dyDescent="0.25">
      <c r="B11" s="65" t="s">
        <v>20</v>
      </c>
      <c r="C11" s="66" t="s">
        <v>48</v>
      </c>
      <c r="D11" s="192">
        <v>1575.5598467424472</v>
      </c>
      <c r="E11" s="192">
        <v>1839.2453491015494</v>
      </c>
      <c r="F11" s="192">
        <v>2087.6821209057844</v>
      </c>
      <c r="G11" s="192">
        <v>1983.2661093836791</v>
      </c>
      <c r="H11" s="192">
        <v>2046.7203056635074</v>
      </c>
      <c r="I11" s="192">
        <v>2197.1719939473724</v>
      </c>
      <c r="J11" s="192">
        <v>2112.6884138023306</v>
      </c>
      <c r="K11" s="192">
        <v>2153.5726036595615</v>
      </c>
      <c r="L11" s="192">
        <v>2378.520282276962</v>
      </c>
      <c r="M11" s="192">
        <v>2519.5786233279819</v>
      </c>
      <c r="N11" s="192">
        <v>2982.6634886281854</v>
      </c>
    </row>
    <row r="12" spans="2:14" x14ac:dyDescent="0.25">
      <c r="B12" s="63"/>
      <c r="C12" s="64" t="s">
        <v>45</v>
      </c>
      <c r="D12" s="67">
        <v>1.7166215344913085</v>
      </c>
      <c r="E12" s="67">
        <v>3.2266131492477914</v>
      </c>
      <c r="F12" s="67">
        <v>5.9133773998276959</v>
      </c>
      <c r="G12" s="67">
        <v>2.4558142908150549</v>
      </c>
      <c r="H12" s="67">
        <v>4.5816602600258891</v>
      </c>
      <c r="I12" s="67">
        <v>3.7720751719856969</v>
      </c>
      <c r="J12" s="67">
        <v>4.9292476222957582</v>
      </c>
      <c r="K12" s="67">
        <v>4.6886425923660946</v>
      </c>
      <c r="L12" s="67">
        <v>5.6031906700597132</v>
      </c>
      <c r="M12" s="67">
        <v>3.7106228288328067</v>
      </c>
      <c r="N12" s="67">
        <v>3.3908966755258465</v>
      </c>
    </row>
    <row r="13" spans="2:14" x14ac:dyDescent="0.25">
      <c r="B13" s="65" t="s">
        <v>21</v>
      </c>
      <c r="C13" s="66" t="s">
        <v>48</v>
      </c>
      <c r="D13" s="35">
        <v>-681.07920658489479</v>
      </c>
      <c r="E13" s="35">
        <v>-852.66402409949478</v>
      </c>
      <c r="F13" s="35">
        <v>-1001.9578968947513</v>
      </c>
      <c r="G13" s="35">
        <v>-927.4281925389372</v>
      </c>
      <c r="H13" s="35">
        <v>-886.47754310452797</v>
      </c>
      <c r="I13" s="35">
        <v>-899.42784951938427</v>
      </c>
      <c r="J13" s="35">
        <v>-1031.4882380622441</v>
      </c>
      <c r="K13" s="35">
        <v>-1034.3441966110713</v>
      </c>
      <c r="L13" s="35">
        <v>-1159.1785846582256</v>
      </c>
      <c r="M13" s="35">
        <v>-1109.3704625526548</v>
      </c>
      <c r="N13" s="35">
        <v>-1305.7939916818721</v>
      </c>
    </row>
    <row r="14" spans="2:14" ht="14.25" thickBot="1" x14ac:dyDescent="0.3">
      <c r="B14" s="68"/>
      <c r="C14" s="69" t="s">
        <v>45</v>
      </c>
      <c r="D14" s="38">
        <v>-255.69000109367579</v>
      </c>
      <c r="E14" s="38">
        <v>-293.46438733437469</v>
      </c>
      <c r="F14" s="38">
        <v>-346.50846999353212</v>
      </c>
      <c r="G14" s="38">
        <v>-280.01990638820575</v>
      </c>
      <c r="H14" s="38">
        <v>-349.00581595462876</v>
      </c>
      <c r="I14" s="38">
        <v>-321.12561096424611</v>
      </c>
      <c r="J14" s="38">
        <v>-382.41698065888949</v>
      </c>
      <c r="K14" s="38">
        <v>-357.34020699056327</v>
      </c>
      <c r="L14" s="38">
        <v>-346.77664323263963</v>
      </c>
      <c r="M14" s="38">
        <v>-472.87937717116716</v>
      </c>
      <c r="N14" s="38">
        <v>-557.45794189783783</v>
      </c>
    </row>
    <row r="15" spans="2:14" x14ac:dyDescent="0.25">
      <c r="B15" s="30" t="s">
        <v>95</v>
      </c>
      <c r="D15" s="39"/>
      <c r="E15" s="39"/>
      <c r="F15" s="39"/>
      <c r="G15" s="39"/>
      <c r="H15" s="39"/>
      <c r="I15" s="39"/>
      <c r="J15" s="39"/>
      <c r="K15" s="39"/>
      <c r="L15" s="39"/>
    </row>
    <row r="16" spans="2:14" x14ac:dyDescent="0.25">
      <c r="B16" s="34"/>
    </row>
    <row r="17" spans="2:2" x14ac:dyDescent="0.25">
      <c r="B17" s="27" t="s">
        <v>109</v>
      </c>
    </row>
  </sheetData>
  <phoneticPr fontId="3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2:P32"/>
  <sheetViews>
    <sheetView topLeftCell="A14" workbookViewId="0">
      <selection activeCell="N5" sqref="N5"/>
    </sheetView>
  </sheetViews>
  <sheetFormatPr defaultColWidth="9.140625" defaultRowHeight="13.5" x14ac:dyDescent="0.25"/>
  <cols>
    <col min="1" max="1" width="15.7109375" style="30" customWidth="1"/>
    <col min="2" max="2" width="12.85546875" style="30" customWidth="1"/>
    <col min="3" max="3" width="9.140625" style="30"/>
    <col min="4" max="4" width="9.42578125" style="30" customWidth="1"/>
    <col min="5" max="5" width="8.85546875" style="30" customWidth="1"/>
    <col min="6" max="6" width="10" style="30" customWidth="1"/>
    <col min="7" max="9" width="9.140625" style="30"/>
    <col min="10" max="10" width="10" style="30" bestFit="1" customWidth="1"/>
    <col min="11" max="16384" width="9.140625" style="30"/>
  </cols>
  <sheetData>
    <row r="2" spans="1:15" ht="16.5" x14ac:dyDescent="0.3">
      <c r="A2" s="144" t="s">
        <v>49</v>
      </c>
    </row>
    <row r="3" spans="1:15" ht="14.25" thickBot="1" x14ac:dyDescent="0.3"/>
    <row r="4" spans="1:15" ht="14.25" thickBot="1" x14ac:dyDescent="0.3">
      <c r="A4" s="71" t="s">
        <v>5</v>
      </c>
      <c r="B4" s="71" t="s">
        <v>1</v>
      </c>
      <c r="C4" s="72" t="s">
        <v>104</v>
      </c>
      <c r="D4" s="72" t="s">
        <v>106</v>
      </c>
      <c r="E4" s="72" t="s">
        <v>107</v>
      </c>
      <c r="F4" s="72" t="s">
        <v>110</v>
      </c>
      <c r="G4" s="72" t="s">
        <v>111</v>
      </c>
      <c r="H4" s="72" t="s">
        <v>112</v>
      </c>
      <c r="I4" s="72" t="s">
        <v>113</v>
      </c>
      <c r="J4" s="72" t="s">
        <v>117</v>
      </c>
      <c r="K4" s="72" t="s">
        <v>119</v>
      </c>
      <c r="L4" s="72" t="s">
        <v>123</v>
      </c>
      <c r="M4" s="72" t="s">
        <v>126</v>
      </c>
    </row>
    <row r="5" spans="1:15" x14ac:dyDescent="0.25">
      <c r="A5" s="246" t="s">
        <v>50</v>
      </c>
      <c r="B5" s="66" t="s">
        <v>51</v>
      </c>
      <c r="C5" s="35">
        <v>35.466752422661628</v>
      </c>
      <c r="D5" s="35">
        <v>36.816684545695516</v>
      </c>
      <c r="E5" s="35">
        <v>41.323757752165093</v>
      </c>
      <c r="F5" s="35">
        <v>44.772370694818896</v>
      </c>
      <c r="G5" s="35">
        <v>46.584675843887304</v>
      </c>
      <c r="H5" s="35">
        <v>41.843979364086373</v>
      </c>
      <c r="I5" s="35">
        <v>49.219927981433337</v>
      </c>
      <c r="J5" s="35">
        <v>52.787050241270499</v>
      </c>
      <c r="K5" s="35">
        <v>54.387036367467864</v>
      </c>
      <c r="L5" s="35">
        <v>49.655402860515103</v>
      </c>
      <c r="M5" s="35">
        <v>65.155995495318692</v>
      </c>
    </row>
    <row r="6" spans="1:15" x14ac:dyDescent="0.25">
      <c r="A6" s="244"/>
      <c r="B6" s="30" t="s">
        <v>52</v>
      </c>
      <c r="C6" s="35">
        <v>10.26220062502151</v>
      </c>
      <c r="D6" s="35">
        <v>11.8898916028083</v>
      </c>
      <c r="E6" s="35">
        <v>7.9442618799129061</v>
      </c>
      <c r="F6" s="35">
        <v>7.5011407931219107</v>
      </c>
      <c r="G6" s="35">
        <v>4.3937160296823849</v>
      </c>
      <c r="H6" s="35">
        <v>6.2795946728528058</v>
      </c>
      <c r="I6" s="35">
        <v>8.9209192409654818</v>
      </c>
      <c r="J6" s="35">
        <v>12.095530107002759</v>
      </c>
      <c r="K6" s="35">
        <v>14.470845749324582</v>
      </c>
      <c r="L6" s="35">
        <v>9.9983232792207595</v>
      </c>
      <c r="M6" s="35">
        <v>19.413009957410949</v>
      </c>
    </row>
    <row r="7" spans="1:15" x14ac:dyDescent="0.25">
      <c r="A7" s="244"/>
      <c r="B7" s="30" t="s">
        <v>53</v>
      </c>
      <c r="C7" s="35">
        <v>144.07434631854568</v>
      </c>
      <c r="D7" s="35">
        <v>154.12410232331288</v>
      </c>
      <c r="E7" s="35">
        <v>185.95851086329</v>
      </c>
      <c r="F7" s="35">
        <v>144.82555221000706</v>
      </c>
      <c r="G7" s="35">
        <v>147.68094533672095</v>
      </c>
      <c r="H7" s="35">
        <v>155.15469857529109</v>
      </c>
      <c r="I7" s="35">
        <v>161.99915990740627</v>
      </c>
      <c r="J7" s="35">
        <v>153.45805650147344</v>
      </c>
      <c r="K7" s="35">
        <v>161.97919059057818</v>
      </c>
      <c r="L7" s="35">
        <v>158.04976684136236</v>
      </c>
      <c r="M7" s="35">
        <v>176.25285768982326</v>
      </c>
      <c r="N7" s="39"/>
    </row>
    <row r="8" spans="1:15" x14ac:dyDescent="0.25">
      <c r="A8" s="247"/>
      <c r="B8" s="63" t="s">
        <v>20</v>
      </c>
      <c r="C8" s="73">
        <v>189.80329936622883</v>
      </c>
      <c r="D8" s="73">
        <v>202.8306784718167</v>
      </c>
      <c r="E8" s="73">
        <v>235.226530495368</v>
      </c>
      <c r="F8" s="73">
        <v>197.09906369794788</v>
      </c>
      <c r="G8" s="73">
        <v>198.65933721029063</v>
      </c>
      <c r="H8" s="73">
        <v>203.27827261223027</v>
      </c>
      <c r="I8" s="73">
        <v>220.1400071298051</v>
      </c>
      <c r="J8" s="73">
        <v>218.34063684974669</v>
      </c>
      <c r="K8" s="73">
        <v>230.83707270737062</v>
      </c>
      <c r="L8" s="73">
        <v>217.70349298109824</v>
      </c>
      <c r="M8" s="73">
        <v>260.8218631425529</v>
      </c>
    </row>
    <row r="9" spans="1:15" x14ac:dyDescent="0.25">
      <c r="A9" s="251" t="s">
        <v>54</v>
      </c>
      <c r="B9" s="31" t="s">
        <v>51</v>
      </c>
      <c r="C9" s="54">
        <v>52.104638078341914</v>
      </c>
      <c r="D9" s="54">
        <v>54.378774994792458</v>
      </c>
      <c r="E9" s="54">
        <v>68.098730475031957</v>
      </c>
      <c r="F9" s="35">
        <v>64.408023893393093</v>
      </c>
      <c r="G9" s="35">
        <v>65.745467544094311</v>
      </c>
      <c r="H9" s="35">
        <v>58.50576508882132</v>
      </c>
      <c r="I9" s="35">
        <v>63.415760818242418</v>
      </c>
      <c r="J9" s="35">
        <v>62.087934553909442</v>
      </c>
      <c r="K9" s="35">
        <v>64.31461373064613</v>
      </c>
      <c r="L9" s="35">
        <v>60.943572586626999</v>
      </c>
      <c r="M9" s="35">
        <v>78.463836317569971</v>
      </c>
      <c r="N9" s="70"/>
      <c r="O9" s="70"/>
    </row>
    <row r="10" spans="1:15" x14ac:dyDescent="0.25">
      <c r="A10" s="252"/>
      <c r="B10" s="31" t="s">
        <v>52</v>
      </c>
      <c r="C10" s="54">
        <v>153.14161029080992</v>
      </c>
      <c r="D10" s="54">
        <v>218.30251617636026</v>
      </c>
      <c r="E10" s="54">
        <v>222.37821779607162</v>
      </c>
      <c r="F10" s="35">
        <v>220.49664483283377</v>
      </c>
      <c r="G10" s="35">
        <v>236.17054533857041</v>
      </c>
      <c r="H10" s="35">
        <v>195.19241752757529</v>
      </c>
      <c r="I10" s="35">
        <v>226.67294927154384</v>
      </c>
      <c r="J10" s="35">
        <v>194.38672100848862</v>
      </c>
      <c r="K10" s="35">
        <v>238.65943508729262</v>
      </c>
      <c r="L10" s="35">
        <v>368.56078625387102</v>
      </c>
      <c r="M10" s="35">
        <v>357.08152334061288</v>
      </c>
      <c r="N10" s="70"/>
      <c r="O10" s="70"/>
    </row>
    <row r="11" spans="1:15" x14ac:dyDescent="0.25">
      <c r="A11" s="252"/>
      <c r="B11" s="31" t="s">
        <v>53</v>
      </c>
      <c r="C11" s="54">
        <v>146.5617901001518</v>
      </c>
      <c r="D11" s="54">
        <v>157.83832589904458</v>
      </c>
      <c r="E11" s="54">
        <v>193.82569922600428</v>
      </c>
      <c r="F11" s="35">
        <v>150.25889659767552</v>
      </c>
      <c r="G11" s="35">
        <v>152.90933982874103</v>
      </c>
      <c r="H11" s="54">
        <v>158.45760062422806</v>
      </c>
      <c r="I11" s="35">
        <v>165.58239118579328</v>
      </c>
      <c r="J11" s="35">
        <v>155.61266077138077</v>
      </c>
      <c r="K11" s="35">
        <v>167.06495525934886</v>
      </c>
      <c r="L11" s="35">
        <v>160.65483587483078</v>
      </c>
      <c r="M11" s="35">
        <v>180.54757796629841</v>
      </c>
      <c r="N11" s="70"/>
      <c r="O11" s="70"/>
    </row>
    <row r="12" spans="1:15" x14ac:dyDescent="0.25">
      <c r="A12" s="253"/>
      <c r="B12" s="51" t="s">
        <v>20</v>
      </c>
      <c r="C12" s="73">
        <v>351.8080384693036</v>
      </c>
      <c r="D12" s="73">
        <v>430.51961707019734</v>
      </c>
      <c r="E12" s="73">
        <v>484.30264749710784</v>
      </c>
      <c r="F12" s="73">
        <v>435.16356532390239</v>
      </c>
      <c r="G12" s="73">
        <v>454.8253527114058</v>
      </c>
      <c r="H12" s="73">
        <v>412.15578324062466</v>
      </c>
      <c r="I12" s="73">
        <v>455.67110127557953</v>
      </c>
      <c r="J12" s="73">
        <v>412.08731633377886</v>
      </c>
      <c r="K12" s="73">
        <v>470.03900407728759</v>
      </c>
      <c r="L12" s="73">
        <v>590.15919471532879</v>
      </c>
      <c r="M12" s="73">
        <v>616.09293762448124</v>
      </c>
      <c r="N12" s="39"/>
    </row>
    <row r="13" spans="1:15" x14ac:dyDescent="0.25">
      <c r="A13" s="251" t="s">
        <v>55</v>
      </c>
      <c r="B13" s="31" t="s">
        <v>51</v>
      </c>
      <c r="C13" s="54">
        <v>48.663513960626155</v>
      </c>
      <c r="D13" s="54">
        <v>44.741293348762369</v>
      </c>
      <c r="E13" s="54">
        <v>49.232878645347206</v>
      </c>
      <c r="F13" s="35">
        <v>99.248590166123023</v>
      </c>
      <c r="G13" s="35">
        <v>47.990212170310599</v>
      </c>
      <c r="H13" s="35">
        <v>31.985500458515578</v>
      </c>
      <c r="I13" s="35">
        <v>32.846082578066529</v>
      </c>
      <c r="J13" s="35">
        <v>30.3545842656814</v>
      </c>
      <c r="K13" s="35">
        <v>32.807003232105778</v>
      </c>
      <c r="L13" s="35">
        <v>33.812875908517519</v>
      </c>
      <c r="M13" s="35">
        <v>32.90705208236033</v>
      </c>
    </row>
    <row r="14" spans="1:15" x14ac:dyDescent="0.25">
      <c r="A14" s="252"/>
      <c r="B14" s="31" t="s">
        <v>52</v>
      </c>
      <c r="C14" s="54">
        <v>485.6959388619282</v>
      </c>
      <c r="D14" s="54">
        <v>611.4494146289278</v>
      </c>
      <c r="E14" s="54">
        <v>597.11323555978856</v>
      </c>
      <c r="F14" s="35">
        <v>556.7259775090954</v>
      </c>
      <c r="G14" s="35">
        <v>685.72367520890737</v>
      </c>
      <c r="H14" s="35">
        <v>728.92051750249698</v>
      </c>
      <c r="I14" s="35">
        <v>711.74958366348312</v>
      </c>
      <c r="J14" s="35">
        <v>698.80719884929124</v>
      </c>
      <c r="K14" s="35">
        <v>816.81886711544223</v>
      </c>
      <c r="L14" s="35">
        <v>878.2298664983133</v>
      </c>
      <c r="M14" s="35">
        <v>1020.2033205949887</v>
      </c>
    </row>
    <row r="15" spans="1:15" x14ac:dyDescent="0.25">
      <c r="A15" s="252"/>
      <c r="B15" s="31" t="s">
        <v>53</v>
      </c>
      <c r="C15" s="54">
        <v>2.3853827229701077</v>
      </c>
      <c r="D15" s="54">
        <v>3.3341223338396246</v>
      </c>
      <c r="E15" s="54">
        <v>5.9729090974200361</v>
      </c>
      <c r="F15" s="35">
        <v>2.4047477127034953</v>
      </c>
      <c r="G15" s="35">
        <v>2.9230904188553049</v>
      </c>
      <c r="H15" s="35">
        <v>2.4813969885072447</v>
      </c>
      <c r="I15" s="35">
        <v>1.3923471733124759</v>
      </c>
      <c r="J15" s="35">
        <v>1.7343099668287667</v>
      </c>
      <c r="K15" s="35">
        <v>1.7798124230596912</v>
      </c>
      <c r="L15" s="35">
        <v>1.9274581443362075</v>
      </c>
      <c r="M15" s="35">
        <v>1.4963219070169231</v>
      </c>
    </row>
    <row r="16" spans="1:15" x14ac:dyDescent="0.25">
      <c r="A16" s="253"/>
      <c r="B16" s="51" t="s">
        <v>20</v>
      </c>
      <c r="C16" s="73">
        <v>536.74483554552444</v>
      </c>
      <c r="D16" s="73">
        <v>659.52483031152985</v>
      </c>
      <c r="E16" s="73">
        <v>652.31902330255582</v>
      </c>
      <c r="F16" s="73">
        <v>658.37931538792191</v>
      </c>
      <c r="G16" s="73">
        <v>736.6369777980733</v>
      </c>
      <c r="H16" s="73">
        <v>763.38741494951989</v>
      </c>
      <c r="I16" s="73">
        <v>745.98801341486217</v>
      </c>
      <c r="J16" s="73">
        <v>730.89609308180138</v>
      </c>
      <c r="K16" s="73">
        <v>851.40568277060765</v>
      </c>
      <c r="L16" s="73">
        <v>913.97020055116707</v>
      </c>
      <c r="M16" s="73">
        <v>1054.6066945843659</v>
      </c>
    </row>
    <row r="17" spans="1:16" x14ac:dyDescent="0.25">
      <c r="A17" s="248" t="s">
        <v>56</v>
      </c>
      <c r="B17" s="30" t="s">
        <v>51</v>
      </c>
      <c r="C17" s="54">
        <v>0.8450550604174194</v>
      </c>
      <c r="D17" s="54">
        <v>1.9128807537743997</v>
      </c>
      <c r="E17" s="54">
        <v>9.9476918875354758E-2</v>
      </c>
      <c r="F17" s="35">
        <v>0.96519494529279448</v>
      </c>
      <c r="G17" s="35">
        <v>0.34997679728583109</v>
      </c>
      <c r="H17" s="35">
        <v>0.60247107327228711</v>
      </c>
      <c r="I17" s="35">
        <v>0.32184136335699115</v>
      </c>
      <c r="J17" s="35">
        <v>0.494386114309946</v>
      </c>
      <c r="K17" s="35">
        <v>0.20012875398030289</v>
      </c>
      <c r="L17" s="35">
        <v>9.1915908507536184E-2</v>
      </c>
      <c r="M17" s="35">
        <v>0.18083225650583232</v>
      </c>
    </row>
    <row r="18" spans="1:16" x14ac:dyDescent="0.25">
      <c r="A18" s="249"/>
      <c r="B18" s="30" t="s">
        <v>52</v>
      </c>
      <c r="C18" s="54">
        <v>1.6801497047861043</v>
      </c>
      <c r="D18" s="54">
        <v>18.573188295714477</v>
      </c>
      <c r="E18" s="54">
        <v>35.142126689129078</v>
      </c>
      <c r="F18" s="35">
        <v>7.0778976643018092</v>
      </c>
      <c r="G18" s="35">
        <v>25.903053358437802</v>
      </c>
      <c r="H18" s="35">
        <v>53.277517475760725</v>
      </c>
      <c r="I18" s="35">
        <v>8.2028839717363464</v>
      </c>
      <c r="J18" s="35">
        <v>6.4527193152302473</v>
      </c>
      <c r="K18" s="35">
        <v>34.922088357660826</v>
      </c>
      <c r="L18" s="35">
        <v>0.9630766674350324</v>
      </c>
      <c r="M18" s="35">
        <v>81.535730525004894</v>
      </c>
      <c r="N18" s="39"/>
      <c r="O18" s="39"/>
    </row>
    <row r="19" spans="1:16" x14ac:dyDescent="0.25">
      <c r="A19" s="249"/>
      <c r="B19" s="30" t="s">
        <v>53</v>
      </c>
      <c r="C19" s="53">
        <v>1.0552713625301758E-2</v>
      </c>
      <c r="D19" s="53">
        <v>7.2425917203727619E-3</v>
      </c>
      <c r="E19" s="53">
        <v>1.3319680381186957E-2</v>
      </c>
      <c r="F19" s="35">
        <v>3.0687067602743158E-3</v>
      </c>
      <c r="G19" s="53">
        <v>2.5720081194544452E-2</v>
      </c>
      <c r="H19" s="53">
        <v>0</v>
      </c>
      <c r="I19" s="53">
        <v>0</v>
      </c>
      <c r="J19" s="35">
        <v>0</v>
      </c>
      <c r="K19" s="35">
        <v>0</v>
      </c>
      <c r="L19" s="35">
        <v>1.7159429992348891E-2</v>
      </c>
      <c r="M19" s="35">
        <v>1.5660334267725635E-2</v>
      </c>
      <c r="N19" s="39"/>
    </row>
    <row r="20" spans="1:16" x14ac:dyDescent="0.25">
      <c r="A20" s="250"/>
      <c r="B20" s="63" t="s">
        <v>20</v>
      </c>
      <c r="C20" s="73">
        <v>2.5357574788288253</v>
      </c>
      <c r="D20" s="73">
        <v>20.49331164120925</v>
      </c>
      <c r="E20" s="73">
        <v>35.254923288385619</v>
      </c>
      <c r="F20" s="73">
        <v>8.046161316354878</v>
      </c>
      <c r="G20" s="73">
        <v>26.278750236918178</v>
      </c>
      <c r="H20" s="73">
        <v>53.879988549033008</v>
      </c>
      <c r="I20" s="73">
        <v>8.5247253350933381</v>
      </c>
      <c r="J20" s="73">
        <v>6.9471054295401933</v>
      </c>
      <c r="K20" s="73">
        <v>35.122217111641127</v>
      </c>
      <c r="L20" s="73">
        <v>1.0721520059349177</v>
      </c>
      <c r="M20" s="73">
        <v>81.732223115778453</v>
      </c>
    </row>
    <row r="21" spans="1:16" x14ac:dyDescent="0.25">
      <c r="A21" s="243" t="s">
        <v>57</v>
      </c>
      <c r="B21" s="66" t="s">
        <v>51</v>
      </c>
      <c r="C21" s="54">
        <v>38.581273194725362</v>
      </c>
      <c r="D21" s="54">
        <v>38.267435907058186</v>
      </c>
      <c r="E21" s="54">
        <v>43.695688994121504</v>
      </c>
      <c r="F21" s="54">
        <v>45.019631030707068</v>
      </c>
      <c r="G21" s="54">
        <v>46.53797144054635</v>
      </c>
      <c r="H21" s="54">
        <v>39.811990131521789</v>
      </c>
      <c r="I21" s="54">
        <v>47.51602582888092</v>
      </c>
      <c r="J21" s="54">
        <v>49.031377463041515</v>
      </c>
      <c r="K21" s="54">
        <v>55.483939405360992</v>
      </c>
      <c r="L21" s="54">
        <v>48.912732971872096</v>
      </c>
      <c r="M21" s="54">
        <v>64.846093555038607</v>
      </c>
      <c r="N21" s="70"/>
    </row>
    <row r="22" spans="1:16" x14ac:dyDescent="0.25">
      <c r="A22" s="244"/>
      <c r="B22" s="30" t="s">
        <v>52</v>
      </c>
      <c r="C22" s="54">
        <v>226.54228270741353</v>
      </c>
      <c r="D22" s="54">
        <v>242.1230745091967</v>
      </c>
      <c r="E22" s="54">
        <v>267.82804739313161</v>
      </c>
      <c r="F22" s="54">
        <v>216.09546182321139</v>
      </c>
      <c r="G22" s="54">
        <v>288.02639890968527</v>
      </c>
      <c r="H22" s="54">
        <v>235.47191048526199</v>
      </c>
      <c r="I22" s="54">
        <v>284.29151504634928</v>
      </c>
      <c r="J22" s="54">
        <v>336.73503278771238</v>
      </c>
      <c r="K22" s="54">
        <v>268.85320215445944</v>
      </c>
      <c r="L22" s="54">
        <v>204.26892329397404</v>
      </c>
      <c r="M22" s="54">
        <v>327.96034945643362</v>
      </c>
      <c r="N22" s="70"/>
      <c r="O22" s="39"/>
      <c r="P22" s="39"/>
    </row>
    <row r="23" spans="1:16" x14ac:dyDescent="0.25">
      <c r="A23" s="244"/>
      <c r="B23" s="30" t="s">
        <v>53</v>
      </c>
      <c r="C23" s="54">
        <v>145.60932771489894</v>
      </c>
      <c r="D23" s="54">
        <v>155.16854652252681</v>
      </c>
      <c r="E23" s="54">
        <v>187.66689389476466</v>
      </c>
      <c r="F23" s="54">
        <v>145.11580969360963</v>
      </c>
      <c r="G23" s="54">
        <v>146.13751587321718</v>
      </c>
      <c r="H23" s="54">
        <v>153.45638264612671</v>
      </c>
      <c r="I23" s="54">
        <v>158.68501055104562</v>
      </c>
      <c r="J23" s="54">
        <v>150.08808702019746</v>
      </c>
      <c r="K23" s="54">
        <v>158.48037573033847</v>
      </c>
      <c r="L23" s="54">
        <v>156.62605046000988</v>
      </c>
      <c r="M23" s="54">
        <v>175.03847744259937</v>
      </c>
      <c r="N23" s="70"/>
    </row>
    <row r="24" spans="1:16" x14ac:dyDescent="0.25">
      <c r="A24" s="247"/>
      <c r="B24" s="63" t="s">
        <v>20</v>
      </c>
      <c r="C24" s="73">
        <v>410.73288361703783</v>
      </c>
      <c r="D24" s="73">
        <v>435.55905693878168</v>
      </c>
      <c r="E24" s="73">
        <v>499.19063028201776</v>
      </c>
      <c r="F24" s="73">
        <v>406.2309025475281</v>
      </c>
      <c r="G24" s="73">
        <v>480.70188622344881</v>
      </c>
      <c r="H24" s="73">
        <v>428.74028326291051</v>
      </c>
      <c r="I24" s="73">
        <v>490.49255142627578</v>
      </c>
      <c r="J24" s="73">
        <v>535.85449727095136</v>
      </c>
      <c r="K24" s="73">
        <v>482.81751729015889</v>
      </c>
      <c r="L24" s="73">
        <v>409.80770672585601</v>
      </c>
      <c r="M24" s="73">
        <v>567.8449204540716</v>
      </c>
      <c r="N24" s="39"/>
    </row>
    <row r="25" spans="1:16" x14ac:dyDescent="0.25">
      <c r="A25" s="243" t="s">
        <v>58</v>
      </c>
      <c r="B25" s="66" t="s">
        <v>51</v>
      </c>
      <c r="C25" s="54">
        <v>20.419055819246186</v>
      </c>
      <c r="D25" s="54">
        <v>11.777948577892177</v>
      </c>
      <c r="E25" s="54">
        <v>20.512824788190656</v>
      </c>
      <c r="F25" s="54">
        <v>40.233350603489015</v>
      </c>
      <c r="G25" s="54">
        <v>32.861226825356482</v>
      </c>
      <c r="H25" s="35">
        <v>19.535558887649671</v>
      </c>
      <c r="I25" s="54">
        <v>16.579686915605478</v>
      </c>
      <c r="J25" s="54">
        <v>28.444903188198939</v>
      </c>
      <c r="K25" s="54">
        <v>27.725282427046768</v>
      </c>
      <c r="L25" s="54">
        <v>32.822100495140738</v>
      </c>
      <c r="M25" s="35">
        <v>40.757695204484428</v>
      </c>
    </row>
    <row r="26" spans="1:16" ht="12.75" customHeight="1" x14ac:dyDescent="0.25">
      <c r="A26" s="244"/>
      <c r="B26" s="30" t="s">
        <v>52</v>
      </c>
      <c r="C26" s="54">
        <v>83.493883220669417</v>
      </c>
      <c r="D26" s="54">
        <v>96.012994305781916</v>
      </c>
      <c r="E26" s="54">
        <v>134.12535074207992</v>
      </c>
      <c r="F26" s="54">
        <v>127.35296006461313</v>
      </c>
      <c r="G26" s="54">
        <v>129.09241778278317</v>
      </c>
      <c r="H26" s="54">
        <v>129.12582051793879</v>
      </c>
      <c r="I26" s="54">
        <v>146.73376639011792</v>
      </c>
      <c r="J26" s="54">
        <v>106.7239192705559</v>
      </c>
      <c r="K26" s="54">
        <v>126.41282142788704</v>
      </c>
      <c r="L26" s="54">
        <v>136.81053420560889</v>
      </c>
      <c r="M26" s="35">
        <v>149.87815748156567</v>
      </c>
      <c r="N26" s="39"/>
      <c r="O26" s="39"/>
    </row>
    <row r="27" spans="1:16" ht="12.6" customHeight="1" x14ac:dyDescent="0.25">
      <c r="A27" s="244"/>
      <c r="B27" s="30" t="s">
        <v>53</v>
      </c>
      <c r="C27" s="54">
        <v>0.23849724441280321</v>
      </c>
      <c r="D27" s="54">
        <v>0.612258725067652</v>
      </c>
      <c r="E27" s="54">
        <v>0.66968186817185449</v>
      </c>
      <c r="F27" s="54">
        <v>0.54539709700842076</v>
      </c>
      <c r="G27" s="54">
        <v>0.5219621917654691</v>
      </c>
      <c r="H27" s="35">
        <v>0.65493485630567927</v>
      </c>
      <c r="I27" s="54">
        <v>0.77131034945355803</v>
      </c>
      <c r="J27" s="54">
        <v>0.55692366862804943</v>
      </c>
      <c r="K27" s="54">
        <v>0.36019608736190833</v>
      </c>
      <c r="L27" s="54">
        <v>0.4612906952841721</v>
      </c>
      <c r="M27" s="35">
        <v>0.57410619779798133</v>
      </c>
    </row>
    <row r="28" spans="1:16" ht="15.75" customHeight="1" thickBot="1" x14ac:dyDescent="0.3">
      <c r="A28" s="245"/>
      <c r="B28" s="68" t="s">
        <v>20</v>
      </c>
      <c r="C28" s="74">
        <v>104.1514362843284</v>
      </c>
      <c r="D28" s="74">
        <v>108.40320160874174</v>
      </c>
      <c r="E28" s="74">
        <v>155.30785739844245</v>
      </c>
      <c r="F28" s="74">
        <v>168.13170776511058</v>
      </c>
      <c r="G28" s="74">
        <v>162.47560679990514</v>
      </c>
      <c r="H28" s="74">
        <v>149.31631426189415</v>
      </c>
      <c r="I28" s="74">
        <v>164.08476365517694</v>
      </c>
      <c r="J28" s="74">
        <v>135.72574612738291</v>
      </c>
      <c r="K28" s="74">
        <v>154.49829994229572</v>
      </c>
      <c r="L28" s="74">
        <v>170.0939253960338</v>
      </c>
      <c r="M28" s="74">
        <v>191.20995888384809</v>
      </c>
      <c r="N28" s="39"/>
    </row>
    <row r="29" spans="1:16" x14ac:dyDescent="0.25">
      <c r="A29" s="31" t="s">
        <v>95</v>
      </c>
      <c r="N29" s="39"/>
    </row>
    <row r="30" spans="1:16" x14ac:dyDescent="0.25">
      <c r="A30" s="34"/>
    </row>
    <row r="31" spans="1:16" x14ac:dyDescent="0.25">
      <c r="A31" s="27" t="s">
        <v>109</v>
      </c>
    </row>
    <row r="32" spans="1:16" x14ac:dyDescent="0.25">
      <c r="B32" s="42"/>
    </row>
  </sheetData>
  <mergeCells count="6">
    <mergeCell ref="A25:A28"/>
    <mergeCell ref="A5:A8"/>
    <mergeCell ref="A17:A20"/>
    <mergeCell ref="A9:A12"/>
    <mergeCell ref="A13:A16"/>
    <mergeCell ref="A21:A24"/>
  </mergeCells>
  <phoneticPr fontId="3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</sheetPr>
  <dimension ref="A1:X32"/>
  <sheetViews>
    <sheetView workbookViewId="0">
      <selection activeCell="F2" sqref="F2"/>
    </sheetView>
  </sheetViews>
  <sheetFormatPr defaultColWidth="9" defaultRowHeight="13.5" x14ac:dyDescent="0.25"/>
  <cols>
    <col min="1" max="1" width="10.42578125" style="109" customWidth="1"/>
    <col min="2" max="2" width="12.5703125" style="109" customWidth="1"/>
    <col min="3" max="13" width="8" style="109" customWidth="1"/>
    <col min="14" max="14" width="7.28515625" style="109" customWidth="1"/>
    <col min="15" max="15" width="6.28515625" style="109" customWidth="1"/>
    <col min="16" max="16" width="8" style="109" customWidth="1"/>
    <col min="17" max="17" width="7.42578125" style="109" customWidth="1"/>
    <col min="18" max="18" width="7.140625" style="109" customWidth="1"/>
    <col min="19" max="20" width="8.42578125" style="109" customWidth="1"/>
    <col min="21" max="21" width="8" style="109" customWidth="1"/>
    <col min="22" max="22" width="8.42578125" style="109" customWidth="1"/>
    <col min="23" max="16384" width="9" style="109"/>
  </cols>
  <sheetData>
    <row r="1" spans="1:24" ht="16.5" x14ac:dyDescent="0.3">
      <c r="D1" s="149" t="s">
        <v>67</v>
      </c>
    </row>
    <row r="2" spans="1:24" ht="14.25" thickBot="1" x14ac:dyDescent="0.3">
      <c r="G2" s="171"/>
      <c r="H2" s="171"/>
      <c r="I2" s="171"/>
      <c r="J2" s="171"/>
      <c r="K2" s="171"/>
      <c r="L2" s="171"/>
      <c r="M2" s="171"/>
      <c r="T2" s="170"/>
    </row>
    <row r="3" spans="1:24" ht="16.5" customHeight="1" x14ac:dyDescent="0.25">
      <c r="A3" s="187"/>
      <c r="B3" s="110"/>
      <c r="C3" s="46"/>
      <c r="D3" s="46" t="s">
        <v>116</v>
      </c>
      <c r="E3" s="46"/>
      <c r="F3" s="46"/>
      <c r="G3" s="46"/>
      <c r="H3" s="46"/>
      <c r="I3" s="46"/>
      <c r="J3" s="46"/>
      <c r="K3" s="46"/>
      <c r="L3" s="46"/>
      <c r="M3" s="46"/>
      <c r="N3" s="223"/>
      <c r="O3" s="48" t="s">
        <v>91</v>
      </c>
      <c r="P3" s="111"/>
      <c r="Q3" s="111"/>
      <c r="R3" s="111"/>
      <c r="S3" s="111"/>
      <c r="U3" s="111"/>
      <c r="V3" s="111"/>
      <c r="W3" s="111"/>
      <c r="X3" s="111"/>
    </row>
    <row r="4" spans="1:24" ht="20.25" customHeight="1" x14ac:dyDescent="0.25">
      <c r="A4" s="112" t="s">
        <v>0</v>
      </c>
      <c r="B4" s="113" t="s">
        <v>22</v>
      </c>
      <c r="C4" s="114" t="s">
        <v>104</v>
      </c>
      <c r="D4" s="114" t="s">
        <v>106</v>
      </c>
      <c r="E4" s="114" t="s">
        <v>107</v>
      </c>
      <c r="F4" s="114" t="s">
        <v>110</v>
      </c>
      <c r="G4" s="114" t="s">
        <v>111</v>
      </c>
      <c r="H4" s="114" t="s">
        <v>112</v>
      </c>
      <c r="I4" s="114" t="s">
        <v>113</v>
      </c>
      <c r="J4" s="188" t="s">
        <v>117</v>
      </c>
      <c r="K4" s="188" t="s">
        <v>119</v>
      </c>
      <c r="L4" s="188" t="s">
        <v>123</v>
      </c>
      <c r="M4" s="188" t="s">
        <v>126</v>
      </c>
      <c r="N4" s="233" t="s">
        <v>104</v>
      </c>
      <c r="O4" s="114" t="s">
        <v>106</v>
      </c>
      <c r="P4" s="114" t="s">
        <v>107</v>
      </c>
      <c r="Q4" s="114" t="s">
        <v>110</v>
      </c>
      <c r="R4" s="114" t="s">
        <v>111</v>
      </c>
      <c r="S4" s="114" t="s">
        <v>112</v>
      </c>
      <c r="T4" s="114" t="s">
        <v>113</v>
      </c>
      <c r="U4" s="114" t="s">
        <v>117</v>
      </c>
      <c r="V4" s="114" t="s">
        <v>119</v>
      </c>
      <c r="W4" s="114" t="s">
        <v>123</v>
      </c>
      <c r="X4" s="114" t="s">
        <v>126</v>
      </c>
    </row>
    <row r="5" spans="1:24" x14ac:dyDescent="0.25">
      <c r="A5" s="108" t="s">
        <v>2</v>
      </c>
      <c r="B5" s="115" t="s">
        <v>48</v>
      </c>
      <c r="C5" s="104">
        <v>296.58492289572035</v>
      </c>
      <c r="D5" s="104">
        <v>331.55122223794388</v>
      </c>
      <c r="E5" s="104">
        <v>342.56370477446001</v>
      </c>
      <c r="F5" s="104">
        <v>373.5301763403898</v>
      </c>
      <c r="G5" s="104">
        <v>423.89090505842597</v>
      </c>
      <c r="H5" s="104">
        <v>484.63939353910024</v>
      </c>
      <c r="I5" s="104">
        <v>367.61104763730276</v>
      </c>
      <c r="J5" s="104">
        <v>400.06049686139943</v>
      </c>
      <c r="K5" s="104">
        <v>438.78094697746775</v>
      </c>
      <c r="L5" s="104">
        <v>541.10099813049226</v>
      </c>
      <c r="M5" s="231">
        <v>653.84648803982304</v>
      </c>
      <c r="N5" s="230">
        <v>100</v>
      </c>
      <c r="O5" s="205">
        <v>100</v>
      </c>
      <c r="P5" s="205">
        <v>100</v>
      </c>
      <c r="Q5" s="205">
        <v>100</v>
      </c>
      <c r="R5" s="205">
        <v>100</v>
      </c>
      <c r="S5" s="205">
        <v>100</v>
      </c>
      <c r="T5" s="205">
        <v>100</v>
      </c>
      <c r="U5" s="205">
        <v>100</v>
      </c>
      <c r="V5" s="205">
        <v>100</v>
      </c>
      <c r="W5" s="205">
        <v>100</v>
      </c>
      <c r="X5" s="205">
        <v>100</v>
      </c>
    </row>
    <row r="6" spans="1:24" x14ac:dyDescent="0.25">
      <c r="A6" s="108"/>
      <c r="B6" s="117" t="s">
        <v>59</v>
      </c>
      <c r="C6" s="118">
        <v>78.038990094749693</v>
      </c>
      <c r="D6" s="168">
        <v>63.62622990534144</v>
      </c>
      <c r="E6" s="118">
        <v>84.577364319997614</v>
      </c>
      <c r="F6" s="118">
        <v>79.094188048482962</v>
      </c>
      <c r="G6" s="118">
        <v>87.931909274701923</v>
      </c>
      <c r="H6" s="118">
        <v>72.305388058485676</v>
      </c>
      <c r="I6" s="118">
        <v>74.37058971413505</v>
      </c>
      <c r="J6" s="118">
        <v>72.909653746530466</v>
      </c>
      <c r="K6" s="118">
        <v>73.945196208131435</v>
      </c>
      <c r="L6" s="118">
        <v>72.569999999999993</v>
      </c>
      <c r="M6" s="184">
        <v>84.52</v>
      </c>
      <c r="N6" s="204">
        <v>26.312527734994912</v>
      </c>
      <c r="O6" s="204">
        <v>19.190467607348737</v>
      </c>
      <c r="P6" s="204">
        <v>24.689528733256306</v>
      </c>
      <c r="Q6" s="204">
        <v>21.174778654671844</v>
      </c>
      <c r="R6" s="204">
        <v>20.743995265145411</v>
      </c>
      <c r="S6" s="204">
        <v>14.91942029938434</v>
      </c>
      <c r="T6" s="204">
        <v>20.230782015972366</v>
      </c>
      <c r="U6" s="204">
        <v>18.224657100246002</v>
      </c>
      <c r="V6" s="204">
        <v>16.852417297856977</v>
      </c>
      <c r="W6" s="204">
        <v>13.411544286691365</v>
      </c>
      <c r="X6" s="204">
        <v>12.926581628263214</v>
      </c>
    </row>
    <row r="7" spans="1:24" x14ac:dyDescent="0.25">
      <c r="A7" s="108"/>
      <c r="B7" s="117" t="s">
        <v>60</v>
      </c>
      <c r="C7" s="118">
        <v>4.1861007858340784</v>
      </c>
      <c r="D7" s="168">
        <v>4.4575621819469546</v>
      </c>
      <c r="E7" s="168">
        <v>5.7214025748193365</v>
      </c>
      <c r="F7" s="118">
        <v>9.7450543333371034</v>
      </c>
      <c r="G7" s="118">
        <v>2.582043063503813</v>
      </c>
      <c r="H7" s="35">
        <v>3.076981734425277</v>
      </c>
      <c r="I7" s="35">
        <v>6.0165526653759214</v>
      </c>
      <c r="J7" s="35">
        <v>9.6022602197150775</v>
      </c>
      <c r="K7" s="35">
        <v>4.0682352927845331</v>
      </c>
      <c r="L7" s="118">
        <v>5.4870479480871621</v>
      </c>
      <c r="M7" s="184">
        <v>6.6703003060857329</v>
      </c>
      <c r="N7" s="204">
        <v>1.4114341163950255</v>
      </c>
      <c r="O7" s="204">
        <v>1.3444565674826265</v>
      </c>
      <c r="P7" s="204">
        <v>1.6701718527321048</v>
      </c>
      <c r="Q7" s="204">
        <v>2.6089068435682825</v>
      </c>
      <c r="R7" s="204">
        <v>0.60912914919651873</v>
      </c>
      <c r="S7" s="204">
        <v>0.63490128442830129</v>
      </c>
      <c r="T7" s="204">
        <v>1.6366626367856203</v>
      </c>
      <c r="U7" s="204">
        <v>2.4002020432029236</v>
      </c>
      <c r="V7" s="204">
        <v>0.92716771792587549</v>
      </c>
      <c r="W7" s="204">
        <v>1.0140524536167834</v>
      </c>
      <c r="X7" s="204">
        <v>1.0201630547994123</v>
      </c>
    </row>
    <row r="8" spans="1:24" x14ac:dyDescent="0.25">
      <c r="A8" s="108"/>
      <c r="B8" s="117" t="s">
        <v>61</v>
      </c>
      <c r="C8" s="118">
        <v>184.50665355043304</v>
      </c>
      <c r="D8" s="168">
        <v>241.25924693046665</v>
      </c>
      <c r="E8" s="168">
        <v>210.79867862110189</v>
      </c>
      <c r="F8" s="118">
        <v>207.17598559435675</v>
      </c>
      <c r="G8" s="118">
        <v>269.46453242624432</v>
      </c>
      <c r="H8" s="118">
        <v>374.33717888806893</v>
      </c>
      <c r="I8" s="118">
        <v>257.14030816315966</v>
      </c>
      <c r="J8" s="118">
        <v>269.42962086992998</v>
      </c>
      <c r="K8" s="118">
        <v>321.36109779570694</v>
      </c>
      <c r="L8" s="118">
        <v>419.33114974126443</v>
      </c>
      <c r="M8" s="184">
        <v>510.36</v>
      </c>
      <c r="N8" s="204">
        <v>62.210395507969174</v>
      </c>
      <c r="O8" s="204">
        <v>72.76680969594571</v>
      </c>
      <c r="P8" s="204">
        <v>61.535613867759075</v>
      </c>
      <c r="Q8" s="204">
        <v>55.464323558576922</v>
      </c>
      <c r="R8" s="204">
        <v>63.569312106166407</v>
      </c>
      <c r="S8" s="204">
        <v>77.240353111713716</v>
      </c>
      <c r="T8" s="204">
        <v>69.949015356269385</v>
      </c>
      <c r="U8" s="204">
        <v>67.347219478976356</v>
      </c>
      <c r="V8" s="204">
        <v>73.239528746495324</v>
      </c>
      <c r="W8" s="204">
        <v>77.495911334493286</v>
      </c>
      <c r="X8" s="204">
        <v>78.055018928069259</v>
      </c>
    </row>
    <row r="9" spans="1:24" x14ac:dyDescent="0.25">
      <c r="A9" s="108"/>
      <c r="B9" s="117" t="s">
        <v>62</v>
      </c>
      <c r="C9" s="118">
        <v>29.45283672836608</v>
      </c>
      <c r="D9" s="168">
        <v>21.742587849259294</v>
      </c>
      <c r="E9" s="168">
        <v>40.08247064099114</v>
      </c>
      <c r="F9" s="118">
        <v>76.808410610104445</v>
      </c>
      <c r="G9" s="118">
        <v>62.937799163966353</v>
      </c>
      <c r="H9" s="35">
        <v>34.477954143960346</v>
      </c>
      <c r="I9" s="35">
        <v>28.825187864189115</v>
      </c>
      <c r="J9" s="35">
        <v>47.08166074866476</v>
      </c>
      <c r="K9" s="35">
        <v>38.668663660344158</v>
      </c>
      <c r="L9" s="118">
        <v>43.673938662768506</v>
      </c>
      <c r="M9" s="184">
        <v>51.674996415715626</v>
      </c>
      <c r="N9" s="204">
        <v>9.93065879438576</v>
      </c>
      <c r="O9" s="204">
        <v>6.5578367356025984</v>
      </c>
      <c r="P9" s="204">
        <v>11.70073480708675</v>
      </c>
      <c r="Q9" s="204">
        <v>20.56283949067361</v>
      </c>
      <c r="R9" s="204">
        <v>14.847640846479468</v>
      </c>
      <c r="S9" s="204">
        <v>7.1141460235379528</v>
      </c>
      <c r="T9" s="204">
        <v>7.8412191498197297</v>
      </c>
      <c r="U9" s="204">
        <v>11.768635273423698</v>
      </c>
      <c r="V9" s="204">
        <v>8.8127490326807347</v>
      </c>
      <c r="W9" s="204">
        <v>8.071309942813313</v>
      </c>
      <c r="X9" s="204">
        <v>7.9032307064358394</v>
      </c>
    </row>
    <row r="10" spans="1:24" x14ac:dyDescent="0.25">
      <c r="A10" s="108"/>
      <c r="B10" s="117" t="s">
        <v>63</v>
      </c>
      <c r="C10" s="118">
        <v>0.40034173633750808</v>
      </c>
      <c r="D10" s="168">
        <v>0.46559537092954562</v>
      </c>
      <c r="E10" s="168">
        <v>1.3837886175499663</v>
      </c>
      <c r="F10" s="118">
        <v>0.70653775410856889</v>
      </c>
      <c r="G10" s="148">
        <v>0.97462113000955763</v>
      </c>
      <c r="H10" s="35">
        <v>0.44189071416000003</v>
      </c>
      <c r="I10" s="35">
        <v>1.2584092304429968</v>
      </c>
      <c r="J10" s="35">
        <v>1.0373012765592018</v>
      </c>
      <c r="K10" s="35">
        <v>0.73775402050072214</v>
      </c>
      <c r="L10" s="35">
        <v>0.04</v>
      </c>
      <c r="M10" s="178">
        <v>0.62</v>
      </c>
      <c r="N10" s="204">
        <v>0.13498384625514789</v>
      </c>
      <c r="O10" s="204">
        <v>0.14042939362033252</v>
      </c>
      <c r="P10" s="204">
        <v>0.40395073916573759</v>
      </c>
      <c r="Q10" s="204">
        <v>0.18915145250934601</v>
      </c>
      <c r="R10" s="204">
        <v>0.2299226330121952</v>
      </c>
      <c r="S10" s="204">
        <v>9.1179280935681659E-2</v>
      </c>
      <c r="T10" s="204">
        <v>0.34232084115289835</v>
      </c>
      <c r="U10" s="204">
        <v>0.25928610415103637</v>
      </c>
      <c r="V10" s="204">
        <v>0.16813720504108562</v>
      </c>
      <c r="W10" s="204">
        <v>7.3923352827291542E-3</v>
      </c>
      <c r="X10" s="204">
        <v>9.4823480945612784E-2</v>
      </c>
    </row>
    <row r="11" spans="1:24" x14ac:dyDescent="0.25">
      <c r="A11" s="115" t="s">
        <v>3</v>
      </c>
      <c r="B11" s="115" t="s">
        <v>48</v>
      </c>
      <c r="C11" s="116">
        <v>1128.319526663671</v>
      </c>
      <c r="D11" s="116">
        <v>1345.9546866005221</v>
      </c>
      <c r="E11" s="116">
        <v>1544.820008900268</v>
      </c>
      <c r="F11" s="116">
        <v>1455.3471509613082</v>
      </c>
      <c r="G11" s="116">
        <v>1466.5989243840177</v>
      </c>
      <c r="H11" s="116">
        <v>1548.2999217333784</v>
      </c>
      <c r="I11" s="116">
        <v>1572.0883259322873</v>
      </c>
      <c r="J11" s="116">
        <v>1593.9584001353164</v>
      </c>
      <c r="K11" s="116">
        <v>1768.8494334675938</v>
      </c>
      <c r="L11" s="229">
        <v>1814.4745429403183</v>
      </c>
      <c r="M11" s="231">
        <v>2144.2287401550288</v>
      </c>
      <c r="N11" s="230">
        <v>100</v>
      </c>
      <c r="O11" s="205">
        <v>100</v>
      </c>
      <c r="P11" s="205">
        <v>100</v>
      </c>
      <c r="Q11" s="205">
        <v>100</v>
      </c>
      <c r="R11" s="205">
        <v>100</v>
      </c>
      <c r="S11" s="205">
        <v>100</v>
      </c>
      <c r="T11" s="205">
        <v>100</v>
      </c>
      <c r="U11" s="205">
        <v>100</v>
      </c>
      <c r="V11" s="205">
        <v>100</v>
      </c>
      <c r="W11" s="205">
        <v>100</v>
      </c>
      <c r="X11" s="205">
        <v>100</v>
      </c>
    </row>
    <row r="12" spans="1:24" x14ac:dyDescent="0.25">
      <c r="A12" s="108"/>
      <c r="B12" s="117" t="s">
        <v>59</v>
      </c>
      <c r="C12" s="118">
        <v>349.30897185554113</v>
      </c>
      <c r="D12" s="168">
        <v>454.71557775776432</v>
      </c>
      <c r="E12" s="118">
        <v>514.07924087227866</v>
      </c>
      <c r="F12" s="118">
        <v>404.25397582699901</v>
      </c>
      <c r="G12" s="118">
        <v>511.06</v>
      </c>
      <c r="H12" s="118">
        <v>584.26</v>
      </c>
      <c r="I12" s="118">
        <v>533.51277476583596</v>
      </c>
      <c r="J12" s="118">
        <v>554.63506041252595</v>
      </c>
      <c r="K12" s="118">
        <v>593.76</v>
      </c>
      <c r="L12" s="118">
        <v>675.57</v>
      </c>
      <c r="M12" s="184">
        <v>899.76</v>
      </c>
      <c r="N12" s="204">
        <v>30.958337917665318</v>
      </c>
      <c r="O12" s="204">
        <v>33.783869716018408</v>
      </c>
      <c r="P12" s="204">
        <v>33.277614085167322</v>
      </c>
      <c r="Q12" s="204">
        <v>27.777151008951712</v>
      </c>
      <c r="R12" s="204">
        <v>34.846609492411083</v>
      </c>
      <c r="S12" s="204">
        <v>37.73558286729741</v>
      </c>
      <c r="T12" s="204">
        <v>33.936564884129503</v>
      </c>
      <c r="U12" s="204">
        <v>34.796081275737258</v>
      </c>
      <c r="V12" s="204">
        <v>33.56758290252057</v>
      </c>
      <c r="W12" s="204">
        <v>37.232266643171137</v>
      </c>
      <c r="X12" s="204">
        <v>41.961941053683802</v>
      </c>
    </row>
    <row r="13" spans="1:24" x14ac:dyDescent="0.25">
      <c r="A13" s="108"/>
      <c r="B13" s="117" t="s">
        <v>60</v>
      </c>
      <c r="C13" s="118">
        <v>32.948589697035636</v>
      </c>
      <c r="D13" s="168">
        <v>54.262124355109101</v>
      </c>
      <c r="E13" s="168">
        <v>26.172540088745155</v>
      </c>
      <c r="F13" s="118">
        <v>31.623698828249424</v>
      </c>
      <c r="G13" s="118">
        <v>31.375072377117892</v>
      </c>
      <c r="H13" s="118">
        <v>24.313408381939116</v>
      </c>
      <c r="I13" s="118">
        <v>36.623143512344399</v>
      </c>
      <c r="J13" s="118">
        <v>60.629217207099757</v>
      </c>
      <c r="K13" s="118">
        <v>69.37</v>
      </c>
      <c r="L13" s="118">
        <v>66.27</v>
      </c>
      <c r="M13" s="184">
        <v>63.110723557512799</v>
      </c>
      <c r="N13" s="204">
        <v>2.9201470787677803</v>
      </c>
      <c r="O13" s="204">
        <v>4.0314971146732255</v>
      </c>
      <c r="P13" s="204">
        <v>1.6942129139935826</v>
      </c>
      <c r="Q13" s="204">
        <v>2.1729316477763296</v>
      </c>
      <c r="R13" s="204">
        <v>2.139308290458187</v>
      </c>
      <c r="S13" s="204">
        <v>1.5703293684029489</v>
      </c>
      <c r="T13" s="204">
        <v>2.3295856160388424</v>
      </c>
      <c r="U13" s="204">
        <v>3.8036888040461245</v>
      </c>
      <c r="V13" s="204">
        <v>3.9217583298771426</v>
      </c>
      <c r="W13" s="204">
        <v>3.6522970387124216</v>
      </c>
      <c r="X13" s="204">
        <v>2.9432831663729058</v>
      </c>
    </row>
    <row r="14" spans="1:24" x14ac:dyDescent="0.25">
      <c r="A14" s="108"/>
      <c r="B14" s="117" t="s">
        <v>61</v>
      </c>
      <c r="C14" s="118">
        <v>592.4052916173149</v>
      </c>
      <c r="D14" s="168">
        <v>683.08538283100927</v>
      </c>
      <c r="E14" s="168">
        <v>818.07029579415325</v>
      </c>
      <c r="F14" s="118">
        <v>831.76666312737643</v>
      </c>
      <c r="G14" s="118">
        <v>743.85591284982888</v>
      </c>
      <c r="H14" s="118">
        <v>762.27790816229333</v>
      </c>
      <c r="I14" s="118">
        <v>765.09</v>
      </c>
      <c r="J14" s="118">
        <v>795.78</v>
      </c>
      <c r="K14" s="118">
        <v>928.66210592276309</v>
      </c>
      <c r="L14" s="118">
        <v>873.79036080284061</v>
      </c>
      <c r="M14" s="184">
        <v>926.14156117929485</v>
      </c>
      <c r="N14" s="204">
        <v>52.503327082267084</v>
      </c>
      <c r="O14" s="204">
        <v>50.75099404395835</v>
      </c>
      <c r="P14" s="204">
        <v>52.955702999763965</v>
      </c>
      <c r="Q14" s="204">
        <v>57.152457582231506</v>
      </c>
      <c r="R14" s="204">
        <v>50.719791245057252</v>
      </c>
      <c r="S14" s="204">
        <v>49.233220092712742</v>
      </c>
      <c r="T14" s="204">
        <v>48.667112870155229</v>
      </c>
      <c r="U14" s="204">
        <v>49.924765911860909</v>
      </c>
      <c r="V14" s="204">
        <v>52.500913212395062</v>
      </c>
      <c r="W14" s="204">
        <v>48.156661343227306</v>
      </c>
      <c r="X14" s="204">
        <v>43.192293053227814</v>
      </c>
    </row>
    <row r="15" spans="1:24" x14ac:dyDescent="0.25">
      <c r="A15" s="108"/>
      <c r="B15" s="117" t="s">
        <v>62</v>
      </c>
      <c r="C15" s="118">
        <v>141.1556101103404</v>
      </c>
      <c r="D15" s="168">
        <v>149.30998099535961</v>
      </c>
      <c r="E15" s="168">
        <v>182.3716223299827</v>
      </c>
      <c r="F15" s="118">
        <v>166.53901827980667</v>
      </c>
      <c r="G15" s="118">
        <v>173.06601578836043</v>
      </c>
      <c r="H15" s="35">
        <v>173.21</v>
      </c>
      <c r="I15" s="35">
        <v>233.03876672496691</v>
      </c>
      <c r="J15" s="35">
        <v>178.11429068850228</v>
      </c>
      <c r="K15" s="35">
        <v>171.69148058734555</v>
      </c>
      <c r="L15" s="118">
        <v>183.47837799533229</v>
      </c>
      <c r="M15" s="184">
        <v>238.00592884826597</v>
      </c>
      <c r="N15" s="204">
        <v>12.510251464647034</v>
      </c>
      <c r="O15" s="204">
        <v>11.093239800848856</v>
      </c>
      <c r="P15" s="204">
        <v>11.80536381450743</v>
      </c>
      <c r="Q15" s="204">
        <v>11.443250372930043</v>
      </c>
      <c r="R15" s="204">
        <v>11.800500662514084</v>
      </c>
      <c r="S15" s="204">
        <v>11.187109007025271</v>
      </c>
      <c r="T15" s="204">
        <v>14.823516139703482</v>
      </c>
      <c r="U15" s="204">
        <v>11.17433746535553</v>
      </c>
      <c r="V15" s="204">
        <v>9.7063931694156285</v>
      </c>
      <c r="W15" s="204">
        <v>10.111929027012383</v>
      </c>
      <c r="X15" s="204">
        <v>11.099838575573706</v>
      </c>
    </row>
    <row r="16" spans="1:24" x14ac:dyDescent="0.25">
      <c r="A16" s="108"/>
      <c r="B16" s="117" t="s">
        <v>63</v>
      </c>
      <c r="C16" s="118">
        <v>12.501063383433047</v>
      </c>
      <c r="D16" s="168">
        <v>4.5816206612804402</v>
      </c>
      <c r="E16" s="168">
        <v>4.1268485748593795</v>
      </c>
      <c r="F16" s="118">
        <v>21.163794898879971</v>
      </c>
      <c r="G16" s="148">
        <v>7.2433651519315569</v>
      </c>
      <c r="H16" s="35">
        <v>4.2344606595615852</v>
      </c>
      <c r="I16" s="35">
        <v>3.8277944032302589</v>
      </c>
      <c r="J16" s="35">
        <v>4.7991677071386345</v>
      </c>
      <c r="K16" s="35">
        <v>5.3645817929919755</v>
      </c>
      <c r="L16" s="35">
        <v>15.36</v>
      </c>
      <c r="M16" s="178">
        <v>17.21</v>
      </c>
      <c r="N16" s="204">
        <v>1.1079364566522616</v>
      </c>
      <c r="O16" s="204">
        <v>0.34039932450120142</v>
      </c>
      <c r="P16" s="204">
        <v>0.26714106181193337</v>
      </c>
      <c r="Q16" s="204">
        <v>1.4542093881106328</v>
      </c>
      <c r="R16" s="204">
        <v>0.4938886175014634</v>
      </c>
      <c r="S16" s="204">
        <v>0.27349098195528887</v>
      </c>
      <c r="T16" s="204">
        <v>0.24348469103733611</v>
      </c>
      <c r="U16" s="204">
        <v>0.30108487817067353</v>
      </c>
      <c r="V16" s="204">
        <v>0.30328086107789443</v>
      </c>
      <c r="W16" s="204">
        <v>0.8465260678228882</v>
      </c>
      <c r="X16" s="204">
        <v>0.80261959359595703</v>
      </c>
    </row>
    <row r="17" spans="1:24" x14ac:dyDescent="0.25">
      <c r="A17" s="115" t="s">
        <v>4</v>
      </c>
      <c r="B17" s="115" t="s">
        <v>48</v>
      </c>
      <c r="C17" s="116">
        <v>150.65539718305584</v>
      </c>
      <c r="D17" s="116">
        <v>161.73944026308345</v>
      </c>
      <c r="E17" s="116">
        <v>200.29840723105667</v>
      </c>
      <c r="F17" s="116">
        <v>154.38878208198119</v>
      </c>
      <c r="G17" s="116">
        <v>156.23047622106378</v>
      </c>
      <c r="H17" s="116">
        <v>164.23267867489383</v>
      </c>
      <c r="I17" s="116">
        <v>172.98904023274031</v>
      </c>
      <c r="J17" s="116">
        <v>159.55370666284574</v>
      </c>
      <c r="K17" s="116">
        <v>170.88990183190029</v>
      </c>
      <c r="L17" s="229">
        <v>164.00308225717131</v>
      </c>
      <c r="M17" s="231">
        <v>184.5882604333338</v>
      </c>
      <c r="N17" s="230">
        <v>100</v>
      </c>
      <c r="O17" s="205">
        <v>100</v>
      </c>
      <c r="P17" s="205">
        <v>100</v>
      </c>
      <c r="Q17" s="205">
        <v>100</v>
      </c>
      <c r="R17" s="205">
        <v>100</v>
      </c>
      <c r="S17" s="205">
        <v>100</v>
      </c>
      <c r="T17" s="205">
        <v>100</v>
      </c>
      <c r="U17" s="205">
        <v>100</v>
      </c>
      <c r="V17" s="205">
        <v>100</v>
      </c>
      <c r="W17" s="205">
        <v>100</v>
      </c>
      <c r="X17" s="205">
        <v>100</v>
      </c>
    </row>
    <row r="18" spans="1:24" x14ac:dyDescent="0.25">
      <c r="A18" s="108"/>
      <c r="B18" s="117" t="s">
        <v>59</v>
      </c>
      <c r="C18" s="118">
        <v>147.807713263843</v>
      </c>
      <c r="D18" s="168">
        <v>159.26381661639897</v>
      </c>
      <c r="E18" s="118">
        <v>195.93023185418508</v>
      </c>
      <c r="F18" s="118">
        <v>151.05143466423826</v>
      </c>
      <c r="G18" s="118">
        <v>153.36664034363091</v>
      </c>
      <c r="H18" s="118">
        <v>158.77660822729973</v>
      </c>
      <c r="I18" s="118">
        <v>165.94184118002028</v>
      </c>
      <c r="J18" s="118">
        <v>155.98455499495302</v>
      </c>
      <c r="K18" s="118">
        <v>167.73441870401288</v>
      </c>
      <c r="L18" s="118">
        <v>161.60256862774827</v>
      </c>
      <c r="M18" s="184">
        <v>181.48</v>
      </c>
      <c r="N18" s="204">
        <v>98.109802919471434</v>
      </c>
      <c r="O18" s="204">
        <v>98.46937540858454</v>
      </c>
      <c r="P18" s="204">
        <v>97.819166194450744</v>
      </c>
      <c r="Q18" s="204">
        <v>97.838348503862932</v>
      </c>
      <c r="R18" s="204">
        <v>98.16691599059034</v>
      </c>
      <c r="S18" s="204">
        <v>96.677841163149608</v>
      </c>
      <c r="T18" s="204">
        <v>95.926216456696508</v>
      </c>
      <c r="U18" s="204">
        <v>97.7630405820438</v>
      </c>
      <c r="V18" s="204">
        <v>98.153499361833923</v>
      </c>
      <c r="W18" s="204">
        <v>98.536299686332214</v>
      </c>
      <c r="X18" s="204">
        <v>98.316111530583285</v>
      </c>
    </row>
    <row r="19" spans="1:24" x14ac:dyDescent="0.25">
      <c r="A19" s="108"/>
      <c r="B19" s="117" t="s">
        <v>60</v>
      </c>
      <c r="C19" s="118">
        <v>0.59902074563957819</v>
      </c>
      <c r="D19" s="168">
        <v>0.48901053785988235</v>
      </c>
      <c r="E19" s="168">
        <v>0.30633276195696846</v>
      </c>
      <c r="F19" s="118">
        <v>0.4162482882844461</v>
      </c>
      <c r="G19" s="180">
        <v>0.295515630931316</v>
      </c>
      <c r="H19" s="118">
        <v>0.12036991101410539</v>
      </c>
      <c r="I19" s="118">
        <v>9.8926913900123536E-2</v>
      </c>
      <c r="J19" s="118">
        <v>0.23115667740501727</v>
      </c>
      <c r="K19" s="118">
        <v>0.12981111464088629</v>
      </c>
      <c r="L19" s="118">
        <v>0.14000000000000001</v>
      </c>
      <c r="M19" s="184">
        <v>0.126266807654832</v>
      </c>
      <c r="N19" s="204">
        <v>0.39760988111944651</v>
      </c>
      <c r="O19" s="204">
        <v>0.30234464584795373</v>
      </c>
      <c r="P19" s="204">
        <v>0.15293819166699341</v>
      </c>
      <c r="Q19" s="204">
        <v>0.26961044881059831</v>
      </c>
      <c r="R19" s="204">
        <v>0.18915363895656684</v>
      </c>
      <c r="S19" s="204">
        <v>7.3292302107781593E-2</v>
      </c>
      <c r="T19" s="204">
        <v>5.7186810081740889E-2</v>
      </c>
      <c r="U19" s="204">
        <v>0.14487703372098798</v>
      </c>
      <c r="V19" s="204">
        <v>7.5961840488724675E-2</v>
      </c>
      <c r="W19" s="204">
        <v>8.5364249301404987E-2</v>
      </c>
      <c r="X19" s="204">
        <v>6.840457099406641E-2</v>
      </c>
    </row>
    <row r="20" spans="1:24" x14ac:dyDescent="0.25">
      <c r="A20" s="108"/>
      <c r="B20" s="117" t="s">
        <v>61</v>
      </c>
      <c r="C20" s="118">
        <v>1.4269200981218844</v>
      </c>
      <c r="D20" s="168">
        <v>1.008138403201752</v>
      </c>
      <c r="E20" s="168">
        <v>2.906191285657699</v>
      </c>
      <c r="F20" s="118">
        <v>1.9579353025568884</v>
      </c>
      <c r="G20" s="118">
        <v>1.6897318648485948</v>
      </c>
      <c r="H20" s="118">
        <v>3.7682628718157689</v>
      </c>
      <c r="I20" s="118">
        <v>5.9693969688976081</v>
      </c>
      <c r="J20" s="118">
        <v>1.8434626686879898</v>
      </c>
      <c r="K20" s="118">
        <v>2.2574266609664311</v>
      </c>
      <c r="L20" s="118">
        <v>1.3904638519582078</v>
      </c>
      <c r="M20" s="184">
        <v>2.1915442305915769</v>
      </c>
      <c r="N20" s="204">
        <v>0.94714170537686482</v>
      </c>
      <c r="O20" s="204">
        <v>0.62331018430750473</v>
      </c>
      <c r="P20" s="204">
        <v>1.4509308016140272</v>
      </c>
      <c r="Q20" s="204">
        <v>1.2681849523997251</v>
      </c>
      <c r="R20" s="204">
        <v>1.0815635372305015</v>
      </c>
      <c r="S20" s="204">
        <v>2.2944659383381425</v>
      </c>
      <c r="T20" s="204">
        <v>3.4507370876596299</v>
      </c>
      <c r="U20" s="204">
        <v>1.155386927226596</v>
      </c>
      <c r="V20" s="204">
        <v>1.3209830638132145</v>
      </c>
      <c r="W20" s="204">
        <v>0.84782787787965941</v>
      </c>
      <c r="X20" s="204">
        <v>1.1872608937571514</v>
      </c>
    </row>
    <row r="21" spans="1:24" x14ac:dyDescent="0.25">
      <c r="A21" s="108"/>
      <c r="B21" s="117" t="s">
        <v>62</v>
      </c>
      <c r="C21" s="118">
        <v>0.82174307545153624</v>
      </c>
      <c r="D21" s="193">
        <v>0.97243783392209371</v>
      </c>
      <c r="E21" s="168">
        <v>1.1486609423527678</v>
      </c>
      <c r="F21" s="118">
        <v>0.94404345252347244</v>
      </c>
      <c r="G21" s="118">
        <v>0.87858838165287745</v>
      </c>
      <c r="H21" s="35">
        <v>1.5635408405131626</v>
      </c>
      <c r="I21" s="35">
        <v>0.97887516992241252</v>
      </c>
      <c r="J21" s="35">
        <v>1.4897309250301611</v>
      </c>
      <c r="K21" s="118">
        <v>0.76512569223024141</v>
      </c>
      <c r="L21" s="118">
        <v>0.84748206912267476</v>
      </c>
      <c r="M21" s="184">
        <v>0.78741549163781199</v>
      </c>
      <c r="N21" s="204">
        <v>0.54544549403236209</v>
      </c>
      <c r="O21" s="204">
        <v>0.60123729397130221</v>
      </c>
      <c r="P21" s="204">
        <v>0.5734748260018443</v>
      </c>
      <c r="Q21" s="204">
        <v>0.61147153296551093</v>
      </c>
      <c r="R21" s="204">
        <v>0.56236683322253211</v>
      </c>
      <c r="S21" s="204">
        <v>0.9520278504427635</v>
      </c>
      <c r="T21" s="204">
        <v>0.56585964556218649</v>
      </c>
      <c r="U21" s="204">
        <v>0.933686190179288</v>
      </c>
      <c r="V21" s="204">
        <v>0.447730195891197</v>
      </c>
      <c r="W21" s="204">
        <v>0.51674764733613243</v>
      </c>
      <c r="X21" s="204">
        <v>0.42657939881404117</v>
      </c>
    </row>
    <row r="22" spans="1:24" ht="14.25" thickBot="1" x14ac:dyDescent="0.3">
      <c r="A22" s="120"/>
      <c r="B22" s="121" t="s">
        <v>63</v>
      </c>
      <c r="C22" s="122">
        <v>-1.2505552149377764E-13</v>
      </c>
      <c r="D22" s="122">
        <v>6.0368717007406756E-3</v>
      </c>
      <c r="E22" s="169">
        <v>6.9903869041525015E-3</v>
      </c>
      <c r="F22" s="169">
        <v>1.9120374378121596E-2</v>
      </c>
      <c r="G22" s="169">
        <v>9.0949470177292829E-14</v>
      </c>
      <c r="H22" s="169">
        <v>3.8968242510691196E-3</v>
      </c>
      <c r="I22" s="169">
        <v>0</v>
      </c>
      <c r="J22" s="169">
        <v>4.8013967695681005E-3</v>
      </c>
      <c r="K22" s="169">
        <v>3.1196600498333282E-3</v>
      </c>
      <c r="L22" s="169">
        <v>0.02</v>
      </c>
      <c r="M22" s="232">
        <v>0</v>
      </c>
      <c r="N22" s="206">
        <v>-8.3007661080888639E-14</v>
      </c>
      <c r="O22" s="206">
        <v>3.7324672886966661E-3</v>
      </c>
      <c r="P22" s="206">
        <v>3.4899862663853613E-3</v>
      </c>
      <c r="Q22" s="206">
        <v>1.2384561961223702E-2</v>
      </c>
      <c r="R22" s="206">
        <v>5.821493499680606E-14</v>
      </c>
      <c r="S22" s="206">
        <v>2.3727459617114712E-3</v>
      </c>
      <c r="T22" s="206">
        <v>0</v>
      </c>
      <c r="U22" s="206">
        <v>3.0092668293278651E-3</v>
      </c>
      <c r="V22" s="206">
        <v>1.8255379729236736E-3</v>
      </c>
      <c r="W22" s="206">
        <v>1.219489275734357E-2</v>
      </c>
      <c r="X22" s="206">
        <v>0</v>
      </c>
    </row>
    <row r="23" spans="1:24" x14ac:dyDescent="0.25">
      <c r="A23" s="117" t="s">
        <v>98</v>
      </c>
      <c r="B23" s="117"/>
      <c r="S23" s="119"/>
    </row>
    <row r="24" spans="1:24" ht="15" x14ac:dyDescent="0.25">
      <c r="C24" s="152"/>
      <c r="D24" s="152"/>
      <c r="E24" s="152"/>
      <c r="F24" s="139"/>
      <c r="G24" s="171"/>
      <c r="H24" s="171"/>
      <c r="I24" s="171"/>
      <c r="J24" s="171"/>
      <c r="K24" s="171"/>
      <c r="L24" s="171"/>
      <c r="M24" s="171"/>
      <c r="N24" s="171"/>
    </row>
    <row r="25" spans="1:24" ht="15" x14ac:dyDescent="0.25">
      <c r="C25" s="174"/>
      <c r="D25" s="174"/>
      <c r="E25" s="174"/>
      <c r="F25" s="175"/>
      <c r="G25" s="174"/>
      <c r="H25" s="30"/>
      <c r="I25" s="30"/>
      <c r="J25" s="30"/>
      <c r="K25" s="139"/>
      <c r="L25" s="118"/>
      <c r="M25" s="118"/>
      <c r="N25" s="171"/>
      <c r="O25" s="171"/>
    </row>
    <row r="26" spans="1:24" ht="15" x14ac:dyDescent="0.25">
      <c r="C26" s="174"/>
      <c r="D26" s="174"/>
      <c r="E26" s="174"/>
      <c r="F26" s="175"/>
      <c r="G26" s="174"/>
      <c r="K26" s="139"/>
      <c r="L26" s="118"/>
      <c r="M26" s="118"/>
      <c r="N26" s="171"/>
    </row>
    <row r="27" spans="1:24" x14ac:dyDescent="0.25">
      <c r="C27" s="174"/>
      <c r="D27" s="174"/>
      <c r="E27" s="174"/>
      <c r="F27" s="174"/>
      <c r="G27" s="174"/>
      <c r="L27" s="118"/>
      <c r="M27" s="118"/>
    </row>
    <row r="28" spans="1:24" x14ac:dyDescent="0.25">
      <c r="C28" s="189"/>
      <c r="D28" s="189"/>
      <c r="E28" s="189"/>
      <c r="F28" s="189"/>
      <c r="G28" s="189"/>
      <c r="H28" s="190"/>
      <c r="I28" s="190"/>
      <c r="J28" s="190"/>
      <c r="K28" s="190"/>
      <c r="L28" s="190"/>
      <c r="M28" s="190"/>
      <c r="N28" s="171"/>
    </row>
    <row r="29" spans="1:24" x14ac:dyDescent="0.25">
      <c r="G29" s="118"/>
      <c r="H29" s="118"/>
      <c r="I29" s="118"/>
      <c r="J29" s="118"/>
      <c r="K29" s="118"/>
      <c r="L29" s="118"/>
      <c r="M29" s="118"/>
      <c r="N29" s="171"/>
    </row>
    <row r="30" spans="1:24" x14ac:dyDescent="0.25">
      <c r="G30" s="118"/>
      <c r="H30" s="118"/>
      <c r="I30" s="118"/>
      <c r="J30" s="118"/>
      <c r="K30" s="118"/>
      <c r="L30" s="118"/>
      <c r="M30" s="118"/>
    </row>
    <row r="31" spans="1:24" ht="15" x14ac:dyDescent="0.25">
      <c r="G31" s="171"/>
      <c r="H31" s="171"/>
      <c r="I31" s="171"/>
      <c r="J31" s="139"/>
      <c r="K31" s="171"/>
      <c r="L31" s="171"/>
      <c r="M31" s="118"/>
    </row>
    <row r="32" spans="1:24" ht="15" x14ac:dyDescent="0.25">
      <c r="J32" s="139"/>
      <c r="M32" s="118"/>
    </row>
  </sheetData>
  <phoneticPr fontId="3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8"/>
  <sheetViews>
    <sheetView workbookViewId="0">
      <selection activeCell="G5" sqref="G5"/>
    </sheetView>
  </sheetViews>
  <sheetFormatPr defaultColWidth="25" defaultRowHeight="15" x14ac:dyDescent="0.25"/>
  <sheetData>
    <row r="1" spans="1:6" ht="16.5" thickTop="1" thickBot="1" x14ac:dyDescent="0.3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11</v>
      </c>
    </row>
    <row r="2" spans="1:6" ht="79.5" thickBot="1" x14ac:dyDescent="0.3">
      <c r="A2" s="4" t="s">
        <v>12</v>
      </c>
      <c r="B2" s="5">
        <v>5</v>
      </c>
      <c r="C2" s="6">
        <v>103</v>
      </c>
      <c r="D2" s="8">
        <v>27896</v>
      </c>
      <c r="E2" s="8">
        <f>B2*C2*D2</f>
        <v>14366440</v>
      </c>
      <c r="F2" s="9" t="s">
        <v>13</v>
      </c>
    </row>
    <row r="3" spans="1:6" ht="79.5" thickBot="1" x14ac:dyDescent="0.3">
      <c r="A3" s="4" t="s">
        <v>14</v>
      </c>
      <c r="B3" s="10">
        <v>22</v>
      </c>
      <c r="C3" s="11">
        <v>103</v>
      </c>
      <c r="D3" s="12">
        <v>25284</v>
      </c>
      <c r="E3" s="12">
        <f>B3*C3*D3</f>
        <v>57293544</v>
      </c>
      <c r="F3" s="9" t="s">
        <v>15</v>
      </c>
    </row>
    <row r="4" spans="1:6" ht="79.5" thickBot="1" x14ac:dyDescent="0.3">
      <c r="A4" s="4" t="s">
        <v>16</v>
      </c>
      <c r="B4" s="10">
        <v>83</v>
      </c>
      <c r="C4" s="11">
        <v>103</v>
      </c>
      <c r="D4" s="12">
        <v>22672</v>
      </c>
      <c r="E4" s="12">
        <f>B4*C4*D4</f>
        <v>193822928</v>
      </c>
      <c r="F4" s="13" t="s">
        <v>17</v>
      </c>
    </row>
    <row r="5" spans="1:6" ht="79.5" thickBot="1" x14ac:dyDescent="0.3">
      <c r="A5" s="4" t="s">
        <v>18</v>
      </c>
      <c r="B5" s="10">
        <v>8</v>
      </c>
      <c r="C5" s="11">
        <v>103</v>
      </c>
      <c r="D5" s="12">
        <v>25284</v>
      </c>
      <c r="E5" s="12">
        <f>B5*C5*D5</f>
        <v>20834016</v>
      </c>
      <c r="F5" s="13" t="s">
        <v>17</v>
      </c>
    </row>
    <row r="6" spans="1:6" ht="15.75" thickBot="1" x14ac:dyDescent="0.3">
      <c r="A6" s="14" t="s">
        <v>19</v>
      </c>
      <c r="B6" s="15"/>
      <c r="C6" s="16"/>
      <c r="D6" s="16"/>
      <c r="E6" s="17">
        <f>SUM(E2:E5)</f>
        <v>286316928</v>
      </c>
      <c r="F6" s="18"/>
    </row>
    <row r="7" spans="1:6" ht="15.75" thickTop="1" x14ac:dyDescent="0.25">
      <c r="E7" s="7">
        <v>286316928</v>
      </c>
    </row>
    <row r="8" spans="1:6" x14ac:dyDescent="0.25">
      <c r="E8" s="19">
        <v>411841840</v>
      </c>
      <c r="F8" s="7">
        <f>E8-E6</f>
        <v>125524912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</sheetPr>
  <dimension ref="A1:W286"/>
  <sheetViews>
    <sheetView zoomScale="86" workbookViewId="0">
      <selection activeCell="J2" sqref="J2"/>
    </sheetView>
  </sheetViews>
  <sheetFormatPr defaultColWidth="9.140625" defaultRowHeight="13.5" x14ac:dyDescent="0.25"/>
  <cols>
    <col min="1" max="1" width="24.5703125" style="30" customWidth="1"/>
    <col min="2" max="12" width="8" style="30" customWidth="1"/>
    <col min="13" max="13" width="19.85546875" style="30" bestFit="1" customWidth="1"/>
    <col min="14" max="14" width="26.5703125" style="30" bestFit="1" customWidth="1"/>
    <col min="15" max="15" width="26.28515625" style="30" bestFit="1" customWidth="1"/>
    <col min="16" max="19" width="9" style="30" customWidth="1"/>
    <col min="20" max="20" width="15.28515625" style="30" customWidth="1"/>
    <col min="21" max="22" width="17" style="30" bestFit="1" customWidth="1"/>
    <col min="23" max="23" width="17.28515625" style="30" customWidth="1"/>
    <col min="24" max="16384" width="9.140625" style="30"/>
  </cols>
  <sheetData>
    <row r="1" spans="1:23" x14ac:dyDescent="0.25">
      <c r="A1" s="76" t="s">
        <v>40</v>
      </c>
    </row>
    <row r="3" spans="1:23" x14ac:dyDescent="0.25">
      <c r="A3" s="42" t="s">
        <v>127</v>
      </c>
    </row>
    <row r="4" spans="1:23" x14ac:dyDescent="0.25"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23" x14ac:dyDescent="0.25">
      <c r="A5" s="123" t="s">
        <v>41</v>
      </c>
      <c r="B5" s="83" t="s">
        <v>104</v>
      </c>
      <c r="C5" s="83" t="s">
        <v>106</v>
      </c>
      <c r="D5" s="83" t="s">
        <v>107</v>
      </c>
      <c r="E5" s="83" t="s">
        <v>110</v>
      </c>
      <c r="F5" s="83" t="s">
        <v>111</v>
      </c>
      <c r="G5" s="83" t="s">
        <v>112</v>
      </c>
      <c r="H5" s="83" t="s">
        <v>113</v>
      </c>
      <c r="I5" s="83" t="s">
        <v>117</v>
      </c>
      <c r="J5" s="83" t="s">
        <v>119</v>
      </c>
      <c r="K5" s="83" t="s">
        <v>123</v>
      </c>
      <c r="L5" s="83" t="s">
        <v>126</v>
      </c>
      <c r="M5" s="215" t="s">
        <v>128</v>
      </c>
      <c r="N5" s="101" t="s">
        <v>129</v>
      </c>
      <c r="O5" s="101" t="s">
        <v>130</v>
      </c>
      <c r="P5" s="124"/>
      <c r="Q5" s="85"/>
      <c r="R5" s="85"/>
      <c r="S5" s="85"/>
      <c r="T5" s="85"/>
      <c r="U5" s="85"/>
      <c r="V5" s="85"/>
      <c r="W5" s="85"/>
    </row>
    <row r="6" spans="1:23" x14ac:dyDescent="0.25">
      <c r="A6" s="123" t="s">
        <v>42</v>
      </c>
      <c r="B6" s="101">
        <v>296.58492289572035</v>
      </c>
      <c r="C6" s="101">
        <v>331.55122223794388</v>
      </c>
      <c r="D6" s="101">
        <v>342.56370477446001</v>
      </c>
      <c r="E6" s="101">
        <v>373.5301763403898</v>
      </c>
      <c r="F6" s="101">
        <v>423.89090505842597</v>
      </c>
      <c r="G6" s="101">
        <v>484.63939353910024</v>
      </c>
      <c r="H6" s="101">
        <v>367.61104763730276</v>
      </c>
      <c r="I6" s="101">
        <v>400.06049686139943</v>
      </c>
      <c r="J6" s="101">
        <v>438.78094697746775</v>
      </c>
      <c r="K6" s="101">
        <v>541.10099813049226</v>
      </c>
      <c r="L6" s="101">
        <v>653.84648803982304</v>
      </c>
      <c r="M6" s="215">
        <v>100</v>
      </c>
      <c r="N6" s="199">
        <v>0.20836311575633237</v>
      </c>
      <c r="O6" s="199">
        <v>0.77863666568837631</v>
      </c>
      <c r="P6" s="79"/>
      <c r="Q6" s="79"/>
      <c r="R6" s="79"/>
      <c r="S6" s="79"/>
      <c r="T6" s="79"/>
      <c r="U6" s="79"/>
      <c r="V6" s="79"/>
      <c r="W6" s="79"/>
    </row>
    <row r="7" spans="1:23" x14ac:dyDescent="0.25">
      <c r="A7" s="123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201"/>
      <c r="M7" s="101"/>
      <c r="N7" s="199"/>
      <c r="O7" s="199"/>
      <c r="P7" s="79"/>
      <c r="Q7" s="79"/>
      <c r="R7" s="79"/>
      <c r="S7" s="79"/>
      <c r="T7" s="79"/>
      <c r="U7" s="79"/>
      <c r="V7" s="79"/>
      <c r="W7" s="79"/>
    </row>
    <row r="8" spans="1:23" x14ac:dyDescent="0.25">
      <c r="A8" s="30" t="s">
        <v>24</v>
      </c>
      <c r="B8" s="35">
        <v>139.09048714171035</v>
      </c>
      <c r="C8" s="35">
        <v>188.38327586062377</v>
      </c>
      <c r="D8" s="35">
        <v>163.9893476822055</v>
      </c>
      <c r="E8" s="35">
        <v>92.472513349360952</v>
      </c>
      <c r="F8" s="35">
        <v>211.50933477438946</v>
      </c>
      <c r="G8" s="35">
        <v>321.93809365498123</v>
      </c>
      <c r="H8" s="35">
        <v>202.73284478655691</v>
      </c>
      <c r="I8" s="35">
        <v>215.06638888780282</v>
      </c>
      <c r="J8" s="35">
        <v>268.65699684961629</v>
      </c>
      <c r="K8" s="35">
        <v>360.34848914248511</v>
      </c>
      <c r="L8" s="195">
        <v>446.50546186047046</v>
      </c>
      <c r="M8" s="200">
        <v>68.289035733610262</v>
      </c>
      <c r="N8" s="90">
        <v>0.23909347566021877</v>
      </c>
      <c r="O8" s="90">
        <v>1.2024327746723258</v>
      </c>
      <c r="P8" s="194"/>
      <c r="Q8" s="79"/>
      <c r="R8" s="79"/>
      <c r="S8" s="79"/>
      <c r="T8" s="79"/>
      <c r="U8" s="79"/>
      <c r="V8" s="79"/>
      <c r="W8" s="79"/>
    </row>
    <row r="9" spans="1:23" x14ac:dyDescent="0.25">
      <c r="A9" s="30" t="s">
        <v>23</v>
      </c>
      <c r="B9" s="35">
        <v>35.4496734267683</v>
      </c>
      <c r="C9" s="35">
        <v>35.820422848836721</v>
      </c>
      <c r="D9" s="35">
        <v>40.620915435510661</v>
      </c>
      <c r="E9" s="35">
        <v>43.362360128263546</v>
      </c>
      <c r="F9" s="35">
        <v>44.319551827824341</v>
      </c>
      <c r="G9" s="35">
        <v>38.122159177147388</v>
      </c>
      <c r="H9" s="35">
        <v>44.037781018193918</v>
      </c>
      <c r="I9" s="35">
        <v>47.038825596842806</v>
      </c>
      <c r="J9" s="35">
        <v>50.967389194543067</v>
      </c>
      <c r="K9" s="35">
        <v>47.471145161832673</v>
      </c>
      <c r="L9" s="195">
        <v>62.12993706828297</v>
      </c>
      <c r="M9" s="200">
        <v>9.5022208124942775</v>
      </c>
      <c r="N9" s="90">
        <v>0.30879372841075114</v>
      </c>
      <c r="O9" s="90">
        <v>0.41083259945850581</v>
      </c>
      <c r="P9" s="194"/>
      <c r="Q9" s="79"/>
      <c r="R9" s="79"/>
      <c r="S9" s="79"/>
      <c r="T9" s="79"/>
      <c r="U9" s="79"/>
      <c r="V9" s="79"/>
      <c r="W9" s="79"/>
    </row>
    <row r="10" spans="1:23" x14ac:dyDescent="0.25">
      <c r="A10" s="30" t="s">
        <v>29</v>
      </c>
      <c r="B10" s="35">
        <v>4.157610098986904</v>
      </c>
      <c r="C10" s="35">
        <v>6.1957120194611575</v>
      </c>
      <c r="D10" s="35">
        <v>7.9501339409501632</v>
      </c>
      <c r="E10" s="35">
        <v>17.796518856419898</v>
      </c>
      <c r="F10" s="35">
        <v>21.690355084221224</v>
      </c>
      <c r="G10" s="35">
        <v>19.757109866898059</v>
      </c>
      <c r="H10" s="35">
        <v>23.413609809962001</v>
      </c>
      <c r="I10" s="35">
        <v>19.102856196330777</v>
      </c>
      <c r="J10" s="35">
        <v>17.6440034838377</v>
      </c>
      <c r="K10" s="35">
        <v>23.252883317657513</v>
      </c>
      <c r="L10" s="195">
        <v>22.680618317372144</v>
      </c>
      <c r="M10" s="200">
        <v>3.4687986755678288</v>
      </c>
      <c r="N10" s="90">
        <v>-2.4610496361576306E-2</v>
      </c>
      <c r="O10" s="90">
        <v>-3.1306214570893887E-2</v>
      </c>
      <c r="P10" s="194"/>
      <c r="Q10" s="79"/>
      <c r="R10" s="79"/>
      <c r="S10" s="79"/>
      <c r="T10" s="79"/>
      <c r="U10" s="79"/>
      <c r="V10" s="79"/>
      <c r="W10" s="79"/>
    </row>
    <row r="11" spans="1:23" x14ac:dyDescent="0.25">
      <c r="A11" s="30" t="s">
        <v>114</v>
      </c>
      <c r="B11" s="35">
        <v>4.7305030091771263</v>
      </c>
      <c r="C11" s="35">
        <v>2.2575599197828953</v>
      </c>
      <c r="D11" s="35">
        <v>2.296853440901073</v>
      </c>
      <c r="E11" s="35">
        <v>1.2007011397486718</v>
      </c>
      <c r="F11" s="35">
        <v>2.1116192088083743</v>
      </c>
      <c r="G11" s="35">
        <v>3.6188236790017001</v>
      </c>
      <c r="H11" s="35">
        <v>2.383613600466215</v>
      </c>
      <c r="I11" s="35">
        <v>8.0094523737157317</v>
      </c>
      <c r="J11" s="35">
        <v>12.072544018847726</v>
      </c>
      <c r="K11" s="35">
        <v>15.480067824632689</v>
      </c>
      <c r="L11" s="195">
        <v>13.770048622020608</v>
      </c>
      <c r="M11" s="200">
        <v>2.1060063598876333</v>
      </c>
      <c r="N11" s="90">
        <v>-0.11046587275871034</v>
      </c>
      <c r="O11" s="90">
        <v>4.776963438758405</v>
      </c>
      <c r="P11" s="194"/>
      <c r="Q11" s="79"/>
      <c r="R11" s="79"/>
      <c r="S11" s="79"/>
      <c r="T11" s="79"/>
      <c r="U11" s="79"/>
      <c r="V11" s="79"/>
      <c r="W11" s="79"/>
    </row>
    <row r="12" spans="1:23" x14ac:dyDescent="0.25">
      <c r="A12" s="30" t="s">
        <v>26</v>
      </c>
      <c r="B12" s="35">
        <v>8.3277589931057943</v>
      </c>
      <c r="C12" s="35">
        <v>7.7334921748911025</v>
      </c>
      <c r="D12" s="35">
        <v>15.61109973746006</v>
      </c>
      <c r="E12" s="35">
        <v>17.549997560207242</v>
      </c>
      <c r="F12" s="35">
        <v>15.864528518608598</v>
      </c>
      <c r="G12" s="35">
        <v>8.5582921559954457</v>
      </c>
      <c r="H12" s="35">
        <v>5.3669489938917208</v>
      </c>
      <c r="I12" s="35">
        <v>7.9507272296264588</v>
      </c>
      <c r="J12" s="35">
        <v>9.1533358842206045</v>
      </c>
      <c r="K12" s="35">
        <v>8.4048078076312631</v>
      </c>
      <c r="L12" s="195">
        <v>9.060995938509679</v>
      </c>
      <c r="M12" s="200">
        <v>1.3857986705218506</v>
      </c>
      <c r="N12" s="90">
        <v>7.8072948947460752E-2</v>
      </c>
      <c r="O12" s="90">
        <v>0.68829551926471799</v>
      </c>
      <c r="P12" s="194"/>
      <c r="Q12" s="79"/>
      <c r="R12" s="79"/>
      <c r="S12" s="79"/>
      <c r="T12" s="79"/>
      <c r="U12" s="79"/>
      <c r="V12" s="79"/>
      <c r="W12" s="79"/>
    </row>
    <row r="13" spans="1:23" x14ac:dyDescent="0.25">
      <c r="A13" s="30" t="s">
        <v>36</v>
      </c>
      <c r="B13" s="35">
        <v>6.4496376858942384</v>
      </c>
      <c r="C13" s="35">
        <v>11.631660601954438</v>
      </c>
      <c r="D13" s="35">
        <v>10.611596417476367</v>
      </c>
      <c r="E13" s="35">
        <v>10.724781031854668</v>
      </c>
      <c r="F13" s="35">
        <v>10.597105577969911</v>
      </c>
      <c r="G13" s="35">
        <v>13.166771909265769</v>
      </c>
      <c r="H13" s="35">
        <v>10.437871945618349</v>
      </c>
      <c r="I13" s="35">
        <v>9.8498039101544776</v>
      </c>
      <c r="J13" s="35">
        <v>5.5250536435139699</v>
      </c>
      <c r="K13" s="35">
        <v>4.7253337170708098</v>
      </c>
      <c r="L13" s="195">
        <v>8.5254140992628891</v>
      </c>
      <c r="M13" s="200">
        <v>1.303886195798247</v>
      </c>
      <c r="N13" s="90">
        <v>0.80419301783149266</v>
      </c>
      <c r="O13" s="90">
        <v>-0.18322296501810209</v>
      </c>
      <c r="P13" s="194"/>
      <c r="Q13" s="79"/>
      <c r="R13" s="79"/>
      <c r="S13" s="79"/>
      <c r="T13" s="79"/>
      <c r="U13" s="79"/>
      <c r="V13" s="79"/>
      <c r="W13" s="79"/>
    </row>
    <row r="14" spans="1:23" x14ac:dyDescent="0.25">
      <c r="A14" s="30" t="s">
        <v>108</v>
      </c>
      <c r="B14" s="35">
        <v>4.2329117478950327</v>
      </c>
      <c r="C14" s="35">
        <v>1.0244756610363281</v>
      </c>
      <c r="D14" s="35">
        <v>3.587050800260084</v>
      </c>
      <c r="E14" s="35">
        <v>6.7645938218961952</v>
      </c>
      <c r="F14" s="35">
        <v>8.8080342796716717</v>
      </c>
      <c r="G14" s="35">
        <v>3.751847896020831</v>
      </c>
      <c r="H14" s="35">
        <v>2.773577161683944</v>
      </c>
      <c r="I14" s="35">
        <v>3.3143437773162563</v>
      </c>
      <c r="J14" s="35">
        <v>4.0559845144634927</v>
      </c>
      <c r="K14" s="35">
        <v>4.9162440443371409</v>
      </c>
      <c r="L14" s="195">
        <v>6.9882503196104873</v>
      </c>
      <c r="M14" s="200">
        <v>1.0687906790721895</v>
      </c>
      <c r="N14" s="90">
        <v>0.42146123271891311</v>
      </c>
      <c r="O14" s="90">
        <v>1.519580279269265</v>
      </c>
      <c r="P14" s="194"/>
      <c r="Q14" s="79"/>
      <c r="R14" s="79"/>
      <c r="S14" s="79"/>
      <c r="T14" s="79"/>
      <c r="U14" s="79"/>
      <c r="V14" s="79"/>
      <c r="W14" s="79"/>
    </row>
    <row r="15" spans="1:23" x14ac:dyDescent="0.25">
      <c r="A15" s="30" t="s">
        <v>39</v>
      </c>
      <c r="B15" s="35">
        <v>3.4559278389398629</v>
      </c>
      <c r="C15" s="35">
        <v>4.001540616115153</v>
      </c>
      <c r="D15" s="35">
        <v>5.317496193849089</v>
      </c>
      <c r="E15" s="35">
        <v>7.5626989163332752</v>
      </c>
      <c r="F15" s="35">
        <v>2.1219456139840829</v>
      </c>
      <c r="G15" s="35">
        <v>2.4492626408200655</v>
      </c>
      <c r="H15" s="35">
        <v>5.4729876531773627</v>
      </c>
      <c r="I15" s="35">
        <v>8.7784798779506499</v>
      </c>
      <c r="J15" s="35">
        <v>3.2241782607460756</v>
      </c>
      <c r="K15" s="35">
        <v>5.4220449397488668</v>
      </c>
      <c r="L15" s="195">
        <v>6.5106008737358438</v>
      </c>
      <c r="M15" s="200">
        <v>0.99573844821803348</v>
      </c>
      <c r="N15" s="90">
        <v>0.20076483062816441</v>
      </c>
      <c r="O15" s="90">
        <v>0.18958807991391891</v>
      </c>
      <c r="P15" s="194"/>
      <c r="Q15" s="79"/>
      <c r="R15" s="79"/>
      <c r="S15" s="79"/>
      <c r="T15" s="79"/>
      <c r="U15" s="79"/>
      <c r="V15" s="79"/>
      <c r="W15" s="79"/>
    </row>
    <row r="16" spans="1:23" x14ac:dyDescent="0.25">
      <c r="A16" s="30" t="s">
        <v>124</v>
      </c>
      <c r="B16" s="35">
        <v>0.75879373350931001</v>
      </c>
      <c r="C16" s="35">
        <v>2.0602470392527741E-2</v>
      </c>
      <c r="D16" s="35">
        <v>0.14879483094955359</v>
      </c>
      <c r="E16" s="35">
        <v>0.63990850911599184</v>
      </c>
      <c r="F16" s="35">
        <v>4.3725675771102396E-2</v>
      </c>
      <c r="G16" s="35">
        <v>0.36479501335373293</v>
      </c>
      <c r="H16" s="35">
        <v>0.84761096899195321</v>
      </c>
      <c r="I16" s="35">
        <v>0.36021839423046886</v>
      </c>
      <c r="J16" s="35">
        <v>1.9433915582427672</v>
      </c>
      <c r="K16" s="35">
        <v>2.4467052185213984</v>
      </c>
      <c r="L16" s="195">
        <v>6.3725488813689735</v>
      </c>
      <c r="M16" s="200">
        <v>0.97462462488302726</v>
      </c>
      <c r="N16" s="90">
        <v>1.6045429719645812</v>
      </c>
      <c r="O16" s="90">
        <v>6.5182473027074188</v>
      </c>
      <c r="P16" s="194"/>
      <c r="Q16" s="79"/>
      <c r="R16" s="79"/>
      <c r="S16" s="79"/>
      <c r="T16" s="79"/>
      <c r="U16" s="79"/>
      <c r="V16" s="79"/>
      <c r="W16" s="79"/>
    </row>
    <row r="17" spans="1:23" x14ac:dyDescent="0.25">
      <c r="A17" s="30" t="s">
        <v>92</v>
      </c>
      <c r="B17" s="35">
        <v>11.497495592949804</v>
      </c>
      <c r="C17" s="35">
        <v>10.721297267154414</v>
      </c>
      <c r="D17" s="35">
        <v>8.7173798271329943</v>
      </c>
      <c r="E17" s="35">
        <v>7.1993895279790037</v>
      </c>
      <c r="F17" s="35">
        <v>9.8237970463761357</v>
      </c>
      <c r="G17" s="35">
        <v>4.548119371351766</v>
      </c>
      <c r="H17" s="35">
        <v>6.4225417694998432</v>
      </c>
      <c r="I17" s="35">
        <v>5.2726985311520504</v>
      </c>
      <c r="J17" s="35">
        <v>7.7575538188955298</v>
      </c>
      <c r="K17" s="35">
        <v>8.1097671953933652</v>
      </c>
      <c r="L17" s="195">
        <v>5.889954559143967</v>
      </c>
      <c r="M17" s="200">
        <v>0.90081611920889215</v>
      </c>
      <c r="N17" s="90">
        <v>-0.2737208828276021</v>
      </c>
      <c r="O17" s="90">
        <v>-8.2924678339203917E-2</v>
      </c>
      <c r="P17" s="194"/>
      <c r="Q17" s="79"/>
      <c r="R17" s="79"/>
      <c r="S17" s="79"/>
      <c r="T17" s="79"/>
      <c r="U17" s="79"/>
      <c r="V17" s="79"/>
      <c r="W17" s="79"/>
    </row>
    <row r="18" spans="1:23" x14ac:dyDescent="0.25">
      <c r="A18" s="30" t="s">
        <v>38</v>
      </c>
      <c r="B18" s="35">
        <v>9.6499719650064097</v>
      </c>
      <c r="C18" s="35">
        <v>10.803841969910479</v>
      </c>
      <c r="D18" s="35">
        <v>8.0753676273532253</v>
      </c>
      <c r="E18" s="35">
        <v>4.3306416385265418</v>
      </c>
      <c r="F18" s="35">
        <v>1.6678026790829432</v>
      </c>
      <c r="G18" s="35">
        <v>1.3096987494878249</v>
      </c>
      <c r="H18" s="35">
        <v>2.538372399954683</v>
      </c>
      <c r="I18" s="35">
        <v>2.7930914775127031</v>
      </c>
      <c r="J18" s="35">
        <v>2.2116621854794554</v>
      </c>
      <c r="K18" s="35">
        <v>4.4962155599091753</v>
      </c>
      <c r="L18" s="195">
        <v>5.4151900216566933</v>
      </c>
      <c r="M18" s="200">
        <v>0.82820510941199343</v>
      </c>
      <c r="N18" s="90">
        <v>0.20438843500779158</v>
      </c>
      <c r="O18" s="90">
        <v>1.1333315874981027</v>
      </c>
      <c r="P18" s="194"/>
      <c r="Q18" s="79"/>
      <c r="R18" s="79"/>
      <c r="S18" s="79"/>
      <c r="T18" s="79"/>
      <c r="U18" s="79"/>
      <c r="V18" s="79"/>
      <c r="W18" s="79"/>
    </row>
    <row r="19" spans="1:23" x14ac:dyDescent="0.25">
      <c r="A19" s="30" t="s">
        <v>35</v>
      </c>
      <c r="B19" s="35">
        <v>2.8754177926062625</v>
      </c>
      <c r="C19" s="35">
        <v>2.1074845424050053</v>
      </c>
      <c r="D19" s="35">
        <v>1.9777983751126558</v>
      </c>
      <c r="E19" s="35">
        <v>5.4483382897842603</v>
      </c>
      <c r="F19" s="35">
        <v>5.2948575266175393</v>
      </c>
      <c r="G19" s="35">
        <v>2.4297779632007055</v>
      </c>
      <c r="H19" s="35">
        <v>3.107596310709114</v>
      </c>
      <c r="I19" s="35">
        <v>3.4860384032741618</v>
      </c>
      <c r="J19" s="35">
        <v>1.6069836868601295</v>
      </c>
      <c r="K19" s="35">
        <v>1.5749352782581436</v>
      </c>
      <c r="L19" s="195">
        <v>5.3580805086125878</v>
      </c>
      <c r="M19" s="200">
        <v>0.81947071776368541</v>
      </c>
      <c r="N19" s="90">
        <v>2.4020956813784435</v>
      </c>
      <c r="O19" s="90">
        <v>0.72418807750159209</v>
      </c>
      <c r="P19" s="194"/>
      <c r="Q19" s="79"/>
      <c r="R19" s="79"/>
      <c r="S19" s="79"/>
      <c r="T19" s="79"/>
      <c r="U19" s="79"/>
      <c r="V19" s="79"/>
      <c r="W19" s="79"/>
    </row>
    <row r="20" spans="1:23" x14ac:dyDescent="0.25">
      <c r="A20" s="30" t="s">
        <v>32</v>
      </c>
      <c r="B20" s="35">
        <v>3.0651817552200677</v>
      </c>
      <c r="C20" s="35">
        <v>1.4325361994803449</v>
      </c>
      <c r="D20" s="35">
        <v>5.3989950043002333</v>
      </c>
      <c r="E20" s="35">
        <v>7.2317786941717159</v>
      </c>
      <c r="F20" s="35">
        <v>3.9800913206166886</v>
      </c>
      <c r="G20" s="35">
        <v>4.0742828673066027</v>
      </c>
      <c r="H20" s="35">
        <v>2.1948168135181447</v>
      </c>
      <c r="I20" s="35">
        <v>2.2204255199735172</v>
      </c>
      <c r="J20" s="35">
        <v>1.9542969677724704</v>
      </c>
      <c r="K20" s="35">
        <v>1.4858809665759629</v>
      </c>
      <c r="L20" s="195">
        <v>4.7239746001881491</v>
      </c>
      <c r="M20" s="200">
        <v>0.72248986369112866</v>
      </c>
      <c r="N20" s="90">
        <v>2.1792416125189291</v>
      </c>
      <c r="O20" s="90">
        <v>1.1523320630189331</v>
      </c>
      <c r="P20" s="194"/>
      <c r="Q20" s="79"/>
      <c r="R20" s="79"/>
      <c r="S20" s="79"/>
      <c r="T20" s="79"/>
      <c r="U20" s="79"/>
      <c r="V20" s="79"/>
      <c r="W20" s="79"/>
    </row>
    <row r="21" spans="1:23" x14ac:dyDescent="0.25">
      <c r="A21" s="30" t="s">
        <v>31</v>
      </c>
      <c r="B21" s="35">
        <v>3.1359681271840301</v>
      </c>
      <c r="C21" s="35">
        <v>5.0738297910159229</v>
      </c>
      <c r="D21" s="35">
        <v>8.0873687444500995</v>
      </c>
      <c r="E21" s="35">
        <v>2.935905472078272</v>
      </c>
      <c r="F21" s="35">
        <v>12.244443640184342</v>
      </c>
      <c r="G21" s="35">
        <v>9.3372701442227122</v>
      </c>
      <c r="H21" s="35">
        <v>8.8380615582567472</v>
      </c>
      <c r="I21" s="35">
        <v>3.9400549506001075</v>
      </c>
      <c r="J21" s="35">
        <v>1.3903034286367513</v>
      </c>
      <c r="K21" s="35">
        <v>1.7951301764148044</v>
      </c>
      <c r="L21" s="195">
        <v>4.200439556467443</v>
      </c>
      <c r="M21" s="200">
        <v>0.64241983910627232</v>
      </c>
      <c r="N21" s="90">
        <v>1.3399080532735912</v>
      </c>
      <c r="O21" s="90">
        <v>-0.52473293733247617</v>
      </c>
      <c r="P21" s="194"/>
      <c r="Q21" s="79"/>
      <c r="R21" s="79"/>
      <c r="S21" s="79"/>
      <c r="T21" s="79"/>
      <c r="U21" s="79"/>
      <c r="V21" s="79"/>
      <c r="W21" s="79"/>
    </row>
    <row r="22" spans="1:23" x14ac:dyDescent="0.25">
      <c r="A22" s="30" t="s">
        <v>28</v>
      </c>
      <c r="B22" s="35">
        <v>0</v>
      </c>
      <c r="C22" s="35">
        <v>1.9129886476563021</v>
      </c>
      <c r="D22" s="35">
        <v>12.835644274633362</v>
      </c>
      <c r="E22" s="35">
        <v>11.23750152926851</v>
      </c>
      <c r="F22" s="35">
        <v>0</v>
      </c>
      <c r="G22" s="35">
        <v>1.5789446199333479</v>
      </c>
      <c r="H22" s="35">
        <v>4.0989686993782901E-2</v>
      </c>
      <c r="I22" s="35">
        <v>4.2308065376594399E-5</v>
      </c>
      <c r="J22" s="35">
        <v>1.231649169703704E-2</v>
      </c>
      <c r="K22" s="35">
        <v>1.2435655604503228</v>
      </c>
      <c r="L22" s="195">
        <v>3.3096544075098997</v>
      </c>
      <c r="M22" s="200">
        <v>0.50618218007593274</v>
      </c>
      <c r="N22" s="90">
        <v>1.6614233400862277</v>
      </c>
      <c r="O22" s="90">
        <v>79.743588210661144</v>
      </c>
      <c r="P22" s="194"/>
      <c r="Q22" s="79"/>
      <c r="R22" s="79"/>
      <c r="S22" s="79"/>
      <c r="T22" s="79"/>
      <c r="U22" s="79"/>
      <c r="V22" s="79"/>
      <c r="W22" s="79"/>
    </row>
    <row r="23" spans="1:23" x14ac:dyDescent="0.25">
      <c r="A23" s="30" t="s">
        <v>100</v>
      </c>
      <c r="B23" s="35">
        <v>3.145733897495727</v>
      </c>
      <c r="C23" s="35">
        <v>4.3082586174303765</v>
      </c>
      <c r="D23" s="35">
        <v>6.0872388242929993</v>
      </c>
      <c r="E23" s="35">
        <v>6.1717214708048376</v>
      </c>
      <c r="F23" s="35">
        <v>6.7761458193785424</v>
      </c>
      <c r="G23" s="35">
        <v>7.0314038919429835</v>
      </c>
      <c r="H23" s="35">
        <v>5.6577240548195755</v>
      </c>
      <c r="I23" s="35">
        <v>5.8847969001996514</v>
      </c>
      <c r="J23" s="35">
        <v>5.5156034189618994</v>
      </c>
      <c r="K23" s="35">
        <v>5.4120026946608135</v>
      </c>
      <c r="L23" s="195">
        <v>3.2081067088878741</v>
      </c>
      <c r="M23" s="200">
        <v>0.49065136351890626</v>
      </c>
      <c r="N23" s="90">
        <v>-0.40722374139746509</v>
      </c>
      <c r="O23" s="90">
        <v>-0.4329686853223208</v>
      </c>
      <c r="P23" s="194"/>
      <c r="Q23" s="79"/>
      <c r="R23" s="79"/>
      <c r="S23" s="79"/>
      <c r="T23" s="79"/>
      <c r="U23" s="79"/>
      <c r="V23" s="79"/>
      <c r="W23" s="79"/>
    </row>
    <row r="24" spans="1:23" x14ac:dyDescent="0.25">
      <c r="A24" s="30" t="s">
        <v>27</v>
      </c>
      <c r="B24" s="35">
        <v>1.7078995893324424E-2</v>
      </c>
      <c r="C24" s="35">
        <v>0.99626169685874699</v>
      </c>
      <c r="D24" s="35">
        <v>0.7028423166543778</v>
      </c>
      <c r="E24" s="35">
        <v>1.4100105665553322</v>
      </c>
      <c r="F24" s="35">
        <v>2.2651240160630217</v>
      </c>
      <c r="G24" s="35">
        <v>3.7218201869390062</v>
      </c>
      <c r="H24" s="35">
        <v>5.1821469632393962</v>
      </c>
      <c r="I24" s="35">
        <v>5.7482246444277685</v>
      </c>
      <c r="J24" s="35">
        <v>3.4196471729247939</v>
      </c>
      <c r="K24" s="35">
        <v>2.1842576986824804</v>
      </c>
      <c r="L24" s="195">
        <v>3.0260584270357178</v>
      </c>
      <c r="M24" s="200">
        <v>0.46280869934892321</v>
      </c>
      <c r="N24" s="90">
        <v>0.38539441974314759</v>
      </c>
      <c r="O24" s="90">
        <v>-0.41606086270774001</v>
      </c>
      <c r="P24" s="194"/>
      <c r="Q24" s="79"/>
      <c r="R24" s="79"/>
      <c r="S24" s="79"/>
      <c r="T24" s="79"/>
      <c r="U24" s="79"/>
      <c r="V24" s="79"/>
      <c r="W24" s="79"/>
    </row>
    <row r="25" spans="1:23" x14ac:dyDescent="0.25">
      <c r="A25" s="30" t="s">
        <v>37</v>
      </c>
      <c r="B25" s="35">
        <v>2.8305787782637943</v>
      </c>
      <c r="C25" s="35">
        <v>2.7393839122342576</v>
      </c>
      <c r="D25" s="35">
        <v>3.8232790581185849</v>
      </c>
      <c r="E25" s="35">
        <v>61.650262896514405</v>
      </c>
      <c r="F25" s="35">
        <v>4.133502215091557</v>
      </c>
      <c r="G25" s="35">
        <v>3.6762970115714926</v>
      </c>
      <c r="H25" s="35">
        <v>2.4946504822831046</v>
      </c>
      <c r="I25" s="35">
        <v>3.8411399878650561</v>
      </c>
      <c r="J25" s="35">
        <v>5.1197528838824669</v>
      </c>
      <c r="K25" s="35">
        <v>6.1747141677342761</v>
      </c>
      <c r="L25" s="195">
        <v>2.7758577660436408</v>
      </c>
      <c r="M25" s="200">
        <v>0.42454273546156523</v>
      </c>
      <c r="N25" s="90">
        <v>-0.55044756880427348</v>
      </c>
      <c r="O25" s="90">
        <v>0.11272412137798771</v>
      </c>
      <c r="P25" s="194"/>
      <c r="Q25" s="79"/>
      <c r="R25" s="79"/>
      <c r="S25" s="79"/>
      <c r="T25" s="79"/>
      <c r="U25" s="79"/>
      <c r="V25" s="79"/>
      <c r="W25" s="79"/>
    </row>
    <row r="26" spans="1:23" x14ac:dyDescent="0.25">
      <c r="A26" s="30" t="s">
        <v>122</v>
      </c>
      <c r="B26" s="35">
        <v>0</v>
      </c>
      <c r="C26" s="35">
        <v>0.53718044462782399</v>
      </c>
      <c r="D26" s="35">
        <v>2.2407569829459118E-2</v>
      </c>
      <c r="E26" s="35">
        <v>3.9882867834664202</v>
      </c>
      <c r="F26" s="35">
        <v>3.9989263406438549</v>
      </c>
      <c r="G26" s="35">
        <v>9.0819371704050997E-3</v>
      </c>
      <c r="H26" s="35">
        <v>0.42437308770924287</v>
      </c>
      <c r="I26" s="35">
        <v>2.0799794127912521</v>
      </c>
      <c r="J26" s="35">
        <v>7.8212812754276176E-2</v>
      </c>
      <c r="K26" s="35">
        <v>2.6688561916300597</v>
      </c>
      <c r="L26" s="195">
        <v>2.4456329201743325</v>
      </c>
      <c r="M26" s="200">
        <v>0.37403778484857125</v>
      </c>
      <c r="N26" s="90">
        <v>-8.3640052302476731E-2</v>
      </c>
      <c r="O26" s="90">
        <v>4.7629312296305315</v>
      </c>
      <c r="P26" s="79"/>
      <c r="Q26" s="79"/>
      <c r="R26" s="79"/>
      <c r="S26" s="79"/>
      <c r="T26" s="79"/>
      <c r="U26" s="79"/>
      <c r="V26" s="79"/>
      <c r="W26" s="79"/>
    </row>
    <row r="27" spans="1:23" x14ac:dyDescent="0.25">
      <c r="A27" s="64" t="s">
        <v>96</v>
      </c>
      <c r="B27" s="67">
        <v>5.2921219367186758</v>
      </c>
      <c r="C27" s="67">
        <v>3.9968178067514022</v>
      </c>
      <c r="D27" s="67">
        <v>2.8386774110931254</v>
      </c>
      <c r="E27" s="67">
        <v>2.7976114969738455</v>
      </c>
      <c r="F27" s="67">
        <v>4.0836608628047948</v>
      </c>
      <c r="G27" s="67">
        <v>3.1040806672317194</v>
      </c>
      <c r="H27" s="67">
        <v>1.7203894608570278</v>
      </c>
      <c r="I27" s="67">
        <v>3.238906143930802</v>
      </c>
      <c r="J27" s="67">
        <v>2.9304154108346951</v>
      </c>
      <c r="K27" s="67">
        <v>4.3310670771312356</v>
      </c>
      <c r="L27" s="181">
        <v>2.3725964811928466</v>
      </c>
      <c r="M27" s="212">
        <v>0.36286751165486747</v>
      </c>
      <c r="N27" s="126">
        <v>-0.4521912408790536</v>
      </c>
      <c r="O27" s="126">
        <v>0.37910428724139922</v>
      </c>
      <c r="P27" s="79"/>
      <c r="Q27" s="79"/>
      <c r="R27" s="79"/>
      <c r="S27" s="79"/>
      <c r="T27" s="79"/>
      <c r="U27" s="79"/>
      <c r="V27" s="79"/>
      <c r="W27" s="79"/>
    </row>
    <row r="28" spans="1:23" x14ac:dyDescent="0.25">
      <c r="A28" s="39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89"/>
      <c r="N28" s="90"/>
      <c r="P28" s="79"/>
      <c r="Q28" s="79"/>
      <c r="R28" s="79"/>
      <c r="S28" s="79"/>
      <c r="T28" s="79"/>
      <c r="U28" s="79"/>
      <c r="V28" s="79"/>
      <c r="W28" s="79"/>
    </row>
    <row r="29" spans="1:23" x14ac:dyDescent="0.25">
      <c r="A29" s="117" t="s">
        <v>98</v>
      </c>
      <c r="P29" s="79"/>
      <c r="Q29" s="79"/>
      <c r="R29" s="79"/>
      <c r="S29" s="79"/>
      <c r="T29" s="79"/>
      <c r="U29" s="79"/>
      <c r="V29" s="79"/>
      <c r="W29" s="79"/>
    </row>
    <row r="30" spans="1:23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P30" s="79"/>
      <c r="Q30" s="79"/>
      <c r="R30" s="79"/>
      <c r="S30" s="79"/>
      <c r="T30" s="79"/>
      <c r="U30" s="79"/>
      <c r="V30" s="79"/>
      <c r="W30" s="79"/>
    </row>
    <row r="31" spans="1:23" x14ac:dyDescent="0.25">
      <c r="A31" s="27" t="s">
        <v>109</v>
      </c>
      <c r="P31" s="79"/>
      <c r="Q31" s="79"/>
      <c r="R31" s="79"/>
      <c r="S31" s="79"/>
      <c r="T31" s="79"/>
      <c r="U31" s="79"/>
      <c r="V31" s="79"/>
      <c r="W31" s="79"/>
    </row>
    <row r="32" spans="1:23" x14ac:dyDescent="0.25">
      <c r="M32" s="104"/>
      <c r="N32" s="104"/>
      <c r="T32" s="89"/>
      <c r="U32" s="89"/>
      <c r="V32" s="88"/>
    </row>
    <row r="33" spans="1:19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5" x14ac:dyDescent="0.25">
      <c r="A34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t="15" x14ac:dyDescent="0.25">
      <c r="A35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 ht="15" x14ac:dyDescent="0.25">
      <c r="A36"/>
      <c r="C36" s="35"/>
      <c r="D36" s="35"/>
      <c r="E36" s="35"/>
      <c r="F36" s="35"/>
      <c r="G36" s="35"/>
      <c r="H36" s="35"/>
      <c r="I36" s="35"/>
      <c r="J36" s="35"/>
      <c r="K36" s="35"/>
      <c r="L36" s="139"/>
      <c r="M36" s="39"/>
      <c r="N36" s="39"/>
      <c r="O36" s="39"/>
      <c r="P36" s="39"/>
      <c r="Q36" s="39"/>
      <c r="R36" s="39"/>
      <c r="S36" s="39"/>
    </row>
    <row r="37" spans="1:19" ht="15" x14ac:dyDescent="0.25">
      <c r="A37"/>
      <c r="C37" s="35"/>
      <c r="D37" s="35"/>
      <c r="E37" s="35"/>
      <c r="F37" s="35"/>
      <c r="G37" s="35"/>
      <c r="H37" s="35"/>
      <c r="I37" s="35"/>
      <c r="J37" s="35"/>
      <c r="K37" s="35"/>
      <c r="L37" s="139"/>
      <c r="M37" s="39"/>
      <c r="N37" s="39"/>
      <c r="O37" s="39"/>
      <c r="P37" s="39"/>
      <c r="Q37" s="39"/>
      <c r="R37" s="39"/>
      <c r="S37" s="39"/>
    </row>
    <row r="38" spans="1:19" ht="15" x14ac:dyDescent="0.25">
      <c r="A38"/>
      <c r="C38" s="35"/>
      <c r="D38" s="35"/>
      <c r="E38" s="35"/>
      <c r="F38" s="35"/>
      <c r="G38" s="35"/>
      <c r="H38" s="35"/>
      <c r="I38" s="35"/>
      <c r="J38" s="35"/>
      <c r="K38" s="35"/>
      <c r="L38" s="139"/>
      <c r="M38" s="39"/>
      <c r="N38" s="39"/>
      <c r="O38" s="39"/>
      <c r="P38" s="39"/>
      <c r="Q38" s="39"/>
      <c r="R38" s="39"/>
      <c r="S38" s="39"/>
    </row>
    <row r="39" spans="1:19" ht="15" x14ac:dyDescent="0.25">
      <c r="A39"/>
      <c r="C39" s="35"/>
      <c r="D39" s="35"/>
      <c r="E39" s="35"/>
      <c r="F39" s="35"/>
      <c r="G39" s="35"/>
      <c r="H39" s="35"/>
      <c r="I39" s="35"/>
      <c r="J39" s="35"/>
      <c r="K39" s="35"/>
      <c r="L39" s="139"/>
      <c r="M39" s="39"/>
      <c r="N39" s="39"/>
      <c r="O39" s="39"/>
      <c r="P39" s="39"/>
      <c r="Q39" s="39"/>
      <c r="R39" s="39"/>
      <c r="S39" s="39"/>
    </row>
    <row r="40" spans="1:19" ht="15" x14ac:dyDescent="0.25">
      <c r="A40"/>
      <c r="C40" s="35"/>
      <c r="D40" s="35"/>
      <c r="E40" s="35"/>
      <c r="F40" s="35"/>
      <c r="G40" s="35"/>
      <c r="H40" s="35"/>
      <c r="I40" s="35"/>
      <c r="J40" s="35"/>
      <c r="K40" s="35"/>
      <c r="L40" s="139"/>
      <c r="M40" s="39"/>
      <c r="N40" s="41"/>
      <c r="O40" s="39"/>
      <c r="P40" s="39"/>
      <c r="Q40" s="39"/>
      <c r="R40" s="39"/>
      <c r="S40" s="39"/>
    </row>
    <row r="41" spans="1:19" ht="15" x14ac:dyDescent="0.25">
      <c r="A41"/>
      <c r="C41" s="35"/>
      <c r="D41" s="35"/>
      <c r="E41" s="35"/>
      <c r="F41" s="35"/>
      <c r="G41" s="35"/>
      <c r="H41" s="35"/>
      <c r="I41" s="35"/>
      <c r="J41" s="35"/>
      <c r="K41" s="35"/>
      <c r="L41" s="139"/>
      <c r="M41" s="39"/>
      <c r="N41" s="39"/>
      <c r="O41" s="39"/>
      <c r="P41" s="39"/>
      <c r="Q41" s="39"/>
      <c r="R41" s="39"/>
      <c r="S41" s="39"/>
    </row>
    <row r="42" spans="1:19" ht="15" x14ac:dyDescent="0.25">
      <c r="A42"/>
      <c r="C42" s="35"/>
      <c r="D42" s="35"/>
      <c r="E42" s="35"/>
      <c r="F42" s="35"/>
      <c r="G42" s="35"/>
      <c r="H42" s="35"/>
      <c r="I42" s="35"/>
      <c r="J42" s="35"/>
      <c r="K42" s="35"/>
      <c r="L42" s="139"/>
      <c r="M42" s="39"/>
      <c r="N42" s="39"/>
      <c r="O42" s="39"/>
      <c r="P42" s="39"/>
      <c r="Q42" s="39"/>
      <c r="R42" s="39"/>
      <c r="S42" s="39"/>
    </row>
    <row r="43" spans="1:19" ht="15" x14ac:dyDescent="0.25">
      <c r="A43"/>
      <c r="C43" s="35"/>
      <c r="D43" s="35"/>
      <c r="E43" s="35"/>
      <c r="F43" s="35"/>
      <c r="G43" s="35"/>
      <c r="H43" s="35"/>
      <c r="I43" s="35"/>
      <c r="J43" s="35"/>
      <c r="K43" s="35"/>
      <c r="L43" s="139"/>
      <c r="M43" s="39"/>
      <c r="N43" s="39"/>
      <c r="O43" s="39"/>
      <c r="P43" s="39"/>
      <c r="Q43" s="39"/>
      <c r="R43" s="39"/>
      <c r="S43" s="39"/>
    </row>
    <row r="44" spans="1:19" ht="15" x14ac:dyDescent="0.25">
      <c r="A44"/>
      <c r="C44" s="35"/>
      <c r="D44" s="35"/>
      <c r="E44" s="35"/>
      <c r="F44" s="35"/>
      <c r="G44" s="35"/>
      <c r="H44" s="35"/>
      <c r="I44" s="35"/>
      <c r="J44" s="35"/>
      <c r="K44" s="35"/>
      <c r="L44" s="139"/>
      <c r="M44" s="39"/>
      <c r="N44" s="39"/>
      <c r="O44" s="39"/>
      <c r="P44" s="39"/>
      <c r="Q44" s="39"/>
      <c r="R44" s="39"/>
      <c r="S44" s="39"/>
    </row>
    <row r="45" spans="1:19" ht="15" x14ac:dyDescent="0.25">
      <c r="A45"/>
      <c r="C45" s="35"/>
      <c r="D45" s="35"/>
      <c r="E45" s="35"/>
      <c r="F45" s="35"/>
      <c r="G45" s="35"/>
      <c r="H45" s="35"/>
      <c r="I45" s="35"/>
      <c r="J45" s="35"/>
      <c r="K45" s="35"/>
      <c r="L45" s="139"/>
      <c r="M45" s="39"/>
      <c r="N45" s="39"/>
      <c r="O45" s="39"/>
      <c r="P45" s="39"/>
      <c r="Q45" s="39"/>
      <c r="R45" s="39"/>
      <c r="S45" s="39"/>
    </row>
    <row r="46" spans="1:19" ht="15" x14ac:dyDescent="0.25">
      <c r="A46"/>
      <c r="C46" s="35"/>
      <c r="D46" s="35"/>
      <c r="E46" s="35"/>
      <c r="F46" s="35"/>
      <c r="G46" s="35"/>
      <c r="H46" s="35"/>
      <c r="I46" s="35"/>
      <c r="J46" s="35"/>
      <c r="K46" s="35"/>
      <c r="L46" s="139"/>
      <c r="N46" s="39"/>
    </row>
    <row r="47" spans="1:19" ht="15" x14ac:dyDescent="0.25">
      <c r="A47"/>
      <c r="C47" s="35"/>
      <c r="D47" s="35"/>
      <c r="E47" s="35"/>
      <c r="F47" s="35"/>
      <c r="G47" s="35"/>
      <c r="H47" s="35"/>
      <c r="I47" s="35"/>
      <c r="J47" s="35"/>
      <c r="K47" s="35"/>
      <c r="L47" s="139"/>
      <c r="N47" s="39"/>
    </row>
    <row r="48" spans="1:19" ht="15" x14ac:dyDescent="0.25">
      <c r="A48"/>
      <c r="C48" s="35"/>
      <c r="D48" s="35"/>
      <c r="E48" s="35"/>
      <c r="F48" s="35"/>
      <c r="G48" s="35"/>
      <c r="H48" s="35"/>
      <c r="I48" s="35"/>
      <c r="J48" s="35"/>
      <c r="K48" s="35"/>
      <c r="L48" s="139"/>
      <c r="N48" s="39"/>
    </row>
    <row r="49" spans="1:14" ht="15" x14ac:dyDescent="0.25">
      <c r="A49"/>
      <c r="C49" s="35"/>
      <c r="D49" s="35"/>
      <c r="E49" s="35"/>
      <c r="F49" s="35"/>
      <c r="G49" s="35"/>
      <c r="H49" s="35"/>
      <c r="I49" s="35"/>
      <c r="J49" s="35"/>
      <c r="K49" s="35"/>
      <c r="L49" s="139"/>
      <c r="N49" s="39"/>
    </row>
    <row r="50" spans="1:14" ht="15" x14ac:dyDescent="0.25">
      <c r="A50"/>
      <c r="C50" s="35"/>
      <c r="D50" s="35"/>
      <c r="E50" s="35"/>
      <c r="F50" s="35"/>
      <c r="G50" s="35"/>
      <c r="H50" s="35"/>
      <c r="I50" s="35"/>
      <c r="J50" s="35"/>
      <c r="K50" s="35"/>
      <c r="L50" s="139"/>
      <c r="N50" s="39"/>
    </row>
    <row r="51" spans="1:14" ht="15" x14ac:dyDescent="0.25">
      <c r="A51"/>
      <c r="C51" s="35"/>
      <c r="D51" s="35"/>
      <c r="E51" s="35"/>
      <c r="F51" s="35"/>
      <c r="G51" s="35"/>
      <c r="H51" s="35"/>
      <c r="I51" s="35"/>
      <c r="J51" s="35"/>
      <c r="K51" s="35"/>
      <c r="L51" s="139"/>
      <c r="N51" s="39"/>
    </row>
    <row r="52" spans="1:14" ht="15" x14ac:dyDescent="0.25">
      <c r="A52"/>
      <c r="C52" s="35"/>
      <c r="D52" s="35"/>
      <c r="E52" s="35"/>
      <c r="F52" s="35"/>
      <c r="G52" s="35"/>
      <c r="H52" s="35"/>
      <c r="I52" s="35"/>
      <c r="J52" s="35"/>
      <c r="K52" s="35"/>
      <c r="L52" s="139"/>
      <c r="N52" s="39"/>
    </row>
    <row r="53" spans="1:14" ht="15" x14ac:dyDescent="0.25">
      <c r="A53"/>
      <c r="C53" s="35"/>
      <c r="D53" s="35"/>
      <c r="E53" s="35"/>
      <c r="F53" s="35"/>
      <c r="G53" s="35"/>
      <c r="H53" s="35"/>
      <c r="I53" s="35"/>
      <c r="J53" s="35"/>
      <c r="K53" s="35"/>
      <c r="L53" s="139"/>
      <c r="N53" s="39"/>
    </row>
    <row r="54" spans="1:14" ht="15" x14ac:dyDescent="0.25">
      <c r="A54"/>
      <c r="C54" s="35"/>
      <c r="D54" s="35"/>
      <c r="E54" s="35"/>
      <c r="F54" s="35"/>
      <c r="G54" s="35"/>
      <c r="H54" s="35"/>
      <c r="I54" s="35"/>
      <c r="J54" s="35"/>
      <c r="K54" s="35"/>
      <c r="L54" s="139"/>
    </row>
    <row r="55" spans="1:14" ht="15" x14ac:dyDescent="0.25">
      <c r="A55"/>
      <c r="C55" s="35"/>
      <c r="D55" s="35"/>
      <c r="E55" s="35"/>
      <c r="F55" s="35"/>
      <c r="G55" s="35"/>
      <c r="H55" s="35"/>
      <c r="I55" s="35"/>
      <c r="J55" s="35"/>
      <c r="K55" s="35"/>
      <c r="L55" s="139"/>
      <c r="N55" s="39"/>
    </row>
    <row r="56" spans="1:14" ht="15" x14ac:dyDescent="0.25">
      <c r="A56" s="172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N56" s="39"/>
    </row>
    <row r="57" spans="1:14" ht="15" x14ac:dyDescent="0.25">
      <c r="A57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N57" s="39"/>
    </row>
    <row r="58" spans="1:14" ht="15" x14ac:dyDescent="0.25">
      <c r="A58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N58" s="39"/>
    </row>
    <row r="59" spans="1:14" ht="15" x14ac:dyDescent="0.25">
      <c r="A5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N59"/>
    </row>
    <row r="60" spans="1:14" ht="15" x14ac:dyDescent="0.25">
      <c r="A60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N60"/>
    </row>
    <row r="61" spans="1:14" ht="15" x14ac:dyDescent="0.25">
      <c r="A61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N61" s="39"/>
    </row>
    <row r="62" spans="1:14" ht="15" x14ac:dyDescent="0.25">
      <c r="A62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N62" s="39"/>
    </row>
    <row r="63" spans="1:14" ht="15" x14ac:dyDescent="0.25"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</row>
    <row r="64" spans="1:14" ht="15" x14ac:dyDescent="0.25">
      <c r="A64" s="127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</row>
    <row r="65" spans="1:12" ht="15" x14ac:dyDescent="0.25">
      <c r="A65" s="127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</row>
    <row r="66" spans="1:12" ht="15" x14ac:dyDescent="0.25">
      <c r="A66" s="127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</row>
    <row r="67" spans="1:12" ht="15" x14ac:dyDescent="0.25">
      <c r="A67" s="127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</row>
    <row r="68" spans="1:12" ht="15" x14ac:dyDescent="0.25">
      <c r="A68" s="127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</row>
    <row r="69" spans="1:12" ht="15" x14ac:dyDescent="0.25">
      <c r="A69" s="128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</row>
    <row r="70" spans="1:12" ht="15" x14ac:dyDescent="0.25">
      <c r="A70" s="128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</row>
    <row r="71" spans="1:12" ht="15" x14ac:dyDescent="0.25">
      <c r="A71" s="128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</row>
    <row r="72" spans="1:12" ht="15" x14ac:dyDescent="0.25">
      <c r="A72" s="128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</row>
    <row r="73" spans="1:12" ht="15" x14ac:dyDescent="0.25">
      <c r="A73" s="128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</row>
    <row r="74" spans="1:12" ht="15" x14ac:dyDescent="0.25">
      <c r="A74" s="128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</row>
    <row r="75" spans="1:12" ht="15" x14ac:dyDescent="0.25">
      <c r="A75" s="128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</row>
    <row r="76" spans="1:12" ht="15" x14ac:dyDescent="0.25">
      <c r="A76" s="128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</row>
    <row r="77" spans="1:12" ht="15" x14ac:dyDescent="0.25">
      <c r="A77" s="128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</row>
    <row r="78" spans="1:12" x14ac:dyDescent="0.25">
      <c r="A78" s="128"/>
    </row>
    <row r="79" spans="1:12" x14ac:dyDescent="0.25">
      <c r="A79" s="128"/>
    </row>
    <row r="80" spans="1:12" x14ac:dyDescent="0.25">
      <c r="A80" s="128"/>
    </row>
    <row r="81" spans="1:1" x14ac:dyDescent="0.25">
      <c r="A81" s="128"/>
    </row>
    <row r="82" spans="1:1" x14ac:dyDescent="0.25">
      <c r="A82" s="128"/>
    </row>
    <row r="83" spans="1:1" x14ac:dyDescent="0.25">
      <c r="A83" s="128"/>
    </row>
    <row r="84" spans="1:1" x14ac:dyDescent="0.25">
      <c r="A84" s="128"/>
    </row>
    <row r="85" spans="1:1" x14ac:dyDescent="0.25">
      <c r="A85" s="128"/>
    </row>
    <row r="86" spans="1:1" x14ac:dyDescent="0.25">
      <c r="A86" s="128"/>
    </row>
    <row r="87" spans="1:1" x14ac:dyDescent="0.25">
      <c r="A87" s="128"/>
    </row>
    <row r="88" spans="1:1" x14ac:dyDescent="0.25">
      <c r="A88" s="128"/>
    </row>
    <row r="89" spans="1:1" x14ac:dyDescent="0.25">
      <c r="A89" s="127"/>
    </row>
    <row r="90" spans="1:1" x14ac:dyDescent="0.25">
      <c r="A90" s="127"/>
    </row>
    <row r="91" spans="1:1" x14ac:dyDescent="0.25">
      <c r="A91" s="128"/>
    </row>
    <row r="92" spans="1:1" x14ac:dyDescent="0.25">
      <c r="A92" s="128"/>
    </row>
    <row r="93" spans="1:1" x14ac:dyDescent="0.25">
      <c r="A93" s="128"/>
    </row>
    <row r="94" spans="1:1" x14ac:dyDescent="0.25">
      <c r="A94" s="128"/>
    </row>
    <row r="95" spans="1:1" x14ac:dyDescent="0.25">
      <c r="A95" s="128"/>
    </row>
    <row r="96" spans="1:1" x14ac:dyDescent="0.25">
      <c r="A96" s="128"/>
    </row>
    <row r="97" spans="1:1" x14ac:dyDescent="0.25">
      <c r="A97" s="128"/>
    </row>
    <row r="98" spans="1:1" x14ac:dyDescent="0.25">
      <c r="A98" s="128"/>
    </row>
    <row r="99" spans="1:1" x14ac:dyDescent="0.25">
      <c r="A99" s="128"/>
    </row>
    <row r="100" spans="1:1" x14ac:dyDescent="0.25">
      <c r="A100" s="128"/>
    </row>
    <row r="101" spans="1:1" x14ac:dyDescent="0.25">
      <c r="A101" s="128"/>
    </row>
    <row r="102" spans="1:1" x14ac:dyDescent="0.25">
      <c r="A102" s="128"/>
    </row>
    <row r="103" spans="1:1" x14ac:dyDescent="0.25">
      <c r="A103" s="128"/>
    </row>
    <row r="104" spans="1:1" x14ac:dyDescent="0.25">
      <c r="A104" s="129"/>
    </row>
    <row r="105" spans="1:1" x14ac:dyDescent="0.25">
      <c r="A105" s="129"/>
    </row>
    <row r="106" spans="1:1" x14ac:dyDescent="0.25">
      <c r="A106" s="129"/>
    </row>
    <row r="107" spans="1:1" x14ac:dyDescent="0.25">
      <c r="A107" s="129"/>
    </row>
    <row r="108" spans="1:1" x14ac:dyDescent="0.25">
      <c r="A108" s="128"/>
    </row>
    <row r="109" spans="1:1" x14ac:dyDescent="0.25">
      <c r="A109" s="128"/>
    </row>
    <row r="110" spans="1:1" x14ac:dyDescent="0.25">
      <c r="A110" s="128"/>
    </row>
    <row r="144" spans="1:12" x14ac:dyDescent="0.25">
      <c r="A144" s="130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</row>
    <row r="145" spans="1:12" x14ac:dyDescent="0.25">
      <c r="A145" s="130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</row>
    <row r="146" spans="1:12" x14ac:dyDescent="0.25">
      <c r="A146" s="130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</row>
    <row r="147" spans="1:12" x14ac:dyDescent="0.25">
      <c r="A147" s="130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</row>
    <row r="148" spans="1:12" x14ac:dyDescent="0.25">
      <c r="A148" s="130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</row>
    <row r="149" spans="1:12" x14ac:dyDescent="0.25">
      <c r="A149" s="130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</row>
    <row r="150" spans="1:12" x14ac:dyDescent="0.25">
      <c r="A150" s="130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</row>
    <row r="151" spans="1:12" x14ac:dyDescent="0.25">
      <c r="A151" s="130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</row>
    <row r="152" spans="1:12" x14ac:dyDescent="0.25">
      <c r="A152" s="130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</row>
    <row r="153" spans="1:12" x14ac:dyDescent="0.25">
      <c r="A153" s="130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</row>
    <row r="154" spans="1:12" x14ac:dyDescent="0.25">
      <c r="A154" s="130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</row>
    <row r="155" spans="1:12" x14ac:dyDescent="0.25">
      <c r="A155" s="130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</row>
    <row r="156" spans="1:12" x14ac:dyDescent="0.25">
      <c r="A156" s="130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</row>
    <row r="157" spans="1:12" x14ac:dyDescent="0.25">
      <c r="A157" s="130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</row>
    <row r="158" spans="1:12" x14ac:dyDescent="0.25">
      <c r="A158" s="130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</row>
    <row r="159" spans="1:12" x14ac:dyDescent="0.25">
      <c r="A159" s="130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</row>
    <row r="160" spans="1:12" x14ac:dyDescent="0.25">
      <c r="A160" s="130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</row>
    <row r="161" spans="1:12" x14ac:dyDescent="0.25">
      <c r="A161" s="130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</row>
    <row r="162" spans="1:12" x14ac:dyDescent="0.25">
      <c r="A162" s="130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</row>
    <row r="163" spans="1:12" x14ac:dyDescent="0.25">
      <c r="A163" s="130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</row>
    <row r="164" spans="1:12" x14ac:dyDescent="0.25">
      <c r="A164" s="130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</row>
    <row r="165" spans="1:12" x14ac:dyDescent="0.25">
      <c r="A165" s="130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</row>
    <row r="166" spans="1:12" x14ac:dyDescent="0.25">
      <c r="A166" s="130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</row>
    <row r="167" spans="1:12" x14ac:dyDescent="0.25">
      <c r="A167" s="130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</row>
    <row r="168" spans="1:12" x14ac:dyDescent="0.25">
      <c r="A168" s="130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</row>
    <row r="169" spans="1:12" x14ac:dyDescent="0.25">
      <c r="A169" s="130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</row>
    <row r="170" spans="1:12" x14ac:dyDescent="0.25">
      <c r="A170" s="130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</row>
    <row r="171" spans="1:12" x14ac:dyDescent="0.25">
      <c r="A171" s="130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</row>
    <row r="172" spans="1:12" x14ac:dyDescent="0.25">
      <c r="A172" s="130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</row>
    <row r="173" spans="1:12" x14ac:dyDescent="0.25">
      <c r="A173" s="130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</row>
    <row r="174" spans="1:12" x14ac:dyDescent="0.25">
      <c r="A174" s="130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</row>
    <row r="175" spans="1:12" x14ac:dyDescent="0.25">
      <c r="A175" s="130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</row>
    <row r="176" spans="1:12" x14ac:dyDescent="0.25">
      <c r="A176" s="130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</row>
    <row r="177" spans="1:12" x14ac:dyDescent="0.25">
      <c r="A177" s="130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</row>
    <row r="178" spans="1:12" x14ac:dyDescent="0.25">
      <c r="A178" s="130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</row>
    <row r="179" spans="1:12" x14ac:dyDescent="0.25">
      <c r="A179" s="130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</row>
    <row r="180" spans="1:12" x14ac:dyDescent="0.25">
      <c r="A180" s="130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</row>
    <row r="181" spans="1:12" x14ac:dyDescent="0.25">
      <c r="A181" s="130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</row>
    <row r="182" spans="1:12" x14ac:dyDescent="0.25">
      <c r="A182" s="130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</row>
    <row r="183" spans="1:12" x14ac:dyDescent="0.25">
      <c r="A183" s="130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</row>
    <row r="184" spans="1:12" x14ac:dyDescent="0.25">
      <c r="A184" s="130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</row>
    <row r="185" spans="1:12" x14ac:dyDescent="0.25">
      <c r="A185" s="130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</row>
    <row r="186" spans="1:12" x14ac:dyDescent="0.25">
      <c r="A186" s="130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</row>
    <row r="187" spans="1:12" x14ac:dyDescent="0.25">
      <c r="A187" s="130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</row>
    <row r="188" spans="1:12" x14ac:dyDescent="0.25">
      <c r="A188" s="130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</row>
    <row r="189" spans="1:12" x14ac:dyDescent="0.25">
      <c r="A189" s="130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</row>
    <row r="190" spans="1:12" x14ac:dyDescent="0.25">
      <c r="A190" s="130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</row>
    <row r="191" spans="1:12" x14ac:dyDescent="0.25">
      <c r="A191" s="130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</row>
    <row r="192" spans="1:12" x14ac:dyDescent="0.25">
      <c r="A192" s="130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</row>
    <row r="193" spans="1:12" x14ac:dyDescent="0.25">
      <c r="A193" s="130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</row>
    <row r="194" spans="1:12" x14ac:dyDescent="0.25">
      <c r="A194" s="130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</row>
    <row r="195" spans="1:12" x14ac:dyDescent="0.25">
      <c r="A195" s="130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</row>
    <row r="196" spans="1:12" x14ac:dyDescent="0.25">
      <c r="A196" s="130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</row>
    <row r="197" spans="1:12" x14ac:dyDescent="0.25">
      <c r="A197" s="130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</row>
    <row r="198" spans="1:12" x14ac:dyDescent="0.25">
      <c r="A198" s="130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</row>
    <row r="199" spans="1:12" x14ac:dyDescent="0.25">
      <c r="A199" s="130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</row>
    <row r="200" spans="1:12" x14ac:dyDescent="0.25">
      <c r="A200" s="130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</row>
    <row r="201" spans="1:12" x14ac:dyDescent="0.25">
      <c r="A201" s="130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</row>
    <row r="202" spans="1:12" x14ac:dyDescent="0.25">
      <c r="A202" s="130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</row>
    <row r="203" spans="1:12" x14ac:dyDescent="0.25">
      <c r="A203" s="130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</row>
    <row r="204" spans="1:12" x14ac:dyDescent="0.25">
      <c r="A204" s="130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</row>
    <row r="205" spans="1:12" x14ac:dyDescent="0.25">
      <c r="A205" s="130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</row>
    <row r="206" spans="1:12" x14ac:dyDescent="0.25">
      <c r="A206" s="130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</row>
    <row r="207" spans="1:12" x14ac:dyDescent="0.25">
      <c r="A207" s="130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</row>
    <row r="208" spans="1:12" x14ac:dyDescent="0.25">
      <c r="A208" s="130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</row>
    <row r="209" spans="1:12" x14ac:dyDescent="0.25">
      <c r="A209" s="130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</row>
    <row r="210" spans="1:12" x14ac:dyDescent="0.25">
      <c r="A210" s="130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</row>
    <row r="211" spans="1:12" x14ac:dyDescent="0.25">
      <c r="A211" s="130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</row>
    <row r="212" spans="1:12" x14ac:dyDescent="0.25">
      <c r="A212" s="130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</row>
    <row r="213" spans="1:12" x14ac:dyDescent="0.25">
      <c r="A213" s="130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</row>
    <row r="214" spans="1:12" x14ac:dyDescent="0.25">
      <c r="A214" s="130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</row>
    <row r="215" spans="1:12" x14ac:dyDescent="0.25">
      <c r="A215" s="130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</row>
    <row r="216" spans="1:12" x14ac:dyDescent="0.25">
      <c r="A216" s="130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</row>
    <row r="217" spans="1:12" x14ac:dyDescent="0.25">
      <c r="A217" s="130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</row>
    <row r="218" spans="1:12" x14ac:dyDescent="0.25">
      <c r="A218" s="130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</row>
    <row r="219" spans="1:12" x14ac:dyDescent="0.25">
      <c r="A219" s="130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</row>
    <row r="220" spans="1:12" x14ac:dyDescent="0.25">
      <c r="A220" s="130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</row>
    <row r="221" spans="1:12" x14ac:dyDescent="0.25">
      <c r="A221" s="130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</row>
    <row r="222" spans="1:12" x14ac:dyDescent="0.25">
      <c r="A222" s="130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</row>
    <row r="223" spans="1:12" x14ac:dyDescent="0.25">
      <c r="A223" s="130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</row>
    <row r="224" spans="1:12" x14ac:dyDescent="0.25">
      <c r="A224" s="130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</row>
    <row r="225" spans="1:12" x14ac:dyDescent="0.25">
      <c r="A225" s="130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</row>
    <row r="226" spans="1:12" x14ac:dyDescent="0.25">
      <c r="A226" s="130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</row>
    <row r="227" spans="1:12" x14ac:dyDescent="0.25">
      <c r="A227" s="130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</row>
    <row r="228" spans="1:12" x14ac:dyDescent="0.25">
      <c r="A228" s="130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</row>
    <row r="229" spans="1:12" x14ac:dyDescent="0.25">
      <c r="A229" s="130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</row>
    <row r="230" spans="1:12" x14ac:dyDescent="0.25">
      <c r="A230" s="130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</row>
    <row r="231" spans="1:12" x14ac:dyDescent="0.25">
      <c r="A231" s="130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</row>
    <row r="232" spans="1:12" x14ac:dyDescent="0.25">
      <c r="A232" s="130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</row>
    <row r="233" spans="1:12" x14ac:dyDescent="0.25">
      <c r="A233" s="130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</row>
    <row r="234" spans="1:12" x14ac:dyDescent="0.25">
      <c r="A234" s="130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</row>
    <row r="235" spans="1:12" x14ac:dyDescent="0.25">
      <c r="A235" s="130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</row>
    <row r="236" spans="1:12" x14ac:dyDescent="0.25">
      <c r="A236" s="130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</row>
    <row r="237" spans="1:12" x14ac:dyDescent="0.25">
      <c r="A237" s="130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</row>
    <row r="238" spans="1:12" x14ac:dyDescent="0.25">
      <c r="A238" s="130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</row>
    <row r="239" spans="1:12" x14ac:dyDescent="0.25">
      <c r="A239" s="130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</row>
    <row r="240" spans="1:12" x14ac:dyDescent="0.25">
      <c r="A240" s="130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</row>
    <row r="241" spans="1:12" x14ac:dyDescent="0.25">
      <c r="A241" s="130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</row>
    <row r="242" spans="1:12" x14ac:dyDescent="0.25">
      <c r="A242" s="130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</row>
    <row r="243" spans="1:12" x14ac:dyDescent="0.25">
      <c r="A243" s="130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</row>
    <row r="244" spans="1:12" x14ac:dyDescent="0.25">
      <c r="A244" s="130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</row>
    <row r="245" spans="1:12" x14ac:dyDescent="0.25">
      <c r="A245" s="130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</row>
    <row r="246" spans="1:12" x14ac:dyDescent="0.25">
      <c r="A246" s="130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</row>
    <row r="247" spans="1:12" x14ac:dyDescent="0.25">
      <c r="A247" s="130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</row>
    <row r="248" spans="1:12" x14ac:dyDescent="0.25">
      <c r="A248" s="130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</row>
    <row r="249" spans="1:12" x14ac:dyDescent="0.25">
      <c r="A249" s="130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</row>
    <row r="250" spans="1:12" x14ac:dyDescent="0.25">
      <c r="A250" s="130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</row>
    <row r="251" spans="1:12" x14ac:dyDescent="0.25">
      <c r="A251" s="130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</row>
    <row r="252" spans="1:12" x14ac:dyDescent="0.25">
      <c r="A252" s="130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</row>
    <row r="253" spans="1:12" x14ac:dyDescent="0.25">
      <c r="A253" s="130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</row>
    <row r="254" spans="1:12" x14ac:dyDescent="0.25">
      <c r="A254" s="130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</row>
    <row r="255" spans="1:12" x14ac:dyDescent="0.25">
      <c r="A255" s="130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</row>
    <row r="256" spans="1:12" x14ac:dyDescent="0.25">
      <c r="A256" s="130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</row>
    <row r="257" spans="1:12" x14ac:dyDescent="0.25">
      <c r="A257" s="130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</row>
    <row r="258" spans="1:12" x14ac:dyDescent="0.25">
      <c r="A258" s="130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</row>
    <row r="259" spans="1:12" x14ac:dyDescent="0.25">
      <c r="A259" s="130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</row>
    <row r="260" spans="1:12" x14ac:dyDescent="0.25">
      <c r="A260" s="130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</row>
    <row r="261" spans="1:12" x14ac:dyDescent="0.25">
      <c r="A261" s="130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</row>
    <row r="262" spans="1:12" x14ac:dyDescent="0.25">
      <c r="A262" s="130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</row>
    <row r="263" spans="1:12" x14ac:dyDescent="0.25">
      <c r="A263" s="130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</row>
    <row r="264" spans="1:12" x14ac:dyDescent="0.25">
      <c r="A264" s="130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</row>
    <row r="265" spans="1:12" x14ac:dyDescent="0.25">
      <c r="A265" s="130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</row>
    <row r="266" spans="1:12" x14ac:dyDescent="0.25">
      <c r="A266" s="130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</row>
    <row r="267" spans="1:12" x14ac:dyDescent="0.25">
      <c r="A267" s="130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</row>
    <row r="268" spans="1:12" x14ac:dyDescent="0.25">
      <c r="A268" s="130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</row>
    <row r="269" spans="1:12" x14ac:dyDescent="0.25">
      <c r="A269" s="130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</row>
    <row r="270" spans="1:12" x14ac:dyDescent="0.25">
      <c r="A270" s="130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</row>
    <row r="271" spans="1:12" x14ac:dyDescent="0.25">
      <c r="A271" s="130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</row>
    <row r="272" spans="1:12" x14ac:dyDescent="0.25">
      <c r="A272" s="130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</row>
    <row r="273" spans="1:12" x14ac:dyDescent="0.25">
      <c r="A273" s="130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</row>
    <row r="274" spans="1:12" x14ac:dyDescent="0.25">
      <c r="A274" s="130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</row>
    <row r="275" spans="1:12" x14ac:dyDescent="0.25">
      <c r="A275" s="130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</row>
    <row r="276" spans="1:12" x14ac:dyDescent="0.25">
      <c r="A276" s="130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</row>
    <row r="277" spans="1:12" x14ac:dyDescent="0.25">
      <c r="A277" s="130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</row>
    <row r="278" spans="1:12" x14ac:dyDescent="0.25">
      <c r="A278" s="130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</row>
    <row r="279" spans="1:12" x14ac:dyDescent="0.25">
      <c r="A279" s="130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</row>
    <row r="280" spans="1:12" x14ac:dyDescent="0.25">
      <c r="A280" s="130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</row>
    <row r="281" spans="1:12" x14ac:dyDescent="0.25">
      <c r="A281" s="130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</row>
    <row r="282" spans="1:12" x14ac:dyDescent="0.25">
      <c r="A282" s="130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</row>
    <row r="283" spans="1:12" x14ac:dyDescent="0.25">
      <c r="A283" s="130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</row>
    <row r="284" spans="1:12" x14ac:dyDescent="0.25">
      <c r="A284" s="130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</row>
    <row r="285" spans="1:12" x14ac:dyDescent="0.25">
      <c r="A285" s="130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</row>
    <row r="286" spans="1:12" x14ac:dyDescent="0.25">
      <c r="A286" s="130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</row>
  </sheetData>
  <sortState xmlns:xlrd2="http://schemas.microsoft.com/office/spreadsheetml/2017/richdata2" ref="A8:O27">
    <sortCondition descending="1" ref="L8:L27"/>
  </sortState>
  <phoneticPr fontId="31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</sheetPr>
  <dimension ref="A1:U93"/>
  <sheetViews>
    <sheetView topLeftCell="A4" zoomScale="90" zoomScaleNormal="90" workbookViewId="0">
      <selection activeCell="P6" sqref="P6"/>
    </sheetView>
  </sheetViews>
  <sheetFormatPr defaultColWidth="9.140625" defaultRowHeight="13.5" x14ac:dyDescent="0.25"/>
  <cols>
    <col min="1" max="1" width="25" style="30" customWidth="1"/>
    <col min="2" max="2" width="10" style="30" customWidth="1"/>
    <col min="3" max="10" width="7.42578125" style="30" customWidth="1"/>
    <col min="11" max="12" width="9.5703125" style="30" customWidth="1"/>
    <col min="13" max="13" width="15.42578125" style="30" bestFit="1" customWidth="1"/>
    <col min="14" max="14" width="14" style="30" customWidth="1"/>
    <col min="15" max="15" width="19.5703125" style="30" bestFit="1" customWidth="1"/>
    <col min="16" max="16" width="9.7109375" style="30" customWidth="1"/>
    <col min="17" max="17" width="14" style="30" customWidth="1"/>
    <col min="18" max="18" width="15.5703125" style="39" customWidth="1"/>
    <col min="19" max="19" width="16.140625" style="30" customWidth="1"/>
    <col min="20" max="20" width="14.42578125" style="30" customWidth="1"/>
    <col min="21" max="16384" width="9.140625" style="30"/>
  </cols>
  <sheetData>
    <row r="1" spans="1:20" x14ac:dyDescent="0.25">
      <c r="A1" s="76" t="s">
        <v>40</v>
      </c>
    </row>
    <row r="2" spans="1:20" ht="14.25" customHeight="1" x14ac:dyDescent="0.25"/>
    <row r="3" spans="1:20" x14ac:dyDescent="0.25">
      <c r="A3" s="77" t="s">
        <v>131</v>
      </c>
    </row>
    <row r="4" spans="1:20" ht="15.75" customHeight="1" x14ac:dyDescent="0.25">
      <c r="A4" s="40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  <c r="R4" s="80"/>
      <c r="S4" s="81"/>
    </row>
    <row r="5" spans="1:20" x14ac:dyDescent="0.25">
      <c r="A5" s="123" t="s">
        <v>41</v>
      </c>
      <c r="B5" s="83" t="s">
        <v>104</v>
      </c>
      <c r="C5" s="83" t="s">
        <v>106</v>
      </c>
      <c r="D5" s="83" t="s">
        <v>107</v>
      </c>
      <c r="E5" s="83" t="s">
        <v>110</v>
      </c>
      <c r="F5" s="83" t="s">
        <v>111</v>
      </c>
      <c r="G5" s="83" t="s">
        <v>112</v>
      </c>
      <c r="H5" s="83" t="s">
        <v>113</v>
      </c>
      <c r="I5" s="83" t="s">
        <v>117</v>
      </c>
      <c r="J5" s="83" t="s">
        <v>119</v>
      </c>
      <c r="K5" s="83" t="s">
        <v>123</v>
      </c>
      <c r="L5" s="83" t="s">
        <v>126</v>
      </c>
      <c r="M5" s="215" t="s">
        <v>128</v>
      </c>
      <c r="N5" s="101" t="s">
        <v>129</v>
      </c>
      <c r="O5" s="101" t="s">
        <v>130</v>
      </c>
      <c r="P5" s="84"/>
      <c r="Q5" s="85"/>
      <c r="R5" s="85"/>
      <c r="S5" s="85"/>
      <c r="T5" s="85"/>
    </row>
    <row r="6" spans="1:20" x14ac:dyDescent="0.25">
      <c r="A6" s="82" t="s">
        <v>42</v>
      </c>
      <c r="B6" s="101">
        <v>1128.319526663671</v>
      </c>
      <c r="C6" s="101">
        <v>1345.9546866005221</v>
      </c>
      <c r="D6" s="101">
        <v>1544.820008900268</v>
      </c>
      <c r="E6" s="101">
        <v>1455.3471509613082</v>
      </c>
      <c r="F6" s="101">
        <v>1466.5989243840177</v>
      </c>
      <c r="G6" s="101">
        <v>1548.2999217333784</v>
      </c>
      <c r="H6" s="101">
        <v>1572.0883259322873</v>
      </c>
      <c r="I6" s="101">
        <v>1593.9584001353164</v>
      </c>
      <c r="J6" s="101">
        <v>1768.8494334675938</v>
      </c>
      <c r="K6" s="101">
        <v>1814.4745429403183</v>
      </c>
      <c r="L6" s="101">
        <v>2144.2287401550288</v>
      </c>
      <c r="M6" s="215">
        <v>100</v>
      </c>
      <c r="N6" s="199">
        <v>0.18173536713298311</v>
      </c>
      <c r="O6" s="199">
        <v>0.36393655800697333</v>
      </c>
      <c r="P6" s="87"/>
      <c r="Q6" s="87"/>
      <c r="R6" s="87"/>
      <c r="S6" s="87"/>
      <c r="T6" s="87"/>
    </row>
    <row r="7" spans="1:20" x14ac:dyDescent="0.25">
      <c r="A7" s="30" t="s">
        <v>29</v>
      </c>
      <c r="B7" s="35">
        <v>222.38437468452551</v>
      </c>
      <c r="C7" s="35">
        <v>248.55786519650093</v>
      </c>
      <c r="D7" s="35">
        <v>319.83362418282275</v>
      </c>
      <c r="E7" s="35">
        <v>354.48271317505515</v>
      </c>
      <c r="F7" s="35">
        <v>246.19825652601858</v>
      </c>
      <c r="G7" s="35">
        <v>278.03634728908747</v>
      </c>
      <c r="H7" s="35">
        <v>307.18778694314489</v>
      </c>
      <c r="I7" s="35">
        <v>328.16503158179523</v>
      </c>
      <c r="J7" s="35">
        <v>406.01202491384004</v>
      </c>
      <c r="K7" s="35">
        <v>362.05620261784799</v>
      </c>
      <c r="L7" s="195">
        <v>446.43929449367425</v>
      </c>
      <c r="M7" s="200">
        <v>20.820506979185275</v>
      </c>
      <c r="N7" s="88">
        <v>0.23306627884205322</v>
      </c>
      <c r="O7" s="93">
        <v>0.45331068964764021</v>
      </c>
      <c r="P7" s="87"/>
      <c r="Q7" s="87"/>
      <c r="R7" s="87"/>
      <c r="S7" s="87"/>
      <c r="T7" s="87"/>
    </row>
    <row r="8" spans="1:20" x14ac:dyDescent="0.25">
      <c r="A8" s="30" t="s">
        <v>34</v>
      </c>
      <c r="B8" s="35">
        <v>167.95499603694134</v>
      </c>
      <c r="C8" s="35">
        <v>149.01325961486066</v>
      </c>
      <c r="D8" s="35">
        <v>198.89731205089822</v>
      </c>
      <c r="E8" s="35">
        <v>138.09726803049102</v>
      </c>
      <c r="F8" s="35">
        <v>207.46477509564323</v>
      </c>
      <c r="G8" s="35">
        <v>188.57914360735529</v>
      </c>
      <c r="H8" s="35">
        <v>219.84012805469399</v>
      </c>
      <c r="I8" s="35">
        <v>228.25729975661272</v>
      </c>
      <c r="J8" s="35">
        <v>176.85800365048601</v>
      </c>
      <c r="K8" s="35">
        <v>163.24727151031277</v>
      </c>
      <c r="L8" s="195">
        <v>273.35557457068796</v>
      </c>
      <c r="M8" s="200">
        <v>12.748433478739971</v>
      </c>
      <c r="N8" s="88">
        <v>0.6744878615225085</v>
      </c>
      <c r="O8" s="93">
        <v>0.24342892714600262</v>
      </c>
      <c r="P8" s="87"/>
      <c r="Q8" s="87"/>
      <c r="R8" s="87"/>
      <c r="S8" s="87"/>
      <c r="T8" s="87"/>
    </row>
    <row r="9" spans="1:20" x14ac:dyDescent="0.25">
      <c r="A9" s="30" t="s">
        <v>25</v>
      </c>
      <c r="B9" s="35">
        <v>105.69357025850501</v>
      </c>
      <c r="C9" s="35">
        <v>158.36528400557955</v>
      </c>
      <c r="D9" s="35">
        <v>154.92795138318402</v>
      </c>
      <c r="E9" s="35">
        <v>115.04417815717056</v>
      </c>
      <c r="F9" s="35">
        <v>121.46799192881809</v>
      </c>
      <c r="G9" s="35">
        <v>109.94485138833622</v>
      </c>
      <c r="H9" s="35">
        <v>126.75350347152606</v>
      </c>
      <c r="I9" s="35">
        <v>73.388730169287015</v>
      </c>
      <c r="J9" s="35">
        <v>118.79451401571697</v>
      </c>
      <c r="K9" s="35">
        <v>261.98570352143997</v>
      </c>
      <c r="L9" s="195">
        <v>230.78324967413531</v>
      </c>
      <c r="M9" s="200">
        <v>10.762995820000508</v>
      </c>
      <c r="N9" s="88">
        <v>-0.11909983418141434</v>
      </c>
      <c r="O9" s="93">
        <v>0.82072481906567973</v>
      </c>
      <c r="P9" s="87"/>
      <c r="Q9" s="87"/>
      <c r="R9" s="87"/>
      <c r="S9" s="87"/>
      <c r="T9" s="87"/>
    </row>
    <row r="10" spans="1:20" x14ac:dyDescent="0.25">
      <c r="A10" s="30" t="s">
        <v>37</v>
      </c>
      <c r="B10" s="35">
        <v>109.1280838696494</v>
      </c>
      <c r="C10" s="35">
        <v>151.84156030451751</v>
      </c>
      <c r="D10" s="35">
        <v>119.29004050087518</v>
      </c>
      <c r="E10" s="35">
        <v>130.2175778890128</v>
      </c>
      <c r="F10" s="35">
        <v>173.42031265781378</v>
      </c>
      <c r="G10" s="35">
        <v>182.26657641806602</v>
      </c>
      <c r="H10" s="35">
        <v>165.53934268977508</v>
      </c>
      <c r="I10" s="35">
        <v>126.32460490513967</v>
      </c>
      <c r="J10" s="35">
        <v>205.54809283479602</v>
      </c>
      <c r="K10" s="35">
        <v>189.73584285342818</v>
      </c>
      <c r="L10" s="195">
        <v>164.04748402188298</v>
      </c>
      <c r="M10" s="200">
        <v>7.6506522345196375</v>
      </c>
      <c r="N10" s="88">
        <v>-0.13539012157755337</v>
      </c>
      <c r="O10" s="93">
        <v>-9.0121094094706145E-3</v>
      </c>
      <c r="P10" s="87"/>
      <c r="Q10" s="87"/>
      <c r="R10" s="87"/>
      <c r="S10" s="87"/>
      <c r="T10" s="87"/>
    </row>
    <row r="11" spans="1:20" x14ac:dyDescent="0.25">
      <c r="A11" s="30" t="s">
        <v>115</v>
      </c>
      <c r="B11" s="35">
        <v>2.7076197706799626E-2</v>
      </c>
      <c r="C11" s="35">
        <v>6.699715897665838</v>
      </c>
      <c r="D11" s="35">
        <v>4.9839525774917552E-4</v>
      </c>
      <c r="E11" s="35">
        <v>2.4637756871020624E-2</v>
      </c>
      <c r="F11" s="35">
        <v>8.9592507487446533E-3</v>
      </c>
      <c r="G11" s="35">
        <v>118.340441545014</v>
      </c>
      <c r="H11" s="35">
        <v>33.710727173220349</v>
      </c>
      <c r="I11" s="35">
        <v>41.859282406014579</v>
      </c>
      <c r="J11" s="35">
        <v>86.876485038819496</v>
      </c>
      <c r="K11" s="35">
        <v>114.90103008754042</v>
      </c>
      <c r="L11" s="195">
        <v>162.24371333256769</v>
      </c>
      <c r="M11" s="200">
        <v>7.5665301137992111</v>
      </c>
      <c r="N11" s="88">
        <v>0.4120301028542388</v>
      </c>
      <c r="O11" s="93">
        <v>3.8128215241068242</v>
      </c>
      <c r="P11" s="87"/>
      <c r="Q11" s="87"/>
      <c r="R11" s="87"/>
      <c r="S11" s="87"/>
      <c r="T11" s="87"/>
    </row>
    <row r="12" spans="1:20" x14ac:dyDescent="0.25">
      <c r="A12" s="30" t="s">
        <v>24</v>
      </c>
      <c r="B12" s="35">
        <v>82.247730171055437</v>
      </c>
      <c r="C12" s="35">
        <v>111.86439465377784</v>
      </c>
      <c r="D12" s="35">
        <v>144.24564958675987</v>
      </c>
      <c r="E12" s="35">
        <v>102.47863743678838</v>
      </c>
      <c r="F12" s="35">
        <v>87.258959043924392</v>
      </c>
      <c r="G12" s="35">
        <v>70.791530556415481</v>
      </c>
      <c r="H12" s="35">
        <v>89.068494847011081</v>
      </c>
      <c r="I12" s="35">
        <v>87.871655494000322</v>
      </c>
      <c r="J12" s="35">
        <v>107.43372136560444</v>
      </c>
      <c r="K12" s="35">
        <v>114.63068720694255</v>
      </c>
      <c r="L12" s="195">
        <v>103.80733407832061</v>
      </c>
      <c r="M12" s="200">
        <v>4.8412434799663808</v>
      </c>
      <c r="N12" s="88">
        <v>-9.4419333882929335E-2</v>
      </c>
      <c r="O12" s="93">
        <v>0.16547758280439973</v>
      </c>
      <c r="P12" s="87"/>
      <c r="Q12" s="87"/>
      <c r="R12" s="87"/>
      <c r="S12" s="87"/>
      <c r="T12" s="87"/>
    </row>
    <row r="13" spans="1:20" x14ac:dyDescent="0.25">
      <c r="A13" s="30" t="s">
        <v>132</v>
      </c>
      <c r="B13" s="35">
        <v>0</v>
      </c>
      <c r="C13" s="35">
        <v>16.400562936719638</v>
      </c>
      <c r="D13" s="35">
        <v>20.027096737019217</v>
      </c>
      <c r="E13" s="35">
        <v>0</v>
      </c>
      <c r="F13" s="35">
        <v>19.133953887956803</v>
      </c>
      <c r="G13" s="35">
        <v>49.945815310957123</v>
      </c>
      <c r="H13" s="35">
        <v>3.2368004231179399</v>
      </c>
      <c r="I13" s="35">
        <v>2.728873287294673E-3</v>
      </c>
      <c r="J13" s="35">
        <v>32.236030833294002</v>
      </c>
      <c r="K13" s="35">
        <v>0</v>
      </c>
      <c r="L13" s="195">
        <v>79.005366095415795</v>
      </c>
      <c r="M13" s="200">
        <v>3.6845586767810823</v>
      </c>
      <c r="N13" s="88">
        <v>0</v>
      </c>
      <c r="O13" s="93">
        <v>23.408476201109622</v>
      </c>
      <c r="P13" s="87"/>
      <c r="Q13" s="87"/>
      <c r="R13" s="87"/>
      <c r="S13" s="87"/>
      <c r="T13" s="87"/>
    </row>
    <row r="14" spans="1:20" x14ac:dyDescent="0.25">
      <c r="A14" s="30" t="s">
        <v>31</v>
      </c>
      <c r="B14" s="35">
        <v>8.3868127509952969E-2</v>
      </c>
      <c r="C14" s="35">
        <v>0.13868055691377787</v>
      </c>
      <c r="D14" s="35">
        <v>17.143994714671344</v>
      </c>
      <c r="E14" s="35">
        <v>40.934545374786921</v>
      </c>
      <c r="F14" s="35">
        <v>52.159673100784502</v>
      </c>
      <c r="G14" s="35">
        <v>45.405790770715171</v>
      </c>
      <c r="H14" s="35">
        <v>58.137433668316859</v>
      </c>
      <c r="I14" s="35">
        <v>72.900621162535515</v>
      </c>
      <c r="J14" s="35">
        <v>65.126706126928227</v>
      </c>
      <c r="K14" s="35">
        <v>58.495363493956596</v>
      </c>
      <c r="L14" s="195">
        <v>65.389050800064595</v>
      </c>
      <c r="M14" s="200">
        <v>3.0495370934789787</v>
      </c>
      <c r="N14" s="88">
        <v>0.11785014904335478</v>
      </c>
      <c r="O14" s="93">
        <v>0.1247323226050765</v>
      </c>
      <c r="P14" s="87"/>
      <c r="Q14" s="87"/>
      <c r="R14" s="87"/>
      <c r="S14" s="87"/>
      <c r="T14" s="87"/>
    </row>
    <row r="15" spans="1:20" x14ac:dyDescent="0.25">
      <c r="A15" s="30" t="s">
        <v>30</v>
      </c>
      <c r="B15" s="35">
        <v>39.730660967013982</v>
      </c>
      <c r="C15" s="35">
        <v>23.989605074266365</v>
      </c>
      <c r="D15" s="35">
        <v>19.537935133880538</v>
      </c>
      <c r="E15" s="35">
        <v>23.899444251491342</v>
      </c>
      <c r="F15" s="35">
        <v>32.512748224723659</v>
      </c>
      <c r="G15" s="35">
        <v>34.869318354537128</v>
      </c>
      <c r="H15" s="35">
        <v>69.895481073681808</v>
      </c>
      <c r="I15" s="35">
        <v>56.139682456644181</v>
      </c>
      <c r="J15" s="35">
        <v>28.808909471159122</v>
      </c>
      <c r="K15" s="35">
        <v>29.019338746989941</v>
      </c>
      <c r="L15" s="195">
        <v>63.836126711455321</v>
      </c>
      <c r="M15" s="200">
        <v>2.9771136593775878</v>
      </c>
      <c r="N15" s="88">
        <v>1.1997788188084328</v>
      </c>
      <c r="O15" s="93">
        <v>-8.6691646858240934E-2</v>
      </c>
      <c r="P15" s="87"/>
      <c r="Q15" s="87"/>
      <c r="R15" s="87"/>
      <c r="S15" s="87"/>
      <c r="T15" s="87"/>
    </row>
    <row r="16" spans="1:20" x14ac:dyDescent="0.25">
      <c r="A16" s="30" t="s">
        <v>102</v>
      </c>
      <c r="B16" s="35">
        <v>14.153146236547217</v>
      </c>
      <c r="C16" s="35">
        <v>16.623292706431087</v>
      </c>
      <c r="D16" s="35">
        <v>19.756357416051081</v>
      </c>
      <c r="E16" s="35">
        <v>14.834531658729773</v>
      </c>
      <c r="F16" s="35">
        <v>22.361837800813227</v>
      </c>
      <c r="G16" s="35">
        <v>21.765379708843497</v>
      </c>
      <c r="H16" s="35">
        <v>25.422253360826151</v>
      </c>
      <c r="I16" s="35">
        <v>23.332590798637955</v>
      </c>
      <c r="J16" s="35">
        <v>26.574163762213857</v>
      </c>
      <c r="K16" s="35">
        <v>21.826866067782472</v>
      </c>
      <c r="L16" s="195">
        <v>36.682166435181365</v>
      </c>
      <c r="M16" s="200">
        <v>1.7107394257074096</v>
      </c>
      <c r="N16" s="88">
        <v>0.6805970367558194</v>
      </c>
      <c r="O16" s="93">
        <v>0.44291561863300144</v>
      </c>
      <c r="P16" s="87"/>
      <c r="Q16" s="87"/>
      <c r="R16" s="87"/>
      <c r="S16" s="87"/>
      <c r="T16" s="87"/>
    </row>
    <row r="17" spans="1:21" x14ac:dyDescent="0.25">
      <c r="A17" s="30" t="s">
        <v>32</v>
      </c>
      <c r="B17" s="35">
        <v>19.022897243713885</v>
      </c>
      <c r="C17" s="35">
        <v>23.254403913528058</v>
      </c>
      <c r="D17" s="35">
        <v>28.228505014774498</v>
      </c>
      <c r="E17" s="35">
        <v>22.651165684188722</v>
      </c>
      <c r="F17" s="35">
        <v>22.843656212396471</v>
      </c>
      <c r="G17" s="35">
        <v>18.273098623098402</v>
      </c>
      <c r="H17" s="35">
        <v>27.291793179714229</v>
      </c>
      <c r="I17" s="35">
        <v>19.536595185726899</v>
      </c>
      <c r="J17" s="35">
        <v>19.07750087848266</v>
      </c>
      <c r="K17" s="35">
        <v>23.714392127767574</v>
      </c>
      <c r="L17" s="195">
        <v>34.449881356790272</v>
      </c>
      <c r="M17" s="200">
        <v>1.606632758513419</v>
      </c>
      <c r="N17" s="88">
        <v>0.45269932162639481</v>
      </c>
      <c r="O17" s="93">
        <v>0.26227987768852778</v>
      </c>
      <c r="P17" s="87"/>
      <c r="Q17" s="87"/>
      <c r="R17" s="87"/>
      <c r="S17" s="87"/>
      <c r="T17" s="87"/>
    </row>
    <row r="18" spans="1:21" x14ac:dyDescent="0.25">
      <c r="A18" s="30" t="s">
        <v>101</v>
      </c>
      <c r="B18" s="35">
        <v>23.342011468397853</v>
      </c>
      <c r="C18" s="35">
        <v>20.294805029372036</v>
      </c>
      <c r="D18" s="35">
        <v>22.524708442046744</v>
      </c>
      <c r="E18" s="35">
        <v>19.803080727642907</v>
      </c>
      <c r="F18" s="35">
        <v>22.512681149193412</v>
      </c>
      <c r="G18" s="35">
        <v>22.737111561955373</v>
      </c>
      <c r="H18" s="35">
        <v>24.754946087342226</v>
      </c>
      <c r="I18" s="35">
        <v>26.281044274482941</v>
      </c>
      <c r="J18" s="35">
        <v>25.221051834626607</v>
      </c>
      <c r="K18" s="35">
        <v>27.973443679907369</v>
      </c>
      <c r="L18" s="195">
        <v>31.399891390639883</v>
      </c>
      <c r="M18" s="200">
        <v>1.46439093939062</v>
      </c>
      <c r="N18" s="88">
        <v>0.12248930628421872</v>
      </c>
      <c r="O18" s="93">
        <v>0.26842899515322993</v>
      </c>
      <c r="P18" s="87"/>
      <c r="Q18" s="87"/>
      <c r="R18" s="87"/>
      <c r="S18" s="87"/>
      <c r="T18" s="87"/>
    </row>
    <row r="19" spans="1:21" x14ac:dyDescent="0.25">
      <c r="A19" s="30" t="s">
        <v>96</v>
      </c>
      <c r="B19" s="35">
        <v>11.909197060719459</v>
      </c>
      <c r="C19" s="35">
        <v>23.823290251897177</v>
      </c>
      <c r="D19" s="35">
        <v>18.166274818449253</v>
      </c>
      <c r="E19" s="35">
        <v>18.118174568312821</v>
      </c>
      <c r="F19" s="35">
        <v>20.534322160569438</v>
      </c>
      <c r="G19" s="35">
        <v>18.255171781835728</v>
      </c>
      <c r="H19" s="35">
        <v>12.298823688010117</v>
      </c>
      <c r="I19" s="35">
        <v>18.848939510310586</v>
      </c>
      <c r="J19" s="35">
        <v>15.477520764423277</v>
      </c>
      <c r="K19" s="35">
        <v>23.981745309491366</v>
      </c>
      <c r="L19" s="195">
        <v>26.234684675611089</v>
      </c>
      <c r="M19" s="200">
        <v>1.2235021471503227</v>
      </c>
      <c r="N19" s="88">
        <v>9.3943928477468575E-2</v>
      </c>
      <c r="O19" s="93">
        <v>1.1331051929126175</v>
      </c>
      <c r="P19" s="87"/>
      <c r="Q19" s="87"/>
      <c r="R19" s="87"/>
      <c r="S19" s="87"/>
      <c r="T19" s="87"/>
    </row>
    <row r="20" spans="1:21" x14ac:dyDescent="0.25">
      <c r="A20" s="30" t="s">
        <v>39</v>
      </c>
      <c r="B20" s="35">
        <v>25.156829373676025</v>
      </c>
      <c r="C20" s="35">
        <v>30.205937282889739</v>
      </c>
      <c r="D20" s="35">
        <v>18.835914507810344</v>
      </c>
      <c r="E20" s="35">
        <v>22.859612675709407</v>
      </c>
      <c r="F20" s="35">
        <v>19.475922418029558</v>
      </c>
      <c r="G20" s="35">
        <v>20.760437701345698</v>
      </c>
      <c r="H20" s="35">
        <v>22.926693185211626</v>
      </c>
      <c r="I20" s="35">
        <v>18.530852408705542</v>
      </c>
      <c r="J20" s="35">
        <v>24.055767605139028</v>
      </c>
      <c r="K20" s="35">
        <v>24.156332527104727</v>
      </c>
      <c r="L20" s="195">
        <v>26.170601754321709</v>
      </c>
      <c r="M20" s="200">
        <v>1.2205135237777645</v>
      </c>
      <c r="N20" s="88">
        <v>8.3384728412595699E-2</v>
      </c>
      <c r="O20" s="93">
        <v>0.14149046890035133</v>
      </c>
      <c r="P20" s="87"/>
      <c r="Q20" s="87"/>
      <c r="R20" s="87"/>
      <c r="S20" s="87"/>
      <c r="T20" s="87"/>
    </row>
    <row r="21" spans="1:21" x14ac:dyDescent="0.25">
      <c r="A21" s="30" t="s">
        <v>133</v>
      </c>
      <c r="B21" s="35">
        <v>33.180305685865491</v>
      </c>
      <c r="C21" s="35">
        <v>22.804168538154563</v>
      </c>
      <c r="D21" s="35">
        <v>41.916593707475755</v>
      </c>
      <c r="E21" s="35">
        <v>68.402513591235447</v>
      </c>
      <c r="F21" s="35">
        <v>41.761303315189188</v>
      </c>
      <c r="G21" s="35">
        <v>69.988714656892768</v>
      </c>
      <c r="H21" s="35">
        <v>53.419937593144205</v>
      </c>
      <c r="I21" s="35">
        <v>33.537044016038756</v>
      </c>
      <c r="J21" s="35">
        <v>14.277921628747539</v>
      </c>
      <c r="K21" s="35">
        <v>7.1333364898121854</v>
      </c>
      <c r="L21" s="195">
        <v>24.824008316661519</v>
      </c>
      <c r="M21" s="200">
        <v>1.1577126941627847</v>
      </c>
      <c r="N21" s="88">
        <v>2.4799996259976114</v>
      </c>
      <c r="O21" s="93">
        <v>-0.53530443060930533</v>
      </c>
      <c r="P21" s="87"/>
      <c r="Q21" s="87"/>
      <c r="R21" s="87"/>
      <c r="S21" s="87"/>
      <c r="T21" s="87"/>
    </row>
    <row r="22" spans="1:21" x14ac:dyDescent="0.25">
      <c r="A22" s="30" t="s">
        <v>35</v>
      </c>
      <c r="B22" s="35">
        <v>15.703446823369728</v>
      </c>
      <c r="C22" s="35">
        <v>14.707117793080213</v>
      </c>
      <c r="D22" s="35">
        <v>19.221515803789732</v>
      </c>
      <c r="E22" s="35">
        <v>21.900390022207223</v>
      </c>
      <c r="F22" s="35">
        <v>33.245713081426096</v>
      </c>
      <c r="G22" s="35">
        <v>27.647084042658022</v>
      </c>
      <c r="H22" s="35">
        <v>36.43234318575098</v>
      </c>
      <c r="I22" s="35">
        <v>19.202670904957593</v>
      </c>
      <c r="J22" s="35">
        <v>19.212054099115026</v>
      </c>
      <c r="K22" s="35">
        <v>36.471781686881883</v>
      </c>
      <c r="L22" s="195">
        <v>24.772062226957232</v>
      </c>
      <c r="M22" s="200">
        <v>1.1552900939647976</v>
      </c>
      <c r="N22" s="88">
        <v>-0.32078826201498101</v>
      </c>
      <c r="O22" s="93">
        <v>-0.32005300618034882</v>
      </c>
      <c r="P22" s="87"/>
      <c r="Q22" s="87"/>
      <c r="R22" s="87"/>
      <c r="S22" s="87"/>
      <c r="T22" s="87"/>
    </row>
    <row r="23" spans="1:21" x14ac:dyDescent="0.25">
      <c r="A23" s="30" t="s">
        <v>92</v>
      </c>
      <c r="B23" s="35">
        <v>10.332180649896234</v>
      </c>
      <c r="C23" s="35">
        <v>13.402935594467666</v>
      </c>
      <c r="D23" s="35">
        <v>8.3583060727692988</v>
      </c>
      <c r="E23" s="35">
        <v>21.035294635395477</v>
      </c>
      <c r="F23" s="35">
        <v>12.88938319816384</v>
      </c>
      <c r="G23" s="35">
        <v>4.1414880442278275</v>
      </c>
      <c r="H23" s="35">
        <v>4.3511194547800107</v>
      </c>
      <c r="I23" s="35">
        <v>17.796270841956073</v>
      </c>
      <c r="J23" s="35">
        <v>41.628116728496316</v>
      </c>
      <c r="K23" s="35">
        <v>23.257361613830216</v>
      </c>
      <c r="L23" s="195">
        <v>23.857561471637055</v>
      </c>
      <c r="M23" s="200">
        <v>1.112640691025909</v>
      </c>
      <c r="N23" s="88">
        <v>2.5806876453686955E-2</v>
      </c>
      <c r="O23" s="93">
        <v>4.4830858402262077</v>
      </c>
      <c r="P23" s="87"/>
      <c r="Q23" s="87"/>
      <c r="R23" s="87"/>
      <c r="S23" s="87"/>
      <c r="T23" s="87"/>
    </row>
    <row r="24" spans="1:21" x14ac:dyDescent="0.25">
      <c r="A24" s="30" t="s">
        <v>125</v>
      </c>
      <c r="B24" s="35">
        <v>10.859710122843664</v>
      </c>
      <c r="C24" s="35">
        <v>12.853850143187078</v>
      </c>
      <c r="D24" s="35">
        <v>16.094713258466481</v>
      </c>
      <c r="E24" s="35">
        <v>11.924018351499679</v>
      </c>
      <c r="F24" s="35">
        <v>13.975374370482252</v>
      </c>
      <c r="G24" s="35">
        <v>23.00045250961049</v>
      </c>
      <c r="H24" s="35">
        <v>13.633429792823586</v>
      </c>
      <c r="I24" s="35">
        <v>16.944617593488402</v>
      </c>
      <c r="J24" s="35">
        <v>11.485679735377124</v>
      </c>
      <c r="K24" s="35">
        <v>10.767779773293739</v>
      </c>
      <c r="L24" s="195">
        <v>23.23299476668727</v>
      </c>
      <c r="M24" s="200">
        <v>1.0835128888817855</v>
      </c>
      <c r="N24" s="88">
        <v>1.1576402244323174</v>
      </c>
      <c r="O24" s="93">
        <v>0.70411958837509392</v>
      </c>
      <c r="P24" s="87"/>
      <c r="Q24" s="87"/>
      <c r="R24" s="87"/>
      <c r="S24" s="87"/>
      <c r="T24" s="87"/>
    </row>
    <row r="25" spans="1:21" x14ac:dyDescent="0.25">
      <c r="A25" s="30" t="s">
        <v>118</v>
      </c>
      <c r="B25" s="35">
        <v>1.0236870145191255</v>
      </c>
      <c r="C25" s="35">
        <v>1.5506114935402358</v>
      </c>
      <c r="D25" s="35">
        <v>2.059010505053561</v>
      </c>
      <c r="E25" s="35">
        <v>5.3970363995157768</v>
      </c>
      <c r="F25" s="35">
        <v>3.6427976861637541</v>
      </c>
      <c r="G25" s="35">
        <v>0.53658649221712584</v>
      </c>
      <c r="H25" s="35">
        <v>7.3438159274695334</v>
      </c>
      <c r="I25" s="35">
        <v>30.649269124853575</v>
      </c>
      <c r="J25" s="35">
        <v>33.316212053139637</v>
      </c>
      <c r="K25" s="35">
        <v>32.060790371255358</v>
      </c>
      <c r="L25" s="195">
        <v>22.745194604250077</v>
      </c>
      <c r="M25" s="200">
        <v>1.060763442738184</v>
      </c>
      <c r="N25" s="88">
        <v>-0.29056039040626191</v>
      </c>
      <c r="O25" s="93">
        <v>2.0971901840801466</v>
      </c>
      <c r="P25" s="87"/>
      <c r="Q25" s="87"/>
      <c r="R25" s="87"/>
      <c r="S25" s="87"/>
      <c r="T25" s="87"/>
    </row>
    <row r="26" spans="1:21" x14ac:dyDescent="0.25">
      <c r="A26" s="30" t="s">
        <v>33</v>
      </c>
      <c r="B26" s="35">
        <v>21.950207412057054</v>
      </c>
      <c r="C26" s="35">
        <v>56.711496530517195</v>
      </c>
      <c r="D26" s="35">
        <v>35.778315390287339</v>
      </c>
      <c r="E26" s="35">
        <v>31.584054977811405</v>
      </c>
      <c r="F26" s="35">
        <v>25.764395845555736</v>
      </c>
      <c r="G26" s="35">
        <v>25.299076001294022</v>
      </c>
      <c r="H26" s="35">
        <v>35.982815463579342</v>
      </c>
      <c r="I26" s="67">
        <v>80.351208127196756</v>
      </c>
      <c r="J26" s="67">
        <v>54.621052442071289</v>
      </c>
      <c r="K26" s="67">
        <v>16.432403693379751</v>
      </c>
      <c r="L26" s="181">
        <v>20.611101725497988</v>
      </c>
      <c r="M26" s="226">
        <v>0.96123614703568405</v>
      </c>
      <c r="N26" s="213">
        <v>0.25429621314633</v>
      </c>
      <c r="O26" s="214">
        <v>-0.42719596952162098</v>
      </c>
      <c r="P26" s="87"/>
      <c r="Q26" s="87"/>
      <c r="R26" s="87"/>
      <c r="S26" s="87"/>
      <c r="T26" s="87"/>
    </row>
    <row r="27" spans="1:21" x14ac:dyDescent="0.25">
      <c r="A27" s="91" t="s">
        <v>95</v>
      </c>
      <c r="B27" s="66"/>
      <c r="C27" s="66"/>
      <c r="D27" s="66"/>
      <c r="E27" s="66"/>
      <c r="F27" s="66"/>
      <c r="G27" s="66"/>
      <c r="H27" s="66"/>
      <c r="K27" s="92"/>
      <c r="L27" s="92"/>
      <c r="M27" s="92"/>
      <c r="N27" s="87"/>
      <c r="O27" s="87"/>
      <c r="P27" s="87"/>
      <c r="Q27" s="87"/>
      <c r="R27" s="87"/>
      <c r="S27" s="87"/>
      <c r="T27" s="87"/>
    </row>
    <row r="28" spans="1:21" x14ac:dyDescent="0.25">
      <c r="N28" s="92"/>
      <c r="O28" s="92"/>
      <c r="P28" s="92"/>
      <c r="Q28" s="89"/>
      <c r="R28" s="90"/>
      <c r="U28" s="39"/>
    </row>
    <row r="29" spans="1:21" x14ac:dyDescent="0.25">
      <c r="K29" s="92"/>
      <c r="L29" s="92"/>
      <c r="M29" s="92"/>
      <c r="N29" s="92"/>
      <c r="O29" s="92"/>
      <c r="P29" s="92"/>
      <c r="U29" s="39"/>
    </row>
    <row r="30" spans="1:21" x14ac:dyDescent="0.25">
      <c r="R30" s="30"/>
    </row>
    <row r="31" spans="1:21" x14ac:dyDescent="0.25">
      <c r="A31" s="35"/>
      <c r="R31" s="30"/>
    </row>
    <row r="32" spans="1:21" x14ac:dyDescent="0.25">
      <c r="R32" s="30"/>
    </row>
    <row r="33" spans="2:19" x14ac:dyDescent="0.25">
      <c r="R33" s="30"/>
    </row>
    <row r="34" spans="2:19" x14ac:dyDescent="0.25">
      <c r="B34" s="39"/>
      <c r="C34" s="39"/>
      <c r="D34" s="39"/>
      <c r="E34" s="39"/>
      <c r="F34" s="39"/>
      <c r="G34" s="39"/>
      <c r="H34" s="39"/>
      <c r="I34" s="39"/>
      <c r="J34" s="39"/>
      <c r="R34" s="30"/>
    </row>
    <row r="35" spans="2:19" x14ac:dyDescent="0.25">
      <c r="B35" s="39"/>
      <c r="C35" s="39"/>
      <c r="D35" s="39"/>
      <c r="E35" s="39"/>
      <c r="F35" s="39"/>
      <c r="G35" s="39"/>
      <c r="H35" s="39"/>
      <c r="I35" s="39"/>
      <c r="J35" s="39"/>
      <c r="R35" s="30"/>
    </row>
    <row r="36" spans="2:19" x14ac:dyDescent="0.25">
      <c r="B36" s="39"/>
      <c r="C36" s="39"/>
      <c r="D36" s="39"/>
      <c r="E36" s="39"/>
      <c r="F36" s="39"/>
      <c r="G36" s="39"/>
      <c r="H36" s="39"/>
      <c r="I36" s="39"/>
      <c r="J36" s="39"/>
      <c r="R36" s="30"/>
    </row>
    <row r="37" spans="2:19" x14ac:dyDescent="0.25">
      <c r="B37" s="39"/>
      <c r="C37" s="39"/>
      <c r="D37" s="39"/>
      <c r="E37" s="39"/>
      <c r="F37" s="39"/>
      <c r="G37" s="39"/>
      <c r="H37" s="39"/>
      <c r="I37" s="39"/>
      <c r="J37" s="39"/>
      <c r="R37" s="30"/>
    </row>
    <row r="38" spans="2:19" x14ac:dyDescent="0.25">
      <c r="B38" s="39"/>
      <c r="C38" s="39"/>
      <c r="D38" s="39"/>
      <c r="E38" s="39"/>
      <c r="F38" s="39"/>
      <c r="G38" s="39"/>
      <c r="H38" s="39"/>
      <c r="I38" s="39"/>
      <c r="J38" s="39"/>
      <c r="R38" s="30"/>
    </row>
    <row r="39" spans="2:19" x14ac:dyDescent="0.25">
      <c r="B39" s="39"/>
      <c r="C39" s="39"/>
      <c r="D39" s="39"/>
      <c r="E39" s="39"/>
      <c r="F39" s="39"/>
      <c r="G39" s="39"/>
      <c r="H39" s="39"/>
      <c r="I39" s="39"/>
      <c r="J39" s="39"/>
      <c r="R39" s="30"/>
    </row>
    <row r="40" spans="2:19" x14ac:dyDescent="0.25">
      <c r="B40" s="39"/>
      <c r="C40" s="39"/>
      <c r="D40" s="39"/>
      <c r="E40" s="39"/>
      <c r="F40" s="39"/>
      <c r="G40" s="39"/>
      <c r="H40" s="39"/>
      <c r="I40" s="39"/>
      <c r="J40" s="39"/>
      <c r="R40" s="30"/>
    </row>
    <row r="41" spans="2:19" x14ac:dyDescent="0.25">
      <c r="B41" s="39"/>
      <c r="C41" s="39"/>
      <c r="D41" s="39"/>
      <c r="E41" s="39"/>
      <c r="F41" s="39"/>
      <c r="G41" s="39"/>
      <c r="H41" s="39"/>
      <c r="I41" s="39"/>
      <c r="J41" s="39"/>
      <c r="R41" s="30"/>
    </row>
    <row r="42" spans="2:19" x14ac:dyDescent="0.25">
      <c r="B42" s="39"/>
      <c r="C42" s="39"/>
      <c r="D42" s="39"/>
      <c r="E42" s="39"/>
      <c r="F42" s="39"/>
      <c r="G42" s="39"/>
      <c r="H42" s="39"/>
      <c r="I42" s="39"/>
      <c r="J42" s="39"/>
      <c r="R42" s="30"/>
    </row>
    <row r="43" spans="2:19" x14ac:dyDescent="0.25">
      <c r="B43" s="39"/>
      <c r="C43" s="39"/>
      <c r="D43" s="39"/>
      <c r="E43" s="39"/>
      <c r="F43" s="39"/>
      <c r="G43" s="39"/>
      <c r="H43" s="39"/>
      <c r="I43" s="39"/>
      <c r="J43" s="39"/>
      <c r="R43" s="30"/>
    </row>
    <row r="44" spans="2:19" x14ac:dyDescent="0.25">
      <c r="B44" s="39"/>
      <c r="C44" s="39"/>
      <c r="D44" s="39"/>
      <c r="E44" s="39"/>
      <c r="F44" s="39"/>
      <c r="G44" s="39"/>
      <c r="H44" s="39"/>
      <c r="I44" s="39"/>
      <c r="J44" s="39"/>
      <c r="R44" s="30"/>
    </row>
    <row r="45" spans="2:19" x14ac:dyDescent="0.25">
      <c r="B45" s="39"/>
      <c r="C45" s="39"/>
      <c r="D45" s="39"/>
      <c r="E45" s="39"/>
      <c r="F45" s="39"/>
      <c r="G45" s="39"/>
      <c r="H45" s="39"/>
      <c r="I45" s="39"/>
      <c r="J45" s="39"/>
      <c r="R45" s="93"/>
    </row>
    <row r="46" spans="2:19" x14ac:dyDescent="0.25">
      <c r="B46" s="39"/>
      <c r="C46" s="39"/>
      <c r="D46" s="39"/>
      <c r="E46" s="39"/>
      <c r="F46" s="39"/>
      <c r="G46" s="39"/>
      <c r="H46" s="39"/>
      <c r="I46" s="39"/>
      <c r="J46" s="39"/>
      <c r="R46" s="94"/>
      <c r="S46" s="93"/>
    </row>
    <row r="47" spans="2:19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2:19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2:20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2:20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T50" s="95"/>
    </row>
    <row r="51" spans="2:20" x14ac:dyDescent="0.2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20" x14ac:dyDescent="0.2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20" x14ac:dyDescent="0.2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74" spans="2:16" x14ac:dyDescent="0.25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</row>
    <row r="75" spans="2:16" x14ac:dyDescent="0.25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</row>
    <row r="76" spans="2:16" x14ac:dyDescent="0.2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</row>
    <row r="77" spans="2:16" x14ac:dyDescent="0.2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</row>
    <row r="78" spans="2:16" x14ac:dyDescent="0.2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</row>
    <row r="79" spans="2:16" x14ac:dyDescent="0.2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</row>
    <row r="80" spans="2:16" x14ac:dyDescent="0.25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</row>
    <row r="81" spans="2:16" x14ac:dyDescent="0.25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</row>
    <row r="82" spans="2:16" x14ac:dyDescent="0.2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</row>
    <row r="83" spans="2:16" x14ac:dyDescent="0.25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</row>
    <row r="84" spans="2:16" x14ac:dyDescent="0.25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</row>
    <row r="85" spans="2:16" x14ac:dyDescent="0.25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</row>
    <row r="86" spans="2:16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</row>
    <row r="87" spans="2:16" x14ac:dyDescent="0.25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</row>
    <row r="88" spans="2:16" x14ac:dyDescent="0.25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</row>
    <row r="89" spans="2:16" x14ac:dyDescent="0.25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</row>
    <row r="90" spans="2:16" x14ac:dyDescent="0.25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</row>
    <row r="91" spans="2:16" x14ac:dyDescent="0.25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</row>
    <row r="92" spans="2:16" x14ac:dyDescent="0.25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</row>
    <row r="93" spans="2:16" x14ac:dyDescent="0.25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</row>
  </sheetData>
  <phoneticPr fontId="31" type="noConversion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 Overall</vt:lpstr>
      <vt:lpstr>Graph EAC</vt:lpstr>
      <vt:lpstr>EAC</vt:lpstr>
      <vt:lpstr>Total trade with the World</vt:lpstr>
      <vt:lpstr>Regional blocks</vt:lpstr>
      <vt:lpstr>Trade by continents</vt:lpstr>
      <vt:lpstr>Sheet11</vt:lpstr>
      <vt:lpstr>ExportCountry</vt:lpstr>
      <vt:lpstr>ImportCountry</vt:lpstr>
      <vt:lpstr>ReexportsCountry</vt:lpstr>
      <vt:lpstr>ExportsCommodity</vt:lpstr>
      <vt:lpstr>ImportsCommodity</vt:lpstr>
      <vt:lpstr>ReexportsCommodity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Elysee IRADUKUNDA</cp:lastModifiedBy>
  <dcterms:created xsi:type="dcterms:W3CDTF">2015-08-17T14:37:11Z</dcterms:created>
  <dcterms:modified xsi:type="dcterms:W3CDTF">2025-08-23T14:37:23Z</dcterms:modified>
</cp:coreProperties>
</file>