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C:\Users\emile\Documents\Dugeleg\Gang og Sykkel varslingsystem\"/>
    </mc:Choice>
  </mc:AlternateContent>
  <xr:revisionPtr revIDLastSave="0" documentId="13_ncr:1_{38A22DC7-43D8-45CA-A002-DCFE552645E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C22" i="1"/>
  <c r="F7" i="1"/>
  <c r="F3" i="1"/>
  <c r="F4" i="1"/>
  <c r="F5" i="1"/>
  <c r="F6" i="1"/>
  <c r="F12" i="1"/>
  <c r="F11" i="1"/>
  <c r="F13" i="1"/>
  <c r="F10" i="1"/>
  <c r="F2" i="1"/>
  <c r="E20" i="1"/>
  <c r="D20" i="1"/>
  <c r="F20" i="1" l="1"/>
</calcChain>
</file>

<file path=xl/sharedStrings.xml><?xml version="1.0" encoding="utf-8"?>
<sst xmlns="http://schemas.openxmlformats.org/spreadsheetml/2006/main" count="43" uniqueCount="42">
  <si>
    <t>Navn</t>
  </si>
  <si>
    <t>Beskrivelse</t>
  </si>
  <si>
    <t>Antall</t>
  </si>
  <si>
    <t>Pris</t>
  </si>
  <si>
    <t>Pris totalt</t>
  </si>
  <si>
    <t>Link</t>
  </si>
  <si>
    <t>Jetson Nano</t>
  </si>
  <si>
    <t>Single Board Computer</t>
  </si>
  <si>
    <t>https://no.rs-online.com/web/p/processor-development-tools/1999831?gb=s</t>
  </si>
  <si>
    <t>Okdo Kamera</t>
  </si>
  <si>
    <t>SCI-2 Camera modul</t>
  </si>
  <si>
    <t>https://no.rs-online.com/web/p/raspberry-pi-cameras/2020456</t>
  </si>
  <si>
    <t>Photoresistor</t>
  </si>
  <si>
    <t>Lysmålinger trenger 2 får 10pk</t>
  </si>
  <si>
    <t>https://no.rs-online.com/web/p/colour-light-sensor-ics/9146710?gb=s</t>
  </si>
  <si>
    <t>Temperatursensor</t>
  </si>
  <si>
    <t>https://no.rs-online.com/web/p/temperature-humidity-sensor-ics/5335878?gb=s</t>
  </si>
  <si>
    <t>Mikro SD kort</t>
  </si>
  <si>
    <t>Lagring opperativ, prog, database</t>
  </si>
  <si>
    <t>https://no.rs-online.com/web/p/sd-cards/2740342</t>
  </si>
  <si>
    <t>DC Power supply</t>
  </si>
  <si>
    <t>Powersupply vegg 5V</t>
  </si>
  <si>
    <t>https://no.rs-online.com/web/p/ac-dc-adapters/1753321?cm_mmc=NO-PLA-DS3A-_-google-_-CSS_NO_EN_Pmax_Test-_--_-1753321&amp;matchtype&amp;&amp;gad_source=1</t>
  </si>
  <si>
    <t>Intern PSU 5V (til jetson og lys)</t>
  </si>
  <si>
    <t>https://no.rs-online.com/web/p/switching-power-supplies/2035449</t>
  </si>
  <si>
    <t>DC Barrel Plugg</t>
  </si>
  <si>
    <t>Kobling til jetson nano</t>
  </si>
  <si>
    <t>https://no.rs-online.com/web/p/dc-power-connectors/7051522</t>
  </si>
  <si>
    <t>4g Adapter</t>
  </si>
  <si>
    <t>Waveshare 17729 SIM7600G-H 4G for Jetson Nano</t>
  </si>
  <si>
    <t>https://www.welectron.com/Waveshare-17729-SIM7600G-H-4G-for-Jetson-Nano_1</t>
  </si>
  <si>
    <t>LED driver</t>
  </si>
  <si>
    <t>Recom LED Driver, 2 → 35V dc Output, 17.5W Output, 500mA Output, Constant Current Dimmable</t>
  </si>
  <si>
    <t>https://no.rs-online.com/web/p/led-drivers/7385676</t>
  </si>
  <si>
    <t>Light</t>
  </si>
  <si>
    <t>LED COB</t>
  </si>
  <si>
    <t>https://no.rs-online.com/web/p/cob-leds/9033620?gb=s</t>
  </si>
  <si>
    <t>Kjøling LED</t>
  </si>
  <si>
    <t>20x20x19,1 trenger 2stk får 5pk</t>
  </si>
  <si>
    <t>https://no.rs-online.com/web/p/heatsinks/7500908?gb=s</t>
  </si>
  <si>
    <t>Totalt</t>
  </si>
  <si>
    <t>Pris per modul: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</si>
</sst>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kr&quot;\ * #,##0.00_-;\-&quot;kr&quot;\ * #,##0.00_-;_-&quot;kr&quot;\ * &quot;-&quot;??_-;_-@_-"/>
    <numFmt numFmtId="164" formatCode="&quot;kr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4" fontId="0" fillId="0" borderId="0" xfId="1" applyFont="1"/>
    <xf numFmtId="0" fontId="0" fillId="0" borderId="1" xfId="0" applyBorder="1"/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44" fontId="0" fillId="0" borderId="3" xfId="0" applyNumberFormat="1" applyBorder="1"/>
    <xf numFmtId="0" fontId="0" fillId="0" borderId="4" xfId="0" applyBorder="1"/>
    <xf numFmtId="0" fontId="0" fillId="0" borderId="5" xfId="0" applyBorder="1"/>
    <xf numFmtId="44" fontId="0" fillId="0" borderId="5" xfId="1" applyFont="1" applyBorder="1"/>
    <xf numFmtId="0" fontId="2" fillId="0" borderId="6" xfId="2" applyBorder="1"/>
    <xf numFmtId="0" fontId="0" fillId="0" borderId="7" xfId="0" applyBorder="1"/>
    <xf numFmtId="44" fontId="0" fillId="0" borderId="0" xfId="1" applyFont="1" applyBorder="1"/>
    <xf numFmtId="0" fontId="2" fillId="0" borderId="8" xfId="2" applyBorder="1"/>
    <xf numFmtId="0" fontId="0" fillId="0" borderId="9" xfId="0" applyBorder="1"/>
    <xf numFmtId="0" fontId="0" fillId="0" borderId="10" xfId="0" applyBorder="1"/>
    <xf numFmtId="44" fontId="0" fillId="0" borderId="10" xfId="1" applyFont="1" applyBorder="1"/>
    <xf numFmtId="0" fontId="2" fillId="0" borderId="11" xfId="2" applyBorder="1"/>
    <xf numFmtId="164" fontId="0" fillId="0" borderId="10" xfId="1" applyNumberFormat="1" applyFont="1" applyBorder="1"/>
  </cellXfs>
  <cellStyles count="3">
    <cellStyle name="Hyperlink" xfId="2" xr:uid="{00000000-000B-0000-0000-000008000000}"/>
    <cellStyle name="Normal" xfId="0" builtinId="0"/>
    <cellStyle name="Valuta" xfId="1" builtinId="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Medium9"/>
  <colors>
    <mruColors>
      <color rgb="FFFFD503"/>
      <color rgb="FFC94958"/>
      <color rgb="FFF09189"/>
      <color rgb="FF7D97FF"/>
      <color rgb="FF90FA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26BCF7-A3B1-46EF-8CDC-27A82C1AB28E}" name="Tabell1" displayName="Tabell1" ref="B1:G1048576" totalsRowShown="0">
  <autoFilter ref="B1:G1048576" xr:uid="{B526BCF7-A3B1-46EF-8CDC-27A82C1AB28E}"/>
  <tableColumns count="6">
    <tableColumn id="1" xr3:uid="{7BDE416A-3B55-411C-B885-82497D052978}" name="Navn"/>
    <tableColumn id="2" xr3:uid="{5A8A7141-B5FE-4060-BE18-DDD51FDE9E6D}" name="Beskrivelse"/>
    <tableColumn id="3" xr3:uid="{0D67C924-0A6A-4B40-858D-C4F0DBE1C03A}" name="Antall"/>
    <tableColumn id="4" xr3:uid="{66087556-286B-4FDC-8473-0A20C85560FB}" name="Pris" dataCellStyle="Valuta"/>
    <tableColumn id="6" xr3:uid="{FC82BBA3-319C-4DD7-847E-E02C9A6FDCE5}" name="Pris totalt" dataDxfId="0" dataCellStyle="Valuta"/>
    <tableColumn id="5" xr3:uid="{5FBF6DB8-00E4-44F7-9C7F-5C972B87C51D}" name="Link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o.rs-online.com/web/p/led-drivers/7385676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no.rs-online.com/web/p/cob-leds/9033620?gb=s" TargetMode="External"/><Relationship Id="rId7" Type="http://schemas.openxmlformats.org/officeDocument/2006/relationships/hyperlink" Target="https://no.rs-online.com/web/p/sd-cards/2740342" TargetMode="External"/><Relationship Id="rId12" Type="http://schemas.openxmlformats.org/officeDocument/2006/relationships/hyperlink" Target="https://no.rs-online.com/web/p/dc-power-connectors/7051522" TargetMode="External"/><Relationship Id="rId2" Type="http://schemas.openxmlformats.org/officeDocument/2006/relationships/hyperlink" Target="https://no.rs-online.com/web/p/raspberry-pi-cameras/2020456" TargetMode="External"/><Relationship Id="rId1" Type="http://schemas.openxmlformats.org/officeDocument/2006/relationships/hyperlink" Target="https://no.rs-online.com/web/p/processor-development-tools/1999831?gb=s" TargetMode="External"/><Relationship Id="rId6" Type="http://schemas.openxmlformats.org/officeDocument/2006/relationships/hyperlink" Target="https://no.rs-online.com/web/p/colour-light-sensor-ics/9146710?gb=s" TargetMode="External"/><Relationship Id="rId11" Type="http://schemas.openxmlformats.org/officeDocument/2006/relationships/hyperlink" Target="https://no.rs-online.com/web/p/switching-power-supplies/2035449" TargetMode="External"/><Relationship Id="rId5" Type="http://schemas.openxmlformats.org/officeDocument/2006/relationships/hyperlink" Target="https://no.rs-online.com/web/p/ac-dc-adapters/1753321?cm_mmc=NO-PLA-DS3A-_-google-_-CSS_NO_EN_Pmax_Test-_--_-1753321&amp;matchtype&amp;&amp;gad_source=1" TargetMode="External"/><Relationship Id="rId10" Type="http://schemas.openxmlformats.org/officeDocument/2006/relationships/hyperlink" Target="https://no.rs-online.com/web/p/temperature-humidity-sensor-ics/5335878?gb=s" TargetMode="External"/><Relationship Id="rId4" Type="http://schemas.openxmlformats.org/officeDocument/2006/relationships/hyperlink" Target="https://no.rs-online.com/web/p/heatsinks/7500908?gb=s" TargetMode="External"/><Relationship Id="rId9" Type="http://schemas.openxmlformats.org/officeDocument/2006/relationships/hyperlink" Target="https://www.welectron.com/Waveshare-17729-SIM7600G-H-4G-for-Jetson-Nano_1" TargetMode="External"/><Relationship Id="rId1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G22"/>
  <sheetViews>
    <sheetView tabSelected="1" workbookViewId="0">
      <selection activeCell="B22" sqref="B1:G22"/>
    </sheetView>
  </sheetViews>
  <sheetFormatPr baseColWidth="10" defaultColWidth="9" defaultRowHeight="15" customHeight="1" x14ac:dyDescent="0.25"/>
  <cols>
    <col min="2" max="2" width="27.28515625" customWidth="1"/>
    <col min="3" max="3" width="28.85546875" customWidth="1"/>
    <col min="4" max="4" width="11.85546875" customWidth="1"/>
    <col min="5" max="6" width="15.140625" style="1" customWidth="1"/>
    <col min="7" max="7" width="62.28515625" bestFit="1" customWidth="1"/>
  </cols>
  <sheetData>
    <row r="1" spans="2:7" ht="109.5" customHeight="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2:7" x14ac:dyDescent="0.25">
      <c r="B2" s="7" t="s">
        <v>6</v>
      </c>
      <c r="C2" s="8" t="s">
        <v>7</v>
      </c>
      <c r="D2" s="8">
        <v>3</v>
      </c>
      <c r="E2" s="9">
        <v>1809.92</v>
      </c>
      <c r="F2" s="9">
        <f>D2*E2</f>
        <v>5429.76</v>
      </c>
      <c r="G2" s="10" t="s">
        <v>8</v>
      </c>
    </row>
    <row r="3" spans="2:7" x14ac:dyDescent="0.25">
      <c r="B3" s="11" t="s">
        <v>9</v>
      </c>
      <c r="C3" t="s">
        <v>10</v>
      </c>
      <c r="D3">
        <v>4</v>
      </c>
      <c r="E3" s="12">
        <v>132.26</v>
      </c>
      <c r="F3" s="12">
        <f>D3*E3</f>
        <v>529.04</v>
      </c>
      <c r="G3" s="13" t="s">
        <v>11</v>
      </c>
    </row>
    <row r="4" spans="2:7" x14ac:dyDescent="0.25">
      <c r="B4" s="11" t="s">
        <v>12</v>
      </c>
      <c r="C4" t="s">
        <v>13</v>
      </c>
      <c r="D4">
        <v>10</v>
      </c>
      <c r="E4" s="12">
        <v>9.3000000000000007</v>
      </c>
      <c r="F4" s="12">
        <f>D4*E4</f>
        <v>93</v>
      </c>
      <c r="G4" s="13" t="s">
        <v>14</v>
      </c>
    </row>
    <row r="5" spans="2:7" x14ac:dyDescent="0.25">
      <c r="B5" s="11" t="s">
        <v>15</v>
      </c>
      <c r="D5">
        <v>2</v>
      </c>
      <c r="E5" s="12">
        <v>77.989999999999995</v>
      </c>
      <c r="F5" s="12">
        <f>D5*E5</f>
        <v>155.97999999999999</v>
      </c>
      <c r="G5" s="13" t="s">
        <v>16</v>
      </c>
    </row>
    <row r="6" spans="2:7" x14ac:dyDescent="0.25">
      <c r="B6" s="11" t="s">
        <v>17</v>
      </c>
      <c r="C6" t="s">
        <v>18</v>
      </c>
      <c r="D6">
        <v>3</v>
      </c>
      <c r="E6" s="12">
        <v>327.24</v>
      </c>
      <c r="F6" s="12">
        <f>D6*E6</f>
        <v>981.72</v>
      </c>
      <c r="G6" s="13" t="s">
        <v>19</v>
      </c>
    </row>
    <row r="7" spans="2:7" x14ac:dyDescent="0.25">
      <c r="B7" s="11" t="s">
        <v>20</v>
      </c>
      <c r="C7" t="s">
        <v>21</v>
      </c>
      <c r="D7">
        <v>1</v>
      </c>
      <c r="E7" s="12">
        <v>189.53</v>
      </c>
      <c r="F7" s="12">
        <f t="shared" ref="F7" si="0">D7*E7</f>
        <v>189.53</v>
      </c>
      <c r="G7" s="13" t="s">
        <v>22</v>
      </c>
    </row>
    <row r="8" spans="2:7" x14ac:dyDescent="0.25">
      <c r="B8" s="11" t="s">
        <v>20</v>
      </c>
      <c r="C8" t="s">
        <v>23</v>
      </c>
      <c r="D8">
        <v>2</v>
      </c>
      <c r="E8" s="12">
        <v>612.15</v>
      </c>
      <c r="F8" s="12">
        <f t="shared" ref="F8:F13" si="1">D8*E8</f>
        <v>1224.3</v>
      </c>
      <c r="G8" s="13" t="s">
        <v>24</v>
      </c>
    </row>
    <row r="9" spans="2:7" x14ac:dyDescent="0.25">
      <c r="B9" s="11" t="s">
        <v>25</v>
      </c>
      <c r="C9" t="s">
        <v>26</v>
      </c>
      <c r="D9">
        <v>2</v>
      </c>
      <c r="E9" s="12">
        <v>141.9</v>
      </c>
      <c r="F9" s="12">
        <f t="shared" si="1"/>
        <v>283.8</v>
      </c>
      <c r="G9" s="13" t="s">
        <v>27</v>
      </c>
    </row>
    <row r="10" spans="2:7" x14ac:dyDescent="0.25">
      <c r="B10" s="14" t="s">
        <v>28</v>
      </c>
      <c r="C10" s="15" t="s">
        <v>29</v>
      </c>
      <c r="D10" s="15">
        <v>2</v>
      </c>
      <c r="E10" s="18">
        <v>927.11940000000004</v>
      </c>
      <c r="F10" s="16">
        <f t="shared" si="1"/>
        <v>1854.2388000000001</v>
      </c>
      <c r="G10" s="17" t="s">
        <v>30</v>
      </c>
    </row>
    <row r="11" spans="2:7" x14ac:dyDescent="0.25">
      <c r="B11" s="11" t="s">
        <v>31</v>
      </c>
      <c r="C11" t="s">
        <v>32</v>
      </c>
      <c r="D11">
        <v>2</v>
      </c>
      <c r="E11" s="12">
        <v>183.7</v>
      </c>
      <c r="F11" s="12">
        <f t="shared" si="1"/>
        <v>367.4</v>
      </c>
      <c r="G11" s="13" t="s">
        <v>33</v>
      </c>
    </row>
    <row r="12" spans="2:7" x14ac:dyDescent="0.25">
      <c r="B12" s="11" t="s">
        <v>34</v>
      </c>
      <c r="C12" t="s">
        <v>35</v>
      </c>
      <c r="D12">
        <v>2</v>
      </c>
      <c r="E12" s="12">
        <v>146.08000000000001</v>
      </c>
      <c r="F12" s="12">
        <f t="shared" si="1"/>
        <v>292.16000000000003</v>
      </c>
      <c r="G12" s="13" t="s">
        <v>36</v>
      </c>
    </row>
    <row r="13" spans="2:7" x14ac:dyDescent="0.25">
      <c r="B13" s="14" t="s">
        <v>37</v>
      </c>
      <c r="C13" s="15" t="s">
        <v>38</v>
      </c>
      <c r="D13" s="15">
        <v>5</v>
      </c>
      <c r="E13" s="16">
        <v>30.16</v>
      </c>
      <c r="F13" s="16">
        <f t="shared" si="1"/>
        <v>150.80000000000001</v>
      </c>
      <c r="G13" s="17" t="s">
        <v>39</v>
      </c>
    </row>
    <row r="20" spans="2:6" x14ac:dyDescent="0.25">
      <c r="B20" s="2" t="s">
        <v>40</v>
      </c>
      <c r="C20" s="3"/>
      <c r="D20" s="3">
        <f>SUBTOTAL(109,D2:D19)</f>
        <v>38</v>
      </c>
      <c r="E20" s="4">
        <f>SUBTOTAL(109,E2:E19)</f>
        <v>4587.3494000000001</v>
      </c>
      <c r="F20" s="5">
        <f>SUM(F2:F17)</f>
        <v>11551.728799999999</v>
      </c>
    </row>
    <row r="22" spans="2:6" ht="15" customHeight="1" x14ac:dyDescent="0.25">
      <c r="B22" s="2" t="s">
        <v>41</v>
      </c>
      <c r="C22" s="6">
        <f>E2+E7+E3*2+E4+E5+E6+E12+E11+E13+E10</f>
        <v>3965.5593999999996</v>
      </c>
    </row>
  </sheetData>
  <hyperlinks>
    <hyperlink ref="G2" r:id="rId1" xr:uid="{3613B07B-CCCA-4EF2-9EBA-EE49C974B9F2}"/>
    <hyperlink ref="G3" r:id="rId2" xr:uid="{F19E5235-C06E-43F0-B75F-9CF6D569D51B}"/>
    <hyperlink ref="G12" r:id="rId3" xr:uid="{EF1AD037-DF21-42DC-BCE1-32A5A3723DE1}"/>
    <hyperlink ref="G13" r:id="rId4" xr:uid="{228A8BD6-8176-42E8-9B5B-9266748A69B4}"/>
    <hyperlink ref="G7" r:id="rId5" xr:uid="{081D6731-7BF2-49C6-ACFF-A3A0A9281F5C}"/>
    <hyperlink ref="G4" r:id="rId6" xr:uid="{91B8AAA9-301D-4E5D-BC1B-11FA4542B453}"/>
    <hyperlink ref="G6" r:id="rId7" xr:uid="{03C1657C-C688-4455-AE7F-16F6F8D46C87}"/>
    <hyperlink ref="G11" r:id="rId8" xr:uid="{866679BD-3CFD-4378-9B9F-9BE77B0FECD2}"/>
    <hyperlink ref="G10" r:id="rId9" xr:uid="{3DCD9B39-C52D-499E-AE45-9E9E6C71F372}"/>
    <hyperlink ref="G5" r:id="rId10" xr:uid="{99CF26B4-08AD-4860-8170-6061C5BC022F}"/>
    <hyperlink ref="G8" r:id="rId11" xr:uid="{ABB6CE58-C965-44A1-83F1-7322B1A310A2}"/>
    <hyperlink ref="G9" r:id="rId12" xr:uid="{A1B90D82-E655-4639-B49C-6F136B862A44}"/>
  </hyperlinks>
  <pageMargins left="0.7" right="0.7" top="0.75" bottom="0.75" header="0.3" footer="0.3"/>
  <pageSetup paperSize="9" scale="54" fitToHeight="0" orientation="landscape" r:id="rId13"/>
  <tableParts count="1"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A40A4A8D2C6B4CA564D8EE51BC8BE9" ma:contentTypeVersion="3" ma:contentTypeDescription="Create a new document." ma:contentTypeScope="" ma:versionID="23c42a97dd681451c13e7af1abeef51f">
  <xsd:schema xmlns:xsd="http://www.w3.org/2001/XMLSchema" xmlns:xs="http://www.w3.org/2001/XMLSchema" xmlns:p="http://schemas.microsoft.com/office/2006/metadata/properties" xmlns:ns2="db803184-edef-4b28-ac3d-3addf7576905" targetNamespace="http://schemas.microsoft.com/office/2006/metadata/properties" ma:root="true" ma:fieldsID="2981854274215188bf3df9536b54658c" ns2:_="">
    <xsd:import namespace="db803184-edef-4b28-ac3d-3addf757690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803184-edef-4b28-ac3d-3addf75769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5B8CCA5-46C5-4FE2-8F8D-E0590993F7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C585050-D745-4175-AE4B-4C2BE217B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4953B4-0863-41C3-9103-173DB9CA39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803184-edef-4b28-ac3d-3addf75769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 Olufsen</cp:lastModifiedBy>
  <cp:revision/>
  <cp:lastPrinted>2023-12-12T17:27:13Z</cp:lastPrinted>
  <dcterms:created xsi:type="dcterms:W3CDTF">2006-09-16T00:00:00Z</dcterms:created>
  <dcterms:modified xsi:type="dcterms:W3CDTF">2023-12-12T17:27:25Z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0x01010063A40A4A8D2C6B4CA564D8EE51BC8BE9</vt:lpwstr>
  </property>
</Properties>
</file>