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fayat.adamson\Downloads\"/>
    </mc:Choice>
  </mc:AlternateContent>
  <xr:revisionPtr revIDLastSave="0" documentId="13_ncr:1_{A2E02CFF-18F7-4BE1-9730-EEE7E3711A1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fit Margin" sheetId="6" r:id="rId1"/>
    <sheet name="Dashboard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02" i="6" l="1"/>
  <c r="F702" i="6"/>
  <c r="G702" i="6"/>
  <c r="H702" i="6"/>
  <c r="I702" i="6"/>
  <c r="J702" i="6"/>
  <c r="K702" i="6"/>
  <c r="L702" i="6"/>
</calcChain>
</file>

<file path=xl/sharedStrings.xml><?xml version="1.0" encoding="utf-8"?>
<sst xmlns="http://schemas.openxmlformats.org/spreadsheetml/2006/main" count="4216" uniqueCount="50">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</sst>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m/d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65" fontId="2" fillId="0" borderId="0" xfId="1" applyNumberFormat="1" applyFo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2" xfId="0" applyFill="1" applyBorder="1"/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/>
    <xf numFmtId="0" fontId="0" fillId="2" borderId="3" xfId="0" applyFill="1" applyBorder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  <a:latin typeface="Garamond" panose="02020404030301010803" pitchFamily="18" charset="0"/>
              </a:rPr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United States of America</c:v>
              </c:pt>
              <c:pt idx="1">
                <c:v>Canada</c:v>
              </c:pt>
              <c:pt idx="2">
                <c:v>France</c:v>
              </c:pt>
              <c:pt idx="3">
                <c:v>Germany</c:v>
              </c:pt>
              <c:pt idx="4">
                <c:v>Mexico</c:v>
              </c:pt>
            </c:strLit>
          </c:cat>
          <c:val>
            <c:numLit>
              <c:formatCode>General</c:formatCode>
              <c:ptCount val="5"/>
              <c:pt idx="0">
                <c:v>25029830.165000014</c:v>
              </c:pt>
              <c:pt idx="1">
                <c:v>24887654.885000005</c:v>
              </c:pt>
              <c:pt idx="2">
                <c:v>24354172.280000009</c:v>
              </c:pt>
              <c:pt idx="3">
                <c:v>23505340.820000011</c:v>
              </c:pt>
              <c:pt idx="4">
                <c:v>20949352.109999999</c:v>
              </c:pt>
            </c:numLit>
          </c:val>
          <c:extLst>
            <c:ext xmlns:c16="http://schemas.microsoft.com/office/drawing/2014/chart" uri="{C3380CC4-5D6E-409C-BE32-E72D297353CC}">
              <c16:uniqueId val="{00000000-8490-4A65-BF52-4502BD4C99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84007376"/>
        <c:axId val="1383998224"/>
      </c:barChart>
      <c:catAx>
        <c:axId val="13840073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98224"/>
        <c:crosses val="autoZero"/>
        <c:auto val="1"/>
        <c:lblAlgn val="ctr"/>
        <c:lblOffset val="100"/>
        <c:noMultiLvlLbl val="0"/>
      </c:catAx>
      <c:valAx>
        <c:axId val="1383998224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84007376"/>
        <c:crosses val="max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  <a:latin typeface="Garamond" panose="02020404030301010803" pitchFamily="18" charset="0"/>
              </a:rPr>
              <a:t>No of Units Sold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6">
                  <a:lumMod val="50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Government</c:v>
              </c:pt>
              <c:pt idx="1">
                <c:v>Midmarket</c:v>
              </c:pt>
              <c:pt idx="2">
                <c:v>Enterprise</c:v>
              </c:pt>
              <c:pt idx="3">
                <c:v>Channel Partners</c:v>
              </c:pt>
              <c:pt idx="4">
                <c:v>Small Business</c:v>
              </c:pt>
            </c:strLit>
          </c:cat>
          <c:val>
            <c:numLit>
              <c:formatCode>General</c:formatCode>
              <c:ptCount val="5"/>
              <c:pt idx="0">
                <c:v>470673.5</c:v>
              </c:pt>
              <c:pt idx="1">
                <c:v>172178</c:v>
              </c:pt>
              <c:pt idx="2">
                <c:v>168552</c:v>
              </c:pt>
              <c:pt idx="3">
                <c:v>161263.5</c:v>
              </c:pt>
              <c:pt idx="4">
                <c:v>153139</c:v>
              </c:pt>
            </c:numLit>
          </c:val>
          <c:extLst>
            <c:ext xmlns:c16="http://schemas.microsoft.com/office/drawing/2014/chart" uri="{C3380CC4-5D6E-409C-BE32-E72D297353CC}">
              <c16:uniqueId val="{00000000-4C11-4D55-B1B1-0C2EC3DACE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96887504"/>
        <c:axId val="1396892080"/>
      </c:barChart>
      <c:catAx>
        <c:axId val="1396887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accent6">
                    <a:lumMod val="50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96892080"/>
        <c:crosses val="autoZero"/>
        <c:auto val="1"/>
        <c:lblAlgn val="ctr"/>
        <c:lblOffset val="100"/>
        <c:noMultiLvlLbl val="0"/>
      </c:catAx>
      <c:valAx>
        <c:axId val="13968920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688750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accent6">
                    <a:lumMod val="50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COGs: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accent6">
                  <a:lumMod val="50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83000"/>
                      <a:shade val="100000"/>
                      <a:satMod val="100000"/>
                    </a:schemeClr>
                  </a:gs>
                  <a:gs pos="100000">
                    <a:schemeClr val="accent1">
                      <a:tint val="61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'Profit Margin'!$K$2:$K$701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'Profit Margin'!$L$2:$L$701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A4-42C8-B4FB-546D97180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004048"/>
        <c:axId val="1383999472"/>
      </c:scatterChart>
      <c:valAx>
        <c:axId val="13840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83999472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81298439144382295"/>
                <c:y val="0.88368037328667237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3839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8400404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 by Year and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2013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United States of America</c:v>
              </c:pt>
              <c:pt idx="1">
                <c:v>Canada</c:v>
              </c:pt>
              <c:pt idx="2">
                <c:v>France</c:v>
              </c:pt>
              <c:pt idx="3">
                <c:v>Germany</c:v>
              </c:pt>
              <c:pt idx="4">
                <c:v>Mexico</c:v>
              </c:pt>
            </c:strLit>
          </c:cat>
          <c:val>
            <c:numLit>
              <c:formatCode>General</c:formatCode>
              <c:ptCount val="5"/>
              <c:pt idx="0">
                <c:v>5124414.83</c:v>
              </c:pt>
              <c:pt idx="1">
                <c:v>5175888.78</c:v>
              </c:pt>
              <c:pt idx="2">
                <c:v>5132795.17</c:v>
              </c:pt>
              <c:pt idx="3">
                <c:v>6227735.4699999988</c:v>
              </c:pt>
              <c:pt idx="4">
                <c:v>4754421.26</c:v>
              </c:pt>
            </c:numLit>
          </c:val>
          <c:extLst>
            <c:ext xmlns:c16="http://schemas.microsoft.com/office/drawing/2014/chart" uri="{C3380CC4-5D6E-409C-BE32-E72D297353CC}">
              <c16:uniqueId val="{00000000-97C0-4174-A85C-9E8E79E1AD64}"/>
            </c:ext>
          </c:extLst>
        </c:ser>
        <c:ser>
          <c:idx val="1"/>
          <c:order val="1"/>
          <c:tx>
            <c:v>2014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United States of America</c:v>
              </c:pt>
              <c:pt idx="1">
                <c:v>Canada</c:v>
              </c:pt>
              <c:pt idx="2">
                <c:v>France</c:v>
              </c:pt>
              <c:pt idx="3">
                <c:v>Germany</c:v>
              </c:pt>
              <c:pt idx="4">
                <c:v>Mexico</c:v>
              </c:pt>
            </c:strLit>
          </c:cat>
          <c:val>
            <c:numLit>
              <c:formatCode>General</c:formatCode>
              <c:ptCount val="5"/>
              <c:pt idx="0">
                <c:v>19905415.335000005</c:v>
              </c:pt>
              <c:pt idx="1">
                <c:v>19711766.105</c:v>
              </c:pt>
              <c:pt idx="2">
                <c:v>19221377.110000007</c:v>
              </c:pt>
              <c:pt idx="3">
                <c:v>17277605.350000001</c:v>
              </c:pt>
              <c:pt idx="4">
                <c:v>16194930.85</c:v>
              </c:pt>
            </c:numLit>
          </c:val>
          <c:extLst>
            <c:ext xmlns:c16="http://schemas.microsoft.com/office/drawing/2014/chart" uri="{C3380CC4-5D6E-409C-BE32-E72D297353CC}">
              <c16:uniqueId val="{00000001-97C0-4174-A85C-9E8E79E1AD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84722592"/>
        <c:axId val="1384714272"/>
      </c:barChart>
      <c:catAx>
        <c:axId val="1384722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714272"/>
        <c:crosses val="autoZero"/>
        <c:auto val="1"/>
        <c:lblAlgn val="ctr"/>
        <c:lblOffset val="100"/>
        <c:noMultiLvlLbl val="0"/>
      </c:catAx>
      <c:valAx>
        <c:axId val="13847142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84722592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Gross Sales by Product and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Amarilla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Government</c:v>
              </c:pt>
              <c:pt idx="1">
                <c:v>Small Business</c:v>
              </c:pt>
              <c:pt idx="2">
                <c:v>Enterprise</c:v>
              </c:pt>
              <c:pt idx="3">
                <c:v>Midmarket</c:v>
              </c:pt>
              <c:pt idx="4">
                <c:v>Channel Partners</c:v>
              </c:pt>
            </c:strLit>
          </c:cat>
          <c:val>
            <c:numLit>
              <c:formatCode>General</c:formatCode>
              <c:ptCount val="5"/>
              <c:pt idx="0">
                <c:v>10532086.5</c:v>
              </c:pt>
              <c:pt idx="1">
                <c:v>5024400</c:v>
              </c:pt>
              <c:pt idx="2">
                <c:v>2852875</c:v>
              </c:pt>
              <c:pt idx="3">
                <c:v>277620</c:v>
              </c:pt>
              <c:pt idx="4">
                <c:v>350298</c:v>
              </c:pt>
            </c:numLit>
          </c:val>
          <c:extLst>
            <c:ext xmlns:c16="http://schemas.microsoft.com/office/drawing/2014/chart" uri="{C3380CC4-5D6E-409C-BE32-E72D297353CC}">
              <c16:uniqueId val="{00000000-66D8-4E85-A48B-7AFEE16FAD6A}"/>
            </c:ext>
          </c:extLst>
        </c:ser>
        <c:ser>
          <c:idx val="1"/>
          <c:order val="1"/>
          <c:tx>
            <c:v>Carretera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Government</c:v>
              </c:pt>
              <c:pt idx="1">
                <c:v>Small Business</c:v>
              </c:pt>
              <c:pt idx="2">
                <c:v>Enterprise</c:v>
              </c:pt>
              <c:pt idx="3">
                <c:v>Midmarket</c:v>
              </c:pt>
              <c:pt idx="4">
                <c:v>Channel Partners</c:v>
              </c:pt>
            </c:strLit>
          </c:cat>
          <c:val>
            <c:numLit>
              <c:formatCode>General</c:formatCode>
              <c:ptCount val="5"/>
              <c:pt idx="0">
                <c:v>6430801</c:v>
              </c:pt>
              <c:pt idx="1">
                <c:v>4275000</c:v>
              </c:pt>
              <c:pt idx="2">
                <c:v>3569187.5</c:v>
              </c:pt>
              <c:pt idx="3">
                <c:v>364800</c:v>
              </c:pt>
              <c:pt idx="4">
                <c:v>297732</c:v>
              </c:pt>
            </c:numLit>
          </c:val>
          <c:extLst>
            <c:ext xmlns:c16="http://schemas.microsoft.com/office/drawing/2014/chart" uri="{C3380CC4-5D6E-409C-BE32-E72D297353CC}">
              <c16:uniqueId val="{00000001-66D8-4E85-A48B-7AFEE16FAD6A}"/>
            </c:ext>
          </c:extLst>
        </c:ser>
        <c:ser>
          <c:idx val="2"/>
          <c:order val="2"/>
          <c:tx>
            <c:v>Montana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Government</c:v>
              </c:pt>
              <c:pt idx="1">
                <c:v>Small Business</c:v>
              </c:pt>
              <c:pt idx="2">
                <c:v>Enterprise</c:v>
              </c:pt>
              <c:pt idx="3">
                <c:v>Midmarket</c:v>
              </c:pt>
              <c:pt idx="4">
                <c:v>Channel Partners</c:v>
              </c:pt>
            </c:strLit>
          </c:cat>
          <c:val>
            <c:numLit>
              <c:formatCode>General</c:formatCode>
              <c:ptCount val="5"/>
              <c:pt idx="0">
                <c:v>6088609</c:v>
              </c:pt>
              <c:pt idx="1">
                <c:v>7117950</c:v>
              </c:pt>
              <c:pt idx="2">
                <c:v>2756187.5</c:v>
              </c:pt>
              <c:pt idx="3">
                <c:v>309540</c:v>
              </c:pt>
              <c:pt idx="4">
                <c:v>277548</c:v>
              </c:pt>
            </c:numLit>
          </c:val>
          <c:extLst>
            <c:ext xmlns:c16="http://schemas.microsoft.com/office/drawing/2014/chart" uri="{C3380CC4-5D6E-409C-BE32-E72D297353CC}">
              <c16:uniqueId val="{00000002-66D8-4E85-A48B-7AFEE16FAD6A}"/>
            </c:ext>
          </c:extLst>
        </c:ser>
        <c:ser>
          <c:idx val="3"/>
          <c:order val="3"/>
          <c:tx>
            <c:v>Paseo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Government</c:v>
              </c:pt>
              <c:pt idx="1">
                <c:v>Small Business</c:v>
              </c:pt>
              <c:pt idx="2">
                <c:v>Enterprise</c:v>
              </c:pt>
              <c:pt idx="3">
                <c:v>Midmarket</c:v>
              </c:pt>
              <c:pt idx="4">
                <c:v>Channel Partners</c:v>
              </c:pt>
            </c:strLit>
          </c:cat>
          <c:val>
            <c:numLit>
              <c:formatCode>General</c:formatCode>
              <c:ptCount val="5"/>
              <c:pt idx="0">
                <c:v>16253973</c:v>
              </c:pt>
              <c:pt idx="1">
                <c:v>12321000</c:v>
              </c:pt>
              <c:pt idx="2">
                <c:v>5572500</c:v>
              </c:pt>
              <c:pt idx="3">
                <c:v>973485</c:v>
              </c:pt>
              <c:pt idx="4">
                <c:v>490704</c:v>
              </c:pt>
            </c:numLit>
          </c:val>
          <c:extLst>
            <c:ext xmlns:c16="http://schemas.microsoft.com/office/drawing/2014/chart" uri="{C3380CC4-5D6E-409C-BE32-E72D297353CC}">
              <c16:uniqueId val="{00000003-66D8-4E85-A48B-7AFEE16FAD6A}"/>
            </c:ext>
          </c:extLst>
        </c:ser>
        <c:ser>
          <c:idx val="4"/>
          <c:order val="4"/>
          <c:tx>
            <c:v>Velo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Government</c:v>
              </c:pt>
              <c:pt idx="1">
                <c:v>Small Business</c:v>
              </c:pt>
              <c:pt idx="2">
                <c:v>Enterprise</c:v>
              </c:pt>
              <c:pt idx="3">
                <c:v>Midmarket</c:v>
              </c:pt>
              <c:pt idx="4">
                <c:v>Channel Partners</c:v>
              </c:pt>
            </c:strLit>
          </c:cat>
          <c:val>
            <c:numLit>
              <c:formatCode>General</c:formatCode>
              <c:ptCount val="5"/>
              <c:pt idx="0">
                <c:v>8347373</c:v>
              </c:pt>
              <c:pt idx="1">
                <c:v>7172250</c:v>
              </c:pt>
              <c:pt idx="2">
                <c:v>3818750</c:v>
              </c:pt>
              <c:pt idx="3">
                <c:v>293767.5</c:v>
              </c:pt>
              <c:pt idx="4">
                <c:v>194628</c:v>
              </c:pt>
            </c:numLit>
          </c:val>
          <c:extLst>
            <c:ext xmlns:c16="http://schemas.microsoft.com/office/drawing/2014/chart" uri="{C3380CC4-5D6E-409C-BE32-E72D297353CC}">
              <c16:uniqueId val="{00000004-66D8-4E85-A48B-7AFEE16FAD6A}"/>
            </c:ext>
          </c:extLst>
        </c:ser>
        <c:ser>
          <c:idx val="5"/>
          <c:order val="5"/>
          <c:tx>
            <c:v>VTT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Government</c:v>
              </c:pt>
              <c:pt idx="1">
                <c:v>Small Business</c:v>
              </c:pt>
              <c:pt idx="2">
                <c:v>Enterprise</c:v>
              </c:pt>
              <c:pt idx="3">
                <c:v>Midmarket</c:v>
              </c:pt>
              <c:pt idx="4">
                <c:v>Channel Partners</c:v>
              </c:pt>
            </c:strLit>
          </c:cat>
          <c:val>
            <c:numLit>
              <c:formatCode>General</c:formatCode>
              <c:ptCount val="5"/>
              <c:pt idx="0">
                <c:v>8750224</c:v>
              </c:pt>
              <c:pt idx="1">
                <c:v>10031100</c:v>
              </c:pt>
              <c:pt idx="2">
                <c:v>2499500</c:v>
              </c:pt>
              <c:pt idx="3">
                <c:v>363457.5</c:v>
              </c:pt>
              <c:pt idx="4">
                <c:v>324252</c:v>
              </c:pt>
            </c:numLit>
          </c:val>
          <c:extLst>
            <c:ext xmlns:c16="http://schemas.microsoft.com/office/drawing/2014/chart" uri="{C3380CC4-5D6E-409C-BE32-E72D297353CC}">
              <c16:uniqueId val="{00000005-66D8-4E85-A48B-7AFEE16FA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30"/>
        <c:axId val="1396891664"/>
        <c:axId val="1396879184"/>
      </c:barChart>
      <c:catAx>
        <c:axId val="13968916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96879184"/>
        <c:crosses val="autoZero"/>
        <c:auto val="1"/>
        <c:lblAlgn val="ctr"/>
        <c:lblOffset val="100"/>
        <c:noMultiLvlLbl val="0"/>
      </c:catAx>
      <c:valAx>
        <c:axId val="13968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96891664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6">
                  <a:lumMod val="50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accent6">
              <a:lumMod val="50000"/>
            </a:schemeClr>
          </a:solidFill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Gross Sales By  Product 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Amarilla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2014</c:v>
              </c:pt>
              <c:pt idx="1">
                <c:v>2013</c:v>
              </c:pt>
            </c:strLit>
          </c:cat>
          <c:val>
            <c:numLit>
              <c:formatCode>General</c:formatCode>
              <c:ptCount val="2"/>
              <c:pt idx="0">
                <c:v>15328544.5</c:v>
              </c:pt>
              <c:pt idx="1">
                <c:v>3708735</c:v>
              </c:pt>
            </c:numLit>
          </c:val>
          <c:extLst>
            <c:ext xmlns:c16="http://schemas.microsoft.com/office/drawing/2014/chart" uri="{C3380CC4-5D6E-409C-BE32-E72D297353CC}">
              <c16:uniqueId val="{00000000-CB39-4822-A2B6-18E79766CA61}"/>
            </c:ext>
          </c:extLst>
        </c:ser>
        <c:ser>
          <c:idx val="1"/>
          <c:order val="1"/>
          <c:tx>
            <c:v>Carretera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2014</c:v>
              </c:pt>
              <c:pt idx="1">
                <c:v>2013</c:v>
              </c:pt>
            </c:strLit>
          </c:cat>
          <c:val>
            <c:numLit>
              <c:formatCode>General</c:formatCode>
              <c:ptCount val="2"/>
              <c:pt idx="0">
                <c:v>13381398.5</c:v>
              </c:pt>
              <c:pt idx="1">
                <c:v>1556122</c:v>
              </c:pt>
            </c:numLit>
          </c:val>
          <c:extLst>
            <c:ext xmlns:c16="http://schemas.microsoft.com/office/drawing/2014/chart" uri="{C3380CC4-5D6E-409C-BE32-E72D297353CC}">
              <c16:uniqueId val="{00000001-CB39-4822-A2B6-18E79766CA61}"/>
            </c:ext>
          </c:extLst>
        </c:ser>
        <c:ser>
          <c:idx val="2"/>
          <c:order val="2"/>
          <c:tx>
            <c:v>Montana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2014</c:v>
              </c:pt>
              <c:pt idx="1">
                <c:v>2013</c:v>
              </c:pt>
            </c:strLit>
          </c:cat>
          <c:val>
            <c:numLit>
              <c:formatCode>General</c:formatCode>
              <c:ptCount val="2"/>
              <c:pt idx="0">
                <c:v>12336850.5</c:v>
              </c:pt>
              <c:pt idx="1">
                <c:v>4212984</c:v>
              </c:pt>
            </c:numLit>
          </c:val>
          <c:extLst>
            <c:ext xmlns:c16="http://schemas.microsoft.com/office/drawing/2014/chart" uri="{C3380CC4-5D6E-409C-BE32-E72D297353CC}">
              <c16:uniqueId val="{00000002-CB39-4822-A2B6-18E79766CA61}"/>
            </c:ext>
          </c:extLst>
        </c:ser>
        <c:ser>
          <c:idx val="3"/>
          <c:order val="3"/>
          <c:tx>
            <c:v>Paseo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2014</c:v>
              </c:pt>
              <c:pt idx="1">
                <c:v>2013</c:v>
              </c:pt>
            </c:strLit>
          </c:cat>
          <c:val>
            <c:numLit>
              <c:formatCode>General</c:formatCode>
              <c:ptCount val="2"/>
              <c:pt idx="0">
                <c:v>29165293</c:v>
              </c:pt>
              <c:pt idx="1">
                <c:v>6446369</c:v>
              </c:pt>
            </c:numLit>
          </c:val>
          <c:extLst>
            <c:ext xmlns:c16="http://schemas.microsoft.com/office/drawing/2014/chart" uri="{C3380CC4-5D6E-409C-BE32-E72D297353CC}">
              <c16:uniqueId val="{00000003-CB39-4822-A2B6-18E79766CA61}"/>
            </c:ext>
          </c:extLst>
        </c:ser>
        <c:ser>
          <c:idx val="4"/>
          <c:order val="4"/>
          <c:tx>
            <c:v>Velo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2014</c:v>
              </c:pt>
              <c:pt idx="1">
                <c:v>2013</c:v>
              </c:pt>
            </c:strLit>
          </c:cat>
          <c:val>
            <c:numLit>
              <c:formatCode>General</c:formatCode>
              <c:ptCount val="2"/>
              <c:pt idx="0">
                <c:v>13018839.5</c:v>
              </c:pt>
              <c:pt idx="1">
                <c:v>6807929</c:v>
              </c:pt>
            </c:numLit>
          </c:val>
          <c:extLst>
            <c:ext xmlns:c16="http://schemas.microsoft.com/office/drawing/2014/chart" uri="{C3380CC4-5D6E-409C-BE32-E72D297353CC}">
              <c16:uniqueId val="{00000004-CB39-4822-A2B6-18E79766CA61}"/>
            </c:ext>
          </c:extLst>
        </c:ser>
        <c:ser>
          <c:idx val="5"/>
          <c:order val="5"/>
          <c:tx>
            <c:v>VTT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2014</c:v>
              </c:pt>
              <c:pt idx="1">
                <c:v>2013</c:v>
              </c:pt>
            </c:strLit>
          </c:cat>
          <c:val>
            <c:numLit>
              <c:formatCode>General</c:formatCode>
              <c:ptCount val="2"/>
              <c:pt idx="0">
                <c:v>16139885.5</c:v>
              </c:pt>
              <c:pt idx="1">
                <c:v>5828648</c:v>
              </c:pt>
            </c:numLit>
          </c:val>
          <c:extLst>
            <c:ext xmlns:c16="http://schemas.microsoft.com/office/drawing/2014/chart" uri="{C3380CC4-5D6E-409C-BE32-E72D297353CC}">
              <c16:uniqueId val="{00000005-CB39-4822-A2B6-18E79766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30"/>
        <c:axId val="1384718432"/>
        <c:axId val="1384725088"/>
      </c:barChart>
      <c:catAx>
        <c:axId val="13847184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84725088"/>
        <c:crosses val="autoZero"/>
        <c:auto val="1"/>
        <c:lblAlgn val="ctr"/>
        <c:lblOffset val="100"/>
        <c:noMultiLvlLbl val="0"/>
      </c:catAx>
      <c:valAx>
        <c:axId val="138472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84718432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6">
                  <a:lumMod val="50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accent6">
              <a:lumMod val="50000"/>
            </a:schemeClr>
          </a:solidFill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440228</xdr:colOff>
      <xdr:row>0</xdr:row>
      <xdr:rowOff>134912</xdr:rowOff>
    </xdr:from>
    <xdr:to>
      <xdr:col>9</xdr:col>
      <xdr:colOff>809625</xdr:colOff>
      <xdr:row>4</xdr:row>
      <xdr:rowOff>114300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E2DCA1F-F16F-06B9-B595-310962475E2E}"/>
            </a:ext>
          </a:extLst>
        </xdr:cNvPr>
        <xdr:cNvGrpSpPr/>
      </xdr:nvGrpSpPr>
      <xdr:grpSpPr>
        <a:xfrm>
          <a:off x="7764953" y="134912"/>
          <a:ext cx="2407747" cy="741388"/>
          <a:chOff x="3067051" y="496818"/>
          <a:chExt cx="1257300" cy="609600"/>
        </a:xfrm>
        <a:solidFill>
          <a:schemeClr val="accent3">
            <a:lumMod val="40000"/>
            <a:lumOff val="60000"/>
          </a:schemeClr>
        </a:solidFill>
      </xdr:grpSpPr>
      <xdr:sp macro="" textlink="'Profit Margin'!E702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09701F98-E921-50BF-C0D7-199FEA754308}"/>
              </a:ext>
            </a:extLst>
          </xdr:cNvPr>
          <xdr:cNvSpPr/>
        </xdr:nvSpPr>
        <xdr:spPr>
          <a:xfrm>
            <a:off x="3067051" y="496818"/>
            <a:ext cx="1257300" cy="609600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10957B0-8D6C-4F48-AE4C-A2A0E579A47B}" type="TxLink">
              <a:rPr lang="en-US" sz="1400" b="1" i="0" u="none" strike="noStrike">
                <a:solidFill>
                  <a:schemeClr val="accent6">
                    <a:lumMod val="75000"/>
                  </a:schemeClr>
                </a:solidFill>
                <a:latin typeface="Garamond" panose="02020404030301010803" pitchFamily="18" charset="0"/>
                <a:cs typeface="Calibri"/>
              </a:rPr>
              <a:pPr algn="ctr"/>
              <a:t> $1,125,806.00 </a:t>
            </a:fld>
            <a:endParaRPr lang="en-US" sz="1400" b="1">
              <a:solidFill>
                <a:schemeClr val="accent6">
                  <a:lumMod val="75000"/>
                </a:schemeClr>
              </a:solidFill>
              <a:latin typeface="Garamond" panose="02020404030301010803" pitchFamily="18" charset="0"/>
            </a:endParaRP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A9E4E264-07BE-158E-83D2-AA0A722196D3}"/>
              </a:ext>
            </a:extLst>
          </xdr:cNvPr>
          <xdr:cNvSpPr txBox="1"/>
        </xdr:nvSpPr>
        <xdr:spPr>
          <a:xfrm>
            <a:off x="3198283" y="504560"/>
            <a:ext cx="1026779" cy="222225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solidFill>
                  <a:schemeClr val="accent6">
                    <a:lumMod val="75000"/>
                  </a:schemeClr>
                </a:solidFill>
                <a:latin typeface="Garamond" panose="02020404030301010803" pitchFamily="18" charset="0"/>
              </a:rPr>
              <a:t>Total Units Sold</a:t>
            </a:r>
          </a:p>
        </xdr:txBody>
      </xdr:sp>
    </xdr:grpSp>
    <xdr:clientData/>
  </xdr:twoCellAnchor>
  <xdr:twoCellAnchor>
    <xdr:from>
      <xdr:col>5</xdr:col>
      <xdr:colOff>438151</xdr:colOff>
      <xdr:row>0</xdr:row>
      <xdr:rowOff>180975</xdr:rowOff>
    </xdr:from>
    <xdr:to>
      <xdr:col>6</xdr:col>
      <xdr:colOff>781050</xdr:colOff>
      <xdr:row>4</xdr:row>
      <xdr:rowOff>85725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A266230E-F729-3CDC-B6D4-7D26E3BB25EF}"/>
            </a:ext>
          </a:extLst>
        </xdr:cNvPr>
        <xdr:cNvGrpSpPr/>
      </xdr:nvGrpSpPr>
      <xdr:grpSpPr>
        <a:xfrm>
          <a:off x="5724526" y="180975"/>
          <a:ext cx="1362074" cy="666750"/>
          <a:chOff x="847726" y="457200"/>
          <a:chExt cx="1181100" cy="666750"/>
        </a:xfrm>
        <a:solidFill>
          <a:schemeClr val="accent3">
            <a:lumMod val="40000"/>
            <a:lumOff val="60000"/>
          </a:schemeClr>
        </a:solidFill>
      </xdr:grpSpPr>
      <xdr:sp macro="" textlink="'Profit Margin'!J702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6E202D98-D4D3-C600-966F-A383DC8A8FB5}"/>
              </a:ext>
            </a:extLst>
          </xdr:cNvPr>
          <xdr:cNvSpPr/>
        </xdr:nvSpPr>
        <xdr:spPr>
          <a:xfrm>
            <a:off x="847726" y="457200"/>
            <a:ext cx="1181100" cy="666750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0076D73C-08C3-4235-91B4-A5118D59F154}" type="TxLink">
              <a:rPr lang="en-US" sz="1400" b="1" i="0" u="none" strike="noStrike">
                <a:ln>
                  <a:solidFill>
                    <a:schemeClr val="accent6">
                      <a:lumMod val="75000"/>
                    </a:schemeClr>
                  </a:solidFill>
                </a:ln>
                <a:solidFill>
                  <a:schemeClr val="accent6">
                    <a:lumMod val="75000"/>
                  </a:schemeClr>
                </a:solidFill>
                <a:latin typeface="Garamond" panose="02020404030301010803" pitchFamily="18" charset="0"/>
                <a:cs typeface="Calibri"/>
              </a:rPr>
              <a:pPr algn="ctr"/>
              <a:t> $118,726,350.26 </a:t>
            </a:fld>
            <a:endParaRPr lang="en-US" sz="1400" b="1">
              <a:ln>
                <a:solidFill>
                  <a:schemeClr val="accent6">
                    <a:lumMod val="75000"/>
                  </a:schemeClr>
                </a:solidFill>
              </a:ln>
              <a:solidFill>
                <a:schemeClr val="accent6">
                  <a:lumMod val="75000"/>
                </a:schemeClr>
              </a:solidFill>
              <a:latin typeface="Garamond" panose="02020404030301010803" pitchFamily="18" charset="0"/>
            </a:endParaRP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3344439F-6A59-4A33-A427-8013004560DD}"/>
              </a:ext>
            </a:extLst>
          </xdr:cNvPr>
          <xdr:cNvSpPr txBox="1"/>
        </xdr:nvSpPr>
        <xdr:spPr>
          <a:xfrm>
            <a:off x="995730" y="485775"/>
            <a:ext cx="780078" cy="265457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ln>
                  <a:solidFill>
                    <a:schemeClr val="accent6">
                      <a:lumMod val="75000"/>
                    </a:schemeClr>
                  </a:solidFill>
                </a:ln>
                <a:solidFill>
                  <a:schemeClr val="accent6">
                    <a:lumMod val="75000"/>
                  </a:schemeClr>
                </a:solidFill>
                <a:latin typeface="Garamond" panose="02020404030301010803" pitchFamily="18" charset="0"/>
              </a:rPr>
              <a:t>Total Sales</a:t>
            </a:r>
          </a:p>
        </xdr:txBody>
      </xdr:sp>
    </xdr:grpSp>
    <xdr:clientData/>
  </xdr:twoCellAnchor>
  <xdr:twoCellAnchor>
    <xdr:from>
      <xdr:col>0</xdr:col>
      <xdr:colOff>552450</xdr:colOff>
      <xdr:row>1</xdr:row>
      <xdr:rowOff>9525</xdr:rowOff>
    </xdr:from>
    <xdr:to>
      <xdr:col>4</xdr:col>
      <xdr:colOff>371475</xdr:colOff>
      <xdr:row>3</xdr:row>
      <xdr:rowOff>114300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36787028-85AC-1252-5088-2F73983AE68A}"/>
            </a:ext>
          </a:extLst>
        </xdr:cNvPr>
        <xdr:cNvSpPr/>
      </xdr:nvSpPr>
      <xdr:spPr>
        <a:xfrm>
          <a:off x="552450" y="200025"/>
          <a:ext cx="3105150" cy="485775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6">
                  <a:lumMod val="75000"/>
                </a:schemeClr>
              </a:solidFill>
              <a:latin typeface="Garamond" panose="02020404030301010803" pitchFamily="18" charset="0"/>
            </a:rPr>
            <a:t>Quick Financial</a:t>
          </a:r>
          <a:r>
            <a:rPr lang="en-US" sz="1800" b="1" baseline="0">
              <a:solidFill>
                <a:schemeClr val="accent6">
                  <a:lumMod val="75000"/>
                </a:schemeClr>
              </a:solidFill>
              <a:latin typeface="Garamond" panose="02020404030301010803" pitchFamily="18" charset="0"/>
            </a:rPr>
            <a:t> Analysis</a:t>
          </a:r>
          <a:endParaRPr lang="en-US" sz="1800" b="1">
            <a:solidFill>
              <a:schemeClr val="accent6">
                <a:lumMod val="75000"/>
              </a:schemeClr>
            </a:solidFill>
            <a:latin typeface="Garamond" panose="02020404030301010803" pitchFamily="18" charset="0"/>
          </a:endParaRPr>
        </a:p>
      </xdr:txBody>
    </xdr:sp>
    <xdr:clientData/>
  </xdr:twoCellAnchor>
  <xdr:twoCellAnchor>
    <xdr:from>
      <xdr:col>0</xdr:col>
      <xdr:colOff>533401</xdr:colOff>
      <xdr:row>5</xdr:row>
      <xdr:rowOff>95250</xdr:rowOff>
    </xdr:from>
    <xdr:to>
      <xdr:col>3</xdr:col>
      <xdr:colOff>609600</xdr:colOff>
      <xdr:row>20</xdr:row>
      <xdr:rowOff>133350</xdr:rowOff>
    </xdr:to>
    <xdr:graphicFrame macro="">
      <xdr:nvGraphicFramePr>
        <xdr:cNvPr id="19" name="Chart 18" descr="Chart type: Clustered Bar. '  Sales ' by 'Country'&#10;&#10;Description automatically generated">
          <a:extLst>
            <a:ext uri="{FF2B5EF4-FFF2-40B4-BE49-F238E27FC236}">
              <a16:creationId xmlns:a16="http://schemas.microsoft.com/office/drawing/2014/main" id="{1411386B-38E6-4E07-898C-5195ADFAB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20</xdr:row>
      <xdr:rowOff>180975</xdr:rowOff>
    </xdr:from>
    <xdr:to>
      <xdr:col>3</xdr:col>
      <xdr:colOff>619126</xdr:colOff>
      <xdr:row>32</xdr:row>
      <xdr:rowOff>57150</xdr:rowOff>
    </xdr:to>
    <xdr:graphicFrame macro="">
      <xdr:nvGraphicFramePr>
        <xdr:cNvPr id="20" name="Chart 19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BBB02119-0D96-429D-9839-A90FD5A3B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1000124</xdr:colOff>
      <xdr:row>20</xdr:row>
      <xdr:rowOff>114300</xdr:rowOff>
    </xdr:from>
    <xdr:to>
      <xdr:col>9</xdr:col>
      <xdr:colOff>800099</xdr:colOff>
      <xdr:row>35</xdr:row>
      <xdr:rowOff>0</xdr:rowOff>
    </xdr:to>
    <xdr:graphicFrame macro="">
      <xdr:nvGraphicFramePr>
        <xdr:cNvPr id="21" name="Chart 20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B033EB57-F580-4C19-B932-99EDC070A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1009650</xdr:colOff>
      <xdr:row>5</xdr:row>
      <xdr:rowOff>76200</xdr:rowOff>
    </xdr:from>
    <xdr:to>
      <xdr:col>9</xdr:col>
      <xdr:colOff>876300</xdr:colOff>
      <xdr:row>19</xdr:row>
      <xdr:rowOff>152400</xdr:rowOff>
    </xdr:to>
    <xdr:graphicFrame macro="">
      <xdr:nvGraphicFramePr>
        <xdr:cNvPr id="22" name="Chart 21" descr="Chart type: Clustered Bar. '  Sales ' by 'Year' and 'Country'&#10;&#10;Description automatically generated">
          <a:extLst>
            <a:ext uri="{FF2B5EF4-FFF2-40B4-BE49-F238E27FC236}">
              <a16:creationId xmlns:a16="http://schemas.microsoft.com/office/drawing/2014/main" id="{01B65418-5766-41F3-8415-2292F06A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85724</xdr:colOff>
      <xdr:row>64</xdr:row>
      <xdr:rowOff>0</xdr:rowOff>
    </xdr:from>
    <xdr:to>
      <xdr:col>5</xdr:col>
      <xdr:colOff>390524</xdr:colOff>
      <xdr:row>78</xdr:row>
      <xdr:rowOff>76200</xdr:rowOff>
    </xdr:to>
    <xdr:graphicFrame macro="">
      <xdr:nvGraphicFramePr>
        <xdr:cNvPr id="24" name="Chart 23" descr="Chart type: Clustered Bar. ' Gross Sales ' by ' Product ' and 'Segment'&#10;&#10;Description automatically generated">
          <a:extLst>
            <a:ext uri="{FF2B5EF4-FFF2-40B4-BE49-F238E27FC236}">
              <a16:creationId xmlns:a16="http://schemas.microsoft.com/office/drawing/2014/main" id="{1972171E-6BC0-4958-B01C-695685375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752475</xdr:colOff>
      <xdr:row>64</xdr:row>
      <xdr:rowOff>104775</xdr:rowOff>
    </xdr:from>
    <xdr:to>
      <xdr:col>12</xdr:col>
      <xdr:colOff>381000</xdr:colOff>
      <xdr:row>78</xdr:row>
      <xdr:rowOff>180975</xdr:rowOff>
    </xdr:to>
    <xdr:graphicFrame macro="">
      <xdr:nvGraphicFramePr>
        <xdr:cNvPr id="25" name="Chart 24" descr="Chart type: Clustered Bar. ' Gross Sales ' by ' Product ' and 'Year'&#10;&#10;Description automatically generated">
          <a:extLst>
            <a:ext uri="{FF2B5EF4-FFF2-40B4-BE49-F238E27FC236}">
              <a16:creationId xmlns:a16="http://schemas.microsoft.com/office/drawing/2014/main" id="{A502C52D-0764-4015-A329-D3B9E08A8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2" totalsRowShown="0" headerRowDxfId="14" dataDxfId="13" headerRowCellStyle="Currency" dataCellStyle="Currency">
  <autoFilter ref="A1:P702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mokey Glass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hade val="100000"/>
                <a:satMod val="100000"/>
              </a:schemeClr>
            </a:gs>
            <a:gs pos="100000">
              <a:schemeClr val="phClr">
                <a:tint val="61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</a:schemeClr>
            </a:gs>
            <a:gs pos="100000">
              <a:schemeClr val="phClr">
                <a:tint val="90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5240" cap="flat" cmpd="sng" algn="ctr">
          <a:solidFill>
            <a:schemeClr val="phClr">
              <a:tint val="25000"/>
              <a:alpha val="25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21590" dir="5400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prstMaterial="flat">
            <a:bevelT w="28575" h="41275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2"/>
  <sheetViews>
    <sheetView zoomScale="70" zoomScaleNormal="70" workbookViewId="0">
      <selection activeCell="C1" sqref="C1:C70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15.7109375" style="3" bestFit="1" customWidth="1"/>
    <col min="4" max="4" width="23.42578125" bestFit="1" customWidth="1"/>
    <col min="5" max="5" width="16.42578125" style="1" bestFit="1" customWidth="1"/>
    <col min="6" max="6" width="30.140625" style="1" bestFit="1" customWidth="1"/>
    <col min="7" max="7" width="18.28515625" style="1" bestFit="1" customWidth="1"/>
    <col min="8" max="8" width="20.28515625" style="1" bestFit="1" customWidth="1"/>
    <col min="9" max="9" width="17.85546875" style="1" bestFit="1" customWidth="1"/>
    <col min="10" max="10" width="16.42578125" style="1" bestFit="1" customWidth="1"/>
    <col min="11" max="12" width="14.85546875" bestFit="1" customWidth="1"/>
    <col min="13" max="13" width="10.28515625" style="4" bestFit="1" customWidth="1"/>
    <col min="14" max="14" width="21.42578125" style="9" bestFit="1" customWidth="1"/>
    <col min="15" max="15" width="20.7109375" bestFit="1" customWidth="1"/>
    <col min="16" max="16" width="10.285156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  <row r="702" spans="1:16" x14ac:dyDescent="0.25">
      <c r="C702" s="5"/>
      <c r="D702" s="5"/>
      <c r="E702" s="1">
        <f>SUBTOTAL(109,E2:E701)</f>
        <v>1125806</v>
      </c>
      <c r="F702" s="5">
        <f t="shared" ref="F702:L702" si="0">SUBTOTAL(109,F2:F701)</f>
        <v>67534</v>
      </c>
      <c r="G702" s="5">
        <f t="shared" si="0"/>
        <v>82900</v>
      </c>
      <c r="H702" s="5">
        <f t="shared" si="0"/>
        <v>127931598.5</v>
      </c>
      <c r="I702" s="5">
        <f t="shared" si="0"/>
        <v>9205248.2400000021</v>
      </c>
      <c r="J702" s="5">
        <f t="shared" si="0"/>
        <v>118726350.25999992</v>
      </c>
      <c r="K702" s="5">
        <f t="shared" si="0"/>
        <v>101832648</v>
      </c>
      <c r="L702" s="5">
        <f t="shared" si="0"/>
        <v>16893702.260000009</v>
      </c>
      <c r="M702" s="10"/>
      <c r="N702" s="8"/>
      <c r="O702" s="5"/>
      <c r="P702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C51D-7FD1-4367-9ECC-7914344C1CBC}">
  <dimension ref="A1:C42"/>
  <sheetViews>
    <sheetView showGridLines="0" tabSelected="1" workbookViewId="0">
      <selection activeCell="L6" sqref="L6"/>
    </sheetView>
  </sheetViews>
  <sheetFormatPr defaultRowHeight="15" x14ac:dyDescent="0.25"/>
  <cols>
    <col min="1" max="1" width="9.140625" style="17"/>
    <col min="2" max="2" width="23.28515625" style="16" bestFit="1" customWidth="1"/>
    <col min="3" max="3" width="16.28515625" style="16" bestFit="1" customWidth="1"/>
    <col min="4" max="9" width="15.28515625" style="16" bestFit="1" customWidth="1"/>
    <col min="10" max="10" width="16.28515625" style="16" bestFit="1" customWidth="1"/>
    <col min="11" max="16384" width="9.140625" style="16"/>
  </cols>
  <sheetData>
    <row r="1" spans="1:3" s="13" customFormat="1" x14ac:dyDescent="0.25">
      <c r="A1" s="11"/>
      <c r="B1" s="12"/>
      <c r="C1" s="12"/>
    </row>
    <row r="2" spans="1:3" s="16" customFormat="1" x14ac:dyDescent="0.25">
      <c r="A2" s="14"/>
      <c r="B2" s="15"/>
      <c r="C2" s="15"/>
    </row>
    <row r="3" spans="1:3" s="16" customFormat="1" x14ac:dyDescent="0.25">
      <c r="A3" s="14"/>
      <c r="B3" s="15"/>
      <c r="C3" s="15"/>
    </row>
    <row r="17" s="16" customFormat="1" x14ac:dyDescent="0.25"/>
    <row r="18" s="16" customFormat="1" x14ac:dyDescent="0.25"/>
    <row r="19" s="16" customFormat="1" x14ac:dyDescent="0.25"/>
    <row r="27" s="16" customFormat="1" x14ac:dyDescent="0.25"/>
    <row r="28" s="16" customFormat="1" x14ac:dyDescent="0.25"/>
    <row r="29" s="16" customFormat="1" x14ac:dyDescent="0.25"/>
    <row r="30" s="16" customFormat="1" x14ac:dyDescent="0.25"/>
    <row r="31" s="16" customFormat="1" x14ac:dyDescent="0.25"/>
    <row r="32" s="16" customFormat="1" x14ac:dyDescent="0.25"/>
    <row r="33" s="16" customFormat="1" x14ac:dyDescent="0.25"/>
    <row r="34" s="16" customFormat="1" x14ac:dyDescent="0.25"/>
    <row r="35" s="16" customFormat="1" x14ac:dyDescent="0.25"/>
    <row r="36" s="16" customFormat="1" x14ac:dyDescent="0.25"/>
    <row r="37" s="16" customFormat="1" x14ac:dyDescent="0.25"/>
    <row r="38" s="16" customFormat="1" x14ac:dyDescent="0.25"/>
    <row r="39" s="16" customFormat="1" x14ac:dyDescent="0.25"/>
    <row r="40" s="16" customFormat="1" x14ac:dyDescent="0.25"/>
    <row r="41" s="16" customFormat="1" x14ac:dyDescent="0.25"/>
    <row r="42" s="16" customFormat="1" x14ac:dyDescent="0.25"/>
  </sheetData>
  <pageMargins left="0.25" right="0.25" top="0.75" bottom="0.75" header="0.3" footer="0.3"/>
  <pageSetup paperSize="9" orientation="landscape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 Margin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Kafayat Adamson</cp:lastModifiedBy>
  <cp:lastPrinted>2022-06-20T12:05:55Z</cp:lastPrinted>
  <dcterms:created xsi:type="dcterms:W3CDTF">2014-01-28T02:45:41Z</dcterms:created>
  <dcterms:modified xsi:type="dcterms:W3CDTF">2022-06-20T12:10:10Z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