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Kalleostro\Desktop\Нейронки\Лаб1\"/>
    </mc:Choice>
  </mc:AlternateContent>
  <xr:revisionPtr revIDLastSave="0" documentId="13_ncr:1_{1FCE1059-C9FD-46BC-B577-DCB87801F870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40" i="1" l="1"/>
  <c r="AL40" i="1" s="1"/>
  <c r="AH40" i="1" s="1"/>
  <c r="AE40" i="1"/>
  <c r="AK40" i="1" s="1"/>
  <c r="AG40" i="1" s="1"/>
  <c r="AM40" i="1" l="1"/>
  <c r="AN40" i="1"/>
  <c r="AE13" i="1"/>
  <c r="AI40" i="1" l="1"/>
  <c r="AO40" i="1" s="1"/>
  <c r="F40" i="1" s="1"/>
  <c r="G40" i="1" s="1"/>
  <c r="AK13" i="1"/>
  <c r="AG13" i="1" s="1"/>
  <c r="AF13" i="1"/>
  <c r="R40" i="1" l="1"/>
  <c r="AC40" i="1" s="1"/>
  <c r="N40" i="1"/>
  <c r="Y40" i="1" s="1"/>
  <c r="J40" i="1"/>
  <c r="U40" i="1" s="1"/>
  <c r="K40" i="1"/>
  <c r="V40" i="1" s="1"/>
  <c r="Q40" i="1"/>
  <c r="AB40" i="1" s="1"/>
  <c r="M40" i="1"/>
  <c r="X40" i="1" s="1"/>
  <c r="I40" i="1"/>
  <c r="T40" i="1" s="1"/>
  <c r="L40" i="1"/>
  <c r="W40" i="1" s="1"/>
  <c r="O40" i="1"/>
  <c r="Z40" i="1" s="1"/>
  <c r="P40" i="1"/>
  <c r="AA40" i="1" s="1"/>
  <c r="AL13" i="1"/>
  <c r="AH13" i="1" s="1"/>
  <c r="AM13" i="1"/>
  <c r="AF41" i="1" l="1"/>
  <c r="AL41" i="1" s="1"/>
  <c r="AH41" i="1" s="1"/>
  <c r="AE41" i="1"/>
  <c r="AN13" i="1"/>
  <c r="AI13" i="1" s="1"/>
  <c r="AO13" i="1" s="1"/>
  <c r="F13" i="1" s="1"/>
  <c r="G13" i="1" s="1"/>
  <c r="AN41" i="1" l="1"/>
  <c r="AK41" i="1"/>
  <c r="AG41" i="1" s="1"/>
  <c r="P13" i="1"/>
  <c r="AA13" i="1" s="1"/>
  <c r="Q13" i="1"/>
  <c r="AB13" i="1" s="1"/>
  <c r="I13" i="1"/>
  <c r="T13" i="1" s="1"/>
  <c r="K13" i="1"/>
  <c r="V13" i="1" s="1"/>
  <c r="R13" i="1"/>
  <c r="AC13" i="1" s="1"/>
  <c r="J13" i="1"/>
  <c r="U13" i="1" s="1"/>
  <c r="L13" i="1"/>
  <c r="W13" i="1" s="1"/>
  <c r="M13" i="1"/>
  <c r="X13" i="1" s="1"/>
  <c r="N13" i="1"/>
  <c r="Y13" i="1" s="1"/>
  <c r="O13" i="1"/>
  <c r="Z13" i="1" s="1"/>
  <c r="AM41" i="1" l="1"/>
  <c r="AI41" i="1" s="1"/>
  <c r="AO41" i="1" s="1"/>
  <c r="F41" i="1" s="1"/>
  <c r="G41" i="1" s="1"/>
  <c r="AF14" i="1"/>
  <c r="AL14" i="1" s="1"/>
  <c r="AH14" i="1" s="1"/>
  <c r="AE14" i="1"/>
  <c r="AK14" i="1" s="1"/>
  <c r="AG14" i="1" s="1"/>
  <c r="R41" i="1" l="1"/>
  <c r="AC41" i="1" s="1"/>
  <c r="J41" i="1"/>
  <c r="U41" i="1" s="1"/>
  <c r="Q41" i="1"/>
  <c r="AB41" i="1" s="1"/>
  <c r="I41" i="1"/>
  <c r="T41" i="1" s="1"/>
  <c r="L41" i="1"/>
  <c r="W41" i="1" s="1"/>
  <c r="K41" i="1"/>
  <c r="V41" i="1" s="1"/>
  <c r="AF42" i="1" s="1"/>
  <c r="N41" i="1"/>
  <c r="Y41" i="1" s="1"/>
  <c r="P41" i="1"/>
  <c r="AA41" i="1" s="1"/>
  <c r="M41" i="1"/>
  <c r="X41" i="1" s="1"/>
  <c r="O41" i="1"/>
  <c r="Z41" i="1" s="1"/>
  <c r="AN14" i="1"/>
  <c r="AM14" i="1"/>
  <c r="AE42" i="1" l="1"/>
  <c r="AL42" i="1"/>
  <c r="AH42" i="1" s="1"/>
  <c r="AI14" i="1"/>
  <c r="AO14" i="1" s="1"/>
  <c r="F14" i="1" s="1"/>
  <c r="G14" i="1" s="1"/>
  <c r="O14" i="1" s="1"/>
  <c r="Z14" i="1" s="1"/>
  <c r="AN42" i="1" l="1"/>
  <c r="AK42" i="1"/>
  <c r="AG42" i="1" s="1"/>
  <c r="M14" i="1"/>
  <c r="X14" i="1" s="1"/>
  <c r="I14" i="1"/>
  <c r="T14" i="1" s="1"/>
  <c r="N14" i="1"/>
  <c r="Y14" i="1" s="1"/>
  <c r="J14" i="1"/>
  <c r="U14" i="1" s="1"/>
  <c r="Q14" i="1"/>
  <c r="AB14" i="1" s="1"/>
  <c r="P14" i="1"/>
  <c r="AA14" i="1" s="1"/>
  <c r="R14" i="1"/>
  <c r="AC14" i="1" s="1"/>
  <c r="K14" i="1"/>
  <c r="V14" i="1" s="1"/>
  <c r="L14" i="1"/>
  <c r="W14" i="1" s="1"/>
  <c r="AM42" i="1" l="1"/>
  <c r="AI42" i="1" s="1"/>
  <c r="AO42" i="1" s="1"/>
  <c r="F42" i="1" s="1"/>
  <c r="G42" i="1" s="1"/>
  <c r="AF15" i="1"/>
  <c r="AL15" i="1" s="1"/>
  <c r="AH15" i="1" s="1"/>
  <c r="AE15" i="1"/>
  <c r="AK15" i="1" s="1"/>
  <c r="AG15" i="1" s="1"/>
  <c r="R42" i="1" l="1"/>
  <c r="AC42" i="1" s="1"/>
  <c r="J42" i="1"/>
  <c r="U42" i="1" s="1"/>
  <c r="Q42" i="1"/>
  <c r="AB42" i="1" s="1"/>
  <c r="I42" i="1"/>
  <c r="T42" i="1" s="1"/>
  <c r="L42" i="1"/>
  <c r="W42" i="1" s="1"/>
  <c r="K42" i="1"/>
  <c r="V42" i="1" s="1"/>
  <c r="N42" i="1"/>
  <c r="Y42" i="1" s="1"/>
  <c r="P42" i="1"/>
  <c r="AA42" i="1" s="1"/>
  <c r="M42" i="1"/>
  <c r="X42" i="1" s="1"/>
  <c r="O42" i="1"/>
  <c r="Z42" i="1" s="1"/>
  <c r="AM15" i="1"/>
  <c r="AN15" i="1"/>
  <c r="AF43" i="1" l="1"/>
  <c r="AL43" i="1" s="1"/>
  <c r="AH43" i="1" s="1"/>
  <c r="AE43" i="1"/>
  <c r="AI15" i="1"/>
  <c r="AO15" i="1" s="1"/>
  <c r="F15" i="1" s="1"/>
  <c r="G15" i="1" s="1"/>
  <c r="AN43" i="1" l="1"/>
  <c r="AK43" i="1"/>
  <c r="AG43" i="1" s="1"/>
  <c r="J15" i="1"/>
  <c r="U15" i="1" s="1"/>
  <c r="R15" i="1"/>
  <c r="AC15" i="1" s="1"/>
  <c r="K15" i="1"/>
  <c r="V15" i="1" s="1"/>
  <c r="I15" i="1"/>
  <c r="T15" i="1" s="1"/>
  <c r="Q15" i="1"/>
  <c r="AB15" i="1" s="1"/>
  <c r="L15" i="1"/>
  <c r="W15" i="1" s="1"/>
  <c r="N15" i="1"/>
  <c r="Y15" i="1" s="1"/>
  <c r="M15" i="1"/>
  <c r="X15" i="1" s="1"/>
  <c r="O15" i="1"/>
  <c r="Z15" i="1" s="1"/>
  <c r="P15" i="1"/>
  <c r="AA15" i="1" s="1"/>
  <c r="AM43" i="1" l="1"/>
  <c r="AI43" i="1" s="1"/>
  <c r="AO43" i="1" s="1"/>
  <c r="F43" i="1" s="1"/>
  <c r="G43" i="1" s="1"/>
  <c r="O43" i="1" s="1"/>
  <c r="Z43" i="1" s="1"/>
  <c r="AF16" i="1"/>
  <c r="AL16" i="1" s="1"/>
  <c r="AH16" i="1" s="1"/>
  <c r="AE16" i="1"/>
  <c r="AK16" i="1" s="1"/>
  <c r="AG16" i="1" s="1"/>
  <c r="AM16" i="1" s="1"/>
  <c r="R43" i="1" l="1"/>
  <c r="AC43" i="1" s="1"/>
  <c r="J43" i="1"/>
  <c r="U43" i="1" s="1"/>
  <c r="K43" i="1"/>
  <c r="V43" i="1" s="1"/>
  <c r="Q43" i="1"/>
  <c r="AB43" i="1" s="1"/>
  <c r="I43" i="1"/>
  <c r="T43" i="1" s="1"/>
  <c r="L43" i="1"/>
  <c r="W43" i="1" s="1"/>
  <c r="N43" i="1"/>
  <c r="Y43" i="1" s="1"/>
  <c r="P43" i="1"/>
  <c r="AA43" i="1" s="1"/>
  <c r="M43" i="1"/>
  <c r="X43" i="1" s="1"/>
  <c r="AN16" i="1"/>
  <c r="AI16" i="1" s="1"/>
  <c r="AO16" i="1" s="1"/>
  <c r="F16" i="1" s="1"/>
  <c r="G16" i="1" s="1"/>
  <c r="P16" i="1" s="1"/>
  <c r="AA16" i="1" s="1"/>
  <c r="O16" i="1" l="1"/>
  <c r="Z16" i="1" s="1"/>
  <c r="N16" i="1"/>
  <c r="Y16" i="1" s="1"/>
  <c r="J16" i="1"/>
  <c r="U16" i="1" s="1"/>
  <c r="R16" i="1"/>
  <c r="AC16" i="1" s="1"/>
  <c r="Q16" i="1"/>
  <c r="AB16" i="1" s="1"/>
  <c r="I16" i="1"/>
  <c r="T16" i="1" s="1"/>
  <c r="K16" i="1"/>
  <c r="V16" i="1" s="1"/>
  <c r="L16" i="1"/>
  <c r="W16" i="1" s="1"/>
  <c r="M16" i="1"/>
  <c r="X16" i="1" s="1"/>
  <c r="AF17" i="1" l="1"/>
  <c r="AL17" i="1" s="1"/>
  <c r="AH17" i="1" s="1"/>
  <c r="AE17" i="1"/>
  <c r="AN17" i="1" l="1"/>
  <c r="AK17" i="1"/>
  <c r="AG17" i="1" s="1"/>
  <c r="AM17" i="1" l="1"/>
  <c r="AI17" i="1" s="1"/>
  <c r="AO17" i="1" s="1"/>
  <c r="F17" i="1" s="1"/>
  <c r="G17" i="1" s="1"/>
  <c r="O17" i="1" s="1"/>
  <c r="Z17" i="1" s="1"/>
  <c r="J17" i="1" l="1"/>
  <c r="U17" i="1" s="1"/>
  <c r="K17" i="1"/>
  <c r="V17" i="1" s="1"/>
  <c r="Q17" i="1"/>
  <c r="AB17" i="1" s="1"/>
  <c r="L17" i="1"/>
  <c r="W17" i="1" s="1"/>
  <c r="I17" i="1"/>
  <c r="T17" i="1" s="1"/>
  <c r="R17" i="1"/>
  <c r="AC17" i="1" s="1"/>
  <c r="N17" i="1"/>
  <c r="Y17" i="1" s="1"/>
  <c r="P17" i="1"/>
  <c r="AA17" i="1" s="1"/>
  <c r="M17" i="1"/>
  <c r="X17" i="1" s="1"/>
  <c r="AE18" i="1" l="1"/>
  <c r="AK18" i="1" s="1"/>
  <c r="AG18" i="1" s="1"/>
  <c r="AF18" i="1"/>
  <c r="AL18" i="1" s="1"/>
  <c r="AH18" i="1" s="1"/>
  <c r="AM18" i="1" l="1"/>
  <c r="AN18" i="1"/>
  <c r="AI18" i="1" l="1"/>
  <c r="AO18" i="1" s="1"/>
  <c r="F18" i="1" s="1"/>
  <c r="G18" i="1" s="1"/>
  <c r="R18" i="1" l="1"/>
  <c r="AC18" i="1" s="1"/>
  <c r="L18" i="1"/>
  <c r="W18" i="1" s="1"/>
  <c r="J18" i="1"/>
  <c r="U18" i="1" s="1"/>
  <c r="K18" i="1"/>
  <c r="V18" i="1" s="1"/>
  <c r="I18" i="1"/>
  <c r="T18" i="1" s="1"/>
  <c r="Q18" i="1"/>
  <c r="AB18" i="1" s="1"/>
  <c r="M18" i="1"/>
  <c r="X18" i="1" s="1"/>
  <c r="N18" i="1"/>
  <c r="Y18" i="1" s="1"/>
  <c r="O18" i="1"/>
  <c r="Z18" i="1" s="1"/>
  <c r="P18" i="1"/>
  <c r="AA18" i="1" s="1"/>
  <c r="AF19" i="1" l="1"/>
  <c r="AL19" i="1" s="1"/>
  <c r="AH19" i="1" s="1"/>
  <c r="AE19" i="1"/>
  <c r="AK19" i="1" l="1"/>
  <c r="AG19" i="1" s="1"/>
  <c r="AM19" i="1" s="1"/>
  <c r="AN19" i="1"/>
  <c r="AI19" i="1" l="1"/>
  <c r="AO19" i="1" s="1"/>
  <c r="F19" i="1" s="1"/>
  <c r="G19" i="1" s="1"/>
  <c r="M19" i="1" s="1"/>
  <c r="X19" i="1" s="1"/>
  <c r="J19" i="1" l="1"/>
  <c r="U19" i="1" s="1"/>
  <c r="I19" i="1"/>
  <c r="T19" i="1" s="1"/>
  <c r="L19" i="1"/>
  <c r="W19" i="1" s="1"/>
  <c r="R19" i="1"/>
  <c r="AC19" i="1" s="1"/>
  <c r="Q19" i="1"/>
  <c r="AB19" i="1" s="1"/>
  <c r="O19" i="1"/>
  <c r="Z19" i="1" s="1"/>
  <c r="N19" i="1"/>
  <c r="Y19" i="1" s="1"/>
  <c r="K19" i="1"/>
  <c r="V19" i="1" s="1"/>
  <c r="P19" i="1"/>
  <c r="AA19" i="1" s="1"/>
  <c r="AE20" i="1" l="1"/>
  <c r="AK20" i="1" s="1"/>
  <c r="AG20" i="1" s="1"/>
  <c r="AM20" i="1" s="1"/>
  <c r="AF20" i="1"/>
  <c r="AL20" i="1" s="1"/>
  <c r="AH20" i="1" s="1"/>
  <c r="AN20" i="1" l="1"/>
  <c r="AI20" i="1" s="1"/>
  <c r="AO20" i="1" s="1"/>
  <c r="F20" i="1" s="1"/>
  <c r="G20" i="1" s="1"/>
  <c r="O20" i="1" l="1"/>
  <c r="Z20" i="1" s="1"/>
  <c r="Q20" i="1"/>
  <c r="AB20" i="1" s="1"/>
  <c r="I20" i="1"/>
  <c r="T20" i="1" s="1"/>
  <c r="J20" i="1"/>
  <c r="U20" i="1" s="1"/>
  <c r="R20" i="1"/>
  <c r="AC20" i="1" s="1"/>
  <c r="L20" i="1"/>
  <c r="W20" i="1" s="1"/>
  <c r="K20" i="1"/>
  <c r="V20" i="1" s="1"/>
  <c r="M20" i="1"/>
  <c r="X20" i="1" s="1"/>
  <c r="N20" i="1"/>
  <c r="Y20" i="1" s="1"/>
  <c r="P20" i="1"/>
  <c r="AA20" i="1" s="1"/>
  <c r="AF21" i="1" l="1"/>
  <c r="AE21" i="1"/>
  <c r="AK21" i="1" l="1"/>
  <c r="AG21" i="1" s="1"/>
  <c r="AL21" i="1"/>
  <c r="AH21" i="1" s="1"/>
  <c r="AN21" i="1" l="1"/>
  <c r="AM21" i="1"/>
  <c r="AI21" i="1" l="1"/>
  <c r="AO21" i="1" s="1"/>
  <c r="F21" i="1" s="1"/>
  <c r="G21" i="1" s="1"/>
  <c r="R21" i="1" l="1"/>
  <c r="AC21" i="1" s="1"/>
  <c r="K21" i="1"/>
  <c r="V21" i="1" s="1"/>
  <c r="L21" i="1"/>
  <c r="W21" i="1" s="1"/>
  <c r="J21" i="1"/>
  <c r="U21" i="1" s="1"/>
  <c r="I21" i="1"/>
  <c r="T21" i="1" s="1"/>
  <c r="Q21" i="1"/>
  <c r="AB21" i="1" s="1"/>
  <c r="N21" i="1"/>
  <c r="Y21" i="1" s="1"/>
  <c r="M21" i="1"/>
  <c r="X21" i="1" s="1"/>
  <c r="P21" i="1"/>
  <c r="AA21" i="1" s="1"/>
  <c r="O21" i="1"/>
  <c r="Z21" i="1" s="1"/>
  <c r="AE22" i="1" l="1"/>
  <c r="AK22" i="1" s="1"/>
  <c r="AG22" i="1" s="1"/>
  <c r="AM22" i="1" s="1"/>
  <c r="AF22" i="1"/>
  <c r="AL22" i="1" l="1"/>
  <c r="AH22" i="1" s="1"/>
  <c r="AN22" i="1" l="1"/>
  <c r="AI22" i="1" s="1"/>
  <c r="AO22" i="1" s="1"/>
  <c r="F22" i="1" s="1"/>
  <c r="G22" i="1" s="1"/>
  <c r="P22" i="1" s="1"/>
  <c r="AA22" i="1" s="1"/>
  <c r="O22" i="1" l="1"/>
  <c r="Z22" i="1" s="1"/>
  <c r="J22" i="1"/>
  <c r="U22" i="1" s="1"/>
  <c r="K22" i="1"/>
  <c r="V22" i="1" s="1"/>
  <c r="I22" i="1"/>
  <c r="T22" i="1" s="1"/>
  <c r="R22" i="1"/>
  <c r="AC22" i="1" s="1"/>
  <c r="Q22" i="1"/>
  <c r="AB22" i="1" s="1"/>
  <c r="L22" i="1"/>
  <c r="W22" i="1" s="1"/>
  <c r="M22" i="1"/>
  <c r="X22" i="1" s="1"/>
  <c r="N22" i="1"/>
  <c r="Y22" i="1" s="1"/>
  <c r="AE23" i="1" l="1"/>
  <c r="AK23" i="1" s="1"/>
  <c r="AG23" i="1" s="1"/>
  <c r="AM23" i="1" s="1"/>
  <c r="AF23" i="1"/>
  <c r="AL23" i="1" l="1"/>
  <c r="AH23" i="1" s="1"/>
  <c r="AN23" i="1" l="1"/>
  <c r="AI23" i="1" s="1"/>
  <c r="AO23" i="1" s="1"/>
  <c r="F23" i="1" s="1"/>
  <c r="G23" i="1" s="1"/>
  <c r="O23" i="1" l="1"/>
  <c r="Z23" i="1" s="1"/>
  <c r="R23" i="1"/>
  <c r="AC23" i="1" s="1"/>
  <c r="L23" i="1"/>
  <c r="W23" i="1" s="1"/>
  <c r="I23" i="1"/>
  <c r="T23" i="1" s="1"/>
  <c r="J23" i="1"/>
  <c r="U23" i="1" s="1"/>
  <c r="K23" i="1"/>
  <c r="V23" i="1" s="1"/>
  <c r="Q23" i="1"/>
  <c r="AB23" i="1" s="1"/>
  <c r="M23" i="1"/>
  <c r="X23" i="1" s="1"/>
  <c r="N23" i="1"/>
  <c r="Y23" i="1" s="1"/>
  <c r="P23" i="1"/>
  <c r="AA23" i="1" s="1"/>
  <c r="AE24" i="1" l="1"/>
  <c r="AK24" i="1" s="1"/>
  <c r="AG24" i="1" s="1"/>
  <c r="AM24" i="1" s="1"/>
  <c r="AF24" i="1"/>
  <c r="AL24" i="1" l="1"/>
  <c r="AH24" i="1" s="1"/>
  <c r="AN24" i="1" l="1"/>
  <c r="AI24" i="1" s="1"/>
  <c r="AO24" i="1" s="1"/>
  <c r="F24" i="1" s="1"/>
  <c r="G24" i="1" s="1"/>
  <c r="P24" i="1" s="1"/>
  <c r="AA24" i="1" s="1"/>
  <c r="O24" i="1" l="1"/>
  <c r="Z24" i="1" s="1"/>
  <c r="I24" i="1"/>
  <c r="T24" i="1" s="1"/>
  <c r="R24" i="1"/>
  <c r="AC24" i="1" s="1"/>
  <c r="L24" i="1"/>
  <c r="W24" i="1" s="1"/>
  <c r="J24" i="1"/>
  <c r="U24" i="1" s="1"/>
  <c r="K24" i="1"/>
  <c r="V24" i="1" s="1"/>
  <c r="Q24" i="1"/>
  <c r="AB24" i="1" s="1"/>
  <c r="M24" i="1"/>
  <c r="X24" i="1" s="1"/>
  <c r="N24" i="1"/>
  <c r="Y24" i="1" s="1"/>
  <c r="AF25" i="1" l="1"/>
  <c r="AL25" i="1" s="1"/>
  <c r="AH25" i="1" s="1"/>
  <c r="AE25" i="1"/>
  <c r="AK25" i="1" s="1"/>
  <c r="AG25" i="1" s="1"/>
  <c r="AN25" i="1" l="1"/>
  <c r="AM25" i="1"/>
  <c r="AI25" i="1" l="1"/>
  <c r="AO25" i="1" s="1"/>
  <c r="F25" i="1" s="1"/>
  <c r="G25" i="1" s="1"/>
  <c r="J25" i="1" s="1"/>
  <c r="U25" i="1" s="1"/>
  <c r="N25" i="1" l="1"/>
  <c r="Y25" i="1" s="1"/>
  <c r="Q25" i="1"/>
  <c r="AB25" i="1" s="1"/>
  <c r="M25" i="1"/>
  <c r="X25" i="1" s="1"/>
  <c r="I25" i="1"/>
  <c r="T25" i="1" s="1"/>
  <c r="K25" i="1"/>
  <c r="V25" i="1" s="1"/>
  <c r="AF26" i="1" s="1"/>
  <c r="AL26" i="1" s="1"/>
  <c r="O25" i="1"/>
  <c r="Z25" i="1" s="1"/>
  <c r="R25" i="1"/>
  <c r="AC25" i="1" s="1"/>
  <c r="P25" i="1"/>
  <c r="AA25" i="1" s="1"/>
  <c r="L25" i="1"/>
  <c r="W25" i="1" s="1"/>
  <c r="AH26" i="1" l="1"/>
  <c r="AN26" i="1" s="1"/>
  <c r="AE26" i="1"/>
  <c r="AK26" i="1" s="1"/>
  <c r="AG26" i="1" s="1"/>
  <c r="AM26" i="1" s="1"/>
  <c r="AI26" i="1" l="1"/>
  <c r="AO26" i="1" s="1"/>
  <c r="F26" i="1" s="1"/>
  <c r="G26" i="1" s="1"/>
  <c r="I26" i="1" s="1"/>
  <c r="T26" i="1" s="1"/>
  <c r="M26" i="1" l="1"/>
  <c r="X26" i="1" s="1"/>
  <c r="K26" i="1"/>
  <c r="V26" i="1" s="1"/>
  <c r="N26" i="1"/>
  <c r="Y26" i="1" s="1"/>
  <c r="R26" i="1"/>
  <c r="AC26" i="1" s="1"/>
  <c r="Q26" i="1"/>
  <c r="AB26" i="1" s="1"/>
  <c r="O26" i="1"/>
  <c r="Z26" i="1" s="1"/>
  <c r="L26" i="1"/>
  <c r="W26" i="1" s="1"/>
  <c r="AE27" i="1" s="1"/>
  <c r="AK27" i="1" s="1"/>
  <c r="P26" i="1"/>
  <c r="AA26" i="1" s="1"/>
  <c r="J26" i="1"/>
  <c r="U26" i="1" s="1"/>
  <c r="AG27" i="1" l="1"/>
  <c r="AM27" i="1" s="1"/>
  <c r="AF27" i="1"/>
  <c r="AL27" i="1" s="1"/>
  <c r="AH27" i="1" s="1"/>
  <c r="AN27" i="1" l="1"/>
  <c r="AI27" i="1" s="1"/>
  <c r="AO27" i="1" s="1"/>
  <c r="F27" i="1" s="1"/>
  <c r="G27" i="1" s="1"/>
  <c r="Q27" i="1" l="1"/>
  <c r="AB27" i="1" s="1"/>
  <c r="J27" i="1"/>
  <c r="U27" i="1" s="1"/>
  <c r="I27" i="1"/>
  <c r="T27" i="1" s="1"/>
  <c r="R27" i="1"/>
  <c r="AC27" i="1" s="1"/>
  <c r="K27" i="1"/>
  <c r="V27" i="1" s="1"/>
  <c r="L27" i="1"/>
  <c r="W27" i="1" s="1"/>
  <c r="M27" i="1"/>
  <c r="X27" i="1" s="1"/>
  <c r="O27" i="1"/>
  <c r="Z27" i="1" s="1"/>
  <c r="N27" i="1"/>
  <c r="Y27" i="1" s="1"/>
  <c r="P27" i="1"/>
  <c r="AA27" i="1" s="1"/>
  <c r="AE28" i="1" l="1"/>
  <c r="AF28" i="1"/>
  <c r="AL28" i="1" l="1"/>
  <c r="AH28" i="1" s="1"/>
  <c r="AK28" i="1"/>
  <c r="AG28" i="1" s="1"/>
  <c r="AM28" i="1" s="1"/>
  <c r="AN28" i="1" l="1"/>
  <c r="AI28" i="1" s="1"/>
  <c r="AO28" i="1" s="1"/>
  <c r="F28" i="1" s="1"/>
  <c r="G28" i="1" s="1"/>
  <c r="O28" i="1" l="1"/>
  <c r="Z28" i="1" s="1"/>
  <c r="R28" i="1"/>
  <c r="AC28" i="1" s="1"/>
  <c r="L28" i="1"/>
  <c r="W28" i="1" s="1"/>
  <c r="J28" i="1"/>
  <c r="U28" i="1" s="1"/>
  <c r="K28" i="1"/>
  <c r="V28" i="1" s="1"/>
  <c r="Q28" i="1"/>
  <c r="AB28" i="1" s="1"/>
  <c r="I28" i="1"/>
  <c r="T28" i="1" s="1"/>
  <c r="N28" i="1"/>
  <c r="Y28" i="1" s="1"/>
  <c r="M28" i="1"/>
  <c r="X28" i="1" s="1"/>
  <c r="P28" i="1"/>
  <c r="AA28" i="1" s="1"/>
  <c r="AE29" i="1" l="1"/>
  <c r="AK29" i="1" s="1"/>
  <c r="AG29" i="1" s="1"/>
  <c r="AF29" i="1"/>
  <c r="AL29" i="1" l="1"/>
  <c r="AH29" i="1" s="1"/>
  <c r="AM29" i="1"/>
  <c r="AN29" i="1" l="1"/>
  <c r="AI29" i="1" s="1"/>
  <c r="AO29" i="1" s="1"/>
  <c r="F29" i="1" s="1"/>
  <c r="G29" i="1" s="1"/>
  <c r="P29" i="1" s="1"/>
  <c r="AA29" i="1" s="1"/>
  <c r="I29" i="1" l="1"/>
  <c r="T29" i="1" s="1"/>
  <c r="R29" i="1"/>
  <c r="AC29" i="1" s="1"/>
  <c r="L29" i="1"/>
  <c r="W29" i="1" s="1"/>
  <c r="J29" i="1"/>
  <c r="U29" i="1" s="1"/>
  <c r="K29" i="1"/>
  <c r="V29" i="1" s="1"/>
  <c r="Q29" i="1"/>
  <c r="AB29" i="1" s="1"/>
  <c r="M29" i="1"/>
  <c r="X29" i="1" s="1"/>
  <c r="N29" i="1"/>
  <c r="Y29" i="1" s="1"/>
  <c r="O29" i="1"/>
  <c r="Z29" i="1" s="1"/>
  <c r="AF30" i="1" l="1"/>
  <c r="AE30" i="1"/>
  <c r="AK30" i="1" l="1"/>
  <c r="AG30" i="1" s="1"/>
  <c r="AM30" i="1" s="1"/>
  <c r="AL30" i="1"/>
  <c r="AH30" i="1" s="1"/>
  <c r="AN30" i="1" l="1"/>
  <c r="AI30" i="1" s="1"/>
  <c r="AO30" i="1" s="1"/>
  <c r="F30" i="1" s="1"/>
  <c r="G30" i="1" s="1"/>
  <c r="O30" i="1" l="1"/>
  <c r="Z30" i="1" s="1"/>
  <c r="R30" i="1"/>
  <c r="AC30" i="1" s="1"/>
  <c r="L30" i="1"/>
  <c r="W30" i="1" s="1"/>
  <c r="I30" i="1"/>
  <c r="T30" i="1" s="1"/>
  <c r="J30" i="1"/>
  <c r="U30" i="1" s="1"/>
  <c r="K30" i="1"/>
  <c r="V30" i="1" s="1"/>
  <c r="Q30" i="1"/>
  <c r="AB30" i="1" s="1"/>
  <c r="M30" i="1"/>
  <c r="X30" i="1" s="1"/>
  <c r="N30" i="1"/>
  <c r="Y30" i="1" s="1"/>
  <c r="P30" i="1"/>
  <c r="AA30" i="1" s="1"/>
  <c r="AE31" i="1" l="1"/>
  <c r="AK31" i="1" s="1"/>
  <c r="AG31" i="1" s="1"/>
  <c r="AF31" i="1"/>
  <c r="AL31" i="1" s="1"/>
  <c r="AH31" i="1" s="1"/>
  <c r="AN31" i="1" l="1"/>
  <c r="AM31" i="1"/>
  <c r="AI31" i="1" l="1"/>
  <c r="AO31" i="1" s="1"/>
  <c r="F31" i="1" s="1"/>
  <c r="G31" i="1" s="1"/>
  <c r="R31" i="1" s="1"/>
  <c r="AC31" i="1" s="1"/>
  <c r="M31" i="1" l="1"/>
  <c r="X31" i="1" s="1"/>
  <c r="J31" i="1"/>
  <c r="U31" i="1" s="1"/>
  <c r="N31" i="1"/>
  <c r="Y31" i="1" s="1"/>
  <c r="I31" i="1"/>
  <c r="T31" i="1" s="1"/>
  <c r="L31" i="1"/>
  <c r="W31" i="1" s="1"/>
  <c r="P31" i="1"/>
  <c r="AA31" i="1" s="1"/>
  <c r="Q31" i="1"/>
  <c r="AB31" i="1" s="1"/>
  <c r="O31" i="1"/>
  <c r="Z31" i="1" s="1"/>
  <c r="K31" i="1"/>
  <c r="V31" i="1" s="1"/>
  <c r="AF32" i="1" l="1"/>
  <c r="AL32" i="1" s="1"/>
  <c r="AH32" i="1" s="1"/>
  <c r="AE32" i="1"/>
  <c r="AK32" i="1" s="1"/>
  <c r="AG32" i="1" s="1"/>
  <c r="AM32" i="1" s="1"/>
  <c r="AN32" i="1" l="1"/>
  <c r="AI32" i="1" s="1"/>
  <c r="AO32" i="1" s="1"/>
  <c r="F32" i="1" s="1"/>
  <c r="G32" i="1" s="1"/>
  <c r="Q32" i="1" l="1"/>
  <c r="AB32" i="1" s="1"/>
  <c r="I32" i="1"/>
  <c r="T32" i="1" s="1"/>
  <c r="K32" i="1"/>
  <c r="V32" i="1" s="1"/>
  <c r="R32" i="1"/>
  <c r="AC32" i="1" s="1"/>
  <c r="L32" i="1"/>
  <c r="W32" i="1" s="1"/>
  <c r="J32" i="1"/>
  <c r="U32" i="1" s="1"/>
  <c r="M32" i="1"/>
  <c r="X32" i="1" s="1"/>
  <c r="O32" i="1"/>
  <c r="Z32" i="1" s="1"/>
  <c r="N32" i="1"/>
  <c r="Y32" i="1" s="1"/>
  <c r="P32" i="1"/>
  <c r="AA32" i="1" s="1"/>
  <c r="AE33" i="1" l="1"/>
  <c r="AK33" i="1" s="1"/>
  <c r="AG33" i="1" s="1"/>
  <c r="AM33" i="1" s="1"/>
  <c r="AF33" i="1"/>
  <c r="AL33" i="1" l="1"/>
  <c r="AH33" i="1" s="1"/>
  <c r="AN33" i="1" l="1"/>
  <c r="AI33" i="1" s="1"/>
  <c r="AO33" i="1" s="1"/>
  <c r="F33" i="1" s="1"/>
  <c r="G33" i="1" s="1"/>
  <c r="P33" i="1" s="1"/>
  <c r="AA33" i="1" s="1"/>
  <c r="O33" i="1" l="1"/>
  <c r="Z33" i="1" s="1"/>
  <c r="J33" i="1"/>
  <c r="U33" i="1" s="1"/>
  <c r="L33" i="1"/>
  <c r="W33" i="1" s="1"/>
  <c r="Q33" i="1"/>
  <c r="AB33" i="1" s="1"/>
  <c r="K33" i="1"/>
  <c r="V33" i="1" s="1"/>
  <c r="R33" i="1"/>
  <c r="AC33" i="1" s="1"/>
  <c r="I33" i="1"/>
  <c r="T33" i="1" s="1"/>
  <c r="M33" i="1"/>
  <c r="X33" i="1" s="1"/>
  <c r="N33" i="1"/>
  <c r="Y33" i="1" s="1"/>
  <c r="AE34" i="1" l="1"/>
  <c r="AK34" i="1" s="1"/>
  <c r="AG34" i="1" s="1"/>
  <c r="AM34" i="1" s="1"/>
  <c r="AF34" i="1"/>
  <c r="AL34" i="1" l="1"/>
  <c r="AH34" i="1" s="1"/>
  <c r="AN34" i="1" l="1"/>
  <c r="AI34" i="1" s="1"/>
  <c r="AO34" i="1" s="1"/>
  <c r="F34" i="1" s="1"/>
  <c r="G34" i="1" s="1"/>
  <c r="P34" i="1" s="1"/>
  <c r="AA34" i="1" s="1"/>
  <c r="O34" i="1" l="1"/>
  <c r="Z34" i="1" s="1"/>
  <c r="I34" i="1"/>
  <c r="T34" i="1" s="1"/>
  <c r="L34" i="1"/>
  <c r="W34" i="1" s="1"/>
  <c r="Q34" i="1"/>
  <c r="AB34" i="1" s="1"/>
  <c r="R34" i="1"/>
  <c r="AC34" i="1" s="1"/>
  <c r="J34" i="1"/>
  <c r="U34" i="1" s="1"/>
  <c r="K34" i="1"/>
  <c r="V34" i="1" s="1"/>
  <c r="M34" i="1"/>
  <c r="X34" i="1" s="1"/>
  <c r="N34" i="1"/>
  <c r="Y34" i="1" s="1"/>
  <c r="AF35" i="1" l="1"/>
  <c r="AL35" i="1" s="1"/>
  <c r="AH35" i="1" s="1"/>
  <c r="AE35" i="1"/>
  <c r="AK35" i="1" l="1"/>
  <c r="AG35" i="1" s="1"/>
  <c r="AN35" i="1"/>
  <c r="AM35" i="1" l="1"/>
  <c r="AI35" i="1" s="1"/>
  <c r="AO35" i="1" s="1"/>
  <c r="F35" i="1" s="1"/>
  <c r="G35" i="1" s="1"/>
  <c r="O35" i="1" s="1"/>
  <c r="Z35" i="1" s="1"/>
  <c r="I35" i="1" l="1"/>
  <c r="T35" i="1" s="1"/>
  <c r="R35" i="1"/>
  <c r="AC35" i="1" s="1"/>
  <c r="L35" i="1"/>
  <c r="W35" i="1" s="1"/>
  <c r="J35" i="1"/>
  <c r="U35" i="1" s="1"/>
  <c r="K35" i="1"/>
  <c r="V35" i="1" s="1"/>
  <c r="Q35" i="1"/>
  <c r="AB35" i="1" s="1"/>
  <c r="N35" i="1"/>
  <c r="Y35" i="1" s="1"/>
  <c r="P35" i="1"/>
  <c r="AA35" i="1" s="1"/>
  <c r="M35" i="1"/>
  <c r="X35" i="1" s="1"/>
  <c r="AF36" i="1" l="1"/>
  <c r="AE36" i="1"/>
  <c r="AK36" i="1" l="1"/>
  <c r="AG36" i="1" s="1"/>
  <c r="AL36" i="1"/>
  <c r="AH36" i="1" s="1"/>
  <c r="AN36" i="1" l="1"/>
  <c r="AM36" i="1"/>
  <c r="AI36" i="1" l="1"/>
  <c r="AO36" i="1" s="1"/>
  <c r="F36" i="1" s="1"/>
  <c r="G36" i="1" s="1"/>
  <c r="K36" i="1" s="1"/>
  <c r="V36" i="1" s="1"/>
  <c r="P36" i="1" l="1"/>
  <c r="AA36" i="1" s="1"/>
  <c r="M36" i="1"/>
  <c r="X36" i="1" s="1"/>
  <c r="N36" i="1"/>
  <c r="Y36" i="1" s="1"/>
  <c r="J36" i="1"/>
  <c r="U36" i="1" s="1"/>
  <c r="I36" i="1"/>
  <c r="T36" i="1" s="1"/>
  <c r="R36" i="1"/>
  <c r="AC36" i="1" s="1"/>
  <c r="O36" i="1"/>
  <c r="Z36" i="1" s="1"/>
  <c r="L36" i="1"/>
  <c r="W36" i="1" s="1"/>
  <c r="Q36" i="1"/>
  <c r="AB36" i="1" s="1"/>
</calcChain>
</file>

<file path=xl/sharedStrings.xml><?xml version="1.0" encoding="utf-8"?>
<sst xmlns="http://schemas.openxmlformats.org/spreadsheetml/2006/main" count="43" uniqueCount="42">
  <si>
    <t>x1</t>
  </si>
  <si>
    <t>x2</t>
  </si>
  <si>
    <t>y</t>
  </si>
  <si>
    <t>s</t>
  </si>
  <si>
    <t>w1(t)</t>
  </si>
  <si>
    <t>w2(t)</t>
  </si>
  <si>
    <t>w3(t)</t>
  </si>
  <si>
    <t>dw1</t>
  </si>
  <si>
    <t>dw2</t>
  </si>
  <si>
    <t>dw3</t>
  </si>
  <si>
    <t>dw4</t>
  </si>
  <si>
    <t>dw5</t>
  </si>
  <si>
    <t>dw6</t>
  </si>
  <si>
    <t>dw7</t>
  </si>
  <si>
    <t>dw8</t>
  </si>
  <si>
    <t>dw9</t>
  </si>
  <si>
    <t>dw10</t>
  </si>
  <si>
    <t>w4(t)</t>
  </si>
  <si>
    <t>w5(t)</t>
  </si>
  <si>
    <t>w6(t)</t>
  </si>
  <si>
    <t>w7(t)</t>
  </si>
  <si>
    <t>w8(t)</t>
  </si>
  <si>
    <t>w9(t)</t>
  </si>
  <si>
    <t>w10(t)</t>
  </si>
  <si>
    <t>s1</t>
  </si>
  <si>
    <t>s2</t>
  </si>
  <si>
    <t>s3</t>
  </si>
  <si>
    <t>s4</t>
  </si>
  <si>
    <t>s5</t>
  </si>
  <si>
    <t>f1</t>
  </si>
  <si>
    <t>f2</t>
  </si>
  <si>
    <t>f3</t>
  </si>
  <si>
    <t>f4</t>
  </si>
  <si>
    <t>f5</t>
  </si>
  <si>
    <t>err=y-s</t>
  </si>
  <si>
    <t>ЭПОХА 1</t>
  </si>
  <si>
    <t>ЭПОХА 2</t>
  </si>
  <si>
    <t>ЭПОХА 3</t>
  </si>
  <si>
    <t>ЭПОХА 5</t>
  </si>
  <si>
    <t>ЭПОХА 4</t>
  </si>
  <si>
    <t>ЭПОХА 6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</si>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</sst>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FF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2121"/>
        <bgColor indexed="64"/>
      </patternFill>
    </fill>
    <fill>
      <patternFill patternType="solid">
        <fgColor rgb="FFCC00FF"/>
        <bgColor indexed="64"/>
      </patternFill>
    </fill>
  </fills>
  <borders count="18">
    <border>
      <left/>
      <right/>
      <top/>
      <bottom/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/>
      <top/>
      <bottom/>
      <diagonal/>
    </border>
    <border>
      <left/>
      <right style="medium">
        <color rgb="FF00B050"/>
      </right>
      <top/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/>
      <top style="medium">
        <color rgb="FF00B050"/>
      </top>
      <bottom style="medium">
        <color rgb="FF00B050"/>
      </bottom>
      <diagonal/>
    </border>
    <border>
      <left/>
      <right/>
      <top style="medium">
        <color rgb="FF00B050"/>
      </top>
      <bottom style="medium">
        <color rgb="FF00B050"/>
      </bottom>
      <diagonal/>
    </border>
    <border>
      <left/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medium">
        <color indexed="64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3" borderId="0" xfId="0" applyFill="1"/>
    <xf numFmtId="0" fontId="0" fillId="0" borderId="0" xfId="0" applyBorder="1"/>
    <xf numFmtId="0" fontId="0" fillId="4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0" xfId="0" applyFill="1" applyBorder="1"/>
    <xf numFmtId="0" fontId="0" fillId="7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0" fillId="8" borderId="1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2" xfId="0" applyBorder="1"/>
    <xf numFmtId="0" fontId="0" fillId="0" borderId="3" xfId="0" applyBorder="1"/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0" fillId="6" borderId="7" xfId="0" applyFill="1" applyBorder="1"/>
    <xf numFmtId="0" fontId="0" fillId="6" borderId="7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2" xfId="0" applyFill="1" applyBorder="1"/>
    <xf numFmtId="0" fontId="0" fillId="8" borderId="9" xfId="0" applyFill="1" applyBorder="1"/>
    <xf numFmtId="0" fontId="0" fillId="8" borderId="3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 textRotation="90"/>
    </xf>
    <xf numFmtId="0" fontId="2" fillId="8" borderId="2" xfId="0" applyFont="1" applyFill="1" applyBorder="1" applyAlignment="1">
      <alignment horizontal="center" vertical="center" textRotation="90"/>
    </xf>
    <xf numFmtId="0" fontId="2" fillId="8" borderId="4" xfId="0" applyFont="1" applyFill="1" applyBorder="1" applyAlignment="1">
      <alignment horizontal="center" vertical="center" textRotation="90"/>
    </xf>
    <xf numFmtId="0" fontId="2" fillId="8" borderId="0" xfId="0" applyFont="1" applyFill="1" applyBorder="1" applyAlignment="1">
      <alignment horizontal="center" vertical="center" textRotation="90"/>
    </xf>
    <xf numFmtId="0" fontId="2" fillId="8" borderId="6" xfId="0" applyFont="1" applyFill="1" applyBorder="1" applyAlignment="1">
      <alignment horizontal="center" vertical="center" textRotation="90"/>
    </xf>
    <xf numFmtId="0" fontId="2" fillId="8" borderId="7" xfId="0" applyFont="1" applyFill="1" applyBorder="1" applyAlignment="1">
      <alignment horizontal="center" vertical="center" textRotation="90"/>
    </xf>
    <xf numFmtId="0" fontId="2" fillId="8" borderId="3" xfId="0" applyFont="1" applyFill="1" applyBorder="1" applyAlignment="1">
      <alignment horizontal="center" vertical="center" textRotation="90"/>
    </xf>
    <xf numFmtId="0" fontId="2" fillId="8" borderId="5" xfId="0" applyFont="1" applyFill="1" applyBorder="1" applyAlignment="1">
      <alignment horizontal="center" vertical="center" textRotation="90"/>
    </xf>
    <xf numFmtId="0" fontId="2" fillId="8" borderId="8" xfId="0" applyFont="1" applyFill="1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00FF"/>
      <color rgb="FFFF21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208722</xdr:colOff>
      <xdr:row>0</xdr:row>
      <xdr:rowOff>143702</xdr:rowOff>
    </xdr:from>
    <xdr:to>
      <xdr:col>23</xdr:col>
      <xdr:colOff>281608</xdr:colOff>
      <xdr:row>9</xdr:row>
      <xdr:rowOff>22233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3852" y="143702"/>
          <a:ext cx="4164496" cy="1593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43"/>
  <sheetViews>
    <sheetView tabSelected="1" topLeftCell="A16" zoomScale="85" zoomScaleNormal="85" workbookViewId="0">
      <selection activeCell="V38" sqref="V38"/>
    </sheetView>
  </sheetViews>
  <sheetFormatPr defaultRowHeight="15" x14ac:dyDescent="0.25"/>
  <cols>
    <col min="1" max="1" width="4.25" customWidth="1"/>
    <col min="2" max="2" width="3.625" customWidth="1"/>
    <col min="3" max="4" width="4" customWidth="1"/>
    <col min="5" max="5" width="4.625" customWidth="1"/>
    <col min="6" max="6" width="3.875" customWidth="1"/>
    <col min="7" max="7" width="7.25" customWidth="1"/>
    <col min="8" max="8" width="2.625" customWidth="1"/>
    <col min="9" max="9" width="5" customWidth="1"/>
    <col min="10" max="18" width="5.625" customWidth="1"/>
    <col min="19" max="19" width="2.875" customWidth="1"/>
    <col min="20" max="29" width="5.625" customWidth="1"/>
    <col min="30" max="30" width="2.75" customWidth="1"/>
    <col min="31" max="31" width="3.75" customWidth="1"/>
    <col min="32" max="35" width="3.625" customWidth="1"/>
    <col min="36" max="36" width="3.125" customWidth="1"/>
    <col min="37" max="42" width="3.625" customWidth="1"/>
  </cols>
  <sheetData>
    <row r="1" spans="1:41" x14ac:dyDescent="0.25"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41" x14ac:dyDescent="0.25"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41" x14ac:dyDescent="0.25"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41" x14ac:dyDescent="0.25"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41" x14ac:dyDescent="0.25">
      <c r="K5" s="2"/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41" x14ac:dyDescent="0.25"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41" x14ac:dyDescent="0.25"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41" x14ac:dyDescent="0.25"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41" x14ac:dyDescent="0.25"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41" ht="15.75" thickBot="1" x14ac:dyDescent="0.3"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41" ht="15.75" thickBot="1" x14ac:dyDescent="0.3">
      <c r="C11" s="51" t="s">
        <v>0</v>
      </c>
      <c r="D11" s="58" t="s">
        <v>1</v>
      </c>
      <c r="E11" s="58" t="s">
        <v>2</v>
      </c>
      <c r="F11" s="58" t="s">
        <v>3</v>
      </c>
      <c r="G11" s="61" t="s">
        <v>34</v>
      </c>
      <c r="H11" s="60"/>
      <c r="I11" s="58" t="s">
        <v>7</v>
      </c>
      <c r="J11" s="58" t="s">
        <v>8</v>
      </c>
      <c r="K11" s="58" t="s">
        <v>9</v>
      </c>
      <c r="L11" s="58" t="s">
        <v>10</v>
      </c>
      <c r="M11" s="58" t="s">
        <v>11</v>
      </c>
      <c r="N11" s="58" t="s">
        <v>12</v>
      </c>
      <c r="O11" s="58" t="s">
        <v>13</v>
      </c>
      <c r="P11" s="58" t="s">
        <v>14</v>
      </c>
      <c r="Q11" s="58" t="s">
        <v>15</v>
      </c>
      <c r="R11" s="58" t="s">
        <v>16</v>
      </c>
      <c r="S11" s="60"/>
      <c r="T11" s="51" t="s">
        <v>4</v>
      </c>
      <c r="U11" s="58" t="s">
        <v>5</v>
      </c>
      <c r="V11" s="58" t="s">
        <v>6</v>
      </c>
      <c r="W11" s="58" t="s">
        <v>17</v>
      </c>
      <c r="X11" s="58" t="s">
        <v>18</v>
      </c>
      <c r="Y11" s="58" t="s">
        <v>19</v>
      </c>
      <c r="Z11" s="58" t="s">
        <v>20</v>
      </c>
      <c r="AA11" s="58" t="s">
        <v>21</v>
      </c>
      <c r="AB11" s="58" t="s">
        <v>22</v>
      </c>
      <c r="AC11" s="61" t="s">
        <v>23</v>
      </c>
      <c r="AD11" s="59"/>
      <c r="AE11" s="51" t="s">
        <v>24</v>
      </c>
      <c r="AF11" s="58" t="s">
        <v>25</v>
      </c>
      <c r="AG11" s="58" t="s">
        <v>26</v>
      </c>
      <c r="AH11" s="58" t="s">
        <v>27</v>
      </c>
      <c r="AI11" s="58" t="s">
        <v>28</v>
      </c>
      <c r="AJ11" s="60"/>
      <c r="AK11" s="46" t="s">
        <v>29</v>
      </c>
      <c r="AL11" s="46" t="s">
        <v>30</v>
      </c>
      <c r="AM11" s="46" t="s">
        <v>31</v>
      </c>
      <c r="AN11" s="46" t="s">
        <v>32</v>
      </c>
      <c r="AO11" s="47" t="s">
        <v>33</v>
      </c>
    </row>
    <row r="12" spans="1:41" ht="15.75" thickBot="1" x14ac:dyDescent="0.3">
      <c r="C12" s="52"/>
      <c r="D12" s="45"/>
      <c r="E12" s="45"/>
      <c r="F12" s="44"/>
      <c r="G12" s="44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62">
        <v>0</v>
      </c>
      <c r="U12" s="63">
        <v>2</v>
      </c>
      <c r="V12" s="63">
        <v>0</v>
      </c>
      <c r="W12" s="63">
        <v>1</v>
      </c>
      <c r="X12" s="63">
        <v>2</v>
      </c>
      <c r="Y12" s="63">
        <v>0</v>
      </c>
      <c r="Z12" s="63">
        <v>1</v>
      </c>
      <c r="AA12" s="63">
        <v>1</v>
      </c>
      <c r="AB12" s="63">
        <v>1</v>
      </c>
      <c r="AC12" s="64">
        <v>1</v>
      </c>
      <c r="AD12" s="2"/>
      <c r="AE12" s="2"/>
      <c r="AF12" s="2"/>
      <c r="AG12" s="2"/>
      <c r="AH12" s="2"/>
      <c r="AI12" s="2"/>
      <c r="AJ12" s="2"/>
      <c r="AO12" s="53"/>
    </row>
    <row r="13" spans="1:41" x14ac:dyDescent="0.25">
      <c r="A13" s="65" t="s">
        <v>35</v>
      </c>
      <c r="B13" s="66"/>
      <c r="C13" s="5">
        <v>0</v>
      </c>
      <c r="D13" s="6">
        <v>0</v>
      </c>
      <c r="E13" s="6">
        <v>0</v>
      </c>
      <c r="F13" s="6">
        <f>AO13</f>
        <v>1</v>
      </c>
      <c r="G13" s="6">
        <f>E13-F13</f>
        <v>-1</v>
      </c>
      <c r="H13" s="41"/>
      <c r="I13" s="13">
        <f>(G13*C13)*0.3</f>
        <v>0</v>
      </c>
      <c r="J13" s="13">
        <f>(G13*D13)*0.3</f>
        <v>0</v>
      </c>
      <c r="K13" s="13">
        <f>(G13*C13)*0.3</f>
        <v>0</v>
      </c>
      <c r="L13" s="13">
        <f>(G13*D13)*0.3</f>
        <v>0</v>
      </c>
      <c r="M13" s="13">
        <f>(AE13*G13)*0.3</f>
        <v>0</v>
      </c>
      <c r="N13" s="13">
        <f>(AF13*G13)*0.3</f>
        <v>0</v>
      </c>
      <c r="O13" s="13">
        <f>(AG13*G13)*0.3</f>
        <v>-0.3</v>
      </c>
      <c r="P13" s="13">
        <f>(AH13*G13)*0.3</f>
        <v>-0.3</v>
      </c>
      <c r="Q13" s="13">
        <f>G13*0.3</f>
        <v>-0.3</v>
      </c>
      <c r="R13" s="14">
        <f>G13*0.3</f>
        <v>-0.3</v>
      </c>
      <c r="S13" s="41"/>
      <c r="T13" s="25">
        <f>(T12+I13)</f>
        <v>0</v>
      </c>
      <c r="U13" s="18">
        <f t="shared" ref="U13:AC13" si="0">(J13+U12)</f>
        <v>2</v>
      </c>
      <c r="V13" s="18">
        <f t="shared" si="0"/>
        <v>0</v>
      </c>
      <c r="W13" s="18">
        <f t="shared" si="0"/>
        <v>1</v>
      </c>
      <c r="X13" s="18">
        <f t="shared" si="0"/>
        <v>2</v>
      </c>
      <c r="Y13" s="18">
        <f t="shared" si="0"/>
        <v>0</v>
      </c>
      <c r="Z13" s="18">
        <f t="shared" si="0"/>
        <v>0.7</v>
      </c>
      <c r="AA13" s="18">
        <f t="shared" si="0"/>
        <v>0.7</v>
      </c>
      <c r="AB13" s="18">
        <f t="shared" si="0"/>
        <v>0.7</v>
      </c>
      <c r="AC13" s="26">
        <f t="shared" si="0"/>
        <v>0.7</v>
      </c>
      <c r="AD13" s="41"/>
      <c r="AE13" s="30">
        <f>(C13*T12)+(D13*W12)</f>
        <v>0</v>
      </c>
      <c r="AF13" s="31">
        <f>(C13*V12)+(D13*U12)</f>
        <v>0</v>
      </c>
      <c r="AG13" s="31">
        <f>(AK13*X12+AB12)</f>
        <v>1</v>
      </c>
      <c r="AH13" s="31">
        <f>(AL13*Y12+AC12)</f>
        <v>1</v>
      </c>
      <c r="AI13" s="32">
        <f>(AM13*Z12+AN13*AA12)</f>
        <v>2</v>
      </c>
      <c r="AJ13" s="38"/>
      <c r="AK13" s="30">
        <f>IF(AE13-0.5&gt;0,1,0)</f>
        <v>0</v>
      </c>
      <c r="AL13" s="31">
        <f>IF(AF13-0.5&gt;0,1,0)</f>
        <v>0</v>
      </c>
      <c r="AM13" s="31">
        <f>IF(AG13-0.5&gt;0,1,0)</f>
        <v>1</v>
      </c>
      <c r="AN13" s="31">
        <f>IF(AH13-0.5&gt;0,1,0)</f>
        <v>1</v>
      </c>
      <c r="AO13" s="32">
        <f>IF(AI13-0.5&gt;0,1,0)</f>
        <v>1</v>
      </c>
    </row>
    <row r="14" spans="1:41" x14ac:dyDescent="0.25">
      <c r="A14" s="67"/>
      <c r="B14" s="68"/>
      <c r="C14" s="8">
        <v>0</v>
      </c>
      <c r="D14" s="4">
        <v>1</v>
      </c>
      <c r="E14" s="4">
        <v>1</v>
      </c>
      <c r="F14" s="4">
        <f t="shared" ref="F14:F16" si="1">AO14</f>
        <v>1</v>
      </c>
      <c r="G14" s="4">
        <f t="shared" ref="G14:G16" si="2">E14-F14</f>
        <v>0</v>
      </c>
      <c r="H14" s="42"/>
      <c r="I14" s="3">
        <f t="shared" ref="I14:I16" si="3">(G14*C14)*0.3</f>
        <v>0</v>
      </c>
      <c r="J14" s="3">
        <f t="shared" ref="J14:J16" si="4">(G14*D14)*0.3</f>
        <v>0</v>
      </c>
      <c r="K14" s="3">
        <f t="shared" ref="K14:K16" si="5">(G14*C14)*0.3</f>
        <v>0</v>
      </c>
      <c r="L14" s="3">
        <f t="shared" ref="L14:L16" si="6">(G14*D14)*0.3</f>
        <v>0</v>
      </c>
      <c r="M14" s="3">
        <f t="shared" ref="M14:M16" si="7">(AE14*G14)*0.3</f>
        <v>0</v>
      </c>
      <c r="N14" s="3">
        <f t="shared" ref="N14:N16" si="8">(AF14*G14)*0.3</f>
        <v>0</v>
      </c>
      <c r="O14" s="3">
        <f t="shared" ref="O14:O16" si="9">(AG14*G14)*0.3</f>
        <v>0</v>
      </c>
      <c r="P14" s="3">
        <f t="shared" ref="P14:P16" si="10">(AH14*G14)*0.3</f>
        <v>0</v>
      </c>
      <c r="Q14" s="3">
        <f t="shared" ref="Q14:Q16" si="11">G14*0.3</f>
        <v>0</v>
      </c>
      <c r="R14" s="15">
        <f t="shared" ref="R14:R16" si="12">G14*0.3</f>
        <v>0</v>
      </c>
      <c r="S14" s="42"/>
      <c r="T14" s="25">
        <f t="shared" ref="T14:T16" si="13">(T13+I14)</f>
        <v>0</v>
      </c>
      <c r="U14" s="18">
        <f t="shared" ref="U14:U16" si="14">(J14+U13)</f>
        <v>2</v>
      </c>
      <c r="V14" s="18">
        <f t="shared" ref="V14:V16" si="15">(K14+V13)</f>
        <v>0</v>
      </c>
      <c r="W14" s="18">
        <f t="shared" ref="W14:W16" si="16">(L14+W13)</f>
        <v>1</v>
      </c>
      <c r="X14" s="18">
        <f t="shared" ref="X14:X16" si="17">(M14+X13)</f>
        <v>2</v>
      </c>
      <c r="Y14" s="18">
        <f t="shared" ref="Y14:Y16" si="18">(N14+Y13)</f>
        <v>0</v>
      </c>
      <c r="Z14" s="18">
        <f t="shared" ref="Z14:Z16" si="19">(O14+Z13)</f>
        <v>0.7</v>
      </c>
      <c r="AA14" s="18">
        <f t="shared" ref="AA14:AA16" si="20">(P14+AA13)</f>
        <v>0.7</v>
      </c>
      <c r="AB14" s="18">
        <f t="shared" ref="AB14:AB16" si="21">(Q14+AB13)</f>
        <v>0.7</v>
      </c>
      <c r="AC14" s="26">
        <f t="shared" ref="AC14:AC16" si="22">(R14+AC13)</f>
        <v>0.7</v>
      </c>
      <c r="AD14" s="42"/>
      <c r="AE14" s="33">
        <f t="shared" ref="AE14:AE16" si="23">(C14*T13)+(D14*W13)</f>
        <v>1</v>
      </c>
      <c r="AF14" s="20">
        <f t="shared" ref="AF14:AF16" si="24">(C14*V13)+(D14*U13)</f>
        <v>2</v>
      </c>
      <c r="AG14" s="20">
        <f t="shared" ref="AG14:AG16" si="25">(AK14*X13+AB13)</f>
        <v>2.7</v>
      </c>
      <c r="AH14" s="20">
        <f t="shared" ref="AH14:AH16" si="26">(AL14*Y13+AC13)</f>
        <v>0.7</v>
      </c>
      <c r="AI14" s="34">
        <f t="shared" ref="AI14:AI16" si="27">(AM14*Z13+AN14*AA13)</f>
        <v>1.4</v>
      </c>
      <c r="AJ14" s="39"/>
      <c r="AK14" s="33">
        <f t="shared" ref="AK14:AK16" si="28">IF(AE14-0.5&gt;0,1,0)</f>
        <v>1</v>
      </c>
      <c r="AL14" s="20">
        <f t="shared" ref="AL14:AL16" si="29">IF(AF14-0.5&gt;0,1,0)</f>
        <v>1</v>
      </c>
      <c r="AM14" s="20">
        <f t="shared" ref="AM14:AM16" si="30">IF(AG14-0.5&gt;0,1,0)</f>
        <v>1</v>
      </c>
      <c r="AN14" s="20">
        <f t="shared" ref="AN14:AN16" si="31">IF(AH14-0.5&gt;0,1,0)</f>
        <v>1</v>
      </c>
      <c r="AO14" s="34">
        <f t="shared" ref="AO14:AO16" si="32">IF(AI14-0.5&gt;0,1,0)</f>
        <v>1</v>
      </c>
    </row>
    <row r="15" spans="1:41" x14ac:dyDescent="0.25">
      <c r="A15" s="67"/>
      <c r="B15" s="68"/>
      <c r="C15" s="8">
        <v>1</v>
      </c>
      <c r="D15" s="4">
        <v>0</v>
      </c>
      <c r="E15" s="4">
        <v>1</v>
      </c>
      <c r="F15" s="4">
        <f t="shared" si="1"/>
        <v>1</v>
      </c>
      <c r="G15" s="4">
        <f t="shared" si="2"/>
        <v>0</v>
      </c>
      <c r="H15" s="42"/>
      <c r="I15" s="3">
        <f t="shared" si="3"/>
        <v>0</v>
      </c>
      <c r="J15" s="3">
        <f t="shared" si="4"/>
        <v>0</v>
      </c>
      <c r="K15" s="3">
        <f t="shared" si="5"/>
        <v>0</v>
      </c>
      <c r="L15" s="3">
        <f t="shared" si="6"/>
        <v>0</v>
      </c>
      <c r="M15" s="3">
        <f t="shared" si="7"/>
        <v>0</v>
      </c>
      <c r="N15" s="3">
        <f t="shared" si="8"/>
        <v>0</v>
      </c>
      <c r="O15" s="3">
        <f t="shared" si="9"/>
        <v>0</v>
      </c>
      <c r="P15" s="3">
        <f t="shared" si="10"/>
        <v>0</v>
      </c>
      <c r="Q15" s="3">
        <f t="shared" si="11"/>
        <v>0</v>
      </c>
      <c r="R15" s="15">
        <f t="shared" si="12"/>
        <v>0</v>
      </c>
      <c r="S15" s="42"/>
      <c r="T15" s="25">
        <f t="shared" si="13"/>
        <v>0</v>
      </c>
      <c r="U15" s="18">
        <f t="shared" si="14"/>
        <v>2</v>
      </c>
      <c r="V15" s="18">
        <f t="shared" si="15"/>
        <v>0</v>
      </c>
      <c r="W15" s="18">
        <f t="shared" si="16"/>
        <v>1</v>
      </c>
      <c r="X15" s="18">
        <f t="shared" si="17"/>
        <v>2</v>
      </c>
      <c r="Y15" s="18">
        <f t="shared" si="18"/>
        <v>0</v>
      </c>
      <c r="Z15" s="18">
        <f t="shared" si="19"/>
        <v>0.7</v>
      </c>
      <c r="AA15" s="18">
        <f t="shared" si="20"/>
        <v>0.7</v>
      </c>
      <c r="AB15" s="18">
        <f t="shared" si="21"/>
        <v>0.7</v>
      </c>
      <c r="AC15" s="26">
        <f t="shared" si="22"/>
        <v>0.7</v>
      </c>
      <c r="AD15" s="42"/>
      <c r="AE15" s="33">
        <f t="shared" si="23"/>
        <v>0</v>
      </c>
      <c r="AF15" s="20">
        <f t="shared" si="24"/>
        <v>0</v>
      </c>
      <c r="AG15" s="20">
        <f t="shared" si="25"/>
        <v>0.7</v>
      </c>
      <c r="AH15" s="20">
        <f t="shared" si="26"/>
        <v>0.7</v>
      </c>
      <c r="AI15" s="34">
        <f t="shared" si="27"/>
        <v>1.4</v>
      </c>
      <c r="AJ15" s="39"/>
      <c r="AK15" s="33">
        <f t="shared" si="28"/>
        <v>0</v>
      </c>
      <c r="AL15" s="20">
        <f t="shared" si="29"/>
        <v>0</v>
      </c>
      <c r="AM15" s="20">
        <f t="shared" si="30"/>
        <v>1</v>
      </c>
      <c r="AN15" s="20">
        <f t="shared" si="31"/>
        <v>1</v>
      </c>
      <c r="AO15" s="34">
        <f t="shared" si="32"/>
        <v>1</v>
      </c>
    </row>
    <row r="16" spans="1:41" ht="15.75" thickBot="1" x14ac:dyDescent="0.3">
      <c r="A16" s="69"/>
      <c r="B16" s="70"/>
      <c r="C16" s="10">
        <v>1</v>
      </c>
      <c r="D16" s="11">
        <v>1</v>
      </c>
      <c r="E16" s="11">
        <v>1</v>
      </c>
      <c r="F16" s="11">
        <f t="shared" si="1"/>
        <v>1</v>
      </c>
      <c r="G16" s="11">
        <f t="shared" si="2"/>
        <v>0</v>
      </c>
      <c r="H16" s="43"/>
      <c r="I16" s="16">
        <f t="shared" si="3"/>
        <v>0</v>
      </c>
      <c r="J16" s="16">
        <f t="shared" si="4"/>
        <v>0</v>
      </c>
      <c r="K16" s="16">
        <f t="shared" si="5"/>
        <v>0</v>
      </c>
      <c r="L16" s="16">
        <f t="shared" si="6"/>
        <v>0</v>
      </c>
      <c r="M16" s="16">
        <f t="shared" si="7"/>
        <v>0</v>
      </c>
      <c r="N16" s="16">
        <f t="shared" si="8"/>
        <v>0</v>
      </c>
      <c r="O16" s="16">
        <f t="shared" si="9"/>
        <v>0</v>
      </c>
      <c r="P16" s="16">
        <f t="shared" si="10"/>
        <v>0</v>
      </c>
      <c r="Q16" s="16">
        <f t="shared" si="11"/>
        <v>0</v>
      </c>
      <c r="R16" s="17">
        <f t="shared" si="12"/>
        <v>0</v>
      </c>
      <c r="S16" s="43"/>
      <c r="T16" s="27">
        <f t="shared" si="13"/>
        <v>0</v>
      </c>
      <c r="U16" s="28">
        <f t="shared" si="14"/>
        <v>2</v>
      </c>
      <c r="V16" s="28">
        <f t="shared" si="15"/>
        <v>0</v>
      </c>
      <c r="W16" s="28">
        <f t="shared" si="16"/>
        <v>1</v>
      </c>
      <c r="X16" s="28">
        <f t="shared" si="17"/>
        <v>2</v>
      </c>
      <c r="Y16" s="28">
        <f t="shared" si="18"/>
        <v>0</v>
      </c>
      <c r="Z16" s="28">
        <f t="shared" si="19"/>
        <v>0.7</v>
      </c>
      <c r="AA16" s="28">
        <f t="shared" si="20"/>
        <v>0.7</v>
      </c>
      <c r="AB16" s="28">
        <f t="shared" si="21"/>
        <v>0.7</v>
      </c>
      <c r="AC16" s="29">
        <f t="shared" si="22"/>
        <v>0.7</v>
      </c>
      <c r="AD16" s="43"/>
      <c r="AE16" s="35">
        <f t="shared" si="23"/>
        <v>1</v>
      </c>
      <c r="AF16" s="36">
        <f t="shared" si="24"/>
        <v>2</v>
      </c>
      <c r="AG16" s="36">
        <f t="shared" si="25"/>
        <v>2.7</v>
      </c>
      <c r="AH16" s="36">
        <f t="shared" si="26"/>
        <v>0.7</v>
      </c>
      <c r="AI16" s="37">
        <f t="shared" si="27"/>
        <v>1.4</v>
      </c>
      <c r="AJ16" s="40"/>
      <c r="AK16" s="35">
        <f t="shared" si="28"/>
        <v>1</v>
      </c>
      <c r="AL16" s="36">
        <f t="shared" si="29"/>
        <v>1</v>
      </c>
      <c r="AM16" s="36">
        <f t="shared" si="30"/>
        <v>1</v>
      </c>
      <c r="AN16" s="36">
        <f t="shared" si="31"/>
        <v>1</v>
      </c>
      <c r="AO16" s="37">
        <f t="shared" si="32"/>
        <v>1</v>
      </c>
    </row>
    <row r="17" spans="1:41" x14ac:dyDescent="0.25">
      <c r="A17" s="65" t="s">
        <v>36</v>
      </c>
      <c r="B17" s="66"/>
      <c r="C17" s="5">
        <v>0</v>
      </c>
      <c r="D17" s="6">
        <v>0</v>
      </c>
      <c r="E17" s="6">
        <v>0</v>
      </c>
      <c r="F17" s="6">
        <f>AO17</f>
        <v>1</v>
      </c>
      <c r="G17" s="7">
        <f>E17-F17</f>
        <v>-1</v>
      </c>
      <c r="H17" s="54"/>
      <c r="I17" s="48">
        <f>(G17*C17)*0.3</f>
        <v>0</v>
      </c>
      <c r="J17" s="13">
        <f>(G17*D17)*0.3</f>
        <v>0</v>
      </c>
      <c r="K17" s="13">
        <f>(G17*C17)*0.3</f>
        <v>0</v>
      </c>
      <c r="L17" s="13">
        <f>(G17*D17)*0.3</f>
        <v>0</v>
      </c>
      <c r="M17" s="13">
        <f>(AE17*G17)*0.3</f>
        <v>0</v>
      </c>
      <c r="N17" s="13">
        <f>(AF17*G17)*0.3</f>
        <v>0</v>
      </c>
      <c r="O17" s="13">
        <f>(AG17*G17)*0.3</f>
        <v>-0.21</v>
      </c>
      <c r="P17" s="13">
        <f>(AH17*G17)*0.3</f>
        <v>-0.21</v>
      </c>
      <c r="Q17" s="13">
        <f>G17*0.3</f>
        <v>-0.3</v>
      </c>
      <c r="R17" s="14">
        <f>G17*0.3</f>
        <v>-0.3</v>
      </c>
      <c r="S17" s="54"/>
      <c r="T17" s="22">
        <f>(T16+I17)</f>
        <v>0</v>
      </c>
      <c r="U17" s="23">
        <f t="shared" ref="U17:AC17" si="33">(J17+U16)</f>
        <v>2</v>
      </c>
      <c r="V17" s="23">
        <f t="shared" si="33"/>
        <v>0</v>
      </c>
      <c r="W17" s="23">
        <f t="shared" si="33"/>
        <v>1</v>
      </c>
      <c r="X17" s="23">
        <f t="shared" si="33"/>
        <v>2</v>
      </c>
      <c r="Y17" s="23">
        <f t="shared" si="33"/>
        <v>0</v>
      </c>
      <c r="Z17" s="23">
        <f t="shared" si="33"/>
        <v>0.49</v>
      </c>
      <c r="AA17" s="23">
        <f t="shared" si="33"/>
        <v>0.49</v>
      </c>
      <c r="AB17" s="23">
        <f t="shared" si="33"/>
        <v>0.39999999999999997</v>
      </c>
      <c r="AC17" s="24">
        <f t="shared" si="33"/>
        <v>0.39999999999999997</v>
      </c>
      <c r="AD17" s="54"/>
      <c r="AE17" s="30">
        <f>(C17*T16)+(D17*W16)</f>
        <v>0</v>
      </c>
      <c r="AF17" s="31">
        <f>(C17*V16)+(D17*U16)</f>
        <v>0</v>
      </c>
      <c r="AG17" s="31">
        <f>(AK17*X16+AB16)</f>
        <v>0.7</v>
      </c>
      <c r="AH17" s="31">
        <f>(AL17*Y16+AC16)</f>
        <v>0.7</v>
      </c>
      <c r="AI17" s="32">
        <f>(AM17*Z16+AN17*AA16)</f>
        <v>1.4</v>
      </c>
      <c r="AJ17" s="55"/>
      <c r="AK17" s="30">
        <f>IF(AE17-0.5&gt;0,1,0)</f>
        <v>0</v>
      </c>
      <c r="AL17" s="31">
        <f>IF(AF17-0.5&gt;0,1,0)</f>
        <v>0</v>
      </c>
      <c r="AM17" s="31">
        <f>IF(AG17-0.5&gt;0,1,0)</f>
        <v>1</v>
      </c>
      <c r="AN17" s="31">
        <f>IF(AH17-0.5&gt;0,1,0)</f>
        <v>1</v>
      </c>
      <c r="AO17" s="32">
        <f>IF(AI17-0.5&gt;0,1,0)</f>
        <v>1</v>
      </c>
    </row>
    <row r="18" spans="1:41" x14ac:dyDescent="0.25">
      <c r="A18" s="67"/>
      <c r="B18" s="68"/>
      <c r="C18" s="8">
        <v>0</v>
      </c>
      <c r="D18" s="4">
        <v>1</v>
      </c>
      <c r="E18" s="4">
        <v>1</v>
      </c>
      <c r="F18" s="4">
        <f t="shared" ref="F18:F20" si="34">AO18</f>
        <v>0</v>
      </c>
      <c r="G18" s="9">
        <f t="shared" ref="G18:G20" si="35">E18-F18</f>
        <v>1</v>
      </c>
      <c r="H18" s="19"/>
      <c r="I18" s="49">
        <f t="shared" ref="I18:I20" si="36">(G18*C18)*0.3</f>
        <v>0</v>
      </c>
      <c r="J18" s="3">
        <f t="shared" ref="J18:J20" si="37">(G18*D18)*0.3</f>
        <v>0.3</v>
      </c>
      <c r="K18" s="3">
        <f t="shared" ref="K18:K20" si="38">(G18*C18)*0.3</f>
        <v>0</v>
      </c>
      <c r="L18" s="3">
        <f t="shared" ref="L18:L20" si="39">(G18*D18)*0.3</f>
        <v>0.3</v>
      </c>
      <c r="M18" s="3">
        <f t="shared" ref="M18:M20" si="40">(AE18*G18)*0.3</f>
        <v>0.3</v>
      </c>
      <c r="N18" s="3">
        <f t="shared" ref="N18:N20" si="41">(AF18*G18)*0.3</f>
        <v>0.6</v>
      </c>
      <c r="O18" s="3">
        <f t="shared" ref="O18:O20" si="42">(AG18*G18)*0.3</f>
        <v>0.72</v>
      </c>
      <c r="P18" s="3">
        <f t="shared" ref="P18:P20" si="43">(AH18*G18)*0.3</f>
        <v>0.11999999999999998</v>
      </c>
      <c r="Q18" s="3">
        <f t="shared" ref="Q18:Q20" si="44">G18*0.3</f>
        <v>0.3</v>
      </c>
      <c r="R18" s="15">
        <f t="shared" ref="R18:R20" si="45">G18*0.3</f>
        <v>0.3</v>
      </c>
      <c r="S18" s="19"/>
      <c r="T18" s="25">
        <f t="shared" ref="T18:T20" si="46">(T17+I18)</f>
        <v>0</v>
      </c>
      <c r="U18" s="18">
        <f t="shared" ref="U18:U20" si="47">(J18+U17)</f>
        <v>2.2999999999999998</v>
      </c>
      <c r="V18" s="18">
        <f t="shared" ref="V18:V20" si="48">(K18+V17)</f>
        <v>0</v>
      </c>
      <c r="W18" s="18">
        <f t="shared" ref="W18:W20" si="49">(L18+W17)</f>
        <v>1.3</v>
      </c>
      <c r="X18" s="18">
        <f t="shared" ref="X18:X20" si="50">(M18+X17)</f>
        <v>2.2999999999999998</v>
      </c>
      <c r="Y18" s="18">
        <f t="shared" ref="Y18:Y20" si="51">(N18+Y17)</f>
        <v>0.6</v>
      </c>
      <c r="Z18" s="18">
        <f t="shared" ref="Z18:Z20" si="52">(O18+Z17)</f>
        <v>1.21</v>
      </c>
      <c r="AA18" s="18">
        <f t="shared" ref="AA18:AA20" si="53">(P18+AA17)</f>
        <v>0.61</v>
      </c>
      <c r="AB18" s="18">
        <f t="shared" ref="AB18:AB20" si="54">(Q18+AB17)</f>
        <v>0.7</v>
      </c>
      <c r="AC18" s="26">
        <f t="shared" ref="AC18:AC20" si="55">(R18+AC17)</f>
        <v>0.7</v>
      </c>
      <c r="AD18" s="19"/>
      <c r="AE18" s="33">
        <f t="shared" ref="AE18:AE20" si="56">(C18*T17)+(D18*W17)</f>
        <v>1</v>
      </c>
      <c r="AF18" s="20">
        <f t="shared" ref="AF18:AF20" si="57">(C18*V17)+(D18*U17)</f>
        <v>2</v>
      </c>
      <c r="AG18" s="20">
        <f t="shared" ref="AG18:AG20" si="58">(AK18*X17+AB17)</f>
        <v>2.4</v>
      </c>
      <c r="AH18" s="20">
        <f t="shared" ref="AH18:AH20" si="59">(AL18*Y17+AC17)</f>
        <v>0.39999999999999997</v>
      </c>
      <c r="AI18" s="34">
        <f t="shared" ref="AI18:AI20" si="60">(AM18*Z17+AN18*AA17)</f>
        <v>0.49</v>
      </c>
      <c r="AJ18" s="21"/>
      <c r="AK18" s="33">
        <f t="shared" ref="AK18:AK20" si="61">IF(AE18-0.5&gt;0,1,0)</f>
        <v>1</v>
      </c>
      <c r="AL18" s="20">
        <f t="shared" ref="AL18:AL20" si="62">IF(AF18-0.5&gt;0,1,0)</f>
        <v>1</v>
      </c>
      <c r="AM18" s="20">
        <f t="shared" ref="AM18:AM20" si="63">IF(AG18-0.5&gt;0,1,0)</f>
        <v>1</v>
      </c>
      <c r="AN18" s="20">
        <f t="shared" ref="AN18:AN20" si="64">IF(AH18-0.5&gt;0,1,0)</f>
        <v>0</v>
      </c>
      <c r="AO18" s="34">
        <f t="shared" ref="AO18:AO20" si="65">IF(AI18-0.5&gt;0,1,0)</f>
        <v>0</v>
      </c>
    </row>
    <row r="19" spans="1:41" ht="15" customHeight="1" x14ac:dyDescent="0.25">
      <c r="A19" s="67"/>
      <c r="B19" s="68"/>
      <c r="C19" s="8">
        <v>1</v>
      </c>
      <c r="D19" s="4">
        <v>0</v>
      </c>
      <c r="E19" s="4">
        <v>1</v>
      </c>
      <c r="F19" s="4">
        <f t="shared" si="34"/>
        <v>1</v>
      </c>
      <c r="G19" s="9">
        <f t="shared" si="35"/>
        <v>0</v>
      </c>
      <c r="H19" s="19"/>
      <c r="I19" s="49">
        <f t="shared" si="36"/>
        <v>0</v>
      </c>
      <c r="J19" s="3">
        <f t="shared" si="37"/>
        <v>0</v>
      </c>
      <c r="K19" s="3">
        <f t="shared" si="38"/>
        <v>0</v>
      </c>
      <c r="L19" s="3">
        <f t="shared" si="39"/>
        <v>0</v>
      </c>
      <c r="M19" s="3">
        <f t="shared" si="40"/>
        <v>0</v>
      </c>
      <c r="N19" s="3">
        <f t="shared" si="41"/>
        <v>0</v>
      </c>
      <c r="O19" s="3">
        <f t="shared" si="42"/>
        <v>0</v>
      </c>
      <c r="P19" s="3">
        <f t="shared" si="43"/>
        <v>0</v>
      </c>
      <c r="Q19" s="3">
        <f t="shared" si="44"/>
        <v>0</v>
      </c>
      <c r="R19" s="15">
        <f t="shared" si="45"/>
        <v>0</v>
      </c>
      <c r="S19" s="19"/>
      <c r="T19" s="25">
        <f t="shared" si="46"/>
        <v>0</v>
      </c>
      <c r="U19" s="18">
        <f t="shared" si="47"/>
        <v>2.2999999999999998</v>
      </c>
      <c r="V19" s="18">
        <f t="shared" si="48"/>
        <v>0</v>
      </c>
      <c r="W19" s="18">
        <f t="shared" si="49"/>
        <v>1.3</v>
      </c>
      <c r="X19" s="18">
        <f t="shared" si="50"/>
        <v>2.2999999999999998</v>
      </c>
      <c r="Y19" s="18">
        <f t="shared" si="51"/>
        <v>0.6</v>
      </c>
      <c r="Z19" s="18">
        <f t="shared" si="52"/>
        <v>1.21</v>
      </c>
      <c r="AA19" s="18">
        <f t="shared" si="53"/>
        <v>0.61</v>
      </c>
      <c r="AB19" s="18">
        <f t="shared" si="54"/>
        <v>0.7</v>
      </c>
      <c r="AC19" s="26">
        <f t="shared" si="55"/>
        <v>0.7</v>
      </c>
      <c r="AD19" s="19"/>
      <c r="AE19" s="33">
        <f t="shared" si="56"/>
        <v>0</v>
      </c>
      <c r="AF19" s="20">
        <f t="shared" si="57"/>
        <v>0</v>
      </c>
      <c r="AG19" s="20">
        <f t="shared" si="58"/>
        <v>0.7</v>
      </c>
      <c r="AH19" s="20">
        <f t="shared" si="59"/>
        <v>0.7</v>
      </c>
      <c r="AI19" s="34">
        <f t="shared" si="60"/>
        <v>1.8199999999999998</v>
      </c>
      <c r="AJ19" s="21"/>
      <c r="AK19" s="33">
        <f t="shared" si="61"/>
        <v>0</v>
      </c>
      <c r="AL19" s="20">
        <f t="shared" si="62"/>
        <v>0</v>
      </c>
      <c r="AM19" s="20">
        <f t="shared" si="63"/>
        <v>1</v>
      </c>
      <c r="AN19" s="20">
        <f t="shared" si="64"/>
        <v>1</v>
      </c>
      <c r="AO19" s="34">
        <f t="shared" si="65"/>
        <v>1</v>
      </c>
    </row>
    <row r="20" spans="1:41" ht="15.75" thickBot="1" x14ac:dyDescent="0.3">
      <c r="A20" s="69"/>
      <c r="B20" s="70"/>
      <c r="C20" s="10">
        <v>1</v>
      </c>
      <c r="D20" s="11">
        <v>1</v>
      </c>
      <c r="E20" s="11">
        <v>1</v>
      </c>
      <c r="F20" s="11">
        <f t="shared" si="34"/>
        <v>1</v>
      </c>
      <c r="G20" s="12">
        <f t="shared" si="35"/>
        <v>0</v>
      </c>
      <c r="H20" s="56"/>
      <c r="I20" s="50">
        <f t="shared" si="36"/>
        <v>0</v>
      </c>
      <c r="J20" s="16">
        <f t="shared" si="37"/>
        <v>0</v>
      </c>
      <c r="K20" s="16">
        <f t="shared" si="38"/>
        <v>0</v>
      </c>
      <c r="L20" s="16">
        <f t="shared" si="39"/>
        <v>0</v>
      </c>
      <c r="M20" s="16">
        <f t="shared" si="40"/>
        <v>0</v>
      </c>
      <c r="N20" s="16">
        <f t="shared" si="41"/>
        <v>0</v>
      </c>
      <c r="O20" s="16">
        <f t="shared" si="42"/>
        <v>0</v>
      </c>
      <c r="P20" s="16">
        <f t="shared" si="43"/>
        <v>0</v>
      </c>
      <c r="Q20" s="16">
        <f t="shared" si="44"/>
        <v>0</v>
      </c>
      <c r="R20" s="17">
        <f t="shared" si="45"/>
        <v>0</v>
      </c>
      <c r="S20" s="56"/>
      <c r="T20" s="27">
        <f t="shared" si="46"/>
        <v>0</v>
      </c>
      <c r="U20" s="28">
        <f t="shared" si="47"/>
        <v>2.2999999999999998</v>
      </c>
      <c r="V20" s="28">
        <f t="shared" si="48"/>
        <v>0</v>
      </c>
      <c r="W20" s="28">
        <f t="shared" si="49"/>
        <v>1.3</v>
      </c>
      <c r="X20" s="28">
        <f t="shared" si="50"/>
        <v>2.2999999999999998</v>
      </c>
      <c r="Y20" s="28">
        <f t="shared" si="51"/>
        <v>0.6</v>
      </c>
      <c r="Z20" s="28">
        <f t="shared" si="52"/>
        <v>1.21</v>
      </c>
      <c r="AA20" s="28">
        <f t="shared" si="53"/>
        <v>0.61</v>
      </c>
      <c r="AB20" s="28">
        <f t="shared" si="54"/>
        <v>0.7</v>
      </c>
      <c r="AC20" s="29">
        <f t="shared" si="55"/>
        <v>0.7</v>
      </c>
      <c r="AD20" s="56"/>
      <c r="AE20" s="35">
        <f t="shared" si="56"/>
        <v>1.3</v>
      </c>
      <c r="AF20" s="36">
        <f t="shared" si="57"/>
        <v>2.2999999999999998</v>
      </c>
      <c r="AG20" s="36">
        <f t="shared" si="58"/>
        <v>3</v>
      </c>
      <c r="AH20" s="36">
        <f t="shared" si="59"/>
        <v>1.2999999999999998</v>
      </c>
      <c r="AI20" s="37">
        <f t="shared" si="60"/>
        <v>1.8199999999999998</v>
      </c>
      <c r="AJ20" s="57"/>
      <c r="AK20" s="35">
        <f t="shared" si="61"/>
        <v>1</v>
      </c>
      <c r="AL20" s="36">
        <f t="shared" si="62"/>
        <v>1</v>
      </c>
      <c r="AM20" s="36">
        <f t="shared" si="63"/>
        <v>1</v>
      </c>
      <c r="AN20" s="36">
        <f t="shared" si="64"/>
        <v>1</v>
      </c>
      <c r="AO20" s="37">
        <f t="shared" si="65"/>
        <v>1</v>
      </c>
    </row>
    <row r="21" spans="1:41" x14ac:dyDescent="0.25">
      <c r="A21" s="65" t="s">
        <v>37</v>
      </c>
      <c r="B21" s="66"/>
      <c r="C21" s="5">
        <v>0</v>
      </c>
      <c r="D21" s="6">
        <v>0</v>
      </c>
      <c r="E21" s="6">
        <v>0</v>
      </c>
      <c r="F21" s="6">
        <f>AO21</f>
        <v>1</v>
      </c>
      <c r="G21" s="7">
        <f>E21-F21</f>
        <v>-1</v>
      </c>
      <c r="H21" s="54"/>
      <c r="I21" s="48">
        <f>(G21*C21)*0.3</f>
        <v>0</v>
      </c>
      <c r="J21" s="13">
        <f>(G21*D21)*0.3</f>
        <v>0</v>
      </c>
      <c r="K21" s="13">
        <f>(G21*C21)*0.3</f>
        <v>0</v>
      </c>
      <c r="L21" s="13">
        <f>(G21*D21)*0.3</f>
        <v>0</v>
      </c>
      <c r="M21" s="13">
        <f>(AE21*G21)*0.3</f>
        <v>0</v>
      </c>
      <c r="N21" s="13">
        <f>(AF21*G21)*0.3</f>
        <v>0</v>
      </c>
      <c r="O21" s="13">
        <f>(AG21*G21)*0.3</f>
        <v>-0.21</v>
      </c>
      <c r="P21" s="13">
        <f>(AH21*G21)*0.3</f>
        <v>-0.21</v>
      </c>
      <c r="Q21" s="13">
        <f>G21*0.3</f>
        <v>-0.3</v>
      </c>
      <c r="R21" s="14">
        <f>G21*0.3</f>
        <v>-0.3</v>
      </c>
      <c r="S21" s="54"/>
      <c r="T21" s="22">
        <f>(T20+I21)</f>
        <v>0</v>
      </c>
      <c r="U21" s="23">
        <f t="shared" ref="U21:AC21" si="66">(J21+U20)</f>
        <v>2.2999999999999998</v>
      </c>
      <c r="V21" s="23">
        <f t="shared" si="66"/>
        <v>0</v>
      </c>
      <c r="W21" s="23">
        <f t="shared" si="66"/>
        <v>1.3</v>
      </c>
      <c r="X21" s="23">
        <f t="shared" si="66"/>
        <v>2.2999999999999998</v>
      </c>
      <c r="Y21" s="23">
        <f t="shared" si="66"/>
        <v>0.6</v>
      </c>
      <c r="Z21" s="23">
        <f t="shared" si="66"/>
        <v>1</v>
      </c>
      <c r="AA21" s="23">
        <f t="shared" si="66"/>
        <v>0.4</v>
      </c>
      <c r="AB21" s="23">
        <f t="shared" si="66"/>
        <v>0.39999999999999997</v>
      </c>
      <c r="AC21" s="24">
        <f t="shared" si="66"/>
        <v>0.39999999999999997</v>
      </c>
      <c r="AD21" s="54"/>
      <c r="AE21" s="30">
        <f>(C21*T20)+(D21*W20)</f>
        <v>0</v>
      </c>
      <c r="AF21" s="31">
        <f>(C21*V20)+(D21*U20)</f>
        <v>0</v>
      </c>
      <c r="AG21" s="31">
        <f>(AK21*X20+AB20)</f>
        <v>0.7</v>
      </c>
      <c r="AH21" s="31">
        <f>(AL21*Y20+AC20)</f>
        <v>0.7</v>
      </c>
      <c r="AI21" s="32">
        <f>(AM21*Z20+AN21*AA20)</f>
        <v>1.8199999999999998</v>
      </c>
      <c r="AJ21" s="55"/>
      <c r="AK21" s="30">
        <f>IF(AE21-0.5&gt;0,1,0)</f>
        <v>0</v>
      </c>
      <c r="AL21" s="31">
        <f>IF(AF21-0.5&gt;0,1,0)</f>
        <v>0</v>
      </c>
      <c r="AM21" s="31">
        <f>IF(AG21-0.5&gt;0,1,0)</f>
        <v>1</v>
      </c>
      <c r="AN21" s="31">
        <f>IF(AH21-0.5&gt;0,1,0)</f>
        <v>1</v>
      </c>
      <c r="AO21" s="32">
        <f>IF(AI21-0.5&gt;0,1,0)</f>
        <v>1</v>
      </c>
    </row>
    <row r="22" spans="1:41" x14ac:dyDescent="0.25">
      <c r="A22" s="67"/>
      <c r="B22" s="68"/>
      <c r="C22" s="8">
        <v>0</v>
      </c>
      <c r="D22" s="4">
        <v>1</v>
      </c>
      <c r="E22" s="4">
        <v>1</v>
      </c>
      <c r="F22" s="4">
        <f t="shared" ref="F22:F24" si="67">AO22</f>
        <v>1</v>
      </c>
      <c r="G22" s="9">
        <f t="shared" ref="G22:G24" si="68">E22-F22</f>
        <v>0</v>
      </c>
      <c r="H22" s="19"/>
      <c r="I22" s="49">
        <f t="shared" ref="I22:I24" si="69">(G22*C22)*0.3</f>
        <v>0</v>
      </c>
      <c r="J22" s="3">
        <f t="shared" ref="J22:J24" si="70">(G22*D22)*0.3</f>
        <v>0</v>
      </c>
      <c r="K22" s="3">
        <f t="shared" ref="K22:K24" si="71">(G22*C22)*0.3</f>
        <v>0</v>
      </c>
      <c r="L22" s="3">
        <f t="shared" ref="L22:L24" si="72">(G22*D22)*0.3</f>
        <v>0</v>
      </c>
      <c r="M22" s="3">
        <f t="shared" ref="M22:M24" si="73">(AE22*G22)*0.3</f>
        <v>0</v>
      </c>
      <c r="N22" s="3">
        <f t="shared" ref="N22:N24" si="74">(AF22*G22)*0.3</f>
        <v>0</v>
      </c>
      <c r="O22" s="3">
        <f t="shared" ref="O22:O24" si="75">(AG22*G22)*0.3</f>
        <v>0</v>
      </c>
      <c r="P22" s="3">
        <f t="shared" ref="P22:P24" si="76">(AH22*G22)*0.3</f>
        <v>0</v>
      </c>
      <c r="Q22" s="3">
        <f t="shared" ref="Q22:Q24" si="77">G22*0.3</f>
        <v>0</v>
      </c>
      <c r="R22" s="15">
        <f t="shared" ref="R22:R24" si="78">G22*0.3</f>
        <v>0</v>
      </c>
      <c r="S22" s="19"/>
      <c r="T22" s="25">
        <f t="shared" ref="T22:T24" si="79">(T21+I22)</f>
        <v>0</v>
      </c>
      <c r="U22" s="18">
        <f t="shared" ref="U22:U24" si="80">(J22+U21)</f>
        <v>2.2999999999999998</v>
      </c>
      <c r="V22" s="18">
        <f t="shared" ref="V22:V24" si="81">(K22+V21)</f>
        <v>0</v>
      </c>
      <c r="W22" s="18">
        <f t="shared" ref="W22:W24" si="82">(L22+W21)</f>
        <v>1.3</v>
      </c>
      <c r="X22" s="18">
        <f t="shared" ref="X22:X24" si="83">(M22+X21)</f>
        <v>2.2999999999999998</v>
      </c>
      <c r="Y22" s="18">
        <f t="shared" ref="Y22:Y24" si="84">(N22+Y21)</f>
        <v>0.6</v>
      </c>
      <c r="Z22" s="18">
        <f t="shared" ref="Z22:Z24" si="85">(O22+Z21)</f>
        <v>1</v>
      </c>
      <c r="AA22" s="18">
        <f t="shared" ref="AA22:AA24" si="86">(P22+AA21)</f>
        <v>0.4</v>
      </c>
      <c r="AB22" s="18">
        <f t="shared" ref="AB22:AB24" si="87">(Q22+AB21)</f>
        <v>0.39999999999999997</v>
      </c>
      <c r="AC22" s="26">
        <f t="shared" ref="AC22:AC24" si="88">(R22+AC21)</f>
        <v>0.39999999999999997</v>
      </c>
      <c r="AD22" s="19"/>
      <c r="AE22" s="33">
        <f t="shared" ref="AE22:AE24" si="89">(C22*T21)+(D22*W21)</f>
        <v>1.3</v>
      </c>
      <c r="AF22" s="20">
        <f t="shared" ref="AF22:AF24" si="90">(C22*V21)+(D22*U21)</f>
        <v>2.2999999999999998</v>
      </c>
      <c r="AG22" s="20">
        <f t="shared" ref="AG22:AG24" si="91">(AK22*X21+AB21)</f>
        <v>2.6999999999999997</v>
      </c>
      <c r="AH22" s="20">
        <f t="shared" ref="AH22:AH24" si="92">(AL22*Y21+AC21)</f>
        <v>1</v>
      </c>
      <c r="AI22" s="34">
        <f t="shared" ref="AI22:AI24" si="93">(AM22*Z21+AN22*AA21)</f>
        <v>1.4</v>
      </c>
      <c r="AJ22" s="21"/>
      <c r="AK22" s="33">
        <f t="shared" ref="AK22:AK24" si="94">IF(AE22-0.5&gt;0,1,0)</f>
        <v>1</v>
      </c>
      <c r="AL22" s="20">
        <f t="shared" ref="AL22:AL24" si="95">IF(AF22-0.5&gt;0,1,0)</f>
        <v>1</v>
      </c>
      <c r="AM22" s="20">
        <f t="shared" ref="AM22:AM24" si="96">IF(AG22-0.5&gt;0,1,0)</f>
        <v>1</v>
      </c>
      <c r="AN22" s="20">
        <f t="shared" ref="AN22:AN24" si="97">IF(AH22-0.5&gt;0,1,0)</f>
        <v>1</v>
      </c>
      <c r="AO22" s="34">
        <f t="shared" ref="AO22:AO24" si="98">IF(AI22-0.5&gt;0,1,0)</f>
        <v>1</v>
      </c>
    </row>
    <row r="23" spans="1:41" x14ac:dyDescent="0.25">
      <c r="A23" s="67"/>
      <c r="B23" s="68"/>
      <c r="C23" s="8">
        <v>1</v>
      </c>
      <c r="D23" s="4">
        <v>0</v>
      </c>
      <c r="E23" s="4">
        <v>1</v>
      </c>
      <c r="F23" s="4">
        <f t="shared" si="67"/>
        <v>0</v>
      </c>
      <c r="G23" s="9">
        <f t="shared" si="68"/>
        <v>1</v>
      </c>
      <c r="H23" s="19"/>
      <c r="I23" s="49">
        <f t="shared" si="69"/>
        <v>0.3</v>
      </c>
      <c r="J23" s="3">
        <f t="shared" si="70"/>
        <v>0</v>
      </c>
      <c r="K23" s="3">
        <f t="shared" si="71"/>
        <v>0.3</v>
      </c>
      <c r="L23" s="3">
        <f t="shared" si="72"/>
        <v>0</v>
      </c>
      <c r="M23" s="3">
        <f t="shared" si="73"/>
        <v>0</v>
      </c>
      <c r="N23" s="3">
        <f t="shared" si="74"/>
        <v>0</v>
      </c>
      <c r="O23" s="3">
        <f t="shared" si="75"/>
        <v>0.11999999999999998</v>
      </c>
      <c r="P23" s="3">
        <f t="shared" si="76"/>
        <v>0.11999999999999998</v>
      </c>
      <c r="Q23" s="3">
        <f t="shared" si="77"/>
        <v>0.3</v>
      </c>
      <c r="R23" s="15">
        <f t="shared" si="78"/>
        <v>0.3</v>
      </c>
      <c r="S23" s="19"/>
      <c r="T23" s="25">
        <f t="shared" si="79"/>
        <v>0.3</v>
      </c>
      <c r="U23" s="18">
        <f t="shared" si="80"/>
        <v>2.2999999999999998</v>
      </c>
      <c r="V23" s="18">
        <f t="shared" si="81"/>
        <v>0.3</v>
      </c>
      <c r="W23" s="18">
        <f t="shared" si="82"/>
        <v>1.3</v>
      </c>
      <c r="X23" s="18">
        <f t="shared" si="83"/>
        <v>2.2999999999999998</v>
      </c>
      <c r="Y23" s="18">
        <f t="shared" si="84"/>
        <v>0.6</v>
      </c>
      <c r="Z23" s="18">
        <f t="shared" si="85"/>
        <v>1.1199999999999999</v>
      </c>
      <c r="AA23" s="18">
        <f t="shared" si="86"/>
        <v>0.52</v>
      </c>
      <c r="AB23" s="18">
        <f t="shared" si="87"/>
        <v>0.7</v>
      </c>
      <c r="AC23" s="26">
        <f t="shared" si="88"/>
        <v>0.7</v>
      </c>
      <c r="AD23" s="19"/>
      <c r="AE23" s="33">
        <f t="shared" si="89"/>
        <v>0</v>
      </c>
      <c r="AF23" s="20">
        <f t="shared" si="90"/>
        <v>0</v>
      </c>
      <c r="AG23" s="20">
        <f t="shared" si="91"/>
        <v>0.39999999999999997</v>
      </c>
      <c r="AH23" s="20">
        <f t="shared" si="92"/>
        <v>0.39999999999999997</v>
      </c>
      <c r="AI23" s="34">
        <f t="shared" si="93"/>
        <v>0</v>
      </c>
      <c r="AJ23" s="21"/>
      <c r="AK23" s="33">
        <f t="shared" si="94"/>
        <v>0</v>
      </c>
      <c r="AL23" s="20">
        <f t="shared" si="95"/>
        <v>0</v>
      </c>
      <c r="AM23" s="20">
        <f t="shared" si="96"/>
        <v>0</v>
      </c>
      <c r="AN23" s="20">
        <f t="shared" si="97"/>
        <v>0</v>
      </c>
      <c r="AO23" s="34">
        <f t="shared" si="98"/>
        <v>0</v>
      </c>
    </row>
    <row r="24" spans="1:41" ht="15.75" thickBot="1" x14ac:dyDescent="0.3">
      <c r="A24" s="69"/>
      <c r="B24" s="70"/>
      <c r="C24" s="10">
        <v>1</v>
      </c>
      <c r="D24" s="11">
        <v>1</v>
      </c>
      <c r="E24" s="11">
        <v>1</v>
      </c>
      <c r="F24" s="11">
        <f t="shared" si="67"/>
        <v>1</v>
      </c>
      <c r="G24" s="12">
        <f t="shared" si="68"/>
        <v>0</v>
      </c>
      <c r="H24" s="56"/>
      <c r="I24" s="50">
        <f t="shared" si="69"/>
        <v>0</v>
      </c>
      <c r="J24" s="16">
        <f t="shared" si="70"/>
        <v>0</v>
      </c>
      <c r="K24" s="16">
        <f t="shared" si="71"/>
        <v>0</v>
      </c>
      <c r="L24" s="16">
        <f t="shared" si="72"/>
        <v>0</v>
      </c>
      <c r="M24" s="16">
        <f t="shared" si="73"/>
        <v>0</v>
      </c>
      <c r="N24" s="16">
        <f t="shared" si="74"/>
        <v>0</v>
      </c>
      <c r="O24" s="16">
        <f t="shared" si="75"/>
        <v>0</v>
      </c>
      <c r="P24" s="16">
        <f t="shared" si="76"/>
        <v>0</v>
      </c>
      <c r="Q24" s="16">
        <f t="shared" si="77"/>
        <v>0</v>
      </c>
      <c r="R24" s="17">
        <f t="shared" si="78"/>
        <v>0</v>
      </c>
      <c r="S24" s="56"/>
      <c r="T24" s="27">
        <f t="shared" si="79"/>
        <v>0.3</v>
      </c>
      <c r="U24" s="28">
        <f t="shared" si="80"/>
        <v>2.2999999999999998</v>
      </c>
      <c r="V24" s="28">
        <f t="shared" si="81"/>
        <v>0.3</v>
      </c>
      <c r="W24" s="28">
        <f t="shared" si="82"/>
        <v>1.3</v>
      </c>
      <c r="X24" s="28">
        <f t="shared" si="83"/>
        <v>2.2999999999999998</v>
      </c>
      <c r="Y24" s="28">
        <f t="shared" si="84"/>
        <v>0.6</v>
      </c>
      <c r="Z24" s="28">
        <f t="shared" si="85"/>
        <v>1.1199999999999999</v>
      </c>
      <c r="AA24" s="28">
        <f t="shared" si="86"/>
        <v>0.52</v>
      </c>
      <c r="AB24" s="28">
        <f t="shared" si="87"/>
        <v>0.7</v>
      </c>
      <c r="AC24" s="29">
        <f t="shared" si="88"/>
        <v>0.7</v>
      </c>
      <c r="AD24" s="56"/>
      <c r="AE24" s="35">
        <f t="shared" si="89"/>
        <v>1.6</v>
      </c>
      <c r="AF24" s="36">
        <f t="shared" si="90"/>
        <v>2.5999999999999996</v>
      </c>
      <c r="AG24" s="36">
        <f t="shared" si="91"/>
        <v>3</v>
      </c>
      <c r="AH24" s="36">
        <f t="shared" si="92"/>
        <v>1.2999999999999998</v>
      </c>
      <c r="AI24" s="37">
        <f t="shared" si="93"/>
        <v>1.64</v>
      </c>
      <c r="AJ24" s="57"/>
      <c r="AK24" s="35">
        <f t="shared" si="94"/>
        <v>1</v>
      </c>
      <c r="AL24" s="36">
        <f t="shared" si="95"/>
        <v>1</v>
      </c>
      <c r="AM24" s="36">
        <f t="shared" si="96"/>
        <v>1</v>
      </c>
      <c r="AN24" s="36">
        <f t="shared" si="97"/>
        <v>1</v>
      </c>
      <c r="AO24" s="37">
        <f t="shared" si="98"/>
        <v>1</v>
      </c>
    </row>
    <row r="25" spans="1:41" x14ac:dyDescent="0.25">
      <c r="A25" s="65" t="s">
        <v>39</v>
      </c>
      <c r="B25" s="66"/>
      <c r="C25" s="5">
        <v>0</v>
      </c>
      <c r="D25" s="6">
        <v>0</v>
      </c>
      <c r="E25" s="6">
        <v>0</v>
      </c>
      <c r="F25" s="6">
        <f>AO25</f>
        <v>1</v>
      </c>
      <c r="G25" s="7">
        <f>E25-F25</f>
        <v>-1</v>
      </c>
      <c r="H25" s="54"/>
      <c r="I25" s="48">
        <f>(G25*C25)*0.3</f>
        <v>0</v>
      </c>
      <c r="J25" s="13">
        <f>(G25*D25)*0.3</f>
        <v>0</v>
      </c>
      <c r="K25" s="13">
        <f>(G25*C25)*0.3</f>
        <v>0</v>
      </c>
      <c r="L25" s="13">
        <f>(G25*D25)*0.3</f>
        <v>0</v>
      </c>
      <c r="M25" s="13">
        <f>(AE25*G25)*0.3</f>
        <v>0</v>
      </c>
      <c r="N25" s="13">
        <f>(AF25*G25)*0.3</f>
        <v>0</v>
      </c>
      <c r="O25" s="13">
        <f>(AG25*G25)*0.3</f>
        <v>-0.21</v>
      </c>
      <c r="P25" s="13">
        <f>(AH25*G25)*0.3</f>
        <v>-0.21</v>
      </c>
      <c r="Q25" s="13">
        <f>G25*0.3</f>
        <v>-0.3</v>
      </c>
      <c r="R25" s="14">
        <f>G25*0.3</f>
        <v>-0.3</v>
      </c>
      <c r="S25" s="54"/>
      <c r="T25" s="22">
        <f>(T24+I25)</f>
        <v>0.3</v>
      </c>
      <c r="U25" s="23">
        <f t="shared" ref="U25:AC25" si="99">(J25+U24)</f>
        <v>2.2999999999999998</v>
      </c>
      <c r="V25" s="23">
        <f t="shared" si="99"/>
        <v>0.3</v>
      </c>
      <c r="W25" s="23">
        <f t="shared" si="99"/>
        <v>1.3</v>
      </c>
      <c r="X25" s="23">
        <f t="shared" si="99"/>
        <v>2.2999999999999998</v>
      </c>
      <c r="Y25" s="23">
        <f t="shared" si="99"/>
        <v>0.6</v>
      </c>
      <c r="Z25" s="23">
        <f t="shared" si="99"/>
        <v>0.90999999999999992</v>
      </c>
      <c r="AA25" s="23">
        <f t="shared" si="99"/>
        <v>0.31000000000000005</v>
      </c>
      <c r="AB25" s="23">
        <f t="shared" si="99"/>
        <v>0.39999999999999997</v>
      </c>
      <c r="AC25" s="24">
        <f t="shared" si="99"/>
        <v>0.39999999999999997</v>
      </c>
      <c r="AD25" s="54"/>
      <c r="AE25" s="30">
        <f>(C25*T24)+(D25*W24)</f>
        <v>0</v>
      </c>
      <c r="AF25" s="31">
        <f>(C25*V24)+(D25*U24)</f>
        <v>0</v>
      </c>
      <c r="AG25" s="31">
        <f>(AK25*X24+AB24)</f>
        <v>0.7</v>
      </c>
      <c r="AH25" s="31">
        <f>(AL25*Y24+AC24)</f>
        <v>0.7</v>
      </c>
      <c r="AI25" s="32">
        <f>(AM25*Z24+AN25*AA24)</f>
        <v>1.64</v>
      </c>
      <c r="AJ25" s="55"/>
      <c r="AK25" s="30">
        <f>IF(AE25-0.5&gt;0,1,0)</f>
        <v>0</v>
      </c>
      <c r="AL25" s="31">
        <f>IF(AF25-0.5&gt;0,1,0)</f>
        <v>0</v>
      </c>
      <c r="AM25" s="31">
        <f>IF(AG25-0.5&gt;0,1,0)</f>
        <v>1</v>
      </c>
      <c r="AN25" s="31">
        <f>IF(AH25-0.5&gt;0,1,0)</f>
        <v>1</v>
      </c>
      <c r="AO25" s="32">
        <f>IF(AI25-0.5&gt;0,1,0)</f>
        <v>1</v>
      </c>
    </row>
    <row r="26" spans="1:41" x14ac:dyDescent="0.25">
      <c r="A26" s="67"/>
      <c r="B26" s="68"/>
      <c r="C26" s="8">
        <v>0</v>
      </c>
      <c r="D26" s="4">
        <v>1</v>
      </c>
      <c r="E26" s="4">
        <v>1</v>
      </c>
      <c r="F26" s="4">
        <f t="shared" ref="F26:F28" si="100">AO26</f>
        <v>1</v>
      </c>
      <c r="G26" s="9">
        <f t="shared" ref="G26:G28" si="101">E26-F26</f>
        <v>0</v>
      </c>
      <c r="H26" s="19"/>
      <c r="I26" s="49">
        <f t="shared" ref="I26:I28" si="102">(G26*C26)*0.3</f>
        <v>0</v>
      </c>
      <c r="J26" s="3">
        <f t="shared" ref="J26:J28" si="103">(G26*D26)*0.3</f>
        <v>0</v>
      </c>
      <c r="K26" s="3">
        <f t="shared" ref="K26:K28" si="104">(G26*C26)*0.3</f>
        <v>0</v>
      </c>
      <c r="L26" s="3">
        <f t="shared" ref="L26:L28" si="105">(G26*D26)*0.3</f>
        <v>0</v>
      </c>
      <c r="M26" s="3">
        <f t="shared" ref="M26:M28" si="106">(AE26*G26)*0.3</f>
        <v>0</v>
      </c>
      <c r="N26" s="3">
        <f t="shared" ref="N26:N28" si="107">(AF26*G26)*0.3</f>
        <v>0</v>
      </c>
      <c r="O26" s="3">
        <f t="shared" ref="O26:O28" si="108">(AG26*G26)*0.3</f>
        <v>0</v>
      </c>
      <c r="P26" s="3">
        <f t="shared" ref="P26:P28" si="109">(AH26*G26)*0.3</f>
        <v>0</v>
      </c>
      <c r="Q26" s="3">
        <f t="shared" ref="Q26:Q28" si="110">G26*0.3</f>
        <v>0</v>
      </c>
      <c r="R26" s="15">
        <f t="shared" ref="R26:R28" si="111">G26*0.3</f>
        <v>0</v>
      </c>
      <c r="S26" s="19"/>
      <c r="T26" s="25">
        <f t="shared" ref="T26:T28" si="112">(T25+I26)</f>
        <v>0.3</v>
      </c>
      <c r="U26" s="18">
        <f t="shared" ref="U26:U28" si="113">(J26+U25)</f>
        <v>2.2999999999999998</v>
      </c>
      <c r="V26" s="18">
        <f t="shared" ref="V26:V28" si="114">(K26+V25)</f>
        <v>0.3</v>
      </c>
      <c r="W26" s="18">
        <f t="shared" ref="W26:W28" si="115">(L26+W25)</f>
        <v>1.3</v>
      </c>
      <c r="X26" s="18">
        <f t="shared" ref="X26:X28" si="116">(M26+X25)</f>
        <v>2.2999999999999998</v>
      </c>
      <c r="Y26" s="18">
        <f t="shared" ref="Y26:Y28" si="117">(N26+Y25)</f>
        <v>0.6</v>
      </c>
      <c r="Z26" s="18">
        <f t="shared" ref="Z26:Z28" si="118">(O26+Z25)</f>
        <v>0.90999999999999992</v>
      </c>
      <c r="AA26" s="18">
        <f t="shared" ref="AA26:AA28" si="119">(P26+AA25)</f>
        <v>0.31000000000000005</v>
      </c>
      <c r="AB26" s="18">
        <f t="shared" ref="AB26:AB28" si="120">(Q26+AB25)</f>
        <v>0.39999999999999997</v>
      </c>
      <c r="AC26" s="26">
        <f t="shared" ref="AC26:AC28" si="121">(R26+AC25)</f>
        <v>0.39999999999999997</v>
      </c>
      <c r="AD26" s="19"/>
      <c r="AE26" s="33">
        <f t="shared" ref="AE26:AE28" si="122">(C26*T25)+(D26*W25)</f>
        <v>1.3</v>
      </c>
      <c r="AF26" s="20">
        <f t="shared" ref="AF26:AF28" si="123">(C26*V25)+(D26*U25)</f>
        <v>2.2999999999999998</v>
      </c>
      <c r="AG26" s="20">
        <f t="shared" ref="AG26:AG28" si="124">(AK26*X25+AB25)</f>
        <v>2.6999999999999997</v>
      </c>
      <c r="AH26" s="20">
        <f t="shared" ref="AH26:AH28" si="125">(AL26*Y25+AC25)</f>
        <v>1</v>
      </c>
      <c r="AI26" s="34">
        <f t="shared" ref="AI26:AI28" si="126">(AM26*Z25+AN26*AA25)</f>
        <v>1.22</v>
      </c>
      <c r="AJ26" s="21"/>
      <c r="AK26" s="33">
        <f t="shared" ref="AK26:AK28" si="127">IF(AE26-0.5&gt;0,1,0)</f>
        <v>1</v>
      </c>
      <c r="AL26" s="20">
        <f t="shared" ref="AL26:AL28" si="128">IF(AF26-0.5&gt;0,1,0)</f>
        <v>1</v>
      </c>
      <c r="AM26" s="20">
        <f t="shared" ref="AM26:AM28" si="129">IF(AG26-0.5&gt;0,1,0)</f>
        <v>1</v>
      </c>
      <c r="AN26" s="20">
        <f t="shared" ref="AN26:AN28" si="130">IF(AH26-0.5&gt;0,1,0)</f>
        <v>1</v>
      </c>
      <c r="AO26" s="34">
        <f t="shared" ref="AO26:AO28" si="131">IF(AI26-0.5&gt;0,1,0)</f>
        <v>1</v>
      </c>
    </row>
    <row r="27" spans="1:41" x14ac:dyDescent="0.25">
      <c r="A27" s="67"/>
      <c r="B27" s="68"/>
      <c r="C27" s="8">
        <v>1</v>
      </c>
      <c r="D27" s="4">
        <v>0</v>
      </c>
      <c r="E27" s="4">
        <v>1</v>
      </c>
      <c r="F27" s="4">
        <f t="shared" si="100"/>
        <v>0</v>
      </c>
      <c r="G27" s="9">
        <f t="shared" si="101"/>
        <v>1</v>
      </c>
      <c r="H27" s="19"/>
      <c r="I27" s="49">
        <f t="shared" si="102"/>
        <v>0.3</v>
      </c>
      <c r="J27" s="3">
        <f t="shared" si="103"/>
        <v>0</v>
      </c>
      <c r="K27" s="3">
        <f t="shared" si="104"/>
        <v>0.3</v>
      </c>
      <c r="L27" s="3">
        <f t="shared" si="105"/>
        <v>0</v>
      </c>
      <c r="M27" s="3">
        <f t="shared" si="106"/>
        <v>0.09</v>
      </c>
      <c r="N27" s="3">
        <f t="shared" si="107"/>
        <v>0.09</v>
      </c>
      <c r="O27" s="3">
        <f t="shared" si="108"/>
        <v>0.11999999999999998</v>
      </c>
      <c r="P27" s="3">
        <f t="shared" si="109"/>
        <v>0.11999999999999998</v>
      </c>
      <c r="Q27" s="3">
        <f t="shared" si="110"/>
        <v>0.3</v>
      </c>
      <c r="R27" s="15">
        <f t="shared" si="111"/>
        <v>0.3</v>
      </c>
      <c r="S27" s="19"/>
      <c r="T27" s="25">
        <f t="shared" si="112"/>
        <v>0.6</v>
      </c>
      <c r="U27" s="18">
        <f t="shared" si="113"/>
        <v>2.2999999999999998</v>
      </c>
      <c r="V27" s="18">
        <f t="shared" si="114"/>
        <v>0.6</v>
      </c>
      <c r="W27" s="18">
        <f t="shared" si="115"/>
        <v>1.3</v>
      </c>
      <c r="X27" s="18">
        <f t="shared" si="116"/>
        <v>2.3899999999999997</v>
      </c>
      <c r="Y27" s="18">
        <f t="shared" si="117"/>
        <v>0.69</v>
      </c>
      <c r="Z27" s="18">
        <f t="shared" si="118"/>
        <v>1.0299999999999998</v>
      </c>
      <c r="AA27" s="18">
        <f t="shared" si="119"/>
        <v>0.43000000000000005</v>
      </c>
      <c r="AB27" s="18">
        <f t="shared" si="120"/>
        <v>0.7</v>
      </c>
      <c r="AC27" s="26">
        <f t="shared" si="121"/>
        <v>0.7</v>
      </c>
      <c r="AD27" s="19"/>
      <c r="AE27" s="33">
        <f t="shared" si="122"/>
        <v>0.3</v>
      </c>
      <c r="AF27" s="20">
        <f t="shared" si="123"/>
        <v>0.3</v>
      </c>
      <c r="AG27" s="20">
        <f t="shared" si="124"/>
        <v>0.39999999999999997</v>
      </c>
      <c r="AH27" s="20">
        <f t="shared" si="125"/>
        <v>0.39999999999999997</v>
      </c>
      <c r="AI27" s="34">
        <f t="shared" si="126"/>
        <v>0</v>
      </c>
      <c r="AJ27" s="21"/>
      <c r="AK27" s="33">
        <f t="shared" si="127"/>
        <v>0</v>
      </c>
      <c r="AL27" s="20">
        <f t="shared" si="128"/>
        <v>0</v>
      </c>
      <c r="AM27" s="20">
        <f t="shared" si="129"/>
        <v>0</v>
      </c>
      <c r="AN27" s="20">
        <f t="shared" si="130"/>
        <v>0</v>
      </c>
      <c r="AO27" s="34">
        <f t="shared" si="131"/>
        <v>0</v>
      </c>
    </row>
    <row r="28" spans="1:41" ht="15.75" thickBot="1" x14ac:dyDescent="0.3">
      <c r="A28" s="69"/>
      <c r="B28" s="70"/>
      <c r="C28" s="10">
        <v>1</v>
      </c>
      <c r="D28" s="11">
        <v>1</v>
      </c>
      <c r="E28" s="11">
        <v>1</v>
      </c>
      <c r="F28" s="11">
        <f t="shared" si="100"/>
        <v>1</v>
      </c>
      <c r="G28" s="12">
        <f t="shared" si="101"/>
        <v>0</v>
      </c>
      <c r="H28" s="56"/>
      <c r="I28" s="50">
        <f t="shared" si="102"/>
        <v>0</v>
      </c>
      <c r="J28" s="16">
        <f t="shared" si="103"/>
        <v>0</v>
      </c>
      <c r="K28" s="16">
        <f t="shared" si="104"/>
        <v>0</v>
      </c>
      <c r="L28" s="16">
        <f t="shared" si="105"/>
        <v>0</v>
      </c>
      <c r="M28" s="16">
        <f t="shared" si="106"/>
        <v>0</v>
      </c>
      <c r="N28" s="16">
        <f t="shared" si="107"/>
        <v>0</v>
      </c>
      <c r="O28" s="16">
        <f t="shared" si="108"/>
        <v>0</v>
      </c>
      <c r="P28" s="16">
        <f t="shared" si="109"/>
        <v>0</v>
      </c>
      <c r="Q28" s="16">
        <f t="shared" si="110"/>
        <v>0</v>
      </c>
      <c r="R28" s="17">
        <f t="shared" si="111"/>
        <v>0</v>
      </c>
      <c r="S28" s="56"/>
      <c r="T28" s="27">
        <f t="shared" si="112"/>
        <v>0.6</v>
      </c>
      <c r="U28" s="28">
        <f t="shared" si="113"/>
        <v>2.2999999999999998</v>
      </c>
      <c r="V28" s="28">
        <f t="shared" si="114"/>
        <v>0.6</v>
      </c>
      <c r="W28" s="28">
        <f t="shared" si="115"/>
        <v>1.3</v>
      </c>
      <c r="X28" s="28">
        <f t="shared" si="116"/>
        <v>2.3899999999999997</v>
      </c>
      <c r="Y28" s="28">
        <f t="shared" si="117"/>
        <v>0.69</v>
      </c>
      <c r="Z28" s="28">
        <f t="shared" si="118"/>
        <v>1.0299999999999998</v>
      </c>
      <c r="AA28" s="28">
        <f t="shared" si="119"/>
        <v>0.43000000000000005</v>
      </c>
      <c r="AB28" s="28">
        <f t="shared" si="120"/>
        <v>0.7</v>
      </c>
      <c r="AC28" s="29">
        <f t="shared" si="121"/>
        <v>0.7</v>
      </c>
      <c r="AD28" s="56"/>
      <c r="AE28" s="35">
        <f t="shared" si="122"/>
        <v>1.9</v>
      </c>
      <c r="AF28" s="36">
        <f t="shared" si="123"/>
        <v>2.9</v>
      </c>
      <c r="AG28" s="36">
        <f t="shared" si="124"/>
        <v>3.09</v>
      </c>
      <c r="AH28" s="36">
        <f t="shared" si="125"/>
        <v>1.39</v>
      </c>
      <c r="AI28" s="37">
        <f t="shared" si="126"/>
        <v>1.46</v>
      </c>
      <c r="AJ28" s="57"/>
      <c r="AK28" s="35">
        <f t="shared" si="127"/>
        <v>1</v>
      </c>
      <c r="AL28" s="36">
        <f t="shared" si="128"/>
        <v>1</v>
      </c>
      <c r="AM28" s="36">
        <f t="shared" si="129"/>
        <v>1</v>
      </c>
      <c r="AN28" s="36">
        <f t="shared" si="130"/>
        <v>1</v>
      </c>
      <c r="AO28" s="37">
        <f t="shared" si="131"/>
        <v>1</v>
      </c>
    </row>
    <row r="29" spans="1:41" x14ac:dyDescent="0.25">
      <c r="A29" s="67" t="s">
        <v>38</v>
      </c>
      <c r="B29" s="68"/>
      <c r="C29" s="8">
        <v>0</v>
      </c>
      <c r="D29" s="4">
        <v>0</v>
      </c>
      <c r="E29" s="4">
        <v>0</v>
      </c>
      <c r="F29" s="4">
        <f>AO29</f>
        <v>1</v>
      </c>
      <c r="G29" s="9">
        <f>E29-F29</f>
        <v>-1</v>
      </c>
      <c r="H29" s="19"/>
      <c r="I29" s="49">
        <f>(G29*C29)*0.3</f>
        <v>0</v>
      </c>
      <c r="J29" s="3">
        <f>(G29*D29)*0.3</f>
        <v>0</v>
      </c>
      <c r="K29" s="3">
        <f>(G29*C29)*0.3</f>
        <v>0</v>
      </c>
      <c r="L29" s="3">
        <f>(G29*D29)*0.3</f>
        <v>0</v>
      </c>
      <c r="M29" s="3">
        <f>(AE29*G29)*0.3</f>
        <v>0</v>
      </c>
      <c r="N29" s="3">
        <f>(AF29*G29)*0.3</f>
        <v>0</v>
      </c>
      <c r="O29" s="3">
        <f>(AG29*G29)*0.3</f>
        <v>-0.21</v>
      </c>
      <c r="P29" s="3">
        <f>(AH29*G29)*0.3</f>
        <v>-0.21</v>
      </c>
      <c r="Q29" s="3">
        <f>G29*0.3</f>
        <v>-0.3</v>
      </c>
      <c r="R29" s="15">
        <f>G29*0.3</f>
        <v>-0.3</v>
      </c>
      <c r="S29" s="19"/>
      <c r="T29" s="25">
        <f>(T28+I29)</f>
        <v>0.6</v>
      </c>
      <c r="U29" s="18">
        <f t="shared" ref="U29:AC29" si="132">(J29+U28)</f>
        <v>2.2999999999999998</v>
      </c>
      <c r="V29" s="18">
        <f t="shared" si="132"/>
        <v>0.6</v>
      </c>
      <c r="W29" s="18">
        <f t="shared" si="132"/>
        <v>1.3</v>
      </c>
      <c r="X29" s="18">
        <f t="shared" si="132"/>
        <v>2.3899999999999997</v>
      </c>
      <c r="Y29" s="18">
        <f t="shared" si="132"/>
        <v>0.69</v>
      </c>
      <c r="Z29" s="18">
        <f t="shared" si="132"/>
        <v>0.81999999999999984</v>
      </c>
      <c r="AA29" s="18">
        <f t="shared" si="132"/>
        <v>0.22000000000000006</v>
      </c>
      <c r="AB29" s="18">
        <f t="shared" si="132"/>
        <v>0.39999999999999997</v>
      </c>
      <c r="AC29" s="26">
        <f t="shared" si="132"/>
        <v>0.39999999999999997</v>
      </c>
      <c r="AD29" s="19"/>
      <c r="AE29" s="33">
        <f>(C29*T28)+(D29*W28)</f>
        <v>0</v>
      </c>
      <c r="AF29" s="20">
        <f>(C29*V28)+(D29*U28)</f>
        <v>0</v>
      </c>
      <c r="AG29" s="20">
        <f>(AK29*X28+AB28)</f>
        <v>0.7</v>
      </c>
      <c r="AH29" s="20">
        <f>(AL29*Y28+AC28)</f>
        <v>0.7</v>
      </c>
      <c r="AI29" s="34">
        <f>(AM29*Z28+AN29*AA28)</f>
        <v>1.46</v>
      </c>
      <c r="AJ29" s="21"/>
      <c r="AK29" s="33">
        <f>IF(AE29-0.5&gt;0,1,0)</f>
        <v>0</v>
      </c>
      <c r="AL29" s="20">
        <f>IF(AF29-0.5&gt;0,1,0)</f>
        <v>0</v>
      </c>
      <c r="AM29" s="20">
        <f>IF(AG29-0.5&gt;0,1,0)</f>
        <v>1</v>
      </c>
      <c r="AN29" s="20">
        <f>IF(AH29-0.5&gt;0,1,0)</f>
        <v>1</v>
      </c>
      <c r="AO29" s="34">
        <f>IF(AI29-0.5&gt;0,1,0)</f>
        <v>1</v>
      </c>
    </row>
    <row r="30" spans="1:41" x14ac:dyDescent="0.25">
      <c r="A30" s="67"/>
      <c r="B30" s="68"/>
      <c r="C30" s="8">
        <v>0</v>
      </c>
      <c r="D30" s="4">
        <v>1</v>
      </c>
      <c r="E30" s="4">
        <v>1</v>
      </c>
      <c r="F30" s="4">
        <f t="shared" ref="F30:F32" si="133">AO30</f>
        <v>1</v>
      </c>
      <c r="G30" s="9">
        <f t="shared" ref="G30:G32" si="134">E30-F30</f>
        <v>0</v>
      </c>
      <c r="H30" s="19"/>
      <c r="I30" s="49">
        <f t="shared" ref="I30:I32" si="135">(G30*C30)*0.3</f>
        <v>0</v>
      </c>
      <c r="J30" s="3">
        <f t="shared" ref="J30:J32" si="136">(G30*D30)*0.3</f>
        <v>0</v>
      </c>
      <c r="K30" s="3">
        <f t="shared" ref="K30:K32" si="137">(G30*C30)*0.3</f>
        <v>0</v>
      </c>
      <c r="L30" s="3">
        <f t="shared" ref="L30:L32" si="138">(G30*D30)*0.3</f>
        <v>0</v>
      </c>
      <c r="M30" s="3">
        <f t="shared" ref="M30:M32" si="139">(AE30*G30)*0.3</f>
        <v>0</v>
      </c>
      <c r="N30" s="3">
        <f t="shared" ref="N30:N32" si="140">(AF30*G30)*0.3</f>
        <v>0</v>
      </c>
      <c r="O30" s="3">
        <f t="shared" ref="O30:O32" si="141">(AG30*G30)*0.3</f>
        <v>0</v>
      </c>
      <c r="P30" s="3">
        <f t="shared" ref="P30:P32" si="142">(AH30*G30)*0.3</f>
        <v>0</v>
      </c>
      <c r="Q30" s="3">
        <f t="shared" ref="Q30:Q32" si="143">G30*0.3</f>
        <v>0</v>
      </c>
      <c r="R30" s="15">
        <f t="shared" ref="R30:R32" si="144">G30*0.3</f>
        <v>0</v>
      </c>
      <c r="S30" s="19"/>
      <c r="T30" s="25">
        <f t="shared" ref="T30:T32" si="145">(T29+I30)</f>
        <v>0.6</v>
      </c>
      <c r="U30" s="18">
        <f t="shared" ref="U30:U33" si="146">(J30+U29)</f>
        <v>2.2999999999999998</v>
      </c>
      <c r="V30" s="18">
        <f t="shared" ref="V30:V33" si="147">(K30+V29)</f>
        <v>0.6</v>
      </c>
      <c r="W30" s="18">
        <f t="shared" ref="W30:W33" si="148">(L30+W29)</f>
        <v>1.3</v>
      </c>
      <c r="X30" s="18">
        <f t="shared" ref="X30:X33" si="149">(M30+X29)</f>
        <v>2.3899999999999997</v>
      </c>
      <c r="Y30" s="18">
        <f t="shared" ref="Y30:Y33" si="150">(N30+Y29)</f>
        <v>0.69</v>
      </c>
      <c r="Z30" s="18">
        <f t="shared" ref="Z30:Z33" si="151">(O30+Z29)</f>
        <v>0.81999999999999984</v>
      </c>
      <c r="AA30" s="18">
        <f t="shared" ref="AA30:AA33" si="152">(P30+AA29)</f>
        <v>0.22000000000000006</v>
      </c>
      <c r="AB30" s="18">
        <f t="shared" ref="AB30:AB33" si="153">(Q30+AB29)</f>
        <v>0.39999999999999997</v>
      </c>
      <c r="AC30" s="26">
        <f t="shared" ref="AC30:AC33" si="154">(R30+AC29)</f>
        <v>0.39999999999999997</v>
      </c>
      <c r="AD30" s="19"/>
      <c r="AE30" s="33">
        <f t="shared" ref="AE30:AE32" si="155">(C30*T29)+(D30*W29)</f>
        <v>1.3</v>
      </c>
      <c r="AF30" s="20">
        <f t="shared" ref="AF30:AF32" si="156">(C30*V29)+(D30*U29)</f>
        <v>2.2999999999999998</v>
      </c>
      <c r="AG30" s="20">
        <f t="shared" ref="AG30:AG32" si="157">(AK30*X29+AB29)</f>
        <v>2.7899999999999996</v>
      </c>
      <c r="AH30" s="20">
        <f t="shared" ref="AH30:AH32" si="158">(AL30*Y29+AC29)</f>
        <v>1.0899999999999999</v>
      </c>
      <c r="AI30" s="34">
        <f t="shared" ref="AI30:AI32" si="159">(AM30*Z29+AN30*AA29)</f>
        <v>1.0399999999999998</v>
      </c>
      <c r="AJ30" s="21"/>
      <c r="AK30" s="33">
        <f t="shared" ref="AK30:AK32" si="160">IF(AE30-0.5&gt;0,1,0)</f>
        <v>1</v>
      </c>
      <c r="AL30" s="20">
        <f t="shared" ref="AL30:AL32" si="161">IF(AF30-0.5&gt;0,1,0)</f>
        <v>1</v>
      </c>
      <c r="AM30" s="20">
        <f t="shared" ref="AM30:AM32" si="162">IF(AG30-0.5&gt;0,1,0)</f>
        <v>1</v>
      </c>
      <c r="AN30" s="20">
        <f t="shared" ref="AN30:AN32" si="163">IF(AH30-0.5&gt;0,1,0)</f>
        <v>1</v>
      </c>
      <c r="AO30" s="34">
        <f t="shared" ref="AO30:AO32" si="164">IF(AI30-0.5&gt;0,1,0)</f>
        <v>1</v>
      </c>
    </row>
    <row r="31" spans="1:41" x14ac:dyDescent="0.25">
      <c r="A31" s="67"/>
      <c r="B31" s="68"/>
      <c r="C31" s="8">
        <v>1</v>
      </c>
      <c r="D31" s="4">
        <v>0</v>
      </c>
      <c r="E31" s="4">
        <v>1</v>
      </c>
      <c r="F31" s="4">
        <f t="shared" si="133"/>
        <v>1</v>
      </c>
      <c r="G31" s="9">
        <f t="shared" si="134"/>
        <v>0</v>
      </c>
      <c r="H31" s="19"/>
      <c r="I31" s="49">
        <f t="shared" si="135"/>
        <v>0</v>
      </c>
      <c r="J31" s="3">
        <f t="shared" si="136"/>
        <v>0</v>
      </c>
      <c r="K31" s="3">
        <f t="shared" si="137"/>
        <v>0</v>
      </c>
      <c r="L31" s="3">
        <f t="shared" si="138"/>
        <v>0</v>
      </c>
      <c r="M31" s="3">
        <f t="shared" si="139"/>
        <v>0</v>
      </c>
      <c r="N31" s="3">
        <f t="shared" si="140"/>
        <v>0</v>
      </c>
      <c r="O31" s="3">
        <f t="shared" si="141"/>
        <v>0</v>
      </c>
      <c r="P31" s="3">
        <f t="shared" si="142"/>
        <v>0</v>
      </c>
      <c r="Q31" s="3">
        <f t="shared" si="143"/>
        <v>0</v>
      </c>
      <c r="R31" s="15">
        <f t="shared" si="144"/>
        <v>0</v>
      </c>
      <c r="S31" s="19"/>
      <c r="T31" s="25">
        <f t="shared" si="145"/>
        <v>0.6</v>
      </c>
      <c r="U31" s="18">
        <f t="shared" si="146"/>
        <v>2.2999999999999998</v>
      </c>
      <c r="V31" s="18">
        <f t="shared" si="147"/>
        <v>0.6</v>
      </c>
      <c r="W31" s="18">
        <f t="shared" si="148"/>
        <v>1.3</v>
      </c>
      <c r="X31" s="18">
        <f t="shared" si="149"/>
        <v>2.3899999999999997</v>
      </c>
      <c r="Y31" s="18">
        <f t="shared" si="150"/>
        <v>0.69</v>
      </c>
      <c r="Z31" s="18">
        <f t="shared" si="151"/>
        <v>0.81999999999999984</v>
      </c>
      <c r="AA31" s="18">
        <f t="shared" si="152"/>
        <v>0.22000000000000006</v>
      </c>
      <c r="AB31" s="18">
        <f t="shared" si="153"/>
        <v>0.39999999999999997</v>
      </c>
      <c r="AC31" s="26">
        <f t="shared" si="154"/>
        <v>0.39999999999999997</v>
      </c>
      <c r="AD31" s="19"/>
      <c r="AE31" s="33">
        <f t="shared" si="155"/>
        <v>0.6</v>
      </c>
      <c r="AF31" s="20">
        <f t="shared" si="156"/>
        <v>0.6</v>
      </c>
      <c r="AG31" s="20">
        <f t="shared" si="157"/>
        <v>2.7899999999999996</v>
      </c>
      <c r="AH31" s="20">
        <f t="shared" si="158"/>
        <v>1.0899999999999999</v>
      </c>
      <c r="AI31" s="34">
        <f t="shared" si="159"/>
        <v>1.0399999999999998</v>
      </c>
      <c r="AJ31" s="21"/>
      <c r="AK31" s="33">
        <f t="shared" si="160"/>
        <v>1</v>
      </c>
      <c r="AL31" s="20">
        <f t="shared" si="161"/>
        <v>1</v>
      </c>
      <c r="AM31" s="20">
        <f t="shared" si="162"/>
        <v>1</v>
      </c>
      <c r="AN31" s="20">
        <f t="shared" si="163"/>
        <v>1</v>
      </c>
      <c r="AO31" s="34">
        <f t="shared" si="164"/>
        <v>1</v>
      </c>
    </row>
    <row r="32" spans="1:41" ht="15.75" thickBot="1" x14ac:dyDescent="0.3">
      <c r="A32" s="69"/>
      <c r="B32" s="70"/>
      <c r="C32" s="10">
        <v>1</v>
      </c>
      <c r="D32" s="11">
        <v>1</v>
      </c>
      <c r="E32" s="11">
        <v>1</v>
      </c>
      <c r="F32" s="11">
        <f t="shared" si="133"/>
        <v>1</v>
      </c>
      <c r="G32" s="12">
        <f t="shared" si="134"/>
        <v>0</v>
      </c>
      <c r="H32" s="56"/>
      <c r="I32" s="50">
        <f t="shared" si="135"/>
        <v>0</v>
      </c>
      <c r="J32" s="16">
        <f t="shared" si="136"/>
        <v>0</v>
      </c>
      <c r="K32" s="16">
        <f t="shared" si="137"/>
        <v>0</v>
      </c>
      <c r="L32" s="16">
        <f t="shared" si="138"/>
        <v>0</v>
      </c>
      <c r="M32" s="16">
        <f t="shared" si="139"/>
        <v>0</v>
      </c>
      <c r="N32" s="16">
        <f t="shared" si="140"/>
        <v>0</v>
      </c>
      <c r="O32" s="16">
        <f t="shared" si="141"/>
        <v>0</v>
      </c>
      <c r="P32" s="16">
        <f t="shared" si="142"/>
        <v>0</v>
      </c>
      <c r="Q32" s="16">
        <f t="shared" si="143"/>
        <v>0</v>
      </c>
      <c r="R32" s="17">
        <f t="shared" si="144"/>
        <v>0</v>
      </c>
      <c r="S32" s="56"/>
      <c r="T32" s="27">
        <f t="shared" si="145"/>
        <v>0.6</v>
      </c>
      <c r="U32" s="28">
        <f t="shared" si="146"/>
        <v>2.2999999999999998</v>
      </c>
      <c r="V32" s="28">
        <f t="shared" si="147"/>
        <v>0.6</v>
      </c>
      <c r="W32" s="28">
        <f t="shared" si="148"/>
        <v>1.3</v>
      </c>
      <c r="X32" s="28">
        <f t="shared" si="149"/>
        <v>2.3899999999999997</v>
      </c>
      <c r="Y32" s="28">
        <f t="shared" si="150"/>
        <v>0.69</v>
      </c>
      <c r="Z32" s="28">
        <f t="shared" si="151"/>
        <v>0.81999999999999984</v>
      </c>
      <c r="AA32" s="28">
        <f t="shared" si="152"/>
        <v>0.22000000000000006</v>
      </c>
      <c r="AB32" s="28">
        <f t="shared" si="153"/>
        <v>0.39999999999999997</v>
      </c>
      <c r="AC32" s="29">
        <f t="shared" si="154"/>
        <v>0.39999999999999997</v>
      </c>
      <c r="AD32" s="56"/>
      <c r="AE32" s="35">
        <f t="shared" si="155"/>
        <v>1.9</v>
      </c>
      <c r="AF32" s="36">
        <f t="shared" si="156"/>
        <v>2.9</v>
      </c>
      <c r="AG32" s="36">
        <f t="shared" si="157"/>
        <v>2.7899999999999996</v>
      </c>
      <c r="AH32" s="36">
        <f t="shared" si="158"/>
        <v>1.0899999999999999</v>
      </c>
      <c r="AI32" s="37">
        <f t="shared" si="159"/>
        <v>1.0399999999999998</v>
      </c>
      <c r="AJ32" s="57"/>
      <c r="AK32" s="35">
        <f t="shared" si="160"/>
        <v>1</v>
      </c>
      <c r="AL32" s="36">
        <f t="shared" si="161"/>
        <v>1</v>
      </c>
      <c r="AM32" s="36">
        <f t="shared" si="162"/>
        <v>1</v>
      </c>
      <c r="AN32" s="36">
        <f t="shared" si="163"/>
        <v>1</v>
      </c>
      <c r="AO32" s="37">
        <f t="shared" si="164"/>
        <v>1</v>
      </c>
    </row>
    <row r="33" spans="1:41" x14ac:dyDescent="0.25">
      <c r="A33" s="67" t="s">
        <v>40</v>
      </c>
      <c r="B33" s="68"/>
      <c r="C33" s="8">
        <v>0</v>
      </c>
      <c r="D33" s="4">
        <v>0</v>
      </c>
      <c r="E33" s="4">
        <v>0</v>
      </c>
      <c r="F33" s="4">
        <f>AO33</f>
        <v>0</v>
      </c>
      <c r="G33" s="9">
        <f>E33-F33</f>
        <v>0</v>
      </c>
      <c r="H33" s="19"/>
      <c r="I33" s="49">
        <f>(G33*C33)*0.3</f>
        <v>0</v>
      </c>
      <c r="J33" s="3">
        <f>(G33*D33)*0.3</f>
        <v>0</v>
      </c>
      <c r="K33" s="3">
        <f>(G33*C33)*0.3</f>
        <v>0</v>
      </c>
      <c r="L33" s="3">
        <f>(G33*D33)*0.3</f>
        <v>0</v>
      </c>
      <c r="M33" s="3">
        <f>(AE33*G33)*0.3</f>
        <v>0</v>
      </c>
      <c r="N33" s="3">
        <f>(AF33*G33)*0.3</f>
        <v>0</v>
      </c>
      <c r="O33" s="3">
        <f>(AG33*G33)*0.3</f>
        <v>0</v>
      </c>
      <c r="P33" s="3">
        <f>(AH33*G33)*0.3</f>
        <v>0</v>
      </c>
      <c r="Q33" s="3">
        <f>G33*0.3</f>
        <v>0</v>
      </c>
      <c r="R33" s="15">
        <f>G33*0.3</f>
        <v>0</v>
      </c>
      <c r="S33" s="19"/>
      <c r="T33" s="25">
        <f>(T32+I33)</f>
        <v>0.6</v>
      </c>
      <c r="U33" s="18">
        <f t="shared" si="146"/>
        <v>2.2999999999999998</v>
      </c>
      <c r="V33" s="18">
        <f t="shared" si="147"/>
        <v>0.6</v>
      </c>
      <c r="W33" s="18">
        <f t="shared" si="148"/>
        <v>1.3</v>
      </c>
      <c r="X33" s="18">
        <f t="shared" si="149"/>
        <v>2.3899999999999997</v>
      </c>
      <c r="Y33" s="18">
        <f t="shared" si="150"/>
        <v>0.69</v>
      </c>
      <c r="Z33" s="18">
        <f t="shared" si="151"/>
        <v>0.81999999999999984</v>
      </c>
      <c r="AA33" s="18">
        <f t="shared" si="152"/>
        <v>0.22000000000000006</v>
      </c>
      <c r="AB33" s="18">
        <f t="shared" si="153"/>
        <v>0.39999999999999997</v>
      </c>
      <c r="AC33" s="26">
        <f t="shared" si="154"/>
        <v>0.39999999999999997</v>
      </c>
      <c r="AD33" s="19"/>
      <c r="AE33" s="33">
        <f>(C33*T32)+(D33*W32)</f>
        <v>0</v>
      </c>
      <c r="AF33" s="20">
        <f>(C33*V32)+(D33*U32)</f>
        <v>0</v>
      </c>
      <c r="AG33" s="20">
        <f>(AK33*X32+AB32)</f>
        <v>0.39999999999999997</v>
      </c>
      <c r="AH33" s="20">
        <f>(AL33*Y32+AC32)</f>
        <v>0.39999999999999997</v>
      </c>
      <c r="AI33" s="34">
        <f>(AM33*Z32+AN33*AA32)</f>
        <v>0</v>
      </c>
      <c r="AJ33" s="21"/>
      <c r="AK33" s="33">
        <f>IF(AE33-0.5&gt;0,1,0)</f>
        <v>0</v>
      </c>
      <c r="AL33" s="20">
        <f>IF(AF33-0.5&gt;0,1,0)</f>
        <v>0</v>
      </c>
      <c r="AM33" s="20">
        <f>IF(AG33-0.5&gt;0,1,0)</f>
        <v>0</v>
      </c>
      <c r="AN33" s="20">
        <f>IF(AH33-0.5&gt;0,1,0)</f>
        <v>0</v>
      </c>
      <c r="AO33" s="34">
        <f>IF(AI33-0.5&gt;0,1,0)</f>
        <v>0</v>
      </c>
    </row>
    <row r="34" spans="1:41" x14ac:dyDescent="0.25">
      <c r="A34" s="67"/>
      <c r="B34" s="68"/>
      <c r="C34" s="8">
        <v>0</v>
      </c>
      <c r="D34" s="4">
        <v>1</v>
      </c>
      <c r="E34" s="4">
        <v>1</v>
      </c>
      <c r="F34" s="4">
        <f t="shared" ref="F34:F36" si="165">AO34</f>
        <v>1</v>
      </c>
      <c r="G34" s="9">
        <f t="shared" ref="G34:G36" si="166">E34-F34</f>
        <v>0</v>
      </c>
      <c r="H34" s="19"/>
      <c r="I34" s="49">
        <f t="shared" ref="I34:I36" si="167">(G34*C34)*0.3</f>
        <v>0</v>
      </c>
      <c r="J34" s="3">
        <f t="shared" ref="J34:J36" si="168">(G34*D34)*0.3</f>
        <v>0</v>
      </c>
      <c r="K34" s="3">
        <f t="shared" ref="K34:K36" si="169">(G34*C34)*0.3</f>
        <v>0</v>
      </c>
      <c r="L34" s="3">
        <f t="shared" ref="L34:L36" si="170">(G34*D34)*0.3</f>
        <v>0</v>
      </c>
      <c r="M34" s="3">
        <f t="shared" ref="M34:M36" si="171">(AE34*G34)*0.3</f>
        <v>0</v>
      </c>
      <c r="N34" s="3">
        <f t="shared" ref="N34:N36" si="172">(AF34*G34)*0.3</f>
        <v>0</v>
      </c>
      <c r="O34" s="3">
        <f t="shared" ref="O34:O36" si="173">(AG34*G34)*0.3</f>
        <v>0</v>
      </c>
      <c r="P34" s="3">
        <f t="shared" ref="P34:P36" si="174">(AH34*G34)*0.3</f>
        <v>0</v>
      </c>
      <c r="Q34" s="3">
        <f t="shared" ref="Q34:Q36" si="175">G34*0.3</f>
        <v>0</v>
      </c>
      <c r="R34" s="15">
        <f t="shared" ref="R34:R36" si="176">G34*0.3</f>
        <v>0</v>
      </c>
      <c r="S34" s="19"/>
      <c r="T34" s="25">
        <f t="shared" ref="T34:T36" si="177">(T33+I34)</f>
        <v>0.6</v>
      </c>
      <c r="U34" s="18">
        <f t="shared" ref="U34:U36" si="178">(J34+U33)</f>
        <v>2.2999999999999998</v>
      </c>
      <c r="V34" s="18">
        <f t="shared" ref="V34:V36" si="179">(K34+V33)</f>
        <v>0.6</v>
      </c>
      <c r="W34" s="18">
        <f t="shared" ref="W34:W36" si="180">(L34+W33)</f>
        <v>1.3</v>
      </c>
      <c r="X34" s="18">
        <f t="shared" ref="X34:X36" si="181">(M34+X33)</f>
        <v>2.3899999999999997</v>
      </c>
      <c r="Y34" s="18">
        <f t="shared" ref="Y34:Y36" si="182">(N34+Y33)</f>
        <v>0.69</v>
      </c>
      <c r="Z34" s="18">
        <f t="shared" ref="Z34:Z36" si="183">(O34+Z33)</f>
        <v>0.81999999999999984</v>
      </c>
      <c r="AA34" s="18">
        <f t="shared" ref="AA34:AA36" si="184">(P34+AA33)</f>
        <v>0.22000000000000006</v>
      </c>
      <c r="AB34" s="18">
        <f t="shared" ref="AB34:AB36" si="185">(Q34+AB33)</f>
        <v>0.39999999999999997</v>
      </c>
      <c r="AC34" s="26">
        <f t="shared" ref="AC34:AC36" si="186">(R34+AC33)</f>
        <v>0.39999999999999997</v>
      </c>
      <c r="AD34" s="19"/>
      <c r="AE34" s="33">
        <f t="shared" ref="AE34:AE36" si="187">(C34*T33)+(D34*W33)</f>
        <v>1.3</v>
      </c>
      <c r="AF34" s="20">
        <f t="shared" ref="AF34:AF36" si="188">(C34*V33)+(D34*U33)</f>
        <v>2.2999999999999998</v>
      </c>
      <c r="AG34" s="20">
        <f t="shared" ref="AG34:AG36" si="189">(AK34*X33+AB33)</f>
        <v>2.7899999999999996</v>
      </c>
      <c r="AH34" s="20">
        <f t="shared" ref="AH34:AH36" si="190">(AL34*Y33+AC33)</f>
        <v>1.0899999999999999</v>
      </c>
      <c r="AI34" s="34">
        <f t="shared" ref="AI34:AI36" si="191">(AM34*Z33+AN34*AA33)</f>
        <v>1.0399999999999998</v>
      </c>
      <c r="AJ34" s="21"/>
      <c r="AK34" s="33">
        <f t="shared" ref="AK34:AK36" si="192">IF(AE34-0.5&gt;0,1,0)</f>
        <v>1</v>
      </c>
      <c r="AL34" s="20">
        <f t="shared" ref="AL34:AL36" si="193">IF(AF34-0.5&gt;0,1,0)</f>
        <v>1</v>
      </c>
      <c r="AM34" s="20">
        <f t="shared" ref="AM34:AM36" si="194">IF(AG34-0.5&gt;0,1,0)</f>
        <v>1</v>
      </c>
      <c r="AN34" s="20">
        <f t="shared" ref="AN34:AN36" si="195">IF(AH34-0.5&gt;0,1,0)</f>
        <v>1</v>
      </c>
      <c r="AO34" s="34">
        <f t="shared" ref="AO34:AO36" si="196">IF(AI34-0.5&gt;0,1,0)</f>
        <v>1</v>
      </c>
    </row>
    <row r="35" spans="1:41" x14ac:dyDescent="0.25">
      <c r="A35" s="67"/>
      <c r="B35" s="68"/>
      <c r="C35" s="8">
        <v>1</v>
      </c>
      <c r="D35" s="4">
        <v>0</v>
      </c>
      <c r="E35" s="4">
        <v>1</v>
      </c>
      <c r="F35" s="4">
        <f t="shared" si="165"/>
        <v>1</v>
      </c>
      <c r="G35" s="9">
        <f t="shared" si="166"/>
        <v>0</v>
      </c>
      <c r="H35" s="19"/>
      <c r="I35" s="49">
        <f t="shared" si="167"/>
        <v>0</v>
      </c>
      <c r="J35" s="3">
        <f t="shared" si="168"/>
        <v>0</v>
      </c>
      <c r="K35" s="3">
        <f t="shared" si="169"/>
        <v>0</v>
      </c>
      <c r="L35" s="3">
        <f t="shared" si="170"/>
        <v>0</v>
      </c>
      <c r="M35" s="3">
        <f t="shared" si="171"/>
        <v>0</v>
      </c>
      <c r="N35" s="3">
        <f t="shared" si="172"/>
        <v>0</v>
      </c>
      <c r="O35" s="3">
        <f t="shared" si="173"/>
        <v>0</v>
      </c>
      <c r="P35" s="3">
        <f t="shared" si="174"/>
        <v>0</v>
      </c>
      <c r="Q35" s="3">
        <f t="shared" si="175"/>
        <v>0</v>
      </c>
      <c r="R35" s="15">
        <f t="shared" si="176"/>
        <v>0</v>
      </c>
      <c r="S35" s="19"/>
      <c r="T35" s="25">
        <f t="shared" si="177"/>
        <v>0.6</v>
      </c>
      <c r="U35" s="18">
        <f t="shared" si="178"/>
        <v>2.2999999999999998</v>
      </c>
      <c r="V35" s="18">
        <f t="shared" si="179"/>
        <v>0.6</v>
      </c>
      <c r="W35" s="18">
        <f t="shared" si="180"/>
        <v>1.3</v>
      </c>
      <c r="X35" s="18">
        <f t="shared" si="181"/>
        <v>2.3899999999999997</v>
      </c>
      <c r="Y35" s="18">
        <f t="shared" si="182"/>
        <v>0.69</v>
      </c>
      <c r="Z35" s="18">
        <f t="shared" si="183"/>
        <v>0.81999999999999984</v>
      </c>
      <c r="AA35" s="18">
        <f t="shared" si="184"/>
        <v>0.22000000000000006</v>
      </c>
      <c r="AB35" s="18">
        <f t="shared" si="185"/>
        <v>0.39999999999999997</v>
      </c>
      <c r="AC35" s="26">
        <f t="shared" si="186"/>
        <v>0.39999999999999997</v>
      </c>
      <c r="AD35" s="19"/>
      <c r="AE35" s="33">
        <f t="shared" si="187"/>
        <v>0.6</v>
      </c>
      <c r="AF35" s="20">
        <f t="shared" si="188"/>
        <v>0.6</v>
      </c>
      <c r="AG35" s="20">
        <f t="shared" si="189"/>
        <v>2.7899999999999996</v>
      </c>
      <c r="AH35" s="20">
        <f t="shared" si="190"/>
        <v>1.0899999999999999</v>
      </c>
      <c r="AI35" s="34">
        <f t="shared" si="191"/>
        <v>1.0399999999999998</v>
      </c>
      <c r="AJ35" s="21"/>
      <c r="AK35" s="33">
        <f t="shared" si="192"/>
        <v>1</v>
      </c>
      <c r="AL35" s="20">
        <f t="shared" si="193"/>
        <v>1</v>
      </c>
      <c r="AM35" s="20">
        <f t="shared" si="194"/>
        <v>1</v>
      </c>
      <c r="AN35" s="20">
        <f t="shared" si="195"/>
        <v>1</v>
      </c>
      <c r="AO35" s="34">
        <f t="shared" si="196"/>
        <v>1</v>
      </c>
    </row>
    <row r="36" spans="1:41" ht="15.75" thickBot="1" x14ac:dyDescent="0.3">
      <c r="A36" s="69"/>
      <c r="B36" s="70"/>
      <c r="C36" s="10">
        <v>1</v>
      </c>
      <c r="D36" s="11">
        <v>1</v>
      </c>
      <c r="E36" s="11">
        <v>1</v>
      </c>
      <c r="F36" s="11">
        <f t="shared" si="165"/>
        <v>1</v>
      </c>
      <c r="G36" s="12">
        <f t="shared" si="166"/>
        <v>0</v>
      </c>
      <c r="H36" s="56"/>
      <c r="I36" s="50">
        <f t="shared" si="167"/>
        <v>0</v>
      </c>
      <c r="J36" s="16">
        <f t="shared" si="168"/>
        <v>0</v>
      </c>
      <c r="K36" s="16">
        <f t="shared" si="169"/>
        <v>0</v>
      </c>
      <c r="L36" s="16">
        <f t="shared" si="170"/>
        <v>0</v>
      </c>
      <c r="M36" s="16">
        <f t="shared" si="171"/>
        <v>0</v>
      </c>
      <c r="N36" s="16">
        <f t="shared" si="172"/>
        <v>0</v>
      </c>
      <c r="O36" s="16">
        <f t="shared" si="173"/>
        <v>0</v>
      </c>
      <c r="P36" s="16">
        <f t="shared" si="174"/>
        <v>0</v>
      </c>
      <c r="Q36" s="16">
        <f t="shared" si="175"/>
        <v>0</v>
      </c>
      <c r="R36" s="17">
        <f t="shared" si="176"/>
        <v>0</v>
      </c>
      <c r="S36" s="56"/>
      <c r="T36" s="27">
        <f t="shared" si="177"/>
        <v>0.6</v>
      </c>
      <c r="U36" s="28">
        <f t="shared" si="178"/>
        <v>2.2999999999999998</v>
      </c>
      <c r="V36" s="28">
        <f t="shared" si="179"/>
        <v>0.6</v>
      </c>
      <c r="W36" s="28">
        <f t="shared" si="180"/>
        <v>1.3</v>
      </c>
      <c r="X36" s="28">
        <f t="shared" si="181"/>
        <v>2.3899999999999997</v>
      </c>
      <c r="Y36" s="28">
        <f t="shared" si="182"/>
        <v>0.69</v>
      </c>
      <c r="Z36" s="28">
        <f t="shared" si="183"/>
        <v>0.81999999999999984</v>
      </c>
      <c r="AA36" s="28">
        <f t="shared" si="184"/>
        <v>0.22000000000000006</v>
      </c>
      <c r="AB36" s="28">
        <f t="shared" si="185"/>
        <v>0.39999999999999997</v>
      </c>
      <c r="AC36" s="29">
        <f t="shared" si="186"/>
        <v>0.39999999999999997</v>
      </c>
      <c r="AD36" s="56"/>
      <c r="AE36" s="35">
        <f t="shared" si="187"/>
        <v>1.9</v>
      </c>
      <c r="AF36" s="36">
        <f t="shared" si="188"/>
        <v>2.9</v>
      </c>
      <c r="AG36" s="36">
        <f t="shared" si="189"/>
        <v>2.7899999999999996</v>
      </c>
      <c r="AH36" s="36">
        <f t="shared" si="190"/>
        <v>1.0899999999999999</v>
      </c>
      <c r="AI36" s="37">
        <f t="shared" si="191"/>
        <v>1.0399999999999998</v>
      </c>
      <c r="AJ36" s="57"/>
      <c r="AK36" s="35">
        <f t="shared" si="192"/>
        <v>1</v>
      </c>
      <c r="AL36" s="36">
        <f t="shared" si="193"/>
        <v>1</v>
      </c>
      <c r="AM36" s="36">
        <f t="shared" si="194"/>
        <v>1</v>
      </c>
      <c r="AN36" s="36">
        <f t="shared" si="195"/>
        <v>1</v>
      </c>
      <c r="AO36" s="37">
        <f t="shared" si="196"/>
        <v>1</v>
      </c>
    </row>
    <row r="38" spans="1:41" ht="15.75" thickBot="1" x14ac:dyDescent="0.3"/>
    <row r="39" spans="1:41" ht="15" customHeight="1" thickBot="1" x14ac:dyDescent="0.3">
      <c r="A39" t="s">
        <v>41</v>
      </c>
      <c r="C39" s="52"/>
      <c r="D39" s="45"/>
      <c r="E39" s="45"/>
      <c r="F39" s="44"/>
      <c r="G39" s="44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62">
        <v>3.3759999999999999</v>
      </c>
      <c r="U39" s="63">
        <v>1.9330000000000001</v>
      </c>
      <c r="V39" s="63">
        <v>-0.13800000000000001</v>
      </c>
      <c r="W39" s="63">
        <v>3.4780000000000002</v>
      </c>
      <c r="X39" s="63">
        <v>7.2240000000000002</v>
      </c>
      <c r="Y39" s="63">
        <v>0.44500000000000001</v>
      </c>
      <c r="Z39" s="63">
        <v>8.6229999999999993</v>
      </c>
      <c r="AA39" s="63">
        <v>-4.1879999999999997</v>
      </c>
      <c r="AB39" s="63">
        <v>-5.3780000000000001</v>
      </c>
      <c r="AC39" s="64">
        <v>2.2850000000000001</v>
      </c>
      <c r="AD39" s="2"/>
      <c r="AE39" s="2"/>
      <c r="AF39" s="2"/>
      <c r="AG39" s="2"/>
      <c r="AH39" s="2"/>
      <c r="AI39" s="2"/>
      <c r="AJ39" s="2"/>
      <c r="AO39" s="53"/>
    </row>
    <row r="40" spans="1:41" ht="15" customHeight="1" x14ac:dyDescent="0.25">
      <c r="A40" s="65" t="s">
        <v>35</v>
      </c>
      <c r="B40" s="71"/>
      <c r="C40" s="5">
        <v>0</v>
      </c>
      <c r="D40" s="6">
        <v>0</v>
      </c>
      <c r="E40" s="6">
        <v>0</v>
      </c>
      <c r="F40" s="6">
        <f>AO40</f>
        <v>0</v>
      </c>
      <c r="G40" s="6">
        <f>E40-F40</f>
        <v>0</v>
      </c>
      <c r="H40" s="41"/>
      <c r="I40" s="13">
        <f>(G40*C40)*0.3</f>
        <v>0</v>
      </c>
      <c r="J40" s="13">
        <f>(G40*D40)*0.3</f>
        <v>0</v>
      </c>
      <c r="K40" s="13">
        <f>(G40*C40)*0.3</f>
        <v>0</v>
      </c>
      <c r="L40" s="13">
        <f>(G40*D40)*0.3</f>
        <v>0</v>
      </c>
      <c r="M40" s="13">
        <f>(AE40*G40)*0.3</f>
        <v>0</v>
      </c>
      <c r="N40" s="13">
        <f>(AF40*G40)*0.3</f>
        <v>0</v>
      </c>
      <c r="O40" s="13">
        <f>(AG40*G40)*0.3</f>
        <v>0</v>
      </c>
      <c r="P40" s="13">
        <f>(AH40*G40)*0.3</f>
        <v>0</v>
      </c>
      <c r="Q40" s="13">
        <f>G40*0.3</f>
        <v>0</v>
      </c>
      <c r="R40" s="14">
        <f>G40*0.3</f>
        <v>0</v>
      </c>
      <c r="S40" s="41"/>
      <c r="T40" s="25">
        <f>(T39+I40)</f>
        <v>3.3759999999999999</v>
      </c>
      <c r="U40" s="18">
        <f t="shared" ref="U40:U43" si="197">(J40+U39)</f>
        <v>1.9330000000000001</v>
      </c>
      <c r="V40" s="18">
        <f t="shared" ref="V40:V43" si="198">(K40+V39)</f>
        <v>-0.13800000000000001</v>
      </c>
      <c r="W40" s="18">
        <f t="shared" ref="W40:W43" si="199">(L40+W39)</f>
        <v>3.4780000000000002</v>
      </c>
      <c r="X40" s="18">
        <f t="shared" ref="X40:X43" si="200">(M40+X39)</f>
        <v>7.2240000000000002</v>
      </c>
      <c r="Y40" s="18">
        <f t="shared" ref="Y40:Y43" si="201">(N40+Y39)</f>
        <v>0.44500000000000001</v>
      </c>
      <c r="Z40" s="18">
        <f t="shared" ref="Z40:Z43" si="202">(O40+Z39)</f>
        <v>8.6229999999999993</v>
      </c>
      <c r="AA40" s="18">
        <f t="shared" ref="AA40:AA43" si="203">(P40+AA39)</f>
        <v>-4.1879999999999997</v>
      </c>
      <c r="AB40" s="18">
        <f t="shared" ref="AB40:AB43" si="204">(Q40+AB39)</f>
        <v>-5.3780000000000001</v>
      </c>
      <c r="AC40" s="26">
        <f t="shared" ref="AC40:AC43" si="205">(R40+AC39)</f>
        <v>2.2850000000000001</v>
      </c>
      <c r="AD40" s="41"/>
      <c r="AE40" s="30">
        <f>(C40*T39)+(D40*W39)</f>
        <v>0</v>
      </c>
      <c r="AF40" s="31">
        <f>(C40*V39)+(D40*U39)</f>
        <v>0</v>
      </c>
      <c r="AG40" s="31">
        <f>(AK40*X39+AB39)</f>
        <v>-5.3780000000000001</v>
      </c>
      <c r="AH40" s="31">
        <f>(AL40*Y39+AC39)</f>
        <v>2.2850000000000001</v>
      </c>
      <c r="AI40" s="32">
        <f>(AM40*Z39+AN40*AA39)</f>
        <v>-4.1879999999999997</v>
      </c>
      <c r="AJ40" s="38"/>
      <c r="AK40" s="30">
        <f>IF(AE40-0.5&gt;0,1,0)</f>
        <v>0</v>
      </c>
      <c r="AL40" s="31">
        <f>IF(AF40-0.5&gt;0,1,0)</f>
        <v>0</v>
      </c>
      <c r="AM40" s="31">
        <f>IF(AG40-0.5&gt;0,1,0)</f>
        <v>0</v>
      </c>
      <c r="AN40" s="31">
        <f>IF(AH40-0.5&gt;0,1,0)</f>
        <v>1</v>
      </c>
      <c r="AO40" s="32">
        <f>IF(AI40-0.5&gt;0,1,0)</f>
        <v>0</v>
      </c>
    </row>
    <row r="41" spans="1:41" x14ac:dyDescent="0.25">
      <c r="A41" s="67"/>
      <c r="B41" s="72"/>
      <c r="C41" s="8">
        <v>0</v>
      </c>
      <c r="D41" s="4">
        <v>1</v>
      </c>
      <c r="E41" s="4">
        <v>1</v>
      </c>
      <c r="F41" s="4">
        <f t="shared" ref="F41:F43" si="206">AO41</f>
        <v>1</v>
      </c>
      <c r="G41" s="4">
        <f t="shared" ref="G41:G43" si="207">E41-F41</f>
        <v>0</v>
      </c>
      <c r="H41" s="42"/>
      <c r="I41" s="3">
        <f t="shared" ref="I41:I43" si="208">(G41*C41)*0.3</f>
        <v>0</v>
      </c>
      <c r="J41" s="3">
        <f t="shared" ref="J41:J43" si="209">(G41*D41)*0.3</f>
        <v>0</v>
      </c>
      <c r="K41" s="3">
        <f t="shared" ref="K41:K43" si="210">(G41*C41)*0.3</f>
        <v>0</v>
      </c>
      <c r="L41" s="3">
        <f t="shared" ref="L41:L43" si="211">(G41*D41)*0.3</f>
        <v>0</v>
      </c>
      <c r="M41" s="3">
        <f t="shared" ref="M41:M43" si="212">(AE41*G41)*0.3</f>
        <v>0</v>
      </c>
      <c r="N41" s="3">
        <f t="shared" ref="N41:N43" si="213">(AF41*G41)*0.3</f>
        <v>0</v>
      </c>
      <c r="O41" s="3">
        <f t="shared" ref="O41:O43" si="214">(AG41*G41)*0.3</f>
        <v>0</v>
      </c>
      <c r="P41" s="3">
        <f t="shared" ref="P41:P43" si="215">(AH41*G41)*0.3</f>
        <v>0</v>
      </c>
      <c r="Q41" s="3">
        <f t="shared" ref="Q41:Q43" si="216">G41*0.3</f>
        <v>0</v>
      </c>
      <c r="R41" s="15">
        <f t="shared" ref="R41:R43" si="217">G41*0.3</f>
        <v>0</v>
      </c>
      <c r="S41" s="42"/>
      <c r="T41" s="25">
        <f t="shared" ref="T41:T43" si="218">(T40+I41)</f>
        <v>3.3759999999999999</v>
      </c>
      <c r="U41" s="18">
        <f t="shared" si="197"/>
        <v>1.9330000000000001</v>
      </c>
      <c r="V41" s="18">
        <f t="shared" si="198"/>
        <v>-0.13800000000000001</v>
      </c>
      <c r="W41" s="18">
        <f t="shared" si="199"/>
        <v>3.4780000000000002</v>
      </c>
      <c r="X41" s="18">
        <f t="shared" si="200"/>
        <v>7.2240000000000002</v>
      </c>
      <c r="Y41" s="18">
        <f t="shared" si="201"/>
        <v>0.44500000000000001</v>
      </c>
      <c r="Z41" s="18">
        <f t="shared" si="202"/>
        <v>8.6229999999999993</v>
      </c>
      <c r="AA41" s="18">
        <f t="shared" si="203"/>
        <v>-4.1879999999999997</v>
      </c>
      <c r="AB41" s="18">
        <f t="shared" si="204"/>
        <v>-5.3780000000000001</v>
      </c>
      <c r="AC41" s="26">
        <f t="shared" si="205"/>
        <v>2.2850000000000001</v>
      </c>
      <c r="AD41" s="42"/>
      <c r="AE41" s="33">
        <f t="shared" ref="AE41:AE43" si="219">(C41*T40)+(D41*W40)</f>
        <v>3.4780000000000002</v>
      </c>
      <c r="AF41" s="20">
        <f t="shared" ref="AF41:AF43" si="220">(C41*V40)+(D41*U40)</f>
        <v>1.9330000000000001</v>
      </c>
      <c r="AG41" s="20">
        <f t="shared" ref="AG41:AG43" si="221">(AK41*X40+AB40)</f>
        <v>1.8460000000000001</v>
      </c>
      <c r="AH41" s="20">
        <f t="shared" ref="AH41:AH43" si="222">(AL41*Y40+AC40)</f>
        <v>2.73</v>
      </c>
      <c r="AI41" s="34">
        <f t="shared" ref="AI41:AI43" si="223">(AM41*Z40+AN41*AA40)</f>
        <v>4.4349999999999996</v>
      </c>
      <c r="AJ41" s="39"/>
      <c r="AK41" s="33">
        <f t="shared" ref="AK41:AK43" si="224">IF(AE41-0.5&gt;0,1,0)</f>
        <v>1</v>
      </c>
      <c r="AL41" s="20">
        <f t="shared" ref="AL41:AL43" si="225">IF(AF41-0.5&gt;0,1,0)</f>
        <v>1</v>
      </c>
      <c r="AM41" s="20">
        <f t="shared" ref="AM41:AM43" si="226">IF(AG41-0.5&gt;0,1,0)</f>
        <v>1</v>
      </c>
      <c r="AN41" s="20">
        <f t="shared" ref="AN41:AN43" si="227">IF(AH41-0.5&gt;0,1,0)</f>
        <v>1</v>
      </c>
      <c r="AO41" s="34">
        <f t="shared" ref="AO41:AO43" si="228">IF(AI41-0.5&gt;0,1,0)</f>
        <v>1</v>
      </c>
    </row>
    <row r="42" spans="1:41" x14ac:dyDescent="0.25">
      <c r="A42" s="67"/>
      <c r="B42" s="72"/>
      <c r="C42" s="8">
        <v>1</v>
      </c>
      <c r="D42" s="4">
        <v>0</v>
      </c>
      <c r="E42" s="4">
        <v>1</v>
      </c>
      <c r="F42" s="4">
        <f t="shared" si="206"/>
        <v>1</v>
      </c>
      <c r="G42" s="4">
        <f t="shared" si="207"/>
        <v>0</v>
      </c>
      <c r="H42" s="42"/>
      <c r="I42" s="3">
        <f t="shared" si="208"/>
        <v>0</v>
      </c>
      <c r="J42" s="3">
        <f t="shared" si="209"/>
        <v>0</v>
      </c>
      <c r="K42" s="3">
        <f t="shared" si="210"/>
        <v>0</v>
      </c>
      <c r="L42" s="3">
        <f t="shared" si="211"/>
        <v>0</v>
      </c>
      <c r="M42" s="3">
        <f t="shared" si="212"/>
        <v>0</v>
      </c>
      <c r="N42" s="3">
        <f t="shared" si="213"/>
        <v>0</v>
      </c>
      <c r="O42" s="3">
        <f t="shared" si="214"/>
        <v>0</v>
      </c>
      <c r="P42" s="3">
        <f t="shared" si="215"/>
        <v>0</v>
      </c>
      <c r="Q42" s="3">
        <f t="shared" si="216"/>
        <v>0</v>
      </c>
      <c r="R42" s="15">
        <f t="shared" si="217"/>
        <v>0</v>
      </c>
      <c r="S42" s="42"/>
      <c r="T42" s="25">
        <f t="shared" si="218"/>
        <v>3.3759999999999999</v>
      </c>
      <c r="U42" s="18">
        <f t="shared" si="197"/>
        <v>1.9330000000000001</v>
      </c>
      <c r="V42" s="18">
        <f t="shared" si="198"/>
        <v>-0.13800000000000001</v>
      </c>
      <c r="W42" s="18">
        <f t="shared" si="199"/>
        <v>3.4780000000000002</v>
      </c>
      <c r="X42" s="18">
        <f t="shared" si="200"/>
        <v>7.2240000000000002</v>
      </c>
      <c r="Y42" s="18">
        <f t="shared" si="201"/>
        <v>0.44500000000000001</v>
      </c>
      <c r="Z42" s="18">
        <f t="shared" si="202"/>
        <v>8.6229999999999993</v>
      </c>
      <c r="AA42" s="18">
        <f t="shared" si="203"/>
        <v>-4.1879999999999997</v>
      </c>
      <c r="AB42" s="18">
        <f t="shared" si="204"/>
        <v>-5.3780000000000001</v>
      </c>
      <c r="AC42" s="26">
        <f t="shared" si="205"/>
        <v>2.2850000000000001</v>
      </c>
      <c r="AD42" s="42"/>
      <c r="AE42" s="33">
        <f t="shared" si="219"/>
        <v>3.3759999999999999</v>
      </c>
      <c r="AF42" s="20">
        <f t="shared" si="220"/>
        <v>-0.13800000000000001</v>
      </c>
      <c r="AG42" s="20">
        <f t="shared" si="221"/>
        <v>1.8460000000000001</v>
      </c>
      <c r="AH42" s="20">
        <f t="shared" si="222"/>
        <v>2.2850000000000001</v>
      </c>
      <c r="AI42" s="34">
        <f t="shared" si="223"/>
        <v>4.4349999999999996</v>
      </c>
      <c r="AJ42" s="39"/>
      <c r="AK42" s="33">
        <f t="shared" si="224"/>
        <v>1</v>
      </c>
      <c r="AL42" s="20">
        <f t="shared" si="225"/>
        <v>0</v>
      </c>
      <c r="AM42" s="20">
        <f t="shared" si="226"/>
        <v>1</v>
      </c>
      <c r="AN42" s="20">
        <f t="shared" si="227"/>
        <v>1</v>
      </c>
      <c r="AO42" s="34">
        <f t="shared" si="228"/>
        <v>1</v>
      </c>
    </row>
    <row r="43" spans="1:41" ht="15.75" thickBot="1" x14ac:dyDescent="0.3">
      <c r="A43" s="69"/>
      <c r="B43" s="73"/>
      <c r="C43" s="10">
        <v>1</v>
      </c>
      <c r="D43" s="11">
        <v>1</v>
      </c>
      <c r="E43" s="11">
        <v>1</v>
      </c>
      <c r="F43" s="11">
        <f t="shared" si="206"/>
        <v>1</v>
      </c>
      <c r="G43" s="11">
        <f t="shared" si="207"/>
        <v>0</v>
      </c>
      <c r="H43" s="43"/>
      <c r="I43" s="16">
        <f t="shared" si="208"/>
        <v>0</v>
      </c>
      <c r="J43" s="16">
        <f t="shared" si="209"/>
        <v>0</v>
      </c>
      <c r="K43" s="16">
        <f t="shared" si="210"/>
        <v>0</v>
      </c>
      <c r="L43" s="16">
        <f t="shared" si="211"/>
        <v>0</v>
      </c>
      <c r="M43" s="16">
        <f t="shared" si="212"/>
        <v>0</v>
      </c>
      <c r="N43" s="16">
        <f t="shared" si="213"/>
        <v>0</v>
      </c>
      <c r="O43" s="16">
        <f t="shared" si="214"/>
        <v>0</v>
      </c>
      <c r="P43" s="16">
        <f t="shared" si="215"/>
        <v>0</v>
      </c>
      <c r="Q43" s="16">
        <f t="shared" si="216"/>
        <v>0</v>
      </c>
      <c r="R43" s="17">
        <f t="shared" si="217"/>
        <v>0</v>
      </c>
      <c r="S43" s="43"/>
      <c r="T43" s="27">
        <f t="shared" si="218"/>
        <v>3.3759999999999999</v>
      </c>
      <c r="U43" s="28">
        <f t="shared" si="197"/>
        <v>1.9330000000000001</v>
      </c>
      <c r="V43" s="28">
        <f t="shared" si="198"/>
        <v>-0.13800000000000001</v>
      </c>
      <c r="W43" s="28">
        <f t="shared" si="199"/>
        <v>3.4780000000000002</v>
      </c>
      <c r="X43" s="28">
        <f t="shared" si="200"/>
        <v>7.2240000000000002</v>
      </c>
      <c r="Y43" s="28">
        <f t="shared" si="201"/>
        <v>0.44500000000000001</v>
      </c>
      <c r="Z43" s="28">
        <f t="shared" si="202"/>
        <v>8.6229999999999993</v>
      </c>
      <c r="AA43" s="28">
        <f t="shared" si="203"/>
        <v>-4.1879999999999997</v>
      </c>
      <c r="AB43" s="28">
        <f t="shared" si="204"/>
        <v>-5.3780000000000001</v>
      </c>
      <c r="AC43" s="29">
        <f t="shared" si="205"/>
        <v>2.2850000000000001</v>
      </c>
      <c r="AD43" s="43"/>
      <c r="AE43" s="35">
        <f t="shared" si="219"/>
        <v>6.8540000000000001</v>
      </c>
      <c r="AF43" s="36">
        <f t="shared" si="220"/>
        <v>1.7949999999999999</v>
      </c>
      <c r="AG43" s="36">
        <f t="shared" si="221"/>
        <v>1.8460000000000001</v>
      </c>
      <c r="AH43" s="36">
        <f t="shared" si="222"/>
        <v>2.73</v>
      </c>
      <c r="AI43" s="37">
        <f t="shared" si="223"/>
        <v>4.4349999999999996</v>
      </c>
      <c r="AJ43" s="40"/>
      <c r="AK43" s="35">
        <f t="shared" si="224"/>
        <v>1</v>
      </c>
      <c r="AL43" s="36">
        <f t="shared" si="225"/>
        <v>1</v>
      </c>
      <c r="AM43" s="36">
        <f t="shared" si="226"/>
        <v>1</v>
      </c>
      <c r="AN43" s="36">
        <f t="shared" si="227"/>
        <v>1</v>
      </c>
      <c r="AO43" s="37">
        <f t="shared" si="228"/>
        <v>1</v>
      </c>
    </row>
  </sheetData>
  <mergeCells count="7">
    <mergeCell ref="A33:B36"/>
    <mergeCell ref="A40:B43"/>
    <mergeCell ref="A17:B20"/>
    <mergeCell ref="A21:B24"/>
    <mergeCell ref="A25:B28"/>
    <mergeCell ref="A29:B32"/>
    <mergeCell ref="A13:B1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Kalleostro</dc:creator>
  <cp:lastModifiedBy>Kalleostro</cp:lastModifiedBy>
  <dcterms:created xsi:type="dcterms:W3CDTF">2015-06-05T18:19:34Z</dcterms:created>
  <dcterms:modified xsi:type="dcterms:W3CDTF">2020-03-09T20:58:37Z</dcterms:modified>
</cp:coreProperties>
</file>