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 ANALYST\EXCEL\END EXCEL PROJECT\"/>
    </mc:Choice>
  </mc:AlternateContent>
  <bookViews>
    <workbookView xWindow="0" yWindow="0" windowWidth="23040" windowHeight="9264" activeTab="3"/>
  </bookViews>
  <sheets>
    <sheet name="bike_buyers" sheetId="1" r:id="rId1"/>
    <sheet name="WorkingSheet2" sheetId="5" r:id="rId2"/>
    <sheet name="Pivot 2" sheetId="10" r:id="rId3"/>
    <sheet name="Dashboardd" sheetId="11" r:id="rId4"/>
  </sheets>
  <definedNames>
    <definedName name="_xlnm._FilterDatabase" localSheetId="0" hidden="1">bike_buyers!$A$1:$M$1001</definedName>
    <definedName name="_xlnm._FilterDatabase" localSheetId="1" hidden="1">WorkingSheet2!$M$1:$M$1027</definedName>
    <definedName name="Slicer_Cars">#N/A</definedName>
    <definedName name="Slicer_Education1">#N/A</definedName>
    <definedName name="Slicer_Martial_Status1">#N/A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<sst xmlns="http://schemas.openxmlformats.org/spreadsheetml/2006/main" count="16296" uniqueCount="53">
  <si>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</si>
  <si>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</si>
  <si>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</si>
  <si>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</si>
  <si>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</si>
  <si>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</si>
  <si>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</si>
  <si>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</si>
  <si>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</si>
  <si>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</si>
  <si>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</si>
  <si>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</si>
  <si>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</si>
  <si>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</si>
  <si>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</si>
  <si>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</si>
  <si>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</si>
  <si>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</si>
  <si>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</si>
  <si>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</si>
  <si>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</si>
  <si>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</si>
  <si>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</si>
  <si>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</si>
  <si>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</si>
  <si>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</si>
  <si>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</si>
  <si>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</si>
  <si>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</si>
  <si>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</si>
  <si>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</si>
  <si>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</si>
  <si>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</si>
  <si>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</si>
  <si>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</si>
  <si>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</si>
  <si>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</si>
  <si>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Martial Status</t>
  </si>
  <si>
    <t>Single</t>
  </si>
  <si>
    <t>Male</t>
  </si>
  <si>
    <t>Female</t>
  </si>
  <si>
    <t>Age-Brackets</t>
  </si>
  <si>
    <t>Row Labels</t>
  </si>
  <si>
    <t>Grand Total</t>
  </si>
  <si>
    <t>Average of Income</t>
  </si>
  <si>
    <t>Column Labels</t>
  </si>
  <si>
    <t>Count of Purchased Bike</t>
  </si>
  <si>
    <t>Middle Age</t>
  </si>
  <si>
    <t>Old</t>
  </si>
  <si>
    <t>More than 10 Miles Miles</t>
  </si>
  <si>
    <t>Young Adult</t>
  </si>
  <si>
    <t>Male Total</t>
  </si>
  <si>
    <t>Female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</si>
</sst>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manualLayout>
          <c:xMode val="edge"/>
          <c:yMode val="edge"/>
          <c:x val="0.2553541119860017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348381452318461"/>
          <c:y val="0.17573855351414405"/>
          <c:w val="0.59346062992125981"/>
          <c:h val="0.52711869349664631"/>
        </c:manualLayout>
      </c:layout>
      <c:barChart>
        <c:barDir val="col"/>
        <c:grouping val="clustered"/>
        <c:varyColors val="0"/>
        <c:ser>
          <c:idx val="0"/>
          <c:order val="0"/>
          <c:tx>
            <c:strRef>
              <c:f>'Pivot 2'!$B$3:$B$4</c:f>
              <c:strCache>
                <c:ptCount val="1"/>
                <c:pt idx="0">
                  <c:v>No</c:v>
                </c:pt>
              </c:strCache>
            </c:strRef>
          </c:tx>
          <c:spPr>
            <a:solidFill>
              <a:schemeClr val="accent1"/>
            </a:solidFill>
            <a:ln>
              <a:noFill/>
            </a:ln>
            <a:effectLst/>
          </c:spPr>
          <c:invertIfNegative val="0"/>
          <c:cat>
            <c:strRef>
              <c:f>'Pivot 2'!$A$5:$A$7</c:f>
              <c:strCache>
                <c:ptCount val="2"/>
                <c:pt idx="0">
                  <c:v>Female</c:v>
                </c:pt>
                <c:pt idx="1">
                  <c:v>Male</c:v>
                </c:pt>
              </c:strCache>
            </c:strRef>
          </c:cat>
          <c:val>
            <c:numRef>
              <c:f>'Pivot 2'!$B$5:$B$7</c:f>
              <c:numCache>
                <c:formatCode>_(* #,##0_);_(* \(#,##0\);_(* "-"??_);_(@_)</c:formatCode>
                <c:ptCount val="2"/>
                <c:pt idx="0">
                  <c:v>53440</c:v>
                </c:pt>
                <c:pt idx="1">
                  <c:v>56208.178438661707</c:v>
                </c:pt>
              </c:numCache>
            </c:numRef>
          </c:val>
        </c:ser>
        <c:ser>
          <c:idx val="1"/>
          <c:order val="1"/>
          <c:tx>
            <c:strRef>
              <c:f>'Pivot 2'!$C$3:$C$4</c:f>
              <c:strCache>
                <c:ptCount val="1"/>
                <c:pt idx="0">
                  <c:v>Yes</c:v>
                </c:pt>
              </c:strCache>
            </c:strRef>
          </c:tx>
          <c:spPr>
            <a:solidFill>
              <a:schemeClr val="accent2"/>
            </a:solidFill>
            <a:ln>
              <a:noFill/>
            </a:ln>
            <a:effectLst/>
          </c:spPr>
          <c:invertIfNegative val="0"/>
          <c:cat>
            <c:strRef>
              <c:f>'Pivot 2'!$A$5:$A$7</c:f>
              <c:strCache>
                <c:ptCount val="2"/>
                <c:pt idx="0">
                  <c:v>Female</c:v>
                </c:pt>
                <c:pt idx="1">
                  <c:v>Male</c:v>
                </c:pt>
              </c:strCache>
            </c:strRef>
          </c:cat>
          <c:val>
            <c:numRef>
              <c:f>'Pivot 2'!$C$5:$C$7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973326976"/>
        <c:axId val="973339488"/>
      </c:barChart>
      <c:catAx>
        <c:axId val="97332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097090988626429"/>
              <c:y val="0.907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39488"/>
        <c:crosses val="autoZero"/>
        <c:auto val="1"/>
        <c:lblAlgn val="ctr"/>
        <c:lblOffset val="100"/>
        <c:noMultiLvlLbl val="0"/>
      </c:catAx>
      <c:valAx>
        <c:axId val="97333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26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customer</a:t>
            </a:r>
            <a:endParaRPr lang="en-US"/>
          </a:p>
        </c:rich>
      </c:tx>
      <c:layout>
        <c:manualLayout>
          <c:xMode val="edge"/>
          <c:yMode val="edge"/>
          <c:x val="0.30107172477046318"/>
          <c:y val="1.5546306711661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761867127203892"/>
          <c:y val="0.14906397403688454"/>
          <c:w val="0.71244328659661038"/>
          <c:h val="0.62340345835975397"/>
        </c:manualLayout>
      </c:layout>
      <c:lineChart>
        <c:grouping val="stacked"/>
        <c:varyColors val="0"/>
        <c:ser>
          <c:idx val="0"/>
          <c:order val="0"/>
          <c:tx>
            <c:strRef>
              <c:f>'Pivot 2'!$B$84:$B$85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2'!$A$86:$A$91</c:f>
              <c:strCache>
                <c:ptCount val="5"/>
                <c:pt idx="0">
                  <c:v>0-1 Miles</c:v>
                </c:pt>
                <c:pt idx="1">
                  <c:v>1-2 Miles</c:v>
                </c:pt>
                <c:pt idx="2">
                  <c:v>2-5 Miles</c:v>
                </c:pt>
                <c:pt idx="3">
                  <c:v>5-10 Miles</c:v>
                </c:pt>
                <c:pt idx="4">
                  <c:v>More than 10 Miles Miles</c:v>
                </c:pt>
              </c:strCache>
            </c:strRef>
          </c:cat>
          <c:val>
            <c:numRef>
              <c:f>'Pivot 2'!$B$86:$B$91</c:f>
              <c:numCache>
                <c:formatCode>General</c:formatCode>
                <c:ptCount val="5"/>
                <c:pt idx="0">
                  <c:v>166</c:v>
                </c:pt>
                <c:pt idx="1">
                  <c:v>92</c:v>
                </c:pt>
                <c:pt idx="2">
                  <c:v>67</c:v>
                </c:pt>
                <c:pt idx="3">
                  <c:v>116</c:v>
                </c:pt>
                <c:pt idx="4">
                  <c:v>78</c:v>
                </c:pt>
              </c:numCache>
            </c:numRef>
          </c:val>
          <c:smooth val="0"/>
        </c:ser>
        <c:ser>
          <c:idx val="1"/>
          <c:order val="1"/>
          <c:tx>
            <c:strRef>
              <c:f>'Pivot 2'!$C$84:$C$85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2'!$A$86:$A$91</c:f>
              <c:strCache>
                <c:ptCount val="5"/>
                <c:pt idx="0">
                  <c:v>0-1 Miles</c:v>
                </c:pt>
                <c:pt idx="1">
                  <c:v>1-2 Miles</c:v>
                </c:pt>
                <c:pt idx="2">
                  <c:v>2-5 Miles</c:v>
                </c:pt>
                <c:pt idx="3">
                  <c:v>5-10 Miles</c:v>
                </c:pt>
                <c:pt idx="4">
                  <c:v>More than 10 Miles Miles</c:v>
                </c:pt>
              </c:strCache>
            </c:strRef>
          </c:cat>
          <c:val>
            <c:numRef>
              <c:f>'Pivot 2'!$C$86:$C$91</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marker val="1"/>
        <c:smooth val="0"/>
        <c:axId val="977473056"/>
        <c:axId val="977478496"/>
      </c:lineChart>
      <c:catAx>
        <c:axId val="977473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78496"/>
        <c:crosses val="autoZero"/>
        <c:auto val="1"/>
        <c:lblAlgn val="ctr"/>
        <c:lblOffset val="100"/>
        <c:noMultiLvlLbl val="0"/>
      </c:catAx>
      <c:valAx>
        <c:axId val="97747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people</a:t>
                </a:r>
                <a:endParaRPr lang="en-US"/>
              </a:p>
            </c:rich>
          </c:tx>
          <c:layout>
            <c:manualLayout>
              <c:xMode val="edge"/>
              <c:yMode val="edge"/>
              <c:x val="2.1796680619383543E-2"/>
              <c:y val="0.32521531138882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73056"/>
        <c:crosses val="autoZero"/>
        <c:crossBetween val="between"/>
      </c:valAx>
      <c:spPr>
        <a:noFill/>
        <a:ln>
          <a:noFill/>
        </a:ln>
        <a:effectLst/>
      </c:spPr>
    </c:plotArea>
    <c:legend>
      <c:legendPos val="r"/>
      <c:layout>
        <c:manualLayout>
          <c:xMode val="edge"/>
          <c:yMode val="edge"/>
          <c:x val="0.82280049566294922"/>
          <c:y val="0.23124403027603202"/>
          <c:w val="0.17472118959107807"/>
          <c:h val="0.15385580625051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Bought or unbought bikes by region</a:t>
            </a:r>
          </a:p>
          <a:p>
            <a:pPr>
              <a:defRPr/>
            </a:pPr>
            <a:endParaRPr lang="en-US"/>
          </a:p>
        </c:rich>
      </c:tx>
      <c:layout>
        <c:manualLayout>
          <c:xMode val="edge"/>
          <c:yMode val="edge"/>
          <c:x val="0.28262308613437265"/>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9480380577427823"/>
          <c:y val="0.10083114610673666"/>
          <c:w val="0.49869619422572181"/>
          <c:h val="0.47737168270632835"/>
        </c:manualLayout>
      </c:layout>
      <c:barChart>
        <c:barDir val="bar"/>
        <c:grouping val="clustered"/>
        <c:varyColors val="0"/>
        <c:ser>
          <c:idx val="0"/>
          <c:order val="0"/>
          <c:tx>
            <c:strRef>
              <c:f>'Pivot 2'!$B$14:$B$15</c:f>
              <c:strCache>
                <c:ptCount val="1"/>
                <c:pt idx="0">
                  <c:v>No</c:v>
                </c:pt>
              </c:strCache>
            </c:strRef>
          </c:tx>
          <c:spPr>
            <a:solidFill>
              <a:schemeClr val="accent1"/>
            </a:solidFill>
            <a:ln>
              <a:noFill/>
            </a:ln>
            <a:effectLst/>
          </c:spPr>
          <c:invertIfNegative val="0"/>
          <c:cat>
            <c:strRef>
              <c:f>'Pivot 2'!$A$16:$A$19</c:f>
              <c:strCache>
                <c:ptCount val="3"/>
                <c:pt idx="0">
                  <c:v>Europe</c:v>
                </c:pt>
                <c:pt idx="1">
                  <c:v>North America</c:v>
                </c:pt>
                <c:pt idx="2">
                  <c:v>Pacific</c:v>
                </c:pt>
              </c:strCache>
            </c:strRef>
          </c:cat>
          <c:val>
            <c:numRef>
              <c:f>'Pivot 2'!$B$16:$B$19</c:f>
              <c:numCache>
                <c:formatCode>General</c:formatCode>
                <c:ptCount val="3"/>
                <c:pt idx="0">
                  <c:v>152</c:v>
                </c:pt>
                <c:pt idx="1">
                  <c:v>288</c:v>
                </c:pt>
                <c:pt idx="2">
                  <c:v>79</c:v>
                </c:pt>
              </c:numCache>
            </c:numRef>
          </c:val>
        </c:ser>
        <c:ser>
          <c:idx val="1"/>
          <c:order val="1"/>
          <c:tx>
            <c:strRef>
              <c:f>'Pivot 2'!$C$14:$C$15</c:f>
              <c:strCache>
                <c:ptCount val="1"/>
                <c:pt idx="0">
                  <c:v>Yes</c:v>
                </c:pt>
              </c:strCache>
            </c:strRef>
          </c:tx>
          <c:spPr>
            <a:solidFill>
              <a:schemeClr val="accent2"/>
            </a:solidFill>
            <a:ln>
              <a:noFill/>
            </a:ln>
            <a:effectLst/>
          </c:spPr>
          <c:invertIfNegative val="0"/>
          <c:cat>
            <c:strRef>
              <c:f>'Pivot 2'!$A$16:$A$19</c:f>
              <c:strCache>
                <c:ptCount val="3"/>
                <c:pt idx="0">
                  <c:v>Europe</c:v>
                </c:pt>
                <c:pt idx="1">
                  <c:v>North America</c:v>
                </c:pt>
                <c:pt idx="2">
                  <c:v>Pacific</c:v>
                </c:pt>
              </c:strCache>
            </c:strRef>
          </c:cat>
          <c:val>
            <c:numRef>
              <c:f>'Pivot 2'!$C$16:$C$19</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182"/>
        <c:axId val="973329152"/>
        <c:axId val="973337856"/>
      </c:barChart>
      <c:catAx>
        <c:axId val="973329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4.5555555555555551E-2"/>
              <c:y val="0.311206255468066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37856"/>
        <c:crosses val="autoZero"/>
        <c:auto val="1"/>
        <c:lblAlgn val="ctr"/>
        <c:lblOffset val="100"/>
        <c:noMultiLvlLbl val="0"/>
      </c:catAx>
      <c:valAx>
        <c:axId val="973337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 that bought or didn't</a:t>
                </a:r>
                <a:r>
                  <a:rPr lang="en-US" baseline="0"/>
                  <a:t> bougt a bike</a:t>
                </a:r>
                <a:endParaRPr lang="en-US"/>
              </a:p>
            </c:rich>
          </c:tx>
          <c:layout>
            <c:manualLayout>
              <c:xMode val="edge"/>
              <c:yMode val="edge"/>
              <c:x val="0.2451528871391076"/>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2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138888888888893"/>
          <c:y val="0.17476778944298632"/>
          <c:w val="0.1820294345468629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Male/Female -</a:t>
            </a:r>
            <a:r>
              <a:rPr lang="en-US" baseline="0"/>
              <a:t> Occupation per customer </a:t>
            </a:r>
            <a:endParaRPr lang="en-US"/>
          </a:p>
        </c:rich>
      </c:tx>
      <c:layout>
        <c:manualLayout>
          <c:xMode val="edge"/>
          <c:yMode val="edge"/>
          <c:x val="0.24633878345179033"/>
          <c:y val="2.5801103298603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990534363982535"/>
          <c:y val="0.12466394313104544"/>
          <c:w val="0.62558664720685653"/>
          <c:h val="0.3931736206121258"/>
        </c:manualLayout>
      </c:layout>
      <c:bar3DChart>
        <c:barDir val="col"/>
        <c:grouping val="clustered"/>
        <c:varyColors val="0"/>
        <c:ser>
          <c:idx val="0"/>
          <c:order val="0"/>
          <c:tx>
            <c:strRef>
              <c:f>'Pivot 2'!$B$40:$B$42</c:f>
              <c:strCache>
                <c:ptCount val="1"/>
                <c:pt idx="0">
                  <c:v>Female - No</c:v>
                </c:pt>
              </c:strCache>
            </c:strRef>
          </c:tx>
          <c:spPr>
            <a:solidFill>
              <a:schemeClr val="accent1"/>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2'!$B$43:$B$48</c:f>
              <c:numCache>
                <c:formatCode>General</c:formatCode>
                <c:ptCount val="5"/>
                <c:pt idx="0">
                  <c:v>49</c:v>
                </c:pt>
                <c:pt idx="1">
                  <c:v>44</c:v>
                </c:pt>
                <c:pt idx="2">
                  <c:v>33</c:v>
                </c:pt>
                <c:pt idx="3">
                  <c:v>59</c:v>
                </c:pt>
                <c:pt idx="4">
                  <c:v>65</c:v>
                </c:pt>
              </c:numCache>
            </c:numRef>
          </c:val>
        </c:ser>
        <c:ser>
          <c:idx val="1"/>
          <c:order val="1"/>
          <c:tx>
            <c:strRef>
              <c:f>'Pivot 2'!$C$40:$C$42</c:f>
              <c:strCache>
                <c:ptCount val="1"/>
                <c:pt idx="0">
                  <c:v>Female - Yes</c:v>
                </c:pt>
              </c:strCache>
            </c:strRef>
          </c:tx>
          <c:spPr>
            <a:solidFill>
              <a:schemeClr val="accent2"/>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2'!$C$43:$C$48</c:f>
              <c:numCache>
                <c:formatCode>General</c:formatCode>
                <c:ptCount val="5"/>
                <c:pt idx="0">
                  <c:v>46</c:v>
                </c:pt>
                <c:pt idx="1">
                  <c:v>34</c:v>
                </c:pt>
                <c:pt idx="2">
                  <c:v>35</c:v>
                </c:pt>
                <c:pt idx="3">
                  <c:v>67</c:v>
                </c:pt>
                <c:pt idx="4">
                  <c:v>57</c:v>
                </c:pt>
              </c:numCache>
            </c:numRef>
          </c:val>
        </c:ser>
        <c:ser>
          <c:idx val="2"/>
          <c:order val="2"/>
          <c:tx>
            <c:strRef>
              <c:f>'Pivot 2'!$E$40:$E$42</c:f>
              <c:strCache>
                <c:ptCount val="1"/>
                <c:pt idx="0">
                  <c:v>Male - No</c:v>
                </c:pt>
              </c:strCache>
            </c:strRef>
          </c:tx>
          <c:spPr>
            <a:solidFill>
              <a:schemeClr val="accent3"/>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2'!$E$43:$E$48</c:f>
              <c:numCache>
                <c:formatCode>General</c:formatCode>
                <c:ptCount val="5"/>
                <c:pt idx="0">
                  <c:v>40</c:v>
                </c:pt>
                <c:pt idx="1">
                  <c:v>56</c:v>
                </c:pt>
                <c:pt idx="2">
                  <c:v>31</c:v>
                </c:pt>
                <c:pt idx="3">
                  <c:v>67</c:v>
                </c:pt>
                <c:pt idx="4">
                  <c:v>75</c:v>
                </c:pt>
              </c:numCache>
            </c:numRef>
          </c:val>
        </c:ser>
        <c:ser>
          <c:idx val="3"/>
          <c:order val="3"/>
          <c:tx>
            <c:strRef>
              <c:f>'Pivot 2'!$F$40:$F$42</c:f>
              <c:strCache>
                <c:ptCount val="1"/>
                <c:pt idx="0">
                  <c:v>Male - Yes</c:v>
                </c:pt>
              </c:strCache>
            </c:strRef>
          </c:tx>
          <c:spPr>
            <a:solidFill>
              <a:schemeClr val="accent4"/>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2'!$F$43:$F$48</c:f>
              <c:numCache>
                <c:formatCode>General</c:formatCode>
                <c:ptCount val="5"/>
                <c:pt idx="0">
                  <c:v>42</c:v>
                </c:pt>
                <c:pt idx="1">
                  <c:v>39</c:v>
                </c:pt>
                <c:pt idx="2">
                  <c:v>20</c:v>
                </c:pt>
                <c:pt idx="3">
                  <c:v>83</c:v>
                </c:pt>
                <c:pt idx="4">
                  <c:v>58</c:v>
                </c:pt>
              </c:numCache>
            </c:numRef>
          </c:val>
        </c:ser>
        <c:dLbls>
          <c:showLegendKey val="0"/>
          <c:showVal val="0"/>
          <c:showCatName val="0"/>
          <c:showSerName val="0"/>
          <c:showPercent val="0"/>
          <c:showBubbleSize val="0"/>
        </c:dLbls>
        <c:gapWidth val="150"/>
        <c:shape val="box"/>
        <c:axId val="973336768"/>
        <c:axId val="973331328"/>
        <c:axId val="0"/>
      </c:bar3DChart>
      <c:catAx>
        <c:axId val="973336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31328"/>
        <c:crosses val="autoZero"/>
        <c:auto val="1"/>
        <c:lblAlgn val="ctr"/>
        <c:lblOffset val="100"/>
        <c:noMultiLvlLbl val="0"/>
      </c:catAx>
      <c:valAx>
        <c:axId val="9733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3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549199084668188"/>
          <c:y val="0.3059748758622669"/>
          <c:w val="0.17925247902364608"/>
          <c:h val="0.27464369201723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3215202655742798"/>
          <c:y val="6.7027335868730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4831603993426064E-2"/>
          <c:y val="0.18534933133358331"/>
          <c:w val="0.69878210317168299"/>
          <c:h val="0.61974003249593801"/>
        </c:manualLayout>
      </c:layout>
      <c:lineChart>
        <c:grouping val="standard"/>
        <c:varyColors val="0"/>
        <c:ser>
          <c:idx val="0"/>
          <c:order val="0"/>
          <c:tx>
            <c:strRef>
              <c:f>'Pivot 2'!$B$62:$B$63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2'!$A$64:$A$67</c:f>
              <c:strCache>
                <c:ptCount val="3"/>
                <c:pt idx="0">
                  <c:v>Middle Age</c:v>
                </c:pt>
                <c:pt idx="1">
                  <c:v>Old</c:v>
                </c:pt>
                <c:pt idx="2">
                  <c:v>Young Adult</c:v>
                </c:pt>
              </c:strCache>
            </c:strRef>
          </c:cat>
          <c:val>
            <c:numRef>
              <c:f>'Pivot 2'!$B$64:$B$67</c:f>
              <c:numCache>
                <c:formatCode>General</c:formatCode>
                <c:ptCount val="3"/>
                <c:pt idx="0">
                  <c:v>318</c:v>
                </c:pt>
                <c:pt idx="1">
                  <c:v>130</c:v>
                </c:pt>
                <c:pt idx="2">
                  <c:v>71</c:v>
                </c:pt>
              </c:numCache>
            </c:numRef>
          </c:val>
          <c:smooth val="0"/>
        </c:ser>
        <c:ser>
          <c:idx val="1"/>
          <c:order val="1"/>
          <c:tx>
            <c:strRef>
              <c:f>'Pivot 2'!$C$62:$C$63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2'!$A$64:$A$67</c:f>
              <c:strCache>
                <c:ptCount val="3"/>
                <c:pt idx="0">
                  <c:v>Middle Age</c:v>
                </c:pt>
                <c:pt idx="1">
                  <c:v>Old</c:v>
                </c:pt>
                <c:pt idx="2">
                  <c:v>Young Adult</c:v>
                </c:pt>
              </c:strCache>
            </c:strRef>
          </c:cat>
          <c:val>
            <c:numRef>
              <c:f>'Pivot 2'!$C$64:$C$67</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973337312"/>
        <c:axId val="973338944"/>
      </c:lineChart>
      <c:catAx>
        <c:axId val="97333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38944"/>
        <c:crosses val="autoZero"/>
        <c:auto val="1"/>
        <c:lblAlgn val="ctr"/>
        <c:lblOffset val="100"/>
        <c:noMultiLvlLbl val="0"/>
      </c:catAx>
      <c:valAx>
        <c:axId val="97333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Amount of people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37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438213914849433"/>
          <c:y val="0.36351527487635471"/>
          <c:w val="0.17078488372093023"/>
          <c:h val="0.147780115639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customer preference</a:t>
            </a:r>
            <a:endParaRPr lang="en-US"/>
          </a:p>
        </c:rich>
      </c:tx>
      <c:layout>
        <c:manualLayout>
          <c:xMode val="edge"/>
          <c:yMode val="edge"/>
          <c:x val="0.24407048561309019"/>
          <c:y val="2.9831897924074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761867127203892"/>
          <c:y val="0.14906397403688454"/>
          <c:w val="0.71244328659661038"/>
          <c:h val="0.62340345835975397"/>
        </c:manualLayout>
      </c:layout>
      <c:lineChart>
        <c:grouping val="stacked"/>
        <c:varyColors val="0"/>
        <c:ser>
          <c:idx val="0"/>
          <c:order val="0"/>
          <c:tx>
            <c:strRef>
              <c:f>'Pivot 2'!$B$84:$B$85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2'!$A$86:$A$91</c:f>
              <c:strCache>
                <c:ptCount val="5"/>
                <c:pt idx="0">
                  <c:v>0-1 Miles</c:v>
                </c:pt>
                <c:pt idx="1">
                  <c:v>1-2 Miles</c:v>
                </c:pt>
                <c:pt idx="2">
                  <c:v>2-5 Miles</c:v>
                </c:pt>
                <c:pt idx="3">
                  <c:v>5-10 Miles</c:v>
                </c:pt>
                <c:pt idx="4">
                  <c:v>More than 10 Miles Miles</c:v>
                </c:pt>
              </c:strCache>
            </c:strRef>
          </c:cat>
          <c:val>
            <c:numRef>
              <c:f>'Pivot 2'!$B$86:$B$91</c:f>
              <c:numCache>
                <c:formatCode>General</c:formatCode>
                <c:ptCount val="5"/>
                <c:pt idx="0">
                  <c:v>166</c:v>
                </c:pt>
                <c:pt idx="1">
                  <c:v>92</c:v>
                </c:pt>
                <c:pt idx="2">
                  <c:v>67</c:v>
                </c:pt>
                <c:pt idx="3">
                  <c:v>116</c:v>
                </c:pt>
                <c:pt idx="4">
                  <c:v>78</c:v>
                </c:pt>
              </c:numCache>
            </c:numRef>
          </c:val>
          <c:smooth val="0"/>
        </c:ser>
        <c:ser>
          <c:idx val="1"/>
          <c:order val="1"/>
          <c:tx>
            <c:strRef>
              <c:f>'Pivot 2'!$C$84:$C$85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2'!$A$86:$A$91</c:f>
              <c:strCache>
                <c:ptCount val="5"/>
                <c:pt idx="0">
                  <c:v>0-1 Miles</c:v>
                </c:pt>
                <c:pt idx="1">
                  <c:v>1-2 Miles</c:v>
                </c:pt>
                <c:pt idx="2">
                  <c:v>2-5 Miles</c:v>
                </c:pt>
                <c:pt idx="3">
                  <c:v>5-10 Miles</c:v>
                </c:pt>
                <c:pt idx="4">
                  <c:v>More than 10 Miles Miles</c:v>
                </c:pt>
              </c:strCache>
            </c:strRef>
          </c:cat>
          <c:val>
            <c:numRef>
              <c:f>'Pivot 2'!$C$86:$C$91</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marker val="1"/>
        <c:smooth val="0"/>
        <c:axId val="781101584"/>
        <c:axId val="780100352"/>
      </c:lineChart>
      <c:catAx>
        <c:axId val="781101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00352"/>
        <c:crosses val="autoZero"/>
        <c:auto val="1"/>
        <c:lblAlgn val="ctr"/>
        <c:lblOffset val="100"/>
        <c:noMultiLvlLbl val="0"/>
      </c:catAx>
      <c:valAx>
        <c:axId val="78010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people</a:t>
                </a:r>
                <a:endParaRPr lang="en-US"/>
              </a:p>
            </c:rich>
          </c:tx>
          <c:layout>
            <c:manualLayout>
              <c:xMode val="edge"/>
              <c:yMode val="edge"/>
              <c:x val="2.1796680619383543E-2"/>
              <c:y val="0.32521531138882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01584"/>
        <c:crosses val="autoZero"/>
        <c:crossBetween val="between"/>
      </c:valAx>
      <c:spPr>
        <a:noFill/>
        <a:ln>
          <a:noFill/>
        </a:ln>
        <a:effectLst/>
      </c:spPr>
    </c:plotArea>
    <c:legend>
      <c:legendPos val="r"/>
      <c:layout>
        <c:manualLayout>
          <c:xMode val="edge"/>
          <c:yMode val="edge"/>
          <c:x val="0.82280049566294922"/>
          <c:y val="0.23124403027603202"/>
          <c:w val="0.17472118959107807"/>
          <c:h val="0.15385580625051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of</a:t>
            </a:r>
            <a:r>
              <a:rPr lang="en-US" baseline="0"/>
              <a:t> gender</a:t>
            </a:r>
            <a:endParaRPr lang="en-US"/>
          </a:p>
          <a:p>
            <a:pPr>
              <a:defRPr/>
            </a:pPr>
            <a:endParaRPr lang="en-US"/>
          </a:p>
        </c:rich>
      </c:tx>
      <c:layout>
        <c:manualLayout>
          <c:xMode val="edge"/>
          <c:yMode val="edge"/>
          <c:x val="0.22708432575821261"/>
          <c:y val="2.27277011644262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6348381452318461"/>
          <c:y val="0.17573855351414405"/>
          <c:w val="0.59346062992125981"/>
          <c:h val="0.52711869349664631"/>
        </c:manualLayout>
      </c:layout>
      <c:barChart>
        <c:barDir val="col"/>
        <c:grouping val="clustered"/>
        <c:varyColors val="0"/>
        <c:ser>
          <c:idx val="0"/>
          <c:order val="0"/>
          <c:tx>
            <c:strRef>
              <c:f>'Pivot 2'!$B$3:$B$4</c:f>
              <c:strCache>
                <c:ptCount val="1"/>
                <c:pt idx="0">
                  <c:v>No</c:v>
                </c:pt>
              </c:strCache>
            </c:strRef>
          </c:tx>
          <c:spPr>
            <a:solidFill>
              <a:schemeClr val="accent1"/>
            </a:solidFill>
            <a:ln>
              <a:noFill/>
            </a:ln>
            <a:effectLst/>
          </c:spPr>
          <c:invertIfNegative val="0"/>
          <c:cat>
            <c:strRef>
              <c:f>'Pivot 2'!$A$5:$A$7</c:f>
              <c:strCache>
                <c:ptCount val="2"/>
                <c:pt idx="0">
                  <c:v>Female</c:v>
                </c:pt>
                <c:pt idx="1">
                  <c:v>Male</c:v>
                </c:pt>
              </c:strCache>
            </c:strRef>
          </c:cat>
          <c:val>
            <c:numRef>
              <c:f>'Pivot 2'!$B$5:$B$7</c:f>
              <c:numCache>
                <c:formatCode>_(* #,##0_);_(* \(#,##0\);_(* "-"??_);_(@_)</c:formatCode>
                <c:ptCount val="2"/>
                <c:pt idx="0">
                  <c:v>53440</c:v>
                </c:pt>
                <c:pt idx="1">
                  <c:v>56208.178438661707</c:v>
                </c:pt>
              </c:numCache>
            </c:numRef>
          </c:val>
        </c:ser>
        <c:ser>
          <c:idx val="1"/>
          <c:order val="1"/>
          <c:tx>
            <c:strRef>
              <c:f>'Pivot 2'!$C$3:$C$4</c:f>
              <c:strCache>
                <c:ptCount val="1"/>
                <c:pt idx="0">
                  <c:v>Yes</c:v>
                </c:pt>
              </c:strCache>
            </c:strRef>
          </c:tx>
          <c:spPr>
            <a:solidFill>
              <a:schemeClr val="accent2"/>
            </a:solidFill>
            <a:ln>
              <a:noFill/>
            </a:ln>
            <a:effectLst/>
          </c:spPr>
          <c:invertIfNegative val="0"/>
          <c:cat>
            <c:strRef>
              <c:f>'Pivot 2'!$A$5:$A$7</c:f>
              <c:strCache>
                <c:ptCount val="2"/>
                <c:pt idx="0">
                  <c:v>Female</c:v>
                </c:pt>
                <c:pt idx="1">
                  <c:v>Male</c:v>
                </c:pt>
              </c:strCache>
            </c:strRef>
          </c:cat>
          <c:val>
            <c:numRef>
              <c:f>'Pivot 2'!$C$5:$C$7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977476864"/>
        <c:axId val="977471424"/>
      </c:barChart>
      <c:catAx>
        <c:axId val="97747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097090988626429"/>
              <c:y val="0.907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71424"/>
        <c:crosses val="autoZero"/>
        <c:auto val="1"/>
        <c:lblAlgn val="ctr"/>
        <c:lblOffset val="100"/>
        <c:noMultiLvlLbl val="0"/>
      </c:catAx>
      <c:valAx>
        <c:axId val="97747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76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Bought or unbought bikes by region</a:t>
            </a:r>
          </a:p>
          <a:p>
            <a:pPr>
              <a:defRPr/>
            </a:pPr>
            <a:endParaRPr lang="en-US"/>
          </a:p>
        </c:rich>
      </c:tx>
      <c:layout>
        <c:manualLayout>
          <c:xMode val="edge"/>
          <c:yMode val="edge"/>
          <c:x val="0.28262308613437265"/>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9480380577427823"/>
          <c:y val="0.10083114610673666"/>
          <c:w val="0.49869619422572181"/>
          <c:h val="0.47737168270632835"/>
        </c:manualLayout>
      </c:layout>
      <c:barChart>
        <c:barDir val="bar"/>
        <c:grouping val="clustered"/>
        <c:varyColors val="0"/>
        <c:ser>
          <c:idx val="0"/>
          <c:order val="0"/>
          <c:tx>
            <c:strRef>
              <c:f>'Pivot 2'!$B$14:$B$15</c:f>
              <c:strCache>
                <c:ptCount val="1"/>
                <c:pt idx="0">
                  <c:v>No</c:v>
                </c:pt>
              </c:strCache>
            </c:strRef>
          </c:tx>
          <c:spPr>
            <a:solidFill>
              <a:schemeClr val="accent1"/>
            </a:solidFill>
            <a:ln>
              <a:noFill/>
            </a:ln>
            <a:effectLst/>
          </c:spPr>
          <c:invertIfNegative val="0"/>
          <c:cat>
            <c:strRef>
              <c:f>'Pivot 2'!$A$16:$A$19</c:f>
              <c:strCache>
                <c:ptCount val="3"/>
                <c:pt idx="0">
                  <c:v>Europe</c:v>
                </c:pt>
                <c:pt idx="1">
                  <c:v>North America</c:v>
                </c:pt>
                <c:pt idx="2">
                  <c:v>Pacific</c:v>
                </c:pt>
              </c:strCache>
            </c:strRef>
          </c:cat>
          <c:val>
            <c:numRef>
              <c:f>'Pivot 2'!$B$16:$B$19</c:f>
              <c:numCache>
                <c:formatCode>General</c:formatCode>
                <c:ptCount val="3"/>
                <c:pt idx="0">
                  <c:v>152</c:v>
                </c:pt>
                <c:pt idx="1">
                  <c:v>288</c:v>
                </c:pt>
                <c:pt idx="2">
                  <c:v>79</c:v>
                </c:pt>
              </c:numCache>
            </c:numRef>
          </c:val>
        </c:ser>
        <c:ser>
          <c:idx val="1"/>
          <c:order val="1"/>
          <c:tx>
            <c:strRef>
              <c:f>'Pivot 2'!$C$14:$C$15</c:f>
              <c:strCache>
                <c:ptCount val="1"/>
                <c:pt idx="0">
                  <c:v>Yes</c:v>
                </c:pt>
              </c:strCache>
            </c:strRef>
          </c:tx>
          <c:spPr>
            <a:solidFill>
              <a:schemeClr val="accent2"/>
            </a:solidFill>
            <a:ln>
              <a:noFill/>
            </a:ln>
            <a:effectLst/>
          </c:spPr>
          <c:invertIfNegative val="0"/>
          <c:cat>
            <c:strRef>
              <c:f>'Pivot 2'!$A$16:$A$19</c:f>
              <c:strCache>
                <c:ptCount val="3"/>
                <c:pt idx="0">
                  <c:v>Europe</c:v>
                </c:pt>
                <c:pt idx="1">
                  <c:v>North America</c:v>
                </c:pt>
                <c:pt idx="2">
                  <c:v>Pacific</c:v>
                </c:pt>
              </c:strCache>
            </c:strRef>
          </c:cat>
          <c:val>
            <c:numRef>
              <c:f>'Pivot 2'!$C$16:$C$19</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182"/>
        <c:axId val="977474688"/>
        <c:axId val="977467616"/>
      </c:barChart>
      <c:catAx>
        <c:axId val="977474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4.5555555555555551E-2"/>
              <c:y val="0.311206255468066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67616"/>
        <c:crosses val="autoZero"/>
        <c:auto val="1"/>
        <c:lblAlgn val="ctr"/>
        <c:lblOffset val="100"/>
        <c:noMultiLvlLbl val="0"/>
      </c:catAx>
      <c:valAx>
        <c:axId val="977467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 that bought or didn't</a:t>
                </a:r>
                <a:r>
                  <a:rPr lang="en-US" baseline="0"/>
                  <a:t> bougt a bike</a:t>
                </a:r>
                <a:endParaRPr lang="en-US"/>
              </a:p>
            </c:rich>
          </c:tx>
          <c:layout>
            <c:manualLayout>
              <c:xMode val="edge"/>
              <c:yMode val="edge"/>
              <c:x val="0.2451528871391076"/>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74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138888888888893"/>
          <c:y val="0.17476778944298632"/>
          <c:w val="0.1820294345468629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Male/Female -</a:t>
            </a:r>
            <a:r>
              <a:rPr lang="en-US" baseline="0"/>
              <a:t> Occupation per customer </a:t>
            </a:r>
            <a:endParaRPr lang="en-US"/>
          </a:p>
        </c:rich>
      </c:tx>
      <c:layout>
        <c:manualLayout>
          <c:xMode val="edge"/>
          <c:yMode val="edge"/>
          <c:x val="0.28461900522152045"/>
          <c:y val="2.15165745669966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990534363982535"/>
          <c:y val="0.12466394313104544"/>
          <c:w val="0.62558664720685653"/>
          <c:h val="0.3931736206121258"/>
        </c:manualLayout>
      </c:layout>
      <c:bar3DChart>
        <c:barDir val="col"/>
        <c:grouping val="clustered"/>
        <c:varyColors val="0"/>
        <c:ser>
          <c:idx val="0"/>
          <c:order val="0"/>
          <c:tx>
            <c:strRef>
              <c:f>'Pivot 2'!$B$40:$B$42</c:f>
              <c:strCache>
                <c:ptCount val="1"/>
                <c:pt idx="0">
                  <c:v>Female - No</c:v>
                </c:pt>
              </c:strCache>
            </c:strRef>
          </c:tx>
          <c:spPr>
            <a:solidFill>
              <a:schemeClr val="accent1"/>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2'!$B$43:$B$48</c:f>
              <c:numCache>
                <c:formatCode>General</c:formatCode>
                <c:ptCount val="5"/>
                <c:pt idx="0">
                  <c:v>49</c:v>
                </c:pt>
                <c:pt idx="1">
                  <c:v>44</c:v>
                </c:pt>
                <c:pt idx="2">
                  <c:v>33</c:v>
                </c:pt>
                <c:pt idx="3">
                  <c:v>59</c:v>
                </c:pt>
                <c:pt idx="4">
                  <c:v>65</c:v>
                </c:pt>
              </c:numCache>
            </c:numRef>
          </c:val>
        </c:ser>
        <c:ser>
          <c:idx val="1"/>
          <c:order val="1"/>
          <c:tx>
            <c:strRef>
              <c:f>'Pivot 2'!$C$40:$C$42</c:f>
              <c:strCache>
                <c:ptCount val="1"/>
                <c:pt idx="0">
                  <c:v>Female - Yes</c:v>
                </c:pt>
              </c:strCache>
            </c:strRef>
          </c:tx>
          <c:spPr>
            <a:solidFill>
              <a:schemeClr val="accent2"/>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2'!$C$43:$C$48</c:f>
              <c:numCache>
                <c:formatCode>General</c:formatCode>
                <c:ptCount val="5"/>
                <c:pt idx="0">
                  <c:v>46</c:v>
                </c:pt>
                <c:pt idx="1">
                  <c:v>34</c:v>
                </c:pt>
                <c:pt idx="2">
                  <c:v>35</c:v>
                </c:pt>
                <c:pt idx="3">
                  <c:v>67</c:v>
                </c:pt>
                <c:pt idx="4">
                  <c:v>57</c:v>
                </c:pt>
              </c:numCache>
            </c:numRef>
          </c:val>
        </c:ser>
        <c:ser>
          <c:idx val="2"/>
          <c:order val="2"/>
          <c:tx>
            <c:strRef>
              <c:f>'Pivot 2'!$E$40:$E$42</c:f>
              <c:strCache>
                <c:ptCount val="1"/>
                <c:pt idx="0">
                  <c:v>Male - No</c:v>
                </c:pt>
              </c:strCache>
            </c:strRef>
          </c:tx>
          <c:spPr>
            <a:solidFill>
              <a:schemeClr val="accent3"/>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2'!$E$43:$E$48</c:f>
              <c:numCache>
                <c:formatCode>General</c:formatCode>
                <c:ptCount val="5"/>
                <c:pt idx="0">
                  <c:v>40</c:v>
                </c:pt>
                <c:pt idx="1">
                  <c:v>56</c:v>
                </c:pt>
                <c:pt idx="2">
                  <c:v>31</c:v>
                </c:pt>
                <c:pt idx="3">
                  <c:v>67</c:v>
                </c:pt>
                <c:pt idx="4">
                  <c:v>75</c:v>
                </c:pt>
              </c:numCache>
            </c:numRef>
          </c:val>
        </c:ser>
        <c:ser>
          <c:idx val="3"/>
          <c:order val="3"/>
          <c:tx>
            <c:strRef>
              <c:f>'Pivot 2'!$F$40:$F$42</c:f>
              <c:strCache>
                <c:ptCount val="1"/>
                <c:pt idx="0">
                  <c:v>Male - Yes</c:v>
                </c:pt>
              </c:strCache>
            </c:strRef>
          </c:tx>
          <c:spPr>
            <a:solidFill>
              <a:schemeClr val="accent4"/>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2'!$F$43:$F$48</c:f>
              <c:numCache>
                <c:formatCode>General</c:formatCode>
                <c:ptCount val="5"/>
                <c:pt idx="0">
                  <c:v>42</c:v>
                </c:pt>
                <c:pt idx="1">
                  <c:v>39</c:v>
                </c:pt>
                <c:pt idx="2">
                  <c:v>20</c:v>
                </c:pt>
                <c:pt idx="3">
                  <c:v>83</c:v>
                </c:pt>
                <c:pt idx="4">
                  <c:v>58</c:v>
                </c:pt>
              </c:numCache>
            </c:numRef>
          </c:val>
        </c:ser>
        <c:dLbls>
          <c:showLegendKey val="0"/>
          <c:showVal val="0"/>
          <c:showCatName val="0"/>
          <c:showSerName val="0"/>
          <c:showPercent val="0"/>
          <c:showBubbleSize val="0"/>
        </c:dLbls>
        <c:gapWidth val="150"/>
        <c:shape val="box"/>
        <c:axId val="977466528"/>
        <c:axId val="977471968"/>
        <c:axId val="0"/>
      </c:bar3DChart>
      <c:catAx>
        <c:axId val="97746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71968"/>
        <c:crosses val="autoZero"/>
        <c:auto val="1"/>
        <c:lblAlgn val="ctr"/>
        <c:lblOffset val="100"/>
        <c:noMultiLvlLbl val="0"/>
      </c:catAx>
      <c:valAx>
        <c:axId val="97747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people</a:t>
                </a:r>
                <a:endParaRPr lang="en-US"/>
              </a:p>
            </c:rich>
          </c:tx>
          <c:layout>
            <c:manualLayout>
              <c:xMode val="edge"/>
              <c:yMode val="edge"/>
              <c:x val="6.4774445155486304E-2"/>
              <c:y val="0.182600246948565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6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549199084668188"/>
          <c:y val="0.3059748758622669"/>
          <c:w val="0.17925247902364608"/>
          <c:h val="0.27464369201723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2!PivotTable5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431531145240509"/>
          <c:y val="1.10412555019769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3483234150186671"/>
          <c:y val="0.10234626679417008"/>
          <c:w val="0.69878210317168299"/>
          <c:h val="0.61974003249593801"/>
        </c:manualLayout>
      </c:layout>
      <c:lineChart>
        <c:grouping val="standard"/>
        <c:varyColors val="0"/>
        <c:ser>
          <c:idx val="0"/>
          <c:order val="0"/>
          <c:tx>
            <c:strRef>
              <c:f>'Pivot 2'!$B$62:$B$63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2'!$A$64:$A$67</c:f>
              <c:strCache>
                <c:ptCount val="3"/>
                <c:pt idx="0">
                  <c:v>Middle Age</c:v>
                </c:pt>
                <c:pt idx="1">
                  <c:v>Old</c:v>
                </c:pt>
                <c:pt idx="2">
                  <c:v>Young Adult</c:v>
                </c:pt>
              </c:strCache>
            </c:strRef>
          </c:cat>
          <c:val>
            <c:numRef>
              <c:f>'Pivot 2'!$B$64:$B$67</c:f>
              <c:numCache>
                <c:formatCode>General</c:formatCode>
                <c:ptCount val="3"/>
                <c:pt idx="0">
                  <c:v>318</c:v>
                </c:pt>
                <c:pt idx="1">
                  <c:v>130</c:v>
                </c:pt>
                <c:pt idx="2">
                  <c:v>71</c:v>
                </c:pt>
              </c:numCache>
            </c:numRef>
          </c:val>
          <c:smooth val="0"/>
        </c:ser>
        <c:ser>
          <c:idx val="1"/>
          <c:order val="1"/>
          <c:tx>
            <c:strRef>
              <c:f>'Pivot 2'!$C$62:$C$63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2'!$A$64:$A$67</c:f>
              <c:strCache>
                <c:ptCount val="3"/>
                <c:pt idx="0">
                  <c:v>Middle Age</c:v>
                </c:pt>
                <c:pt idx="1">
                  <c:v>Old</c:v>
                </c:pt>
                <c:pt idx="2">
                  <c:v>Young Adult</c:v>
                </c:pt>
              </c:strCache>
            </c:strRef>
          </c:cat>
          <c:val>
            <c:numRef>
              <c:f>'Pivot 2'!$C$64:$C$67</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977480672"/>
        <c:axId val="977470336"/>
      </c:lineChart>
      <c:catAx>
        <c:axId val="97748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70336"/>
        <c:crosses val="autoZero"/>
        <c:auto val="1"/>
        <c:lblAlgn val="ctr"/>
        <c:lblOffset val="100"/>
        <c:noMultiLvlLbl val="0"/>
      </c:catAx>
      <c:valAx>
        <c:axId val="97747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Amount of people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8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438213914849433"/>
          <c:y val="0.36351527487635471"/>
          <c:w val="0.17078488372093023"/>
          <c:h val="0.147780115639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3810</xdr:colOff>
      <xdr:row>0</xdr:row>
      <xdr:rowOff>0</xdr:rowOff>
    </xdr:from>
    <xdr:to>
      <xdr:col>12</xdr:col>
      <xdr:colOff>476250</xdr:colOff>
      <xdr:row>15</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xdr:colOff>
      <xdr:row>16</xdr:row>
      <xdr:rowOff>171450</xdr:rowOff>
    </xdr:from>
    <xdr:to>
      <xdr:col>13</xdr:col>
      <xdr:colOff>228600</xdr:colOff>
      <xdr:row>31</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34</xdr:row>
      <xdr:rowOff>3810</xdr:rowOff>
    </xdr:from>
    <xdr:to>
      <xdr:col>17</xdr:col>
      <xdr:colOff>259080</xdr:colOff>
      <xdr:row>53</xdr:row>
      <xdr:rowOff>160020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xdr:colOff>
      <xdr:row>55</xdr:row>
      <xdr:rowOff>102870</xdr:rowOff>
    </xdr:from>
    <xdr:to>
      <xdr:col>15</xdr:col>
      <xdr:colOff>388620</xdr:colOff>
      <xdr:row>78</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xdr:colOff>
      <xdr:row>80</xdr:row>
      <xdr:rowOff>140970</xdr:rowOff>
    </xdr:from>
    <xdr:to>
      <xdr:col>15</xdr:col>
      <xdr:colOff>121920</xdr:colOff>
      <xdr:row>101</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45720</xdr:rowOff>
    </xdr:from>
    <xdr:to>
      <xdr:col>24</xdr:col>
      <xdr:colOff>327660</xdr:colOff>
      <xdr:row>8</xdr:row>
      <xdr:rowOff>30480</xdr:rowOff>
    </xdr:to>
    <xdr:sp macro="" textlink="">
      <xdr:nvSpPr>
        <xdr:cNvPr id="3" name="TextBox 2"/>
        <xdr:cNvSpPr txBox="1"/>
      </xdr:nvSpPr>
      <xdr:spPr>
        <a:xfrm>
          <a:off x="7620" y="45720"/>
          <a:ext cx="14950440" cy="14478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t>BIKE</a:t>
          </a:r>
          <a:r>
            <a:rPr lang="en-US" sz="5400" b="1" baseline="0"/>
            <a:t> SALES DASHBOARD</a:t>
          </a:r>
          <a:endParaRPr lang="en-US" sz="5400" b="1"/>
        </a:p>
      </xdr:txBody>
    </xdr:sp>
    <xdr:clientData/>
  </xdr:twoCellAnchor>
  <xdr:twoCellAnchor editAs="oneCell">
    <xdr:from>
      <xdr:col>18</xdr:col>
      <xdr:colOff>121920</xdr:colOff>
      <xdr:row>0</xdr:row>
      <xdr:rowOff>53340</xdr:rowOff>
    </xdr:from>
    <xdr:to>
      <xdr:col>21</xdr:col>
      <xdr:colOff>158496</xdr:colOff>
      <xdr:row>8</xdr:row>
      <xdr:rowOff>30480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94720" y="53340"/>
          <a:ext cx="1865376" cy="1440180"/>
        </a:xfrm>
        <a:prstGeom prst="rect">
          <a:avLst/>
        </a:prstGeom>
      </xdr:spPr>
    </xdr:pic>
    <xdr:clientData/>
  </xdr:twoCellAnchor>
  <xdr:twoCellAnchor editAs="oneCell">
    <xdr:from>
      <xdr:col>2</xdr:col>
      <xdr:colOff>388620</xdr:colOff>
      <xdr:row>0</xdr:row>
      <xdr:rowOff>0</xdr:rowOff>
    </xdr:from>
    <xdr:to>
      <xdr:col>5</xdr:col>
      <xdr:colOff>535622</xdr:colOff>
      <xdr:row>7</xdr:row>
      <xdr:rowOff>160020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07820" y="0"/>
          <a:ext cx="1975802" cy="1440180"/>
        </a:xfrm>
        <a:prstGeom prst="rect">
          <a:avLst/>
        </a:prstGeom>
      </xdr:spPr>
    </xdr:pic>
    <xdr:clientData/>
  </xdr:twoCellAnchor>
  <xdr:twoCellAnchor>
    <xdr:from>
      <xdr:col>0</xdr:col>
      <xdr:colOff>594360</xdr:colOff>
      <xdr:row>8</xdr:row>
      <xdr:rowOff>38100</xdr:rowOff>
    </xdr:from>
    <xdr:to>
      <xdr:col>8</xdr:col>
      <xdr:colOff>0</xdr:colOff>
      <xdr:row>23</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7620</xdr:colOff>
      <xdr:row>29</xdr:row>
      <xdr:rowOff>53341</xdr:rowOff>
    </xdr:from>
    <xdr:to>
      <xdr:col>12</xdr:col>
      <xdr:colOff>7620</xdr:colOff>
      <xdr:row>38</xdr:row>
      <xdr:rowOff>83820</xdr:rowOff>
    </xdr:to>
    <mc:AlternateContent xmlns:mc="http://schemas.openxmlformats.org/markup-compatibility/2006" xmlns:a14="http://schemas.microsoft.com/office/drawing/2010/main">
      <mc:Choice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5494020" y="5356861"/>
              <a:ext cx="18288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182880</xdr:colOff>
      <xdr:row>8</xdr:row>
      <xdr:rowOff>38100</xdr:rowOff>
    </xdr:from>
    <xdr:to>
      <xdr:col>20</xdr:col>
      <xdr:colOff>502920</xdr:colOff>
      <xdr:row>23</xdr:row>
      <xdr:rowOff>99060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556260</xdr:colOff>
      <xdr:row>23</xdr:row>
      <xdr:rowOff>129540</xdr:rowOff>
    </xdr:from>
    <xdr:to>
      <xdr:col>7</xdr:col>
      <xdr:colOff>601980</xdr:colOff>
      <xdr:row>39</xdr:row>
      <xdr:rowOff>167640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175260</xdr:colOff>
      <xdr:row>23</xdr:row>
      <xdr:rowOff>167640</xdr:rowOff>
    </xdr:from>
    <xdr:to>
      <xdr:col>20</xdr:col>
      <xdr:colOff>518160</xdr:colOff>
      <xdr:row>40</xdr:row>
      <xdr:rowOff>7620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106680</xdr:colOff>
      <xdr:row>40</xdr:row>
      <xdr:rowOff>53340</xdr:rowOff>
    </xdr:from>
    <xdr:to>
      <xdr:col>15</xdr:col>
      <xdr:colOff>342900</xdr:colOff>
      <xdr:row>55</xdr:row>
      <xdr:rowOff>167640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22860</xdr:colOff>
      <xdr:row>9</xdr:row>
      <xdr:rowOff>76200</xdr:rowOff>
    </xdr:from>
    <xdr:to>
      <xdr:col>12</xdr:col>
      <xdr:colOff>22860</xdr:colOff>
      <xdr:row>17</xdr:row>
      <xdr:rowOff>114299</xdr:rowOff>
    </xdr:to>
    <mc:AlternateContent xmlns:mc="http://schemas.openxmlformats.org/markup-compatibility/2006" xmlns:a14="http://schemas.microsoft.com/office/drawing/2010/main">
      <mc:Choice Requires="a14">
        <xdr:graphicFrame macro="">
          <xdr:nvGraphicFramePr>
            <xdr:cNvPr id="17" name="Martial Status 1"/>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mlns="">
        <xdr:sp macro="" textlink="">
          <xdr:nvSpPr>
            <xdr:cNvPr id="0" name=""/>
            <xdr:cNvSpPr>
              <a:spLocks noTextEdit="1"/>
            </xdr:cNvSpPr>
          </xdr:nvSpPr>
          <xdr:spPr>
            <a:xfrm>
              <a:off x="5509260" y="1722120"/>
              <a:ext cx="1828800" cy="1501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xdr:colOff>
      <xdr:row>18</xdr:row>
      <xdr:rowOff>121921</xdr:rowOff>
    </xdr:from>
    <xdr:to>
      <xdr:col>12</xdr:col>
      <xdr:colOff>7620</xdr:colOff>
      <xdr:row>28</xdr:row>
      <xdr:rowOff>53341</xdr:rowOff>
    </xdr:to>
    <mc:AlternateContent xmlns:mc="http://schemas.openxmlformats.org/markup-compatibility/2006" xmlns:a14="http://schemas.microsoft.com/office/drawing/2010/main">
      <mc:Choice Requires="a14">
        <xdr:graphicFrame macro="">
          <xdr:nvGraphicFramePr>
            <xdr:cNvPr id="18"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5494020" y="341376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le" refreshedDate="45528.635168518522" createdVersion="5" refreshedVersion="5" minRefreshableVersion="3" recordCount="1000">
  <cacheSource type="worksheet">
    <worksheetSource ref="A1:N1001" sheet="WorkingSheet2"/>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84:D9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62:D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0:H48" firstHeaderRow="1" firstDataRow="3" firstDataCol="1"/>
  <pivotFields count="14">
    <pivotField showAll="0"/>
    <pivotField showAll="0">
      <items count="3">
        <item x="0"/>
        <item x="1"/>
        <item t="default"/>
      </items>
    </pivotField>
    <pivotField axis="axisCol" multipleItemSelectionAllowed="1"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dataField="1" multipleItemSelectionAllowed="1" showAll="0">
      <items count="3">
        <item x="0"/>
        <item x="1"/>
        <item t="default"/>
      </items>
    </pivotField>
  </pivotFields>
  <rowFields count="1">
    <field x="6"/>
  </rowFields>
  <rowItems count="6">
    <i>
      <x/>
    </i>
    <i>
      <x v="1"/>
    </i>
    <i>
      <x v="2"/>
    </i>
    <i>
      <x v="3"/>
    </i>
    <i>
      <x v="4"/>
    </i>
    <i t="grand">
      <x/>
    </i>
  </rowItems>
  <colFields count="2">
    <field x="2"/>
    <field x="13"/>
  </colFields>
  <colItems count="7">
    <i>
      <x/>
      <x/>
    </i>
    <i r="1">
      <x v="1"/>
    </i>
    <i t="default">
      <x/>
    </i>
    <i>
      <x v="1"/>
      <x/>
    </i>
    <i r="1">
      <x v="1"/>
    </i>
    <i t="default">
      <x v="1"/>
    </i>
    <i t="grand">
      <x/>
    </i>
  </colItems>
  <dataFields count="1">
    <dataField name="Count of Purchased Bike" fld="13" subtotal="count" baseField="6" baseItem="0"/>
  </dataFields>
  <chartFormats count="10">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3">
          <reference field="4294967294" count="1" selected="0">
            <x v="0"/>
          </reference>
          <reference field="2" count="1" selected="0">
            <x v="0"/>
          </reference>
          <reference field="13" count="1" selected="0">
            <x v="0"/>
          </reference>
        </references>
      </pivotArea>
    </chartFormat>
    <chartFormat chart="4" format="1" series="1">
      <pivotArea type="data" outline="0" fieldPosition="0">
        <references count="3">
          <reference field="4294967294" count="1" selected="0">
            <x v="0"/>
          </reference>
          <reference field="2" count="1" selected="0">
            <x v="0"/>
          </reference>
          <reference field="13" count="1" selected="0">
            <x v="1"/>
          </reference>
        </references>
      </pivotArea>
    </chartFormat>
    <chartFormat chart="4"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4"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7" format="8" series="1">
      <pivotArea type="data" outline="0" fieldPosition="0">
        <references count="3">
          <reference field="4294967294" count="1" selected="0">
            <x v="0"/>
          </reference>
          <reference field="2" count="1" selected="0">
            <x v="0"/>
          </reference>
          <reference field="13" count="1" selected="0">
            <x v="0"/>
          </reference>
        </references>
      </pivotArea>
    </chartFormat>
    <chartFormat chart="7" format="9" series="1">
      <pivotArea type="data" outline="0" fieldPosition="0">
        <references count="3">
          <reference field="4294967294" count="1" selected="0">
            <x v="0"/>
          </reference>
          <reference field="2" count="1" selected="0">
            <x v="0"/>
          </reference>
          <reference field="13" count="1" selected="0">
            <x v="1"/>
          </reference>
        </references>
      </pivotArea>
    </chartFormat>
    <chartFormat chart="7" format="10" series="1">
      <pivotArea type="data" outline="0" fieldPosition="0">
        <references count="3">
          <reference field="4294967294" count="1" selected="0">
            <x v="0"/>
          </reference>
          <reference field="2" count="1" selected="0">
            <x v="1"/>
          </reference>
          <reference field="13" count="1" selected="0">
            <x v="0"/>
          </reference>
        </references>
      </pivotArea>
    </chartFormat>
    <chartFormat chart="7" format="11" series="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4: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10"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680859232"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6:A110" firstHeaderRow="1" firstDataRow="1" firstDataCol="1"/>
  <pivotFields count="14">
    <pivotField showAll="0"/>
    <pivotField showAll="0">
      <items count="3">
        <item x="0"/>
        <item x="1"/>
        <item t="default"/>
      </items>
    </pivotField>
    <pivotField showAll="0"/>
    <pivotField numFmtId="165" showAll="0"/>
    <pivotField axis="axisRow" showAll="0">
      <items count="7">
        <item h="1" x="3"/>
        <item h="1" x="0"/>
        <item h="1"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 showAll="0"/>
  </pivotFields>
  <rowFields count="1">
    <field x="4"/>
  </rowFields>
  <rowItems count="4">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10" name="PivotTable2"/>
    <pivotTable tabId="10" name="PivotTable1"/>
    <pivotTable tabId="10" name="PivotTable3"/>
    <pivotTable tabId="10" name="PivotTable4"/>
    <pivotTable tabId="10" name="PivotTable5"/>
    <pivotTable tabId="10" name="PivotTable6"/>
  </pivotTables>
  <data>
    <tabular pivotCacheId="2">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tial_Status1" sourceName="Martial Status">
  <pivotTables>
    <pivotTable tabId="10" name="PivotTable6"/>
    <pivotTable tabId="10" name="PivotTable1"/>
    <pivotTable tabId="10" name="PivotTable2"/>
    <pivotTable tabId="10" name="PivotTable3"/>
    <pivotTable tabId="10" name="PivotTable4"/>
    <pivotTable tabId="10" name="PivotTable5"/>
  </pivotTables>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10" name="PivotTable3"/>
    <pivotTable tabId="10" name="PivotTable1"/>
    <pivotTable tabId="10" name="PivotTable2"/>
    <pivotTable tabId="10" name="PivotTable4"/>
    <pivotTable tabId="10" name="PivotTable5"/>
    <pivotTable tabId="10" name="PivotTable6"/>
  </pivotTables>
  <data>
    <tabular pivotCacheId="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rs" cache="Slicer_Cars" caption="Cars" startItem="1" rowHeight="234950"/>
  <slicer name="Martial Status 1" cache="Slicer_Martial_Status1" caption="Martial Status" rowHeight="234950"/>
  <slicer name="Education 1" cache="Slicer_Education1"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4" sqref="N14"/>
    </sheetView>
  </sheetViews>
  <sheetFormatPr defaultColWidth="11.88671875" defaultRowHeight="14.4" x14ac:dyDescent="0.3"/>
  <cols>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4" sqref="H4"/>
    </sheetView>
  </sheetViews>
  <sheetFormatPr defaultColWidth="11.88671875" defaultRowHeight="14.4" x14ac:dyDescent="0.3"/>
  <cols>
    <col min="2" max="2" width="21" customWidth="1"/>
    <col min="6" max="6" width="16.21875" bestFit="1" customWidth="1"/>
    <col min="7" max="7" width="18.77734375" customWidth="1"/>
    <col min="9" max="9" width="13.21875" customWidth="1"/>
    <col min="10" max="10" width="16.5546875" bestFit="1" customWidth="1"/>
    <col min="12" max="13" width="13.44140625" customWidth="1"/>
    <col min="14" max="14" width="18.109375" customWidth="1"/>
  </cols>
  <sheetData>
    <row r="1" spans="1:14" x14ac:dyDescent="0.3">
      <c r="A1" t="s">
        <v>0</v>
      </c>
      <c r="B1" t="s">
        <v>37</v>
      </c>
      <c r="C1" t="s">
        <v>2</v>
      </c>
      <c r="D1"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 t="shared" ref="M2:M65" si="0">IF(L2&gt;54,"Old",IF(L2&gt;=31,"Middle Age",IF(L2&lt;31,"Young Adult")))</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49</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Young Adult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Young Adult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Young Adult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Young Adult</v>
      </c>
      <c r="N52" t="s">
        <v>18</v>
      </c>
    </row>
    <row r="53" spans="1:14" x14ac:dyDescent="0.3">
      <c r="A53">
        <v>20619</v>
      </c>
      <c r="B53" t="s">
        <v>38</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ref="M66:M129" si="1">IF(L66&gt;54,"Old",IF(L66&gt;=31,"Middle Age",IF(L66&lt;31,"Young Adult")))</f>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Young Adult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Young Adult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Young Adult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Young Adult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Young Adult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ref="M130:M193" si="2">IF(L130&gt;54,"Old",IF(L130&gt;=31,"Middle Age",IF(L130&lt;31,"Young Adult")))</f>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49</v>
      </c>
      <c r="K194" t="s">
        <v>17</v>
      </c>
      <c r="L194">
        <v>62</v>
      </c>
      <c r="M194" t="str">
        <f t="shared" ref="M194:M257" si="3">IF(L194&gt;54,"Old",IF(L194&gt;=31,"Middle Age",IF(L194&lt;31,"Young Adult")))</f>
        <v>Old</v>
      </c>
      <c r="N194" t="s">
        <v>18</v>
      </c>
    </row>
    <row r="195" spans="1:14" x14ac:dyDescent="0.3">
      <c r="A195">
        <v>26032</v>
      </c>
      <c r="B195" t="s">
        <v>36</v>
      </c>
      <c r="C195" t="s">
        <v>40</v>
      </c>
      <c r="D195" s="3">
        <v>70000</v>
      </c>
      <c r="E195">
        <v>5</v>
      </c>
      <c r="F195" t="s">
        <v>13</v>
      </c>
      <c r="G195" t="s">
        <v>21</v>
      </c>
      <c r="H195" t="s">
        <v>15</v>
      </c>
      <c r="I195">
        <v>4</v>
      </c>
      <c r="J195" t="s">
        <v>49</v>
      </c>
      <c r="K195" t="s">
        <v>24</v>
      </c>
      <c r="L195">
        <v>41</v>
      </c>
      <c r="M195" t="str">
        <f t="shared" si="3"/>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38</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38</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40</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Age",IF(L258&lt;31,"Young Adult")))</f>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38</v>
      </c>
      <c r="C260" t="s">
        <v>40</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Age",IF(L322&lt;31,"Young Adult")))</f>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Young Adult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49</v>
      </c>
      <c r="K382" t="s">
        <v>24</v>
      </c>
      <c r="L382">
        <v>30</v>
      </c>
      <c r="M382" t="str">
        <f t="shared" si="5"/>
        <v>Young Adult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ref="M386:M449" si="6">IF(L386&gt;54,"Old",IF(L386&gt;=31,"Middle Age",IF(L386&lt;31,"Young Adult")))</f>
        <v>Young Adult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38</v>
      </c>
      <c r="C388" t="s">
        <v>40</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40</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ref="M450:M513" si="7">IF(L450&gt;54,"Old",IF(L450&gt;=31,"Middle Age",IF(L450&lt;31,"Young Adult")))</f>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ref="M514:M577" si="8">IF(L514&gt;54,"Old",IF(L514&gt;=31,"Middle Age",IF(L514&lt;31,"Young Adult")))</f>
        <v>Middle Age</v>
      </c>
      <c r="N514" t="s">
        <v>15</v>
      </c>
    </row>
    <row r="515" spans="1:14" x14ac:dyDescent="0.3">
      <c r="A515">
        <v>13353</v>
      </c>
      <c r="B515" t="s">
        <v>38</v>
      </c>
      <c r="C515" t="s">
        <v>40</v>
      </c>
      <c r="D515" s="3">
        <v>60000</v>
      </c>
      <c r="E515">
        <v>4</v>
      </c>
      <c r="F515" t="s">
        <v>31</v>
      </c>
      <c r="G515" t="s">
        <v>28</v>
      </c>
      <c r="H515" t="s">
        <v>15</v>
      </c>
      <c r="I515">
        <v>2</v>
      </c>
      <c r="J515" t="s">
        <v>49</v>
      </c>
      <c r="K515" t="s">
        <v>32</v>
      </c>
      <c r="L515">
        <v>61</v>
      </c>
      <c r="M515" t="str">
        <f t="shared" si="8"/>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ref="M578:M641" si="9">IF(L578&gt;54,"Old",IF(L578&gt;=31,"Middle Age",IF(L578&lt;31,"Young Adult")))</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ref="M642:M705" si="10">IF(L642&gt;54,"Old",IF(L642&gt;=31,"Middle Age",IF(L642&lt;31,"Young Adult")))</f>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si="10"/>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ref="M706:M769" si="11">IF(L706&gt;54,"Old",IF(L706&gt;=31,"Middle Age",IF(L706&lt;31,"Young Adult")))</f>
        <v>Middle Age</v>
      </c>
      <c r="N706" t="s">
        <v>15</v>
      </c>
    </row>
    <row r="707" spans="1:14" x14ac:dyDescent="0.3">
      <c r="A707">
        <v>11199</v>
      </c>
      <c r="B707" t="s">
        <v>36</v>
      </c>
      <c r="C707" t="s">
        <v>40</v>
      </c>
      <c r="D707" s="3">
        <v>70000</v>
      </c>
      <c r="E707">
        <v>4</v>
      </c>
      <c r="F707" t="s">
        <v>13</v>
      </c>
      <c r="G707" t="s">
        <v>28</v>
      </c>
      <c r="H707" t="s">
        <v>15</v>
      </c>
      <c r="I707">
        <v>1</v>
      </c>
      <c r="J707" t="s">
        <v>49</v>
      </c>
      <c r="K707" t="s">
        <v>32</v>
      </c>
      <c r="L707">
        <v>59</v>
      </c>
      <c r="M707" t="str">
        <f t="shared" si="11"/>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ref="M770:M833" si="12">IF(L770&gt;54,"Old",IF(L770&gt;=31,"Middle Age",IF(L770&lt;31,"Young Adult")))</f>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ref="M834:M897" si="13">IF(L834&gt;54,"Old",IF(L834&gt;=31,"Middle Age",IF(L834&lt;31,"Young Adult")))</f>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ref="M898:M961" si="14">IF(L898&gt;54,"Old",IF(L898&gt;=31,"Middle Age",IF(L898&lt;31,"Young Adult")))</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Young Adult</v>
      </c>
      <c r="N899" t="s">
        <v>18</v>
      </c>
    </row>
    <row r="900" spans="1:14" x14ac:dyDescent="0.3">
      <c r="A900">
        <v>18066</v>
      </c>
      <c r="B900" t="s">
        <v>38</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ref="M962:M1001" si="15">IF(L962&gt;54,"Old",IF(L962&gt;=31,"Middle Age",IF(L962&lt;31,"Young Adult")))</f>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10"/>
  <sheetViews>
    <sheetView workbookViewId="0">
      <selection activeCell="E11" sqref="E11"/>
    </sheetView>
  </sheetViews>
  <sheetFormatPr defaultRowHeight="14.4" x14ac:dyDescent="0.3"/>
  <cols>
    <col min="1" max="1" width="21.88671875" customWidth="1"/>
    <col min="2" max="2" width="15.5546875" customWidth="1"/>
    <col min="3" max="3" width="7.88671875" bestFit="1" customWidth="1"/>
    <col min="4" max="4" width="10.77734375" customWidth="1"/>
    <col min="5" max="5" width="7.21875" customWidth="1"/>
    <col min="6" max="6" width="4" customWidth="1"/>
    <col min="7" max="7" width="9.88671875" customWidth="1"/>
    <col min="8" max="8" width="10.77734375" bestFit="1" customWidth="1"/>
  </cols>
  <sheetData>
    <row r="3" spans="1:4" x14ac:dyDescent="0.3">
      <c r="A3" s="5" t="s">
        <v>44</v>
      </c>
      <c r="B3" s="5" t="s">
        <v>45</v>
      </c>
    </row>
    <row r="4" spans="1:4" x14ac:dyDescent="0.3">
      <c r="A4" s="5" t="s">
        <v>42</v>
      </c>
      <c r="B4" t="s">
        <v>18</v>
      </c>
      <c r="C4" t="s">
        <v>15</v>
      </c>
      <c r="D4" t="s">
        <v>43</v>
      </c>
    </row>
    <row r="5" spans="1:4" x14ac:dyDescent="0.3">
      <c r="A5" s="6" t="s">
        <v>40</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14" spans="1:4" x14ac:dyDescent="0.3">
      <c r="A14" s="5" t="s">
        <v>46</v>
      </c>
      <c r="B14" s="5" t="s">
        <v>45</v>
      </c>
    </row>
    <row r="15" spans="1:4" x14ac:dyDescent="0.3">
      <c r="A15" s="5" t="s">
        <v>42</v>
      </c>
      <c r="B15" t="s">
        <v>18</v>
      </c>
      <c r="C15" t="s">
        <v>15</v>
      </c>
      <c r="D15" t="s">
        <v>43</v>
      </c>
    </row>
    <row r="16" spans="1:4" x14ac:dyDescent="0.3">
      <c r="A16" s="6" t="s">
        <v>17</v>
      </c>
      <c r="B16" s="4">
        <v>152</v>
      </c>
      <c r="C16" s="4">
        <v>148</v>
      </c>
      <c r="D16" s="4">
        <v>300</v>
      </c>
    </row>
    <row r="17" spans="1:4" x14ac:dyDescent="0.3">
      <c r="A17" s="6" t="s">
        <v>32</v>
      </c>
      <c r="B17" s="4">
        <v>288</v>
      </c>
      <c r="C17" s="4">
        <v>220</v>
      </c>
      <c r="D17" s="4">
        <v>508</v>
      </c>
    </row>
    <row r="18" spans="1:4" x14ac:dyDescent="0.3">
      <c r="A18" s="6" t="s">
        <v>24</v>
      </c>
      <c r="B18" s="4">
        <v>79</v>
      </c>
      <c r="C18" s="4">
        <v>113</v>
      </c>
      <c r="D18" s="4">
        <v>192</v>
      </c>
    </row>
    <row r="19" spans="1:4" x14ac:dyDescent="0.3">
      <c r="A19" s="6" t="s">
        <v>43</v>
      </c>
      <c r="B19" s="4">
        <v>519</v>
      </c>
      <c r="C19" s="4">
        <v>481</v>
      </c>
      <c r="D19" s="4">
        <v>1000</v>
      </c>
    </row>
    <row r="40" spans="1:8" x14ac:dyDescent="0.3">
      <c r="A40" s="5" t="s">
        <v>46</v>
      </c>
      <c r="B40" s="5" t="s">
        <v>45</v>
      </c>
    </row>
    <row r="41" spans="1:8" x14ac:dyDescent="0.3">
      <c r="B41" t="s">
        <v>40</v>
      </c>
      <c r="D41" t="s">
        <v>52</v>
      </c>
      <c r="E41" t="s">
        <v>39</v>
      </c>
      <c r="G41" t="s">
        <v>51</v>
      </c>
      <c r="H41" t="s">
        <v>43</v>
      </c>
    </row>
    <row r="42" spans="1:8" x14ac:dyDescent="0.3">
      <c r="A42" s="5" t="s">
        <v>42</v>
      </c>
      <c r="B42" t="s">
        <v>18</v>
      </c>
      <c r="C42" t="s">
        <v>15</v>
      </c>
      <c r="E42" t="s">
        <v>18</v>
      </c>
      <c r="F42" t="s">
        <v>15</v>
      </c>
    </row>
    <row r="43" spans="1:8" x14ac:dyDescent="0.3">
      <c r="A43" s="6" t="s">
        <v>20</v>
      </c>
      <c r="B43" s="4">
        <v>49</v>
      </c>
      <c r="C43" s="4">
        <v>46</v>
      </c>
      <c r="D43" s="4">
        <v>95</v>
      </c>
      <c r="E43" s="4">
        <v>40</v>
      </c>
      <c r="F43" s="4">
        <v>42</v>
      </c>
      <c r="G43" s="4">
        <v>82</v>
      </c>
      <c r="H43" s="4">
        <v>177</v>
      </c>
    </row>
    <row r="44" spans="1:8" x14ac:dyDescent="0.3">
      <c r="A44" s="6" t="s">
        <v>28</v>
      </c>
      <c r="B44" s="4">
        <v>44</v>
      </c>
      <c r="C44" s="4">
        <v>34</v>
      </c>
      <c r="D44" s="4">
        <v>78</v>
      </c>
      <c r="E44" s="4">
        <v>56</v>
      </c>
      <c r="F44" s="4">
        <v>39</v>
      </c>
      <c r="G44" s="4">
        <v>95</v>
      </c>
      <c r="H44" s="4">
        <v>173</v>
      </c>
    </row>
    <row r="45" spans="1:8" x14ac:dyDescent="0.3">
      <c r="A45" s="6" t="s">
        <v>25</v>
      </c>
      <c r="B45" s="4">
        <v>33</v>
      </c>
      <c r="C45" s="4">
        <v>35</v>
      </c>
      <c r="D45" s="4">
        <v>68</v>
      </c>
      <c r="E45" s="4">
        <v>31</v>
      </c>
      <c r="F45" s="4">
        <v>20</v>
      </c>
      <c r="G45" s="4">
        <v>51</v>
      </c>
      <c r="H45" s="4">
        <v>119</v>
      </c>
    </row>
    <row r="46" spans="1:8" x14ac:dyDescent="0.3">
      <c r="A46" s="6" t="s">
        <v>21</v>
      </c>
      <c r="B46" s="4">
        <v>59</v>
      </c>
      <c r="C46" s="4">
        <v>67</v>
      </c>
      <c r="D46" s="4">
        <v>126</v>
      </c>
      <c r="E46" s="4">
        <v>67</v>
      </c>
      <c r="F46" s="4">
        <v>83</v>
      </c>
      <c r="G46" s="4">
        <v>150</v>
      </c>
      <c r="H46" s="4">
        <v>276</v>
      </c>
    </row>
    <row r="47" spans="1:8" x14ac:dyDescent="0.3">
      <c r="A47" s="6" t="s">
        <v>14</v>
      </c>
      <c r="B47" s="4">
        <v>65</v>
      </c>
      <c r="C47" s="4">
        <v>57</v>
      </c>
      <c r="D47" s="4">
        <v>122</v>
      </c>
      <c r="E47" s="4">
        <v>75</v>
      </c>
      <c r="F47" s="4">
        <v>58</v>
      </c>
      <c r="G47" s="4">
        <v>133</v>
      </c>
      <c r="H47" s="4">
        <v>255</v>
      </c>
    </row>
    <row r="48" spans="1:8" x14ac:dyDescent="0.3">
      <c r="A48" s="6" t="s">
        <v>43</v>
      </c>
      <c r="B48" s="4">
        <v>250</v>
      </c>
      <c r="C48" s="4">
        <v>239</v>
      </c>
      <c r="D48" s="4">
        <v>489</v>
      </c>
      <c r="E48" s="4">
        <v>269</v>
      </c>
      <c r="F48" s="4">
        <v>242</v>
      </c>
      <c r="G48" s="4">
        <v>511</v>
      </c>
      <c r="H48" s="4">
        <v>1000</v>
      </c>
    </row>
    <row r="62" spans="1:4" x14ac:dyDescent="0.3">
      <c r="A62" s="5" t="s">
        <v>46</v>
      </c>
      <c r="B62" s="5" t="s">
        <v>45</v>
      </c>
    </row>
    <row r="63" spans="1:4" x14ac:dyDescent="0.3">
      <c r="A63" s="5" t="s">
        <v>42</v>
      </c>
      <c r="B63" t="s">
        <v>18</v>
      </c>
      <c r="C63" t="s">
        <v>15</v>
      </c>
      <c r="D63" t="s">
        <v>43</v>
      </c>
    </row>
    <row r="64" spans="1:4" x14ac:dyDescent="0.3">
      <c r="A64" s="6" t="s">
        <v>47</v>
      </c>
      <c r="B64" s="4">
        <v>318</v>
      </c>
      <c r="C64" s="4">
        <v>383</v>
      </c>
      <c r="D64" s="4">
        <v>701</v>
      </c>
    </row>
    <row r="65" spans="1:4" x14ac:dyDescent="0.3">
      <c r="A65" s="6" t="s">
        <v>48</v>
      </c>
      <c r="B65" s="4">
        <v>130</v>
      </c>
      <c r="C65" s="4">
        <v>59</v>
      </c>
      <c r="D65" s="4">
        <v>189</v>
      </c>
    </row>
    <row r="66" spans="1:4" x14ac:dyDescent="0.3">
      <c r="A66" s="6" t="s">
        <v>50</v>
      </c>
      <c r="B66" s="4">
        <v>71</v>
      </c>
      <c r="C66" s="4">
        <v>39</v>
      </c>
      <c r="D66" s="4">
        <v>110</v>
      </c>
    </row>
    <row r="67" spans="1:4" x14ac:dyDescent="0.3">
      <c r="A67" s="6" t="s">
        <v>43</v>
      </c>
      <c r="B67" s="4">
        <v>519</v>
      </c>
      <c r="C67" s="4">
        <v>481</v>
      </c>
      <c r="D67" s="4">
        <v>1000</v>
      </c>
    </row>
    <row r="84" spans="1:4" x14ac:dyDescent="0.3">
      <c r="A84" s="5" t="s">
        <v>46</v>
      </c>
      <c r="B84" s="5" t="s">
        <v>45</v>
      </c>
    </row>
    <row r="85" spans="1:4" x14ac:dyDescent="0.3">
      <c r="A85" s="5" t="s">
        <v>42</v>
      </c>
      <c r="B85" t="s">
        <v>18</v>
      </c>
      <c r="C85" t="s">
        <v>15</v>
      </c>
      <c r="D85" t="s">
        <v>43</v>
      </c>
    </row>
    <row r="86" spans="1:4" x14ac:dyDescent="0.3">
      <c r="A86" s="6" t="s">
        <v>16</v>
      </c>
      <c r="B86" s="4">
        <v>166</v>
      </c>
      <c r="C86" s="4">
        <v>200</v>
      </c>
      <c r="D86" s="4">
        <v>366</v>
      </c>
    </row>
    <row r="87" spans="1:4" x14ac:dyDescent="0.3">
      <c r="A87" s="6" t="s">
        <v>26</v>
      </c>
      <c r="B87" s="4">
        <v>92</v>
      </c>
      <c r="C87" s="4">
        <v>77</v>
      </c>
      <c r="D87" s="4">
        <v>169</v>
      </c>
    </row>
    <row r="88" spans="1:4" x14ac:dyDescent="0.3">
      <c r="A88" s="6" t="s">
        <v>22</v>
      </c>
      <c r="B88" s="4">
        <v>67</v>
      </c>
      <c r="C88" s="4">
        <v>95</v>
      </c>
      <c r="D88" s="4">
        <v>162</v>
      </c>
    </row>
    <row r="89" spans="1:4" x14ac:dyDescent="0.3">
      <c r="A89" s="6" t="s">
        <v>23</v>
      </c>
      <c r="B89" s="4">
        <v>116</v>
      </c>
      <c r="C89" s="4">
        <v>76</v>
      </c>
      <c r="D89" s="4">
        <v>192</v>
      </c>
    </row>
    <row r="90" spans="1:4" x14ac:dyDescent="0.3">
      <c r="A90" s="6" t="s">
        <v>49</v>
      </c>
      <c r="B90" s="4">
        <v>78</v>
      </c>
      <c r="C90" s="4">
        <v>33</v>
      </c>
      <c r="D90" s="4">
        <v>111</v>
      </c>
    </row>
    <row r="91" spans="1:4" x14ac:dyDescent="0.3">
      <c r="A91" s="6" t="s">
        <v>43</v>
      </c>
      <c r="B91" s="4">
        <v>519</v>
      </c>
      <c r="C91" s="4">
        <v>481</v>
      </c>
      <c r="D91" s="4">
        <v>1000</v>
      </c>
    </row>
    <row r="106" spans="1:1" x14ac:dyDescent="0.3">
      <c r="A106" s="5" t="s">
        <v>42</v>
      </c>
    </row>
    <row r="107" spans="1:1" x14ac:dyDescent="0.3">
      <c r="A107" s="6">
        <v>3</v>
      </c>
    </row>
    <row r="108" spans="1:1" x14ac:dyDescent="0.3">
      <c r="A108" s="6">
        <v>4</v>
      </c>
    </row>
    <row r="109" spans="1:1" x14ac:dyDescent="0.3">
      <c r="A109" s="6">
        <v>5</v>
      </c>
    </row>
    <row r="110" spans="1:1" x14ac:dyDescent="0.3">
      <c r="A110" s="6" t="s">
        <v>43</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8" workbookViewId="0">
      <selection activeCell="M20" sqref="M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WorkingSheet2</vt:lpstr>
      <vt:lpstr>Pivot 2</vt:lpstr>
      <vt:lpstr>Dashboardd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dc:creator>
  <cp:lastModifiedBy>Kale</cp:lastModifiedBy>
  <dcterms:created xsi:type="dcterms:W3CDTF">2022-03-18T02:50:57Z</dcterms:created>
  <dcterms:modified xsi:type="dcterms:W3CDTF">2024-08-26T14:17:10Z</dcterms:modified>
</cp:coreProperties>
</file>