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cm2162_cam_ac_uk/Documents/Lab Notebook/Data/Drug Dilution Tables/"/>
    </mc:Choice>
  </mc:AlternateContent>
  <xr:revisionPtr revIDLastSave="17" documentId="8_{E5B666E1-2E84-F644-A6CF-C787879DBDDD}" xr6:coauthVersionLast="47" xr6:coauthVersionMax="47" xr10:uidLastSave="{86129185-44B1-EB44-A505-2F0642FD2A55}"/>
  <bookViews>
    <workbookView xWindow="38440" yWindow="20" windowWidth="27240" windowHeight="15820" xr2:uid="{1379DBA8-BB83-2F42-B17C-BC8606A812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4" i="1"/>
  <c r="C5" i="1"/>
  <c r="C6" i="1"/>
  <c r="C7" i="1"/>
  <c r="C3" i="1"/>
  <c r="F2" i="1"/>
  <c r="F3" i="1" s="1"/>
  <c r="F4" i="1" s="1"/>
  <c r="F5" i="1" s="1"/>
  <c r="F6" i="1" s="1"/>
  <c r="F7" i="1" s="1"/>
  <c r="B7" i="1" s="1"/>
  <c r="F8" i="1" l="1"/>
  <c r="B2" i="1"/>
  <c r="B3" i="1"/>
  <c r="B6" i="1"/>
  <c r="B4" i="1"/>
  <c r="B5" i="1"/>
  <c r="B8" i="1" l="1"/>
  <c r="F9" i="1"/>
  <c r="F10" i="1" l="1"/>
  <c r="B10" i="1" s="1"/>
  <c r="B9" i="1"/>
</calcChain>
</file>

<file path=xl/sharedStrings.xml><?xml version="1.0" encoding="utf-8"?>
<sst xmlns="http://schemas.openxmlformats.org/spreadsheetml/2006/main" count="19" uniqueCount="19">
  <si>
    <t>Dilution ID</t>
  </si>
  <si>
    <t>RTX Source</t>
  </si>
  <si>
    <t>RTX 1</t>
  </si>
  <si>
    <t>RTX 2</t>
  </si>
  <si>
    <t>RTX 3</t>
  </si>
  <si>
    <t>RTX 4</t>
  </si>
  <si>
    <t>RTX 5</t>
  </si>
  <si>
    <t>RTX 6</t>
  </si>
  <si>
    <t>CNTR</t>
  </si>
  <si>
    <t xml:space="preserve"> -</t>
  </si>
  <si>
    <t xml:space="preserve"> - </t>
  </si>
  <si>
    <t>Well [RTX] (µg/mL)</t>
  </si>
  <si>
    <t>Source Volume (µL)</t>
  </si>
  <si>
    <t>Media Volume (µL)</t>
  </si>
  <si>
    <t>Working Stock [RTX] (µL/mL)</t>
  </si>
  <si>
    <t>Stock</t>
  </si>
  <si>
    <t>RTX 7</t>
  </si>
  <si>
    <t>RTX 8</t>
  </si>
  <si>
    <t>RTX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</si>
</sst>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4"/>
      <color rgb="FF000000"/>
      <name val="-webkit-standard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11B3-F241-4E45-997A-6E71BA0CA3E4}">
  <dimension ref="A1:F11"/>
  <sheetViews>
    <sheetView tabSelected="1" workbookViewId="0">
      <selection activeCell="F17" sqref="F17"/>
    </sheetView>
  </sheetViews>
  <sheetFormatPr baseColWidth="10" defaultRowHeight="16"/>
  <cols>
    <col min="2" max="2" width="16" customWidth="1"/>
    <col min="3" max="3" width="13.5" customWidth="1"/>
    <col min="4" max="4" width="17" bestFit="1" customWidth="1"/>
    <col min="5" max="5" width="16" bestFit="1" customWidth="1"/>
    <col min="6" max="6" width="17" bestFit="1" customWidth="1"/>
  </cols>
  <sheetData>
    <row r="1" spans="1:6">
      <c r="A1" t="s">
        <v>0</v>
      </c>
      <c r="B1" t="s">
        <v>11</v>
      </c>
      <c r="C1" t="s">
        <v>1</v>
      </c>
      <c r="D1" t="s">
        <v>12</v>
      </c>
      <c r="E1" t="s">
        <v>13</v>
      </c>
      <c r="F1" t="s">
        <v>14</v>
      </c>
    </row>
    <row r="2" spans="1:6" ht="18">
      <c r="A2" t="s">
        <v>2</v>
      </c>
      <c r="B2">
        <f>F2/4</f>
        <v>93.07228915662651</v>
      </c>
      <c r="C2" t="s">
        <v>15</v>
      </c>
      <c r="D2" s="2">
        <v>15</v>
      </c>
      <c r="E2" s="2">
        <v>400</v>
      </c>
      <c r="F2" s="1">
        <f>(D2 * 10300) / (D2 + E2)</f>
        <v>372.28915662650604</v>
      </c>
    </row>
    <row r="3" spans="1:6">
      <c r="A3" t="s">
        <v>3</v>
      </c>
      <c r="B3">
        <f t="shared" ref="B3:B7" si="0">F3/4</f>
        <v>46.536144578313255</v>
      </c>
      <c r="C3" t="str">
        <f>A2</f>
        <v>RTX 1</v>
      </c>
      <c r="D3">
        <v>200</v>
      </c>
      <c r="E3">
        <v>200</v>
      </c>
      <c r="F3">
        <f>F2/2</f>
        <v>186.14457831325302</v>
      </c>
    </row>
    <row r="4" spans="1:6">
      <c r="A4" t="s">
        <v>4</v>
      </c>
      <c r="B4">
        <f t="shared" si="0"/>
        <v>23.268072289156628</v>
      </c>
      <c r="C4" t="str">
        <f t="shared" ref="C4:C7" si="1">A3</f>
        <v>RTX 2</v>
      </c>
      <c r="D4">
        <v>200</v>
      </c>
      <c r="E4">
        <v>200</v>
      </c>
      <c r="F4">
        <f t="shared" ref="F4:F10" si="2">F3/2</f>
        <v>93.07228915662651</v>
      </c>
    </row>
    <row r="5" spans="1:6">
      <c r="A5" t="s">
        <v>5</v>
      </c>
      <c r="B5">
        <f t="shared" si="0"/>
        <v>11.634036144578314</v>
      </c>
      <c r="C5" t="str">
        <f t="shared" si="1"/>
        <v>RTX 3</v>
      </c>
      <c r="D5">
        <v>200</v>
      </c>
      <c r="E5">
        <v>200</v>
      </c>
      <c r="F5">
        <f t="shared" si="2"/>
        <v>46.536144578313255</v>
      </c>
    </row>
    <row r="6" spans="1:6">
      <c r="A6" t="s">
        <v>6</v>
      </c>
      <c r="B6">
        <f t="shared" si="0"/>
        <v>5.8170180722891569</v>
      </c>
      <c r="C6" t="str">
        <f t="shared" si="1"/>
        <v>RTX 4</v>
      </c>
      <c r="D6">
        <v>200</v>
      </c>
      <c r="E6">
        <v>200</v>
      </c>
      <c r="F6">
        <f t="shared" si="2"/>
        <v>23.268072289156628</v>
      </c>
    </row>
    <row r="7" spans="1:6">
      <c r="A7" t="s">
        <v>7</v>
      </c>
      <c r="B7">
        <f t="shared" si="0"/>
        <v>2.9085090361445785</v>
      </c>
      <c r="C7" t="str">
        <f t="shared" si="1"/>
        <v>RTX 5</v>
      </c>
      <c r="D7">
        <v>200</v>
      </c>
      <c r="E7">
        <v>200</v>
      </c>
      <c r="F7">
        <f t="shared" si="2"/>
        <v>11.634036144578314</v>
      </c>
    </row>
    <row r="8" spans="1:6">
      <c r="A8" t="s">
        <v>16</v>
      </c>
      <c r="B8">
        <f t="shared" ref="B8:B10" si="3">F8/4</f>
        <v>1.4542545180722892</v>
      </c>
      <c r="C8" t="str">
        <f>A7</f>
        <v>RTX 6</v>
      </c>
      <c r="D8">
        <v>200</v>
      </c>
      <c r="E8">
        <v>200</v>
      </c>
      <c r="F8">
        <f>F7/2</f>
        <v>5.8170180722891569</v>
      </c>
    </row>
    <row r="9" spans="1:6">
      <c r="A9" t="s">
        <v>17</v>
      </c>
      <c r="B9">
        <f t="shared" si="3"/>
        <v>0.72712725903614461</v>
      </c>
      <c r="C9" t="str">
        <f t="shared" ref="C9:C10" si="4">A8</f>
        <v>RTX 7</v>
      </c>
      <c r="D9">
        <v>200</v>
      </c>
      <c r="E9">
        <v>200</v>
      </c>
      <c r="F9">
        <f t="shared" si="2"/>
        <v>2.9085090361445785</v>
      </c>
    </row>
    <row r="10" spans="1:6">
      <c r="A10" t="s">
        <v>18</v>
      </c>
      <c r="B10">
        <f t="shared" si="3"/>
        <v>0.36356362951807231</v>
      </c>
      <c r="C10" t="str">
        <f t="shared" si="4"/>
        <v>RTX 8</v>
      </c>
      <c r="D10">
        <v>200</v>
      </c>
      <c r="E10">
        <v>200</v>
      </c>
      <c r="F10">
        <f t="shared" si="2"/>
        <v>1.4542545180722892</v>
      </c>
    </row>
    <row r="11" spans="1:6">
      <c r="A11" t="s">
        <v>8</v>
      </c>
      <c r="B11">
        <v>0</v>
      </c>
      <c r="C11" t="s">
        <v>9</v>
      </c>
      <c r="D11" t="s">
        <v>10</v>
      </c>
      <c r="E11">
        <v>400</v>
      </c>
      <c r="F1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Malcolm</dc:creator>
  <cp:lastModifiedBy>Callum Malcolm</cp:lastModifiedBy>
  <dcterms:created xsi:type="dcterms:W3CDTF">2024-07-22T17:58:39Z</dcterms:created>
  <dcterms:modified xsi:type="dcterms:W3CDTF">2024-07-23T16:23:17Z</dcterms:modified>
</cp:coreProperties>
</file>