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Lab Notebook - Table excel files/"/>
    </mc:Choice>
  </mc:AlternateContent>
  <xr:revisionPtr revIDLastSave="90" documentId="8_{6E3DC1C5-2C5E-044F-A77A-19DBB8978AB4}" xr6:coauthVersionLast="47" xr6:coauthVersionMax="47" xr10:uidLastSave="{E62A6C8F-97D8-CA43-B364-D98CE1713C21}"/>
  <bookViews>
    <workbookView xWindow="39760" yWindow="-820" windowWidth="28040" windowHeight="16820" activeTab="2" xr2:uid="{DC480521-FD5B-724E-863C-3CFDCCF0A2E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8" i="3"/>
  <c r="B3" i="3"/>
  <c r="B4" i="3"/>
  <c r="B5" i="3"/>
  <c r="B6" i="3"/>
  <c r="B7" i="3"/>
  <c r="B2" i="3"/>
  <c r="D5" i="3"/>
  <c r="E5" i="3" s="1"/>
  <c r="D4" i="3"/>
  <c r="E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3" i="3"/>
  <c r="E3" i="3" s="1"/>
  <c r="D2" i="3"/>
  <c r="E2" i="3" s="1"/>
</calcChain>
</file>

<file path=xl/sharedStrings.xml><?xml version="1.0" encoding="utf-8"?>
<sst xmlns="http://schemas.openxmlformats.org/spreadsheetml/2006/main" count="63" uniqueCount="43">
  <si>
    <t>Value</t>
  </si>
  <si>
    <t>A1</t>
  </si>
  <si>
    <t>A2</t>
  </si>
  <si>
    <t>A3</t>
  </si>
  <si>
    <t>B1</t>
  </si>
  <si>
    <t>B2</t>
  </si>
  <si>
    <t>B3</t>
  </si>
  <si>
    <t>well</t>
  </si>
  <si>
    <t>Condition</t>
  </si>
  <si>
    <t xml:space="preserve">  +RTX +25% Serum</t>
  </si>
  <si>
    <t xml:space="preserve">  -RTX +25% Serum</t>
  </si>
  <si>
    <t>Plate</t>
  </si>
  <si>
    <t>Cell Line</t>
  </si>
  <si>
    <t>Cell Count</t>
  </si>
  <si>
    <t>CS Volume</t>
  </si>
  <si>
    <t>Media Volume</t>
  </si>
  <si>
    <t>Final cells/well</t>
  </si>
  <si>
    <t>Plate 1 - A1</t>
  </si>
  <si>
    <t>Plate 1 - A2</t>
  </si>
  <si>
    <t>Plate 1 - A3</t>
  </si>
  <si>
    <t>Plate 1 - B1</t>
  </si>
  <si>
    <t>***</t>
  </si>
  <si>
    <t>Plate 1 - B2</t>
  </si>
  <si>
    <t>Plate 1 - B3</t>
  </si>
  <si>
    <t>Plate 2 - A1</t>
  </si>
  <si>
    <t>Plate 2 - A2</t>
  </si>
  <si>
    <t>Plate 2 - A3</t>
  </si>
  <si>
    <t>Plate 2 - B1</t>
  </si>
  <si>
    <t>Plate 2 - B2</t>
  </si>
  <si>
    <t>Plate 2 - B3</t>
  </si>
  <si>
    <t xml:space="preserve"> ***</t>
  </si>
  <si>
    <t>R2-RA1</t>
  </si>
  <si>
    <t>R2-RB1</t>
  </si>
  <si>
    <t>R2-RC1</t>
  </si>
  <si>
    <t>R2-RD1</t>
  </si>
  <si>
    <t>R2-RE1</t>
  </si>
  <si>
    <t>R2-RF1</t>
  </si>
  <si>
    <t>R2-CA1</t>
  </si>
  <si>
    <t>R2-CB1</t>
  </si>
  <si>
    <t>R2-CC1</t>
  </si>
  <si>
    <t>R2-CD1</t>
  </si>
  <si>
    <t>R2-CE1</t>
  </si>
  <si>
    <t>R2-CF1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</si>
</sst>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A43-68EE-B74B-AFF1-91C80E51AEA6}">
  <dimension ref="A1:C7"/>
  <sheetViews>
    <sheetView workbookViewId="0">
      <selection activeCell="C16" sqref="C16"/>
    </sheetView>
  </sheetViews>
  <sheetFormatPr baseColWidth="10" defaultRowHeight="16" x14ac:dyDescent="0.2"/>
  <cols>
    <col min="3" max="3" width="15.8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37</v>
      </c>
      <c r="B2" t="s">
        <v>1</v>
      </c>
      <c r="C2" t="s">
        <v>10</v>
      </c>
    </row>
    <row r="3" spans="1:3" x14ac:dyDescent="0.2">
      <c r="A3" t="s">
        <v>38</v>
      </c>
      <c r="B3" t="s">
        <v>2</v>
      </c>
      <c r="C3" t="s">
        <v>10</v>
      </c>
    </row>
    <row r="4" spans="1:3" x14ac:dyDescent="0.2">
      <c r="A4" t="s">
        <v>39</v>
      </c>
      <c r="B4" t="s">
        <v>3</v>
      </c>
      <c r="C4" t="s">
        <v>10</v>
      </c>
    </row>
    <row r="5" spans="1:3" x14ac:dyDescent="0.2">
      <c r="A5" t="s">
        <v>40</v>
      </c>
      <c r="B5" t="s">
        <v>4</v>
      </c>
      <c r="C5" t="s">
        <v>10</v>
      </c>
    </row>
    <row r="6" spans="1:3" x14ac:dyDescent="0.2">
      <c r="A6" t="s">
        <v>41</v>
      </c>
      <c r="B6" t="s">
        <v>5</v>
      </c>
      <c r="C6" t="s">
        <v>10</v>
      </c>
    </row>
    <row r="7" spans="1:3" x14ac:dyDescent="0.2">
      <c r="A7" t="s">
        <v>42</v>
      </c>
      <c r="B7" t="s">
        <v>6</v>
      </c>
      <c r="C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3C4-EAF2-7244-9538-F24ED5AF09D6}">
  <dimension ref="A1:C7"/>
  <sheetViews>
    <sheetView workbookViewId="0">
      <selection activeCell="D12" sqref="D12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31</v>
      </c>
      <c r="B2" t="s">
        <v>1</v>
      </c>
      <c r="C2" t="s">
        <v>9</v>
      </c>
    </row>
    <row r="3" spans="1:3" x14ac:dyDescent="0.2">
      <c r="A3" t="s">
        <v>32</v>
      </c>
      <c r="B3" t="s">
        <v>2</v>
      </c>
      <c r="C3" t="s">
        <v>9</v>
      </c>
    </row>
    <row r="4" spans="1:3" x14ac:dyDescent="0.2">
      <c r="A4" t="s">
        <v>33</v>
      </c>
      <c r="B4" t="s">
        <v>3</v>
      </c>
      <c r="C4" t="s">
        <v>9</v>
      </c>
    </row>
    <row r="5" spans="1:3" x14ac:dyDescent="0.2">
      <c r="A5" t="s">
        <v>34</v>
      </c>
      <c r="B5" t="s">
        <v>4</v>
      </c>
      <c r="C5" t="s">
        <v>9</v>
      </c>
    </row>
    <row r="6" spans="1:3" x14ac:dyDescent="0.2">
      <c r="A6" t="s">
        <v>35</v>
      </c>
      <c r="B6" t="s">
        <v>5</v>
      </c>
      <c r="C6" t="s">
        <v>9</v>
      </c>
    </row>
    <row r="7" spans="1:3" x14ac:dyDescent="0.2">
      <c r="A7" t="s">
        <v>36</v>
      </c>
      <c r="B7" t="s">
        <v>6</v>
      </c>
      <c r="C7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39E1-3CE1-8A46-B493-454A4377C5FF}">
  <dimension ref="A1:F13"/>
  <sheetViews>
    <sheetView tabSelected="1" workbookViewId="0">
      <selection activeCell="C17" sqref="C17"/>
    </sheetView>
  </sheetViews>
  <sheetFormatPr baseColWidth="10" defaultRowHeight="16" x14ac:dyDescent="0.2"/>
  <cols>
    <col min="1" max="1" width="10.332031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s="1" t="s">
        <v>17</v>
      </c>
      <c r="B2" s="2" t="str">
        <f>Sheet1!A2</f>
        <v>R2-CA1</v>
      </c>
      <c r="C2" s="3">
        <v>466000</v>
      </c>
      <c r="D2" s="4">
        <f>(F2/C2)*1000</f>
        <v>429.18454935622321</v>
      </c>
      <c r="E2" s="4">
        <f>1000-D2</f>
        <v>570.81545064377679</v>
      </c>
      <c r="F2" s="3">
        <v>200000</v>
      </c>
    </row>
    <row r="3" spans="1:6" x14ac:dyDescent="0.2">
      <c r="A3" s="1" t="s">
        <v>18</v>
      </c>
      <c r="B3" s="2" t="str">
        <f>Sheet1!A3</f>
        <v>R2-CB1</v>
      </c>
      <c r="C3" s="5">
        <v>507000</v>
      </c>
      <c r="D3" s="4">
        <f t="shared" ref="D3" si="0">(F3/C3)*1000</f>
        <v>394.47731755424064</v>
      </c>
      <c r="E3" s="4">
        <f t="shared" ref="E3:E4" si="1">1000-D3</f>
        <v>605.5226824457593</v>
      </c>
      <c r="F3" s="3">
        <v>200000</v>
      </c>
    </row>
    <row r="4" spans="1:6" x14ac:dyDescent="0.2">
      <c r="A4" s="1" t="s">
        <v>19</v>
      </c>
      <c r="B4" s="2" t="str">
        <f>Sheet1!A4</f>
        <v>R2-CC1</v>
      </c>
      <c r="C4" s="3">
        <v>293000</v>
      </c>
      <c r="D4" s="4">
        <f>(F4/C4)*1000</f>
        <v>682.59385665529021</v>
      </c>
      <c r="E4" s="4">
        <f t="shared" si="1"/>
        <v>317.40614334470979</v>
      </c>
      <c r="F4" s="3">
        <v>200000</v>
      </c>
    </row>
    <row r="5" spans="1:6" x14ac:dyDescent="0.2">
      <c r="A5" s="1" t="s">
        <v>20</v>
      </c>
      <c r="B5" s="2" t="str">
        <f>Sheet1!A5</f>
        <v>R2-CD1</v>
      </c>
      <c r="C5" s="5">
        <v>429000</v>
      </c>
      <c r="D5" s="4">
        <f>(F5/C5)*1000</f>
        <v>466.20046620046617</v>
      </c>
      <c r="E5" s="4">
        <f t="shared" ref="E5" si="2">1000-D5</f>
        <v>533.79953379953383</v>
      </c>
      <c r="F5" s="3">
        <v>200000</v>
      </c>
    </row>
    <row r="6" spans="1:6" x14ac:dyDescent="0.2">
      <c r="A6" s="1" t="s">
        <v>22</v>
      </c>
      <c r="B6" s="2" t="str">
        <f>Sheet1!A6</f>
        <v>R2-CE1</v>
      </c>
      <c r="C6" s="5" t="s">
        <v>30</v>
      </c>
      <c r="D6" s="4" t="s">
        <v>21</v>
      </c>
      <c r="E6" s="4" t="s">
        <v>21</v>
      </c>
      <c r="F6" s="3">
        <v>200000</v>
      </c>
    </row>
    <row r="7" spans="1:6" x14ac:dyDescent="0.2">
      <c r="A7" s="1" t="s">
        <v>23</v>
      </c>
      <c r="B7" s="2" t="str">
        <f>Sheet1!A7</f>
        <v>R2-CF1</v>
      </c>
      <c r="C7" s="5">
        <v>319000</v>
      </c>
      <c r="D7" s="4">
        <f t="shared" ref="D7:D13" si="3">(F7/C7)*1000</f>
        <v>626.95924764890287</v>
      </c>
      <c r="E7" s="4">
        <f>1000-D7</f>
        <v>373.04075235109713</v>
      </c>
      <c r="F7" s="3">
        <v>200000</v>
      </c>
    </row>
    <row r="8" spans="1:6" x14ac:dyDescent="0.2">
      <c r="A8" s="1" t="s">
        <v>24</v>
      </c>
      <c r="B8" s="6" t="str">
        <f>Sheet2!A2</f>
        <v>R2-RA1</v>
      </c>
      <c r="C8" s="3">
        <v>916000</v>
      </c>
      <c r="D8" s="4">
        <f t="shared" si="3"/>
        <v>218.34061135371181</v>
      </c>
      <c r="E8" s="4">
        <f t="shared" ref="E8:E13" si="4">1000-D8</f>
        <v>781.65938864628822</v>
      </c>
      <c r="F8" s="3">
        <v>200000</v>
      </c>
    </row>
    <row r="9" spans="1:6" x14ac:dyDescent="0.2">
      <c r="A9" s="1" t="s">
        <v>25</v>
      </c>
      <c r="B9" s="6" t="str">
        <f>Sheet2!A3</f>
        <v>R2-RB1</v>
      </c>
      <c r="C9" s="5">
        <v>1200000</v>
      </c>
      <c r="D9" s="4">
        <f t="shared" si="3"/>
        <v>166.66666666666666</v>
      </c>
      <c r="E9" s="4">
        <f t="shared" si="4"/>
        <v>833.33333333333337</v>
      </c>
      <c r="F9" s="3">
        <v>200000</v>
      </c>
    </row>
    <row r="10" spans="1:6" x14ac:dyDescent="0.2">
      <c r="A10" s="1" t="s">
        <v>26</v>
      </c>
      <c r="B10" s="6" t="str">
        <f>Sheet2!A4</f>
        <v>R2-RC1</v>
      </c>
      <c r="C10" s="3">
        <v>1200000</v>
      </c>
      <c r="D10" s="4">
        <f t="shared" si="3"/>
        <v>166.66666666666666</v>
      </c>
      <c r="E10" s="4">
        <f t="shared" si="4"/>
        <v>833.33333333333337</v>
      </c>
      <c r="F10" s="3">
        <v>200000</v>
      </c>
    </row>
    <row r="11" spans="1:6" x14ac:dyDescent="0.2">
      <c r="A11" s="1" t="s">
        <v>27</v>
      </c>
      <c r="B11" s="6" t="str">
        <f>Sheet2!A5</f>
        <v>R2-RD1</v>
      </c>
      <c r="C11" s="5">
        <v>400000</v>
      </c>
      <c r="D11" s="4">
        <f t="shared" si="3"/>
        <v>500</v>
      </c>
      <c r="E11" s="4">
        <f t="shared" si="4"/>
        <v>500</v>
      </c>
      <c r="F11" s="3">
        <v>200000</v>
      </c>
    </row>
    <row r="12" spans="1:6" x14ac:dyDescent="0.2">
      <c r="A12" s="1" t="s">
        <v>28</v>
      </c>
      <c r="B12" s="6" t="str">
        <f>Sheet2!A6</f>
        <v>R2-RE1</v>
      </c>
      <c r="C12" s="5">
        <v>361000</v>
      </c>
      <c r="D12" s="4">
        <f t="shared" si="3"/>
        <v>554.016620498615</v>
      </c>
      <c r="E12" s="4">
        <f t="shared" si="4"/>
        <v>445.983379501385</v>
      </c>
      <c r="F12" s="3">
        <v>200000</v>
      </c>
    </row>
    <row r="13" spans="1:6" x14ac:dyDescent="0.2">
      <c r="A13" s="1" t="s">
        <v>29</v>
      </c>
      <c r="B13" s="6" t="str">
        <f>Sheet2!A7</f>
        <v>R2-RF1</v>
      </c>
      <c r="C13" s="5">
        <v>366000</v>
      </c>
      <c r="D13" s="4">
        <f t="shared" si="3"/>
        <v>546.44808743169403</v>
      </c>
      <c r="E13" s="4">
        <f t="shared" si="4"/>
        <v>453.55191256830597</v>
      </c>
      <c r="F1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2024-07-22T15:37:47Z</dcterms:created>
  <dcterms:modified xsi:type="dcterms:W3CDTF">2025-03-25T13:48:09Z</dcterms:modified>
</cp:coreProperties>
</file>