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Lab Notebook - Table excel files/"/>
    </mc:Choice>
  </mc:AlternateContent>
  <xr:revisionPtr revIDLastSave="60" documentId="8_{6E3DC1C5-2C5E-044F-A77A-19DBB8978AB4}" xr6:coauthVersionLast="47" xr6:coauthVersionMax="47" xr10:uidLastSave="{71956F33-AF8B-9140-B3CA-C3035B48FE6E}"/>
  <bookViews>
    <workbookView xWindow="36960" yWindow="380" windowWidth="28040" windowHeight="16820" activeTab="2" xr2:uid="{DC480521-FD5B-724E-863C-3CFDCCF0A2E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</calcChain>
</file>

<file path=xl/sharedStrings.xml><?xml version="1.0" encoding="utf-8"?>
<sst xmlns="http://schemas.openxmlformats.org/spreadsheetml/2006/main" count="73" uniqueCount="54">
  <si>
    <t>Value</t>
  </si>
  <si>
    <t>A1</t>
  </si>
  <si>
    <t>A2</t>
  </si>
  <si>
    <t>A3</t>
  </si>
  <si>
    <t>B1</t>
  </si>
  <si>
    <t>B2</t>
  </si>
  <si>
    <t>B3</t>
  </si>
  <si>
    <t>well</t>
  </si>
  <si>
    <t>Condition</t>
  </si>
  <si>
    <t>C1</t>
  </si>
  <si>
    <t>C2</t>
  </si>
  <si>
    <t>C3</t>
  </si>
  <si>
    <t>C4</t>
  </si>
  <si>
    <t>C5</t>
  </si>
  <si>
    <t>C6</t>
  </si>
  <si>
    <t>R1</t>
  </si>
  <si>
    <t>R2</t>
  </si>
  <si>
    <t>R3</t>
  </si>
  <si>
    <t>R4</t>
  </si>
  <si>
    <t>R5</t>
  </si>
  <si>
    <t>R6</t>
  </si>
  <si>
    <t xml:space="preserve">  +RTX +25% Serum</t>
  </si>
  <si>
    <t xml:space="preserve">  -RTX +25% Serum</t>
  </si>
  <si>
    <t>Plate</t>
  </si>
  <si>
    <t>Cell Line</t>
  </si>
  <si>
    <t>Required Cell total</t>
  </si>
  <si>
    <t>Required Volume total</t>
  </si>
  <si>
    <t>Stock Volume (uL)</t>
  </si>
  <si>
    <t>R1-DP2</t>
  </si>
  <si>
    <t>R2-DP2</t>
  </si>
  <si>
    <t>R3-DP2</t>
  </si>
  <si>
    <t>R4-DP2</t>
  </si>
  <si>
    <t>R5-DP2</t>
  </si>
  <si>
    <t>R6-DP2</t>
  </si>
  <si>
    <t>C1-DP2</t>
  </si>
  <si>
    <t>C2-DP2</t>
  </si>
  <si>
    <t>C3-DP2</t>
  </si>
  <si>
    <t>C4-DP2</t>
  </si>
  <si>
    <t>C5-DP2</t>
  </si>
  <si>
    <t>Cell Count cells/mL</t>
  </si>
  <si>
    <t>Media Volume (µL)</t>
  </si>
  <si>
    <t>P1-A1</t>
  </si>
  <si>
    <t>P1-A2</t>
  </si>
  <si>
    <t>P1-A3</t>
  </si>
  <si>
    <t>P1-B1</t>
  </si>
  <si>
    <t>P1-B2</t>
  </si>
  <si>
    <t>P1-B3</t>
  </si>
  <si>
    <t>P2-B1</t>
  </si>
  <si>
    <t>P2-A1</t>
  </si>
  <si>
    <t>P2-A2</t>
  </si>
  <si>
    <t>P2A3</t>
  </si>
  <si>
    <t>P2-B2</t>
  </si>
  <si>
    <t>P2-B3</t>
  </si>
  <si>
    <t>C6-DP2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</si>
</sst>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A43-68EE-B74B-AFF1-91C80E51AEA6}">
  <dimension ref="A1:C7"/>
  <sheetViews>
    <sheetView workbookViewId="0">
      <selection activeCell="E17" sqref="E17"/>
    </sheetView>
  </sheetViews>
  <sheetFormatPr baseColWidth="10" defaultRowHeight="16" x14ac:dyDescent="0.2"/>
  <cols>
    <col min="3" max="3" width="15.832031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9</v>
      </c>
      <c r="B2" t="s">
        <v>1</v>
      </c>
      <c r="C2" t="s">
        <v>22</v>
      </c>
    </row>
    <row r="3" spans="1:3" x14ac:dyDescent="0.2">
      <c r="A3" t="s">
        <v>10</v>
      </c>
      <c r="B3" t="s">
        <v>2</v>
      </c>
      <c r="C3" t="s">
        <v>22</v>
      </c>
    </row>
    <row r="4" spans="1:3" x14ac:dyDescent="0.2">
      <c r="A4" t="s">
        <v>11</v>
      </c>
      <c r="B4" t="s">
        <v>3</v>
      </c>
      <c r="C4" t="s">
        <v>22</v>
      </c>
    </row>
    <row r="5" spans="1:3" x14ac:dyDescent="0.2">
      <c r="A5" t="s">
        <v>12</v>
      </c>
      <c r="B5" t="s">
        <v>4</v>
      </c>
      <c r="C5" t="s">
        <v>22</v>
      </c>
    </row>
    <row r="6" spans="1:3" x14ac:dyDescent="0.2">
      <c r="A6" t="s">
        <v>13</v>
      </c>
      <c r="B6" t="s">
        <v>5</v>
      </c>
      <c r="C6" t="s">
        <v>22</v>
      </c>
    </row>
    <row r="7" spans="1:3" x14ac:dyDescent="0.2">
      <c r="A7" t="s">
        <v>14</v>
      </c>
      <c r="B7" t="s">
        <v>6</v>
      </c>
      <c r="C7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3C4-EAF2-7244-9538-F24ED5AF09D6}">
  <dimension ref="A1:C7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t="s">
        <v>15</v>
      </c>
      <c r="B2" t="s">
        <v>1</v>
      </c>
      <c r="C2" t="s">
        <v>21</v>
      </c>
    </row>
    <row r="3" spans="1:3" x14ac:dyDescent="0.2">
      <c r="A3" t="s">
        <v>16</v>
      </c>
      <c r="B3" t="s">
        <v>2</v>
      </c>
      <c r="C3" t="s">
        <v>21</v>
      </c>
    </row>
    <row r="4" spans="1:3" x14ac:dyDescent="0.2">
      <c r="A4" t="s">
        <v>17</v>
      </c>
      <c r="B4" t="s">
        <v>3</v>
      </c>
      <c r="C4" t="s">
        <v>21</v>
      </c>
    </row>
    <row r="5" spans="1:3" x14ac:dyDescent="0.2">
      <c r="A5" t="s">
        <v>18</v>
      </c>
      <c r="B5" t="s">
        <v>4</v>
      </c>
      <c r="C5" t="s">
        <v>21</v>
      </c>
    </row>
    <row r="6" spans="1:3" x14ac:dyDescent="0.2">
      <c r="A6" t="s">
        <v>19</v>
      </c>
      <c r="B6" t="s">
        <v>5</v>
      </c>
      <c r="C6" t="s">
        <v>21</v>
      </c>
    </row>
    <row r="7" spans="1:3" x14ac:dyDescent="0.2">
      <c r="A7" t="s">
        <v>20</v>
      </c>
      <c r="B7" t="s">
        <v>6</v>
      </c>
      <c r="C7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4419-8E38-F34E-A933-3F5033507420}">
  <dimension ref="A1:G13"/>
  <sheetViews>
    <sheetView tabSelected="1"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23</v>
      </c>
      <c r="B1" t="s">
        <v>24</v>
      </c>
      <c r="C1" t="s">
        <v>39</v>
      </c>
      <c r="D1" t="s">
        <v>25</v>
      </c>
      <c r="E1" t="s">
        <v>26</v>
      </c>
      <c r="F1" t="s">
        <v>27</v>
      </c>
      <c r="G1" t="s">
        <v>40</v>
      </c>
    </row>
    <row r="2" spans="1:7" x14ac:dyDescent="0.2">
      <c r="A2" t="s">
        <v>41</v>
      </c>
      <c r="B2" t="s">
        <v>28</v>
      </c>
      <c r="C2">
        <v>523000</v>
      </c>
      <c r="D2">
        <v>100000</v>
      </c>
      <c r="E2">
        <v>1</v>
      </c>
      <c r="F2">
        <f>(D2/C2*1000)</f>
        <v>191.20458891013385</v>
      </c>
      <c r="G2">
        <f>1000-F2</f>
        <v>808.79541108986609</v>
      </c>
    </row>
    <row r="3" spans="1:7" x14ac:dyDescent="0.2">
      <c r="A3" t="s">
        <v>42</v>
      </c>
      <c r="B3" t="s">
        <v>29</v>
      </c>
      <c r="C3">
        <v>361000</v>
      </c>
      <c r="D3">
        <v>100000</v>
      </c>
      <c r="E3">
        <v>1</v>
      </c>
      <c r="F3">
        <f t="shared" ref="F3:F13" si="0">(D3/C3*1000)</f>
        <v>277.0083102493075</v>
      </c>
      <c r="G3">
        <f t="shared" ref="G3:G13" si="1">1000-F3</f>
        <v>722.99168975069256</v>
      </c>
    </row>
    <row r="4" spans="1:7" x14ac:dyDescent="0.2">
      <c r="A4" t="s">
        <v>43</v>
      </c>
      <c r="B4" t="s">
        <v>30</v>
      </c>
      <c r="C4">
        <v>487000</v>
      </c>
      <c r="D4">
        <v>100000</v>
      </c>
      <c r="E4">
        <v>1</v>
      </c>
      <c r="F4">
        <f t="shared" si="0"/>
        <v>205.3388090349076</v>
      </c>
      <c r="G4">
        <f t="shared" si="1"/>
        <v>794.66119096509237</v>
      </c>
    </row>
    <row r="5" spans="1:7" x14ac:dyDescent="0.2">
      <c r="A5" t="s">
        <v>44</v>
      </c>
      <c r="B5" t="s">
        <v>31</v>
      </c>
      <c r="C5">
        <v>1280000</v>
      </c>
      <c r="D5">
        <v>100000</v>
      </c>
      <c r="E5">
        <v>1</v>
      </c>
      <c r="F5">
        <f t="shared" si="0"/>
        <v>78.125</v>
      </c>
      <c r="G5">
        <f t="shared" si="1"/>
        <v>921.875</v>
      </c>
    </row>
    <row r="6" spans="1:7" x14ac:dyDescent="0.2">
      <c r="A6" t="s">
        <v>45</v>
      </c>
      <c r="B6" t="s">
        <v>32</v>
      </c>
      <c r="C6">
        <v>1170000</v>
      </c>
      <c r="D6">
        <v>100000</v>
      </c>
      <c r="E6">
        <v>1</v>
      </c>
      <c r="F6">
        <f t="shared" si="0"/>
        <v>85.470085470085465</v>
      </c>
      <c r="G6">
        <f t="shared" si="1"/>
        <v>914.52991452991455</v>
      </c>
    </row>
    <row r="7" spans="1:7" x14ac:dyDescent="0.2">
      <c r="A7" t="s">
        <v>46</v>
      </c>
      <c r="B7" t="s">
        <v>33</v>
      </c>
      <c r="C7">
        <v>942000</v>
      </c>
      <c r="D7">
        <v>100000</v>
      </c>
      <c r="E7">
        <v>1</v>
      </c>
      <c r="F7">
        <f t="shared" si="0"/>
        <v>106.15711252653928</v>
      </c>
      <c r="G7">
        <f t="shared" si="1"/>
        <v>893.84288747346068</v>
      </c>
    </row>
    <row r="8" spans="1:7" x14ac:dyDescent="0.2">
      <c r="A8" t="s">
        <v>48</v>
      </c>
      <c r="B8" t="s">
        <v>34</v>
      </c>
      <c r="C8">
        <v>1325333.33333333</v>
      </c>
      <c r="D8">
        <v>100000</v>
      </c>
      <c r="E8">
        <v>1</v>
      </c>
      <c r="F8">
        <f t="shared" si="0"/>
        <v>75.452716297786907</v>
      </c>
      <c r="G8">
        <f t="shared" si="1"/>
        <v>924.54728370221312</v>
      </c>
    </row>
    <row r="9" spans="1:7" x14ac:dyDescent="0.2">
      <c r="A9" t="s">
        <v>49</v>
      </c>
      <c r="B9" t="s">
        <v>35</v>
      </c>
      <c r="C9">
        <v>1477190.4761904799</v>
      </c>
      <c r="D9">
        <v>100000</v>
      </c>
      <c r="E9">
        <v>1</v>
      </c>
      <c r="F9">
        <f t="shared" si="0"/>
        <v>67.696076851165174</v>
      </c>
      <c r="G9">
        <f t="shared" si="1"/>
        <v>932.30392314883488</v>
      </c>
    </row>
    <row r="10" spans="1:7" x14ac:dyDescent="0.2">
      <c r="A10" t="s">
        <v>50</v>
      </c>
      <c r="B10" t="s">
        <v>36</v>
      </c>
      <c r="C10">
        <v>1629047.6190476201</v>
      </c>
      <c r="D10">
        <v>100000</v>
      </c>
      <c r="E10">
        <v>1</v>
      </c>
      <c r="F10">
        <f t="shared" si="0"/>
        <v>61.385559777842701</v>
      </c>
      <c r="G10">
        <f t="shared" si="1"/>
        <v>938.61444022215733</v>
      </c>
    </row>
    <row r="11" spans="1:7" x14ac:dyDescent="0.2">
      <c r="A11" t="s">
        <v>47</v>
      </c>
      <c r="B11" t="s">
        <v>37</v>
      </c>
      <c r="C11">
        <v>1780904.76190477</v>
      </c>
      <c r="D11">
        <v>100000</v>
      </c>
      <c r="E11">
        <v>1</v>
      </c>
      <c r="F11">
        <f t="shared" si="0"/>
        <v>56.151233990213385</v>
      </c>
      <c r="G11">
        <f t="shared" si="1"/>
        <v>943.84876600978657</v>
      </c>
    </row>
    <row r="12" spans="1:7" x14ac:dyDescent="0.2">
      <c r="A12" t="s">
        <v>51</v>
      </c>
      <c r="B12" t="s">
        <v>38</v>
      </c>
      <c r="C12">
        <v>1932761.90476191</v>
      </c>
      <c r="D12">
        <v>100000</v>
      </c>
      <c r="E12">
        <v>1</v>
      </c>
      <c r="F12">
        <f t="shared" si="0"/>
        <v>51.739430373509272</v>
      </c>
      <c r="G12">
        <f t="shared" si="1"/>
        <v>948.26056962649068</v>
      </c>
    </row>
    <row r="13" spans="1:7" x14ac:dyDescent="0.2">
      <c r="A13" t="s">
        <v>52</v>
      </c>
      <c r="B13" t="s">
        <v>53</v>
      </c>
      <c r="C13">
        <v>2084619.0476190499</v>
      </c>
      <c r="D13">
        <v>100000</v>
      </c>
      <c r="E13">
        <v>1</v>
      </c>
      <c r="F13">
        <f t="shared" si="0"/>
        <v>47.970395413116421</v>
      </c>
      <c r="G13">
        <f t="shared" si="1"/>
        <v>952.02960458688358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2024-07-22T15:37:47Z</dcterms:created>
  <dcterms:modified xsi:type="dcterms:W3CDTF">2024-07-25T16:50:57Z</dcterms:modified>
</cp:coreProperties>
</file>