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30" windowHeight="6690" activeTab="2"/>
  </bookViews>
  <sheets>
    <sheet name="2020" sheetId="1" r:id="rId1"/>
    <sheet name="2021" sheetId="2" r:id="rId2"/>
    <sheet name="2022" sheetId="4" r:id="rId3"/>
    <sheet name="2023 - plans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I3" i="4"/>
  <c r="I4" i="4"/>
  <c r="I5" i="4"/>
  <c r="I6" i="4"/>
  <c r="I2" i="4"/>
</calcChain>
</file>

<file path=xl/sharedStrings.xml><?xml version="1.0" encoding="utf-8"?>
<sst xmlns="http://schemas.openxmlformats.org/spreadsheetml/2006/main" count="192" uniqueCount="61">
  <si>
    <t>Total ITNs distributed 2020</t>
  </si>
  <si>
    <t>Total ITNs distributed 2021</t>
  </si>
  <si>
    <t>Total ITNs distributed 2022</t>
  </si>
  <si>
    <t>Comments</t>
  </si>
  <si>
    <t>Month distribution took place</t>
  </si>
  <si>
    <t xml:space="preserve">Were 2020 leftover ITNs distributed in 2021? </t>
  </si>
  <si>
    <t xml:space="preserve">What month were they distributed? </t>
  </si>
  <si>
    <t>Month initially planned for distribution</t>
  </si>
  <si>
    <t xml:space="preserve">Number of ITNs planned for campaign distribution </t>
  </si>
  <si>
    <t>ITN type(s) - use a separate line with quantity by type</t>
  </si>
  <si>
    <t>2020 ITNs leftover from campaigns</t>
  </si>
  <si>
    <t xml:space="preserve">How many ITNs from 2020 were distributed in 2021? </t>
  </si>
  <si>
    <t>2021 ITNs leftover from campaigns</t>
  </si>
  <si>
    <t xml:space="preserve">Were 2021 leftover ITNs distributed in 2022? </t>
  </si>
  <si>
    <t xml:space="preserve">How many ITNs from 2021 were distributed in 2022? </t>
  </si>
  <si>
    <t>2022 ITNs leftover from campaigns</t>
  </si>
  <si>
    <t xml:space="preserve">Were 2022 leftover ITNs distributed in 2023? </t>
  </si>
  <si>
    <t xml:space="preserve">How many ITNs from 2022 were distributed in 2023? </t>
  </si>
  <si>
    <t>District</t>
  </si>
  <si>
    <t>Population targeted</t>
  </si>
  <si>
    <t>Population reached with ITNs</t>
  </si>
  <si>
    <t>2020 ITNs leftover end of 2021</t>
  </si>
  <si>
    <t>2021 ITNs leftover end of 2022</t>
  </si>
  <si>
    <t>2022 ITNs leftover end of 2023</t>
  </si>
  <si>
    <t>Region</t>
  </si>
  <si>
    <t>Nsanje</t>
  </si>
  <si>
    <t>PBO</t>
  </si>
  <si>
    <t>Chikwawa</t>
  </si>
  <si>
    <t>IG2</t>
  </si>
  <si>
    <t>Blantyre</t>
  </si>
  <si>
    <t>Thyolo</t>
  </si>
  <si>
    <t>Mulanje</t>
  </si>
  <si>
    <t>Zomba</t>
  </si>
  <si>
    <t>Neno</t>
  </si>
  <si>
    <t>Mwanza</t>
  </si>
  <si>
    <t>Salima</t>
  </si>
  <si>
    <t>ROYALGUARD</t>
  </si>
  <si>
    <t>Dowa</t>
  </si>
  <si>
    <t>Mchinji</t>
  </si>
  <si>
    <t>Ntchisi</t>
  </si>
  <si>
    <t>Mzimba North</t>
  </si>
  <si>
    <t>Likoma</t>
  </si>
  <si>
    <t>Rumphi</t>
  </si>
  <si>
    <t>Mzimba South</t>
  </si>
  <si>
    <t>Karonga</t>
  </si>
  <si>
    <t>ROYAL GUARD,IG2,PBO</t>
  </si>
  <si>
    <t>Lilongwe</t>
  </si>
  <si>
    <t>Kasungu</t>
  </si>
  <si>
    <t>Nkhotakota (Lupachi &amp; Chauma)</t>
  </si>
  <si>
    <t>PBO &amp; Conventional</t>
  </si>
  <si>
    <t>Chitipa</t>
  </si>
  <si>
    <t>November</t>
  </si>
  <si>
    <t>October</t>
  </si>
  <si>
    <t>December</t>
  </si>
  <si>
    <t>South</t>
  </si>
  <si>
    <t>Central</t>
  </si>
  <si>
    <t>North</t>
  </si>
  <si>
    <t>No</t>
  </si>
  <si>
    <t>January</t>
  </si>
  <si>
    <t>April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</si>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</sst>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Helvetica"/>
      <family val="2"/>
    </font>
    <font>
      <b/>
      <sz val="12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vertical="center"/>
    </xf>
    <xf numFmtId="3" fontId="0" fillId="5" borderId="1" xfId="0" applyNumberFormat="1" applyFill="1" applyBorder="1"/>
    <xf numFmtId="3" fontId="0" fillId="5" borderId="1" xfId="0" applyNumberFormat="1" applyFill="1" applyBorder="1" applyAlignment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C1" workbookViewId="0"/>
  </sheetViews>
  <sheetFormatPr defaultColWidth="11" defaultRowHeight="15.75" x14ac:dyDescent="0.25"/>
  <cols>
    <col min="1" max="2" width="18" customWidth="1"/>
    <col min="3" max="10" width="25.875" customWidth="1"/>
    <col min="11" max="11" width="24" customWidth="1"/>
    <col min="12" max="12" width="23.625" customWidth="1"/>
    <col min="13" max="13" width="21.875" customWidth="1"/>
    <col min="14" max="15" width="25.875" customWidth="1"/>
    <col min="16" max="16" width="48" customWidth="1"/>
  </cols>
  <sheetData>
    <row r="1" spans="1:16" s="4" customFormat="1" ht="114.95" customHeight="1" x14ac:dyDescent="0.25">
      <c r="A1" s="5" t="s">
        <v>24</v>
      </c>
      <c r="B1" s="5" t="s">
        <v>18</v>
      </c>
      <c r="C1" s="1" t="s">
        <v>7</v>
      </c>
      <c r="D1" s="1" t="s">
        <v>19</v>
      </c>
      <c r="E1" s="1" t="s">
        <v>8</v>
      </c>
      <c r="F1" s="1" t="s">
        <v>9</v>
      </c>
      <c r="G1" s="1" t="s">
        <v>0</v>
      </c>
      <c r="H1" s="1" t="s">
        <v>4</v>
      </c>
      <c r="I1" s="1" t="s">
        <v>20</v>
      </c>
      <c r="J1" s="1" t="s">
        <v>10</v>
      </c>
      <c r="K1" s="2" t="s">
        <v>5</v>
      </c>
      <c r="L1" s="2" t="s">
        <v>11</v>
      </c>
      <c r="M1" s="2" t="s">
        <v>6</v>
      </c>
      <c r="N1" s="2" t="s">
        <v>20</v>
      </c>
      <c r="O1" s="2" t="s">
        <v>21</v>
      </c>
      <c r="P1" s="3" t="s">
        <v>3</v>
      </c>
    </row>
    <row r="2" spans="1:16" s="4" customFormat="1" ht="32.1" customHeight="1" x14ac:dyDescent="0.25">
      <c r="P2" s="6"/>
    </row>
    <row r="3" spans="1:16" s="4" customFormat="1" ht="32.1" customHeight="1" x14ac:dyDescent="0.25"/>
    <row r="4" spans="1:16" s="4" customFormat="1" ht="32.1" customHeight="1" x14ac:dyDescent="0.25"/>
    <row r="5" spans="1:16" s="4" customFormat="1" ht="32.1" customHeight="1" x14ac:dyDescent="0.25"/>
    <row r="6" spans="1:16" s="4" customFormat="1" ht="32.1" customHeight="1" x14ac:dyDescent="0.25"/>
    <row r="7" spans="1:16" s="4" customFormat="1" ht="32.1" customHeight="1" x14ac:dyDescent="0.25"/>
    <row r="8" spans="1:16" s="4" customFormat="1" ht="32.1" customHeight="1" x14ac:dyDescent="0.25"/>
    <row r="9" spans="1:16" s="4" customFormat="1" ht="32.1" customHeight="1" x14ac:dyDescent="0.25"/>
    <row r="10" spans="1:16" s="4" customFormat="1" ht="32.1" customHeight="1" x14ac:dyDescent="0.25"/>
    <row r="11" spans="1:16" s="4" customFormat="1" ht="32.1" customHeight="1" x14ac:dyDescent="0.25"/>
    <row r="12" spans="1:16" s="4" customFormat="1" ht="32.1" customHeight="1" x14ac:dyDescent="0.25"/>
    <row r="13" spans="1:16" s="4" customFormat="1" ht="32.1" customHeight="1" x14ac:dyDescent="0.25"/>
    <row r="14" spans="1:16" s="4" customFormat="1" ht="32.1" customHeight="1" x14ac:dyDescent="0.25"/>
    <row r="15" spans="1:16" s="4" customFormat="1" ht="32.1" customHeight="1" x14ac:dyDescent="0.25"/>
    <row r="16" spans="1:16" s="4" customFormat="1" ht="32.1" customHeight="1" x14ac:dyDescent="0.25"/>
    <row r="17" s="4" customFormat="1" ht="32.1" customHeight="1" x14ac:dyDescent="0.25"/>
  </sheetData>
  <dataValidations count="3">
    <dataValidation type="list" allowBlank="1" showInputMessage="1" showErrorMessage="1" sqref="F2:F24">
      <formula1>"Standard LLIN, PBO, Dual AI"</formula1>
    </dataValidation>
    <dataValidation type="list" allowBlank="1" showInputMessage="1" showErrorMessage="1" sqref="C2:C24 H2:H24 M2:M18">
      <formula1>"January, February, March, April, May, June, July, August, September, October, November, December"</formula1>
    </dataValidation>
    <dataValidation type="list" allowBlank="1" showInputMessage="1" showErrorMessage="1" sqref="K2:K19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G1" workbookViewId="0">
      <selection activeCell="F23" sqref="F23"/>
    </sheetView>
  </sheetViews>
  <sheetFormatPr defaultColWidth="11" defaultRowHeight="15.75" x14ac:dyDescent="0.25"/>
  <cols>
    <col min="1" max="2" width="18" customWidth="1"/>
    <col min="3" max="10" width="25.875" customWidth="1"/>
    <col min="11" max="11" width="24" customWidth="1"/>
    <col min="12" max="12" width="23.625" customWidth="1"/>
    <col min="13" max="13" width="21.875" customWidth="1"/>
    <col min="14" max="15" width="25.875" customWidth="1"/>
    <col min="16" max="16" width="48" customWidth="1"/>
  </cols>
  <sheetData>
    <row r="1" spans="1:16" s="4" customFormat="1" ht="114.95" customHeight="1" x14ac:dyDescent="0.25">
      <c r="A1" s="5" t="s">
        <v>24</v>
      </c>
      <c r="B1" s="5" t="s">
        <v>18</v>
      </c>
      <c r="C1" s="1" t="s">
        <v>7</v>
      </c>
      <c r="D1" s="1" t="s">
        <v>19</v>
      </c>
      <c r="E1" s="1" t="s">
        <v>8</v>
      </c>
      <c r="F1" s="1" t="s">
        <v>9</v>
      </c>
      <c r="G1" s="1" t="s">
        <v>1</v>
      </c>
      <c r="H1" s="1" t="s">
        <v>4</v>
      </c>
      <c r="I1" s="1" t="s">
        <v>20</v>
      </c>
      <c r="J1" s="1" t="s">
        <v>12</v>
      </c>
      <c r="K1" s="2" t="s">
        <v>13</v>
      </c>
      <c r="L1" s="2" t="s">
        <v>14</v>
      </c>
      <c r="M1" s="2" t="s">
        <v>6</v>
      </c>
      <c r="N1" s="2" t="s">
        <v>20</v>
      </c>
      <c r="O1" s="2" t="s">
        <v>22</v>
      </c>
      <c r="P1" s="3" t="s">
        <v>3</v>
      </c>
    </row>
    <row r="2" spans="1:16" s="4" customFormat="1" ht="32.1" customHeight="1" x14ac:dyDescent="0.25">
      <c r="A2" s="13" t="s">
        <v>54</v>
      </c>
      <c r="B2" s="7" t="s">
        <v>25</v>
      </c>
      <c r="C2" s="13" t="s">
        <v>52</v>
      </c>
      <c r="D2" s="10">
        <v>526850</v>
      </c>
      <c r="E2" s="11">
        <v>287883</v>
      </c>
      <c r="F2" s="7" t="s">
        <v>26</v>
      </c>
      <c r="G2" s="7">
        <v>281287</v>
      </c>
      <c r="H2" s="13" t="s">
        <v>51</v>
      </c>
      <c r="I2" s="13">
        <f>G2*2</f>
        <v>562574</v>
      </c>
      <c r="J2" s="15">
        <v>6281</v>
      </c>
      <c r="K2" s="13" t="s">
        <v>57</v>
      </c>
      <c r="L2" s="13"/>
      <c r="M2" s="13"/>
      <c r="N2" s="13"/>
      <c r="O2" s="13"/>
      <c r="P2" s="13"/>
    </row>
    <row r="3" spans="1:16" s="4" customFormat="1" ht="32.1" customHeight="1" x14ac:dyDescent="0.25">
      <c r="A3" s="13" t="s">
        <v>54</v>
      </c>
      <c r="B3" s="7" t="s">
        <v>27</v>
      </c>
      <c r="C3" s="13" t="s">
        <v>52</v>
      </c>
      <c r="D3" s="10">
        <v>833114</v>
      </c>
      <c r="E3" s="11">
        <v>457035</v>
      </c>
      <c r="F3" s="7" t="s">
        <v>28</v>
      </c>
      <c r="G3" s="7">
        <v>456055</v>
      </c>
      <c r="H3" s="13" t="s">
        <v>51</v>
      </c>
      <c r="I3" s="13">
        <f t="shared" ref="I3:I16" si="0">G3*2</f>
        <v>912110</v>
      </c>
      <c r="J3" s="14">
        <v>563</v>
      </c>
      <c r="K3" s="13" t="s">
        <v>57</v>
      </c>
      <c r="L3" s="13"/>
      <c r="M3" s="13"/>
      <c r="N3" s="13"/>
      <c r="O3" s="13"/>
      <c r="P3" s="13"/>
    </row>
    <row r="4" spans="1:16" s="4" customFormat="1" ht="32.1" customHeight="1" x14ac:dyDescent="0.25">
      <c r="A4" s="13" t="s">
        <v>54</v>
      </c>
      <c r="B4" s="7" t="s">
        <v>29</v>
      </c>
      <c r="C4" s="13" t="s">
        <v>52</v>
      </c>
      <c r="D4" s="10">
        <v>489840</v>
      </c>
      <c r="E4" s="11">
        <v>284224</v>
      </c>
      <c r="F4" s="7" t="s">
        <v>26</v>
      </c>
      <c r="G4" s="7">
        <v>202721</v>
      </c>
      <c r="H4" s="13" t="s">
        <v>51</v>
      </c>
      <c r="I4" s="13">
        <f t="shared" si="0"/>
        <v>405442</v>
      </c>
      <c r="J4" s="14">
        <v>1850</v>
      </c>
      <c r="K4" s="13" t="s">
        <v>57</v>
      </c>
      <c r="L4" s="13"/>
      <c r="M4" s="13"/>
      <c r="N4" s="13"/>
      <c r="O4" s="13"/>
      <c r="P4" s="13"/>
    </row>
    <row r="5" spans="1:16" s="4" customFormat="1" ht="32.1" customHeight="1" x14ac:dyDescent="0.25">
      <c r="A5" s="13" t="s">
        <v>54</v>
      </c>
      <c r="B5" s="7" t="s">
        <v>30</v>
      </c>
      <c r="C5" s="13" t="s">
        <v>52</v>
      </c>
      <c r="D5" s="10">
        <v>907662</v>
      </c>
      <c r="E5" s="11">
        <v>476872</v>
      </c>
      <c r="F5" s="7" t="s">
        <v>28</v>
      </c>
      <c r="G5" s="7">
        <v>352954</v>
      </c>
      <c r="H5" s="13" t="s">
        <v>51</v>
      </c>
      <c r="I5" s="13">
        <f t="shared" si="0"/>
        <v>705908</v>
      </c>
      <c r="J5" s="13">
        <v>0</v>
      </c>
      <c r="K5" s="13" t="s">
        <v>57</v>
      </c>
      <c r="L5" s="13"/>
      <c r="M5" s="13"/>
      <c r="N5" s="13"/>
      <c r="O5" s="13"/>
      <c r="P5" s="13"/>
    </row>
    <row r="6" spans="1:16" s="4" customFormat="1" ht="32.1" customHeight="1" x14ac:dyDescent="0.25">
      <c r="A6" s="13" t="s">
        <v>54</v>
      </c>
      <c r="B6" s="7" t="s">
        <v>31</v>
      </c>
      <c r="C6" s="13" t="s">
        <v>52</v>
      </c>
      <c r="D6" s="10">
        <v>958963</v>
      </c>
      <c r="E6" s="11">
        <v>533323</v>
      </c>
      <c r="F6" s="7" t="s">
        <v>26</v>
      </c>
      <c r="G6" s="7">
        <v>498747</v>
      </c>
      <c r="H6" s="13" t="s">
        <v>51</v>
      </c>
      <c r="I6" s="13">
        <f t="shared" si="0"/>
        <v>997494</v>
      </c>
      <c r="J6" s="14">
        <v>391</v>
      </c>
      <c r="K6" s="13" t="s">
        <v>57</v>
      </c>
      <c r="L6" s="13"/>
      <c r="M6" s="13"/>
      <c r="N6" s="13"/>
      <c r="O6" s="13"/>
      <c r="P6" s="13"/>
    </row>
    <row r="7" spans="1:16" s="4" customFormat="1" ht="32.1" customHeight="1" x14ac:dyDescent="0.25">
      <c r="A7" s="13" t="s">
        <v>54</v>
      </c>
      <c r="B7" s="7" t="s">
        <v>32</v>
      </c>
      <c r="C7" s="13" t="s">
        <v>52</v>
      </c>
      <c r="D7" s="10">
        <v>992074</v>
      </c>
      <c r="E7" s="11">
        <v>567634</v>
      </c>
      <c r="F7" s="7" t="s">
        <v>26</v>
      </c>
      <c r="G7" s="7">
        <v>566418</v>
      </c>
      <c r="H7" s="13" t="s">
        <v>51</v>
      </c>
      <c r="I7" s="13">
        <f t="shared" si="0"/>
        <v>1132836</v>
      </c>
      <c r="J7" s="14">
        <v>896</v>
      </c>
      <c r="K7" s="13" t="s">
        <v>57</v>
      </c>
      <c r="L7" s="13"/>
      <c r="M7" s="13"/>
      <c r="N7" s="13"/>
      <c r="O7" s="13"/>
      <c r="P7" s="13"/>
    </row>
    <row r="8" spans="1:16" s="4" customFormat="1" ht="32.1" customHeight="1" x14ac:dyDescent="0.25">
      <c r="A8" s="13" t="s">
        <v>54</v>
      </c>
      <c r="B8" s="7" t="s">
        <v>33</v>
      </c>
      <c r="C8" s="13" t="s">
        <v>52</v>
      </c>
      <c r="D8" s="10">
        <v>182934</v>
      </c>
      <c r="E8" s="11">
        <v>101219</v>
      </c>
      <c r="F8" s="7" t="s">
        <v>26</v>
      </c>
      <c r="G8" s="7">
        <v>100465</v>
      </c>
      <c r="H8" s="13" t="s">
        <v>52</v>
      </c>
      <c r="I8" s="13">
        <f t="shared" si="0"/>
        <v>200930</v>
      </c>
      <c r="J8" s="13">
        <v>0</v>
      </c>
      <c r="K8" s="13" t="s">
        <v>57</v>
      </c>
      <c r="L8" s="13"/>
      <c r="M8" s="13"/>
      <c r="N8" s="13"/>
      <c r="O8" s="13"/>
      <c r="P8" s="13"/>
    </row>
    <row r="9" spans="1:16" s="4" customFormat="1" ht="32.1" customHeight="1" x14ac:dyDescent="0.25">
      <c r="A9" s="13" t="s">
        <v>54</v>
      </c>
      <c r="B9" s="7" t="s">
        <v>34</v>
      </c>
      <c r="C9" s="13" t="s">
        <v>52</v>
      </c>
      <c r="D9" s="10">
        <v>172108</v>
      </c>
      <c r="E9" s="11">
        <v>95099</v>
      </c>
      <c r="F9" s="7" t="s">
        <v>28</v>
      </c>
      <c r="G9" s="7">
        <v>93834</v>
      </c>
      <c r="H9" s="13" t="s">
        <v>51</v>
      </c>
      <c r="I9" s="13">
        <f t="shared" si="0"/>
        <v>187668</v>
      </c>
      <c r="J9" s="14">
        <v>125</v>
      </c>
      <c r="K9" s="13" t="s">
        <v>57</v>
      </c>
      <c r="L9" s="13"/>
      <c r="M9" s="13"/>
      <c r="N9" s="13"/>
      <c r="O9" s="13"/>
      <c r="P9" s="13"/>
    </row>
    <row r="10" spans="1:16" s="4" customFormat="1" ht="32.1" customHeight="1" x14ac:dyDescent="0.25">
      <c r="A10" s="13" t="s">
        <v>55</v>
      </c>
      <c r="B10" s="7" t="s">
        <v>35</v>
      </c>
      <c r="C10" s="13" t="s">
        <v>52</v>
      </c>
      <c r="D10" s="10">
        <v>729848</v>
      </c>
      <c r="E10" s="11">
        <v>398106</v>
      </c>
      <c r="F10" s="7" t="s">
        <v>36</v>
      </c>
      <c r="G10" s="7">
        <v>393339</v>
      </c>
      <c r="H10" s="13" t="s">
        <v>51</v>
      </c>
      <c r="I10" s="13">
        <f t="shared" si="0"/>
        <v>786678</v>
      </c>
      <c r="J10" s="15">
        <v>3791</v>
      </c>
      <c r="K10" s="13" t="s">
        <v>57</v>
      </c>
      <c r="L10" s="13"/>
      <c r="M10" s="13"/>
      <c r="N10" s="13"/>
      <c r="O10" s="13"/>
      <c r="P10" s="13"/>
    </row>
    <row r="11" spans="1:16" s="4" customFormat="1" ht="32.1" customHeight="1" x14ac:dyDescent="0.25">
      <c r="A11" s="13" t="s">
        <v>55</v>
      </c>
      <c r="B11" s="7" t="s">
        <v>37</v>
      </c>
      <c r="C11" s="13" t="s">
        <v>52</v>
      </c>
      <c r="D11" s="13"/>
      <c r="E11" s="11">
        <v>528314</v>
      </c>
      <c r="F11" s="7" t="s">
        <v>28</v>
      </c>
      <c r="G11" s="7">
        <v>526676</v>
      </c>
      <c r="H11" s="13" t="s">
        <v>53</v>
      </c>
      <c r="I11" s="13">
        <f t="shared" si="0"/>
        <v>1053352</v>
      </c>
      <c r="J11" s="13">
        <v>1401</v>
      </c>
      <c r="K11" s="13" t="s">
        <v>57</v>
      </c>
      <c r="L11" s="13"/>
      <c r="M11" s="13"/>
      <c r="N11" s="13"/>
      <c r="O11" s="13"/>
      <c r="P11" s="13"/>
    </row>
    <row r="12" spans="1:16" s="4" customFormat="1" ht="32.1" customHeight="1" x14ac:dyDescent="0.25">
      <c r="A12" s="13" t="s">
        <v>55</v>
      </c>
      <c r="B12" s="7" t="s">
        <v>38</v>
      </c>
      <c r="C12" s="13" t="s">
        <v>52</v>
      </c>
      <c r="D12" s="10">
        <v>802189</v>
      </c>
      <c r="E12" s="11">
        <v>461556</v>
      </c>
      <c r="F12" s="7" t="s">
        <v>26</v>
      </c>
      <c r="G12" s="7">
        <v>453999</v>
      </c>
      <c r="H12" s="13" t="s">
        <v>53</v>
      </c>
      <c r="I12" s="13">
        <f t="shared" si="0"/>
        <v>907998</v>
      </c>
      <c r="J12" s="13">
        <v>0</v>
      </c>
      <c r="K12" s="13" t="s">
        <v>57</v>
      </c>
      <c r="L12" s="13"/>
      <c r="M12" s="13"/>
      <c r="N12" s="13"/>
      <c r="O12" s="13"/>
      <c r="P12" s="13"/>
    </row>
    <row r="13" spans="1:16" s="4" customFormat="1" ht="32.1" customHeight="1" x14ac:dyDescent="0.25">
      <c r="A13" s="13" t="s">
        <v>55</v>
      </c>
      <c r="B13" s="7" t="s">
        <v>39</v>
      </c>
      <c r="C13" s="13" t="s">
        <v>52</v>
      </c>
      <c r="D13" s="10">
        <v>371686</v>
      </c>
      <c r="E13" s="11">
        <v>208486</v>
      </c>
      <c r="F13" s="7" t="s">
        <v>26</v>
      </c>
      <c r="G13" s="7">
        <v>207803</v>
      </c>
      <c r="H13" s="13" t="s">
        <v>53</v>
      </c>
      <c r="I13" s="13">
        <f t="shared" si="0"/>
        <v>415606</v>
      </c>
      <c r="J13" s="13">
        <v>1056</v>
      </c>
      <c r="K13" s="13" t="s">
        <v>57</v>
      </c>
      <c r="L13" s="13"/>
      <c r="M13" s="13"/>
      <c r="N13" s="13"/>
      <c r="O13" s="13"/>
      <c r="P13" s="13"/>
    </row>
    <row r="14" spans="1:16" s="4" customFormat="1" ht="32.1" customHeight="1" x14ac:dyDescent="0.25">
      <c r="A14" s="13" t="s">
        <v>56</v>
      </c>
      <c r="B14" s="7" t="s">
        <v>40</v>
      </c>
      <c r="C14" s="13" t="s">
        <v>52</v>
      </c>
      <c r="D14" s="10">
        <v>343320</v>
      </c>
      <c r="E14" s="11">
        <v>192957</v>
      </c>
      <c r="F14" s="7" t="s">
        <v>28</v>
      </c>
      <c r="G14" s="7">
        <v>192482</v>
      </c>
      <c r="H14" s="13" t="s">
        <v>53</v>
      </c>
      <c r="I14" s="13">
        <f t="shared" si="0"/>
        <v>384964</v>
      </c>
      <c r="J14" s="13">
        <v>0</v>
      </c>
      <c r="K14" s="13" t="s">
        <v>57</v>
      </c>
      <c r="L14" s="13"/>
      <c r="M14" s="13"/>
      <c r="N14" s="13"/>
      <c r="O14" s="13"/>
      <c r="P14" s="13"/>
    </row>
    <row r="15" spans="1:16" s="4" customFormat="1" ht="32.1" customHeight="1" x14ac:dyDescent="0.25">
      <c r="A15" s="13" t="s">
        <v>56</v>
      </c>
      <c r="B15" s="7" t="s">
        <v>41</v>
      </c>
      <c r="C15" s="13" t="s">
        <v>52</v>
      </c>
      <c r="D15" s="10">
        <v>19131</v>
      </c>
      <c r="E15" s="11">
        <v>10204</v>
      </c>
      <c r="F15" s="7" t="s">
        <v>28</v>
      </c>
      <c r="G15" s="7">
        <v>10165</v>
      </c>
      <c r="H15" s="13" t="s">
        <v>53</v>
      </c>
      <c r="I15" s="13">
        <f t="shared" si="0"/>
        <v>20330</v>
      </c>
      <c r="J15" s="14">
        <v>39</v>
      </c>
      <c r="K15" s="13" t="s">
        <v>57</v>
      </c>
      <c r="L15" s="13"/>
      <c r="M15" s="13"/>
      <c r="N15" s="13"/>
      <c r="O15" s="13"/>
      <c r="P15" s="13"/>
    </row>
    <row r="16" spans="1:16" s="4" customFormat="1" ht="32.1" customHeight="1" x14ac:dyDescent="0.25">
      <c r="A16" s="13" t="s">
        <v>56</v>
      </c>
      <c r="B16" s="7" t="s">
        <v>42</v>
      </c>
      <c r="C16" s="13" t="s">
        <v>52</v>
      </c>
      <c r="D16" s="10">
        <v>306139</v>
      </c>
      <c r="E16" s="11">
        <v>169761</v>
      </c>
      <c r="F16" s="7" t="s">
        <v>28</v>
      </c>
      <c r="G16" s="7">
        <v>166369</v>
      </c>
      <c r="H16" s="13" t="s">
        <v>53</v>
      </c>
      <c r="I16" s="13">
        <f t="shared" si="0"/>
        <v>332738</v>
      </c>
      <c r="J16" s="14">
        <v>2935</v>
      </c>
      <c r="K16" s="13" t="s">
        <v>57</v>
      </c>
      <c r="L16" s="13"/>
      <c r="M16" s="13"/>
      <c r="N16" s="13"/>
      <c r="O16" s="13"/>
      <c r="P16" s="13"/>
    </row>
    <row r="17" spans="1:16" ht="31.5" x14ac:dyDescent="0.25">
      <c r="A17" s="13" t="s">
        <v>55</v>
      </c>
      <c r="B17" s="8" t="s">
        <v>48</v>
      </c>
      <c r="C17" s="13" t="s">
        <v>52</v>
      </c>
      <c r="D17" s="10">
        <v>10726</v>
      </c>
      <c r="E17" s="10">
        <v>5363</v>
      </c>
      <c r="F17" s="7" t="s">
        <v>49</v>
      </c>
      <c r="G17" s="7">
        <v>5816</v>
      </c>
      <c r="H17" s="13" t="s">
        <v>53</v>
      </c>
      <c r="I17" s="13">
        <f>G17*2</f>
        <v>11632</v>
      </c>
      <c r="J17" s="7">
        <v>1184</v>
      </c>
      <c r="K17" s="7" t="s">
        <v>57</v>
      </c>
      <c r="L17" s="7"/>
      <c r="M17" s="7"/>
      <c r="N17" s="7"/>
      <c r="O17" s="7"/>
      <c r="P17" s="7"/>
    </row>
    <row r="19" spans="1:16" x14ac:dyDescent="0.25">
      <c r="A19" s="17"/>
      <c r="B19" s="17"/>
      <c r="C19" s="16"/>
    </row>
    <row r="20" spans="1:16" x14ac:dyDescent="0.25">
      <c r="A20" s="17"/>
      <c r="B20" s="17"/>
      <c r="C20" s="16"/>
    </row>
    <row r="21" spans="1:16" x14ac:dyDescent="0.25">
      <c r="A21" s="17"/>
      <c r="B21" s="17"/>
      <c r="C21" s="16"/>
    </row>
    <row r="22" spans="1:16" x14ac:dyDescent="0.25">
      <c r="A22" s="17"/>
      <c r="B22" s="17"/>
      <c r="C22" s="16"/>
    </row>
    <row r="23" spans="1:16" x14ac:dyDescent="0.25">
      <c r="A23" s="17"/>
      <c r="B23" s="17"/>
      <c r="C23" s="16"/>
    </row>
    <row r="24" spans="1:16" x14ac:dyDescent="0.25">
      <c r="A24" s="17"/>
      <c r="B24" s="17"/>
      <c r="C24" s="16"/>
    </row>
    <row r="25" spans="1:16" x14ac:dyDescent="0.25">
      <c r="A25" s="17"/>
      <c r="B25" s="17"/>
      <c r="C25" s="16"/>
    </row>
    <row r="26" spans="1:16" x14ac:dyDescent="0.25">
      <c r="A26" s="17"/>
      <c r="B26" s="17"/>
      <c r="C26" s="16"/>
    </row>
    <row r="27" spans="1:16" x14ac:dyDescent="0.25">
      <c r="A27" s="17"/>
      <c r="B27" s="17"/>
      <c r="C27" s="16"/>
    </row>
    <row r="28" spans="1:16" x14ac:dyDescent="0.25">
      <c r="A28" s="17"/>
      <c r="B28" s="17"/>
      <c r="C28" s="16"/>
    </row>
    <row r="29" spans="1:16" x14ac:dyDescent="0.25">
      <c r="A29" s="17"/>
      <c r="B29" s="17"/>
      <c r="C29" s="16"/>
    </row>
    <row r="30" spans="1:16" x14ac:dyDescent="0.25">
      <c r="A30" s="17"/>
      <c r="B30" s="17"/>
      <c r="C30" s="16"/>
    </row>
    <row r="31" spans="1:16" x14ac:dyDescent="0.25">
      <c r="A31" s="17"/>
      <c r="B31" s="17"/>
      <c r="C31" s="16"/>
    </row>
    <row r="32" spans="1:16" x14ac:dyDescent="0.25">
      <c r="A32" s="17"/>
      <c r="B32" s="17"/>
      <c r="C32" s="16"/>
    </row>
    <row r="33" spans="1:3" x14ac:dyDescent="0.25">
      <c r="A33" s="17"/>
      <c r="B33" s="17"/>
      <c r="C33" s="16"/>
    </row>
    <row r="34" spans="1:3" x14ac:dyDescent="0.25">
      <c r="A34" s="17"/>
      <c r="B34" s="17"/>
      <c r="C34" s="16"/>
    </row>
    <row r="35" spans="1:3" x14ac:dyDescent="0.25">
      <c r="A35" s="17"/>
      <c r="B35" s="17"/>
      <c r="C35" s="16"/>
    </row>
    <row r="36" spans="1:3" x14ac:dyDescent="0.25">
      <c r="A36" s="17"/>
      <c r="B36" s="17"/>
      <c r="C36" s="16"/>
    </row>
    <row r="37" spans="1:3" x14ac:dyDescent="0.25">
      <c r="A37" s="17"/>
      <c r="B37" s="17"/>
      <c r="C37" s="16"/>
    </row>
    <row r="38" spans="1:3" x14ac:dyDescent="0.25">
      <c r="A38" s="18"/>
      <c r="B38" s="17"/>
      <c r="C38" s="16"/>
    </row>
  </sheetData>
  <dataValidations count="3">
    <dataValidation type="list" allowBlank="1" showInputMessage="1" showErrorMessage="1" sqref="G2:G4 M2:M16 H2:H17 H19:H21 C2:C17 C19:C21">
      <formula1>"January, February, March, April, May, June, July, August, September, October, November, December"</formula1>
    </dataValidation>
    <dataValidation type="list" allowBlank="1" showInputMessage="1" showErrorMessage="1" sqref="K2:K16">
      <formula1>"Yes, No"</formula1>
    </dataValidation>
    <dataValidation type="list" allowBlank="1" showInputMessage="1" showErrorMessage="1" sqref="F19:F21">
      <formula1>"Standard LLIN, PBO, Dual AI"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C9" sqref="C9"/>
    </sheetView>
  </sheetViews>
  <sheetFormatPr defaultColWidth="11" defaultRowHeight="15.75" x14ac:dyDescent="0.25"/>
  <cols>
    <col min="1" max="2" width="18" customWidth="1"/>
    <col min="3" max="10" width="25.875" customWidth="1"/>
    <col min="11" max="11" width="24" customWidth="1"/>
    <col min="12" max="12" width="23.625" customWidth="1"/>
    <col min="13" max="13" width="21.875" customWidth="1"/>
    <col min="14" max="15" width="25.875" customWidth="1"/>
    <col min="16" max="16" width="48" customWidth="1"/>
  </cols>
  <sheetData>
    <row r="1" spans="1:16" s="4" customFormat="1" ht="114.95" customHeight="1" x14ac:dyDescent="0.25">
      <c r="A1" s="5" t="s">
        <v>24</v>
      </c>
      <c r="B1" s="5" t="s">
        <v>18</v>
      </c>
      <c r="C1" s="1" t="s">
        <v>7</v>
      </c>
      <c r="D1" s="1" t="s">
        <v>19</v>
      </c>
      <c r="E1" s="1" t="s">
        <v>8</v>
      </c>
      <c r="F1" s="1" t="s">
        <v>9</v>
      </c>
      <c r="G1" s="1" t="s">
        <v>2</v>
      </c>
      <c r="H1" s="1" t="s">
        <v>4</v>
      </c>
      <c r="I1" s="1" t="s">
        <v>20</v>
      </c>
      <c r="J1" s="1" t="s">
        <v>15</v>
      </c>
      <c r="K1" s="2" t="s">
        <v>16</v>
      </c>
      <c r="L1" s="2" t="s">
        <v>17</v>
      </c>
      <c r="M1" s="2" t="s">
        <v>6</v>
      </c>
      <c r="N1" s="2" t="s">
        <v>20</v>
      </c>
      <c r="O1" s="2" t="s">
        <v>23</v>
      </c>
      <c r="P1" s="3" t="s">
        <v>3</v>
      </c>
    </row>
    <row r="2" spans="1:16" s="4" customFormat="1" ht="32.1" customHeight="1" x14ac:dyDescent="0.25">
      <c r="A2" s="4" t="s">
        <v>56</v>
      </c>
      <c r="B2" s="7" t="s">
        <v>43</v>
      </c>
      <c r="C2" s="4" t="s">
        <v>52</v>
      </c>
      <c r="D2" s="10">
        <v>780587</v>
      </c>
      <c r="E2" s="11">
        <v>504172</v>
      </c>
      <c r="F2" s="7" t="s">
        <v>26</v>
      </c>
      <c r="G2" s="7">
        <v>460485</v>
      </c>
      <c r="H2" s="4" t="s">
        <v>58</v>
      </c>
      <c r="I2" s="4">
        <f>G2*2</f>
        <v>920970</v>
      </c>
      <c r="J2" s="4">
        <v>0</v>
      </c>
      <c r="K2" s="4" t="s">
        <v>57</v>
      </c>
      <c r="L2" s="4" t="s">
        <v>60</v>
      </c>
    </row>
    <row r="3" spans="1:16" x14ac:dyDescent="0.25">
      <c r="A3" s="4" t="s">
        <v>56</v>
      </c>
      <c r="B3" s="7" t="s">
        <v>44</v>
      </c>
      <c r="C3" s="4" t="s">
        <v>52</v>
      </c>
      <c r="D3" s="10">
        <v>569210</v>
      </c>
      <c r="E3" s="11">
        <v>314477</v>
      </c>
      <c r="F3" s="7" t="s">
        <v>45</v>
      </c>
      <c r="G3" s="7">
        <v>313427</v>
      </c>
      <c r="H3" s="4" t="s">
        <v>58</v>
      </c>
      <c r="I3" s="4">
        <f t="shared" ref="I3:I6" si="0">G3*2</f>
        <v>626854</v>
      </c>
      <c r="J3">
        <v>0</v>
      </c>
      <c r="K3" t="s">
        <v>57</v>
      </c>
      <c r="L3" t="s">
        <v>60</v>
      </c>
    </row>
    <row r="4" spans="1:16" x14ac:dyDescent="0.25">
      <c r="A4" s="4" t="s">
        <v>55</v>
      </c>
      <c r="B4" s="7" t="s">
        <v>46</v>
      </c>
      <c r="C4" s="4" t="s">
        <v>52</v>
      </c>
      <c r="D4" s="10">
        <v>2625662</v>
      </c>
      <c r="E4" s="11">
        <v>1432419</v>
      </c>
      <c r="F4" s="7" t="s">
        <v>26</v>
      </c>
      <c r="G4" s="7">
        <v>1183747</v>
      </c>
      <c r="H4" s="4" t="s">
        <v>58</v>
      </c>
      <c r="I4" s="4">
        <f t="shared" si="0"/>
        <v>2367494</v>
      </c>
      <c r="J4">
        <v>0</v>
      </c>
      <c r="K4" t="s">
        <v>57</v>
      </c>
      <c r="L4" t="s">
        <v>60</v>
      </c>
    </row>
    <row r="5" spans="1:16" x14ac:dyDescent="0.25">
      <c r="A5" s="4" t="s">
        <v>55</v>
      </c>
      <c r="B5" s="7" t="s">
        <v>47</v>
      </c>
      <c r="C5" s="4" t="s">
        <v>52</v>
      </c>
      <c r="D5" s="10">
        <v>1138167</v>
      </c>
      <c r="E5" s="11">
        <v>638974</v>
      </c>
      <c r="F5" s="7" t="s">
        <v>26</v>
      </c>
      <c r="G5" s="7">
        <v>625976</v>
      </c>
      <c r="H5" s="12" t="s">
        <v>58</v>
      </c>
      <c r="I5" s="4">
        <f t="shared" si="0"/>
        <v>1251952</v>
      </c>
      <c r="J5">
        <v>0</v>
      </c>
      <c r="K5" t="s">
        <v>57</v>
      </c>
      <c r="L5" t="s">
        <v>60</v>
      </c>
    </row>
    <row r="6" spans="1:16" x14ac:dyDescent="0.25">
      <c r="A6" s="4" t="s">
        <v>56</v>
      </c>
      <c r="B6" s="8" t="s">
        <v>50</v>
      </c>
      <c r="C6" s="4" t="s">
        <v>52</v>
      </c>
      <c r="D6" s="10">
        <v>277724</v>
      </c>
      <c r="E6" s="11">
        <v>154543</v>
      </c>
      <c r="F6" s="9" t="s">
        <v>26</v>
      </c>
      <c r="G6" s="9">
        <v>153929</v>
      </c>
      <c r="H6" s="12" t="s">
        <v>59</v>
      </c>
      <c r="I6" s="4">
        <f t="shared" si="0"/>
        <v>307858</v>
      </c>
      <c r="J6">
        <v>0</v>
      </c>
      <c r="K6" t="s">
        <v>57</v>
      </c>
      <c r="L6" t="s">
        <v>60</v>
      </c>
    </row>
    <row r="7" spans="1:16" s="4" customFormat="1" ht="32.1" customHeight="1" x14ac:dyDescent="0.25"/>
    <row r="8" spans="1:16" s="4" customFormat="1" ht="32.1" customHeight="1" x14ac:dyDescent="0.25"/>
    <row r="9" spans="1:16" s="4" customFormat="1" ht="32.1" customHeight="1" x14ac:dyDescent="0.25"/>
    <row r="10" spans="1:16" s="4" customFormat="1" ht="32.1" customHeight="1" x14ac:dyDescent="0.25"/>
    <row r="11" spans="1:16" s="4" customFormat="1" ht="32.1" customHeight="1" x14ac:dyDescent="0.25"/>
    <row r="12" spans="1:16" s="4" customFormat="1" ht="32.1" customHeight="1" x14ac:dyDescent="0.25"/>
    <row r="13" spans="1:16" s="4" customFormat="1" ht="32.1" customHeight="1" x14ac:dyDescent="0.25"/>
    <row r="14" spans="1:16" s="4" customFormat="1" ht="32.1" customHeight="1" x14ac:dyDescent="0.25"/>
    <row r="15" spans="1:16" s="4" customFormat="1" ht="32.1" customHeight="1" x14ac:dyDescent="0.25"/>
    <row r="16" spans="1:16" s="4" customFormat="1" ht="32.1" customHeight="1" x14ac:dyDescent="0.25"/>
    <row r="17" s="4" customFormat="1" ht="32.1" customHeight="1" x14ac:dyDescent="0.25"/>
  </sheetData>
  <dataValidations count="3">
    <dataValidation type="list" allowBlank="1" showInputMessage="1" showErrorMessage="1" sqref="F6:F24">
      <formula1>"Standard LLIN, PBO, Dual AI"</formula1>
    </dataValidation>
    <dataValidation type="list" allowBlank="1" showInputMessage="1" showErrorMessage="1" sqref="M7:M18 M2:M3 H2:H24 C2:C24">
      <formula1>"January, February, March, April, May, June, July, August, September, October, November, December"</formula1>
    </dataValidation>
    <dataValidation type="list" allowBlank="1" showInputMessage="1" showErrorMessage="1" sqref="K2:K4 K7:K19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F8" sqref="F8"/>
    </sheetView>
  </sheetViews>
  <sheetFormatPr defaultColWidth="11" defaultRowHeight="15.75" x14ac:dyDescent="0.25"/>
  <cols>
    <col min="1" max="2" width="18" customWidth="1"/>
    <col min="3" max="6" width="25.875" customWidth="1"/>
    <col min="7" max="9" width="25.875" hidden="1" customWidth="1"/>
    <col min="10" max="10" width="24" hidden="1" customWidth="1"/>
    <col min="11" max="11" width="23.625" hidden="1" customWidth="1"/>
    <col min="12" max="12" width="21.875" hidden="1" customWidth="1"/>
    <col min="13" max="13" width="48" customWidth="1"/>
  </cols>
  <sheetData>
    <row r="1" spans="1:13" s="4" customFormat="1" ht="114.95" customHeight="1" x14ac:dyDescent="0.25">
      <c r="A1" s="5" t="s">
        <v>24</v>
      </c>
      <c r="B1" s="5" t="s">
        <v>18</v>
      </c>
      <c r="C1" s="1" t="s">
        <v>7</v>
      </c>
      <c r="D1" s="1" t="s">
        <v>19</v>
      </c>
      <c r="E1" s="1" t="s">
        <v>8</v>
      </c>
      <c r="F1" s="1" t="s">
        <v>9</v>
      </c>
      <c r="G1" s="1" t="s">
        <v>0</v>
      </c>
      <c r="H1" s="1" t="s">
        <v>4</v>
      </c>
      <c r="I1" s="1" t="s">
        <v>10</v>
      </c>
      <c r="J1" s="2" t="s">
        <v>5</v>
      </c>
      <c r="K1" s="2" t="s">
        <v>11</v>
      </c>
      <c r="L1" s="2" t="s">
        <v>6</v>
      </c>
      <c r="M1" s="3" t="s">
        <v>3</v>
      </c>
    </row>
    <row r="2" spans="1:13" s="4" customFormat="1" ht="32.1" customHeight="1" x14ac:dyDescent="0.25"/>
    <row r="3" spans="1:13" s="4" customFormat="1" ht="32.1" customHeight="1" x14ac:dyDescent="0.25"/>
    <row r="4" spans="1:13" s="4" customFormat="1" ht="32.1" customHeight="1" x14ac:dyDescent="0.25"/>
    <row r="5" spans="1:13" s="4" customFormat="1" ht="32.1" customHeight="1" x14ac:dyDescent="0.25"/>
    <row r="6" spans="1:13" s="4" customFormat="1" ht="32.1" customHeight="1" x14ac:dyDescent="0.25"/>
    <row r="7" spans="1:13" s="4" customFormat="1" ht="32.1" customHeight="1" x14ac:dyDescent="0.25"/>
    <row r="8" spans="1:13" s="4" customFormat="1" ht="32.1" customHeight="1" x14ac:dyDescent="0.25"/>
    <row r="9" spans="1:13" s="4" customFormat="1" ht="32.1" customHeight="1" x14ac:dyDescent="0.25"/>
    <row r="10" spans="1:13" s="4" customFormat="1" ht="32.1" customHeight="1" x14ac:dyDescent="0.25"/>
    <row r="11" spans="1:13" s="4" customFormat="1" ht="32.1" customHeight="1" x14ac:dyDescent="0.25"/>
    <row r="12" spans="1:13" s="4" customFormat="1" ht="32.1" customHeight="1" x14ac:dyDescent="0.25"/>
    <row r="13" spans="1:13" s="4" customFormat="1" ht="32.1" customHeight="1" x14ac:dyDescent="0.25"/>
    <row r="14" spans="1:13" s="4" customFormat="1" ht="32.1" customHeight="1" x14ac:dyDescent="0.25"/>
    <row r="15" spans="1:13" s="4" customFormat="1" ht="32.1" customHeight="1" x14ac:dyDescent="0.25"/>
    <row r="16" spans="1:13" s="4" customFormat="1" ht="32.1" customHeight="1" x14ac:dyDescent="0.25"/>
    <row r="17" s="4" customFormat="1" ht="32.1" customHeight="1" x14ac:dyDescent="0.25"/>
  </sheetData>
  <dataValidations count="3">
    <dataValidation type="list" allowBlank="1" showInputMessage="1" showErrorMessage="1" sqref="J2:J19">
      <formula1>"Yes, No"</formula1>
    </dataValidation>
    <dataValidation type="list" allowBlank="1" showInputMessage="1" showErrorMessage="1" sqref="C2:D24 H2:H24 L2:L18">
      <formula1>"January, February, March, April, May, June, July, August, September, October, November, December"</formula1>
    </dataValidation>
    <dataValidation type="list" allowBlank="1" showInputMessage="1" showErrorMessage="1" sqref="F2:F24">
      <formula1>"Standard LLIN, PBO, Dual AI"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</vt:lpstr>
      <vt:lpstr>2021</vt:lpstr>
      <vt:lpstr>2022</vt:lpstr>
      <vt:lpstr>2023 - 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2022-07-06T11:52:35Z</dcterms:created>
  <dcterms:modified xsi:type="dcterms:W3CDTF">2022-11-25T05:58:06Z</dcterms:modified>
</cp:coreProperties>
</file>