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Картон" sheetId="1" r:id="rId3"/>
    <sheet state="visible" name="План за лечение" sheetId="2" r:id="rId4"/>
    <sheet state="visible" name="Ценоразпис" sheetId="3" r:id="rId5"/>
    <sheet state="visible" name="Снимки" sheetId="4" r:id="rId6"/>
    <sheet state="visible" name="Парадонтален статус" sheetId="5" r:id="rId7"/>
  </sheets>
  <definedNames>
    <definedName localSheetId="1" name="OLE_LINK5">'План за лечение'!$B$112</definedName>
    <definedName localSheetId="1" name="List1.">'План за лечение'!$J$16:$K$88</definedName>
    <definedName localSheetId="1" name="OLE_LINK1">'План за лечение'!$B$123</definedName>
    <definedName localSheetId="1" name="List">'План за лечение'!$J$16:$K$39</definedName>
    <definedName localSheetId="1" name="OLE_LINK3">'План за лечение'!$B$133</definedName>
    <definedName localSheetId="1" name="List1">'План за лечение'!$J$16:$K$85</definedName>
    <definedName localSheetId="1" name="Real">'План за лечение'!$G$15:$G$88</definedName>
  </definedNames>
  <calcPr/>
</workbook>
</file>

<file path=xl/sharedStrings.xml><?xml version="1.0" encoding="utf-8"?>
<sst xmlns="http://schemas.openxmlformats.org/spreadsheetml/2006/main" count="252" uniqueCount="174">
  <si>
    <t>ПРЕГЛЕД И ПЛАН ЗА ЛЕЧЕНИЕ</t>
  </si>
  <si>
    <t>Списък лекари</t>
  </si>
  <si>
    <t xml:space="preserve">СПЕЦИАЛИЗИРАН ПРЕГЛЕД </t>
  </si>
  <si>
    <t xml:space="preserve">                                                                                                </t>
  </si>
  <si>
    <t xml:space="preserve">                                              </t>
  </si>
  <si>
    <t>Д-р Димитров</t>
  </si>
  <si>
    <t>ДИАГНОСТИЧНО ЛЕЧЕНИE АНЕСТЕЗИЯ, РАБОТА ДО 30 МИН</t>
  </si>
  <si>
    <t>Д-р Стоянова</t>
  </si>
  <si>
    <t>ОБТУРАЦИЯ С ЕДНА ПОВЪРХНОСТ</t>
  </si>
  <si>
    <t>Д-р Рангелов</t>
  </si>
  <si>
    <t xml:space="preserve">ОБТУРАЦИЯ С ДВЕ ПОВЪРХНОСТИ </t>
  </si>
  <si>
    <t xml:space="preserve">ОБТУРАЦИЯ С ТРИ И ПОВЕЧЕ ПОВЪРХНОСТИ     </t>
  </si>
  <si>
    <t>КОМПЛЕКСНА ОБТУРАЦИЯ</t>
  </si>
  <si>
    <t>ОБТУРАЦИЯ - ВРЕМЕНЕН ЗЪБ</t>
  </si>
  <si>
    <t>ФИБРОЩИФТ</t>
  </si>
  <si>
    <t>ИЗГРАЖДАНЕ НА ПЪНЧЕ ОТ ПЛАСТИЧЕН МАТЕРИАЛ</t>
  </si>
  <si>
    <t>ДИРЕКТНА ФАСЕТА</t>
  </si>
  <si>
    <t>КОРЕНОВО ЛЕЧЕНИE - 1 КАНАЛ</t>
  </si>
  <si>
    <t>План на лечение</t>
  </si>
  <si>
    <t>КОРЕНОВО ЛЕЧЕНИE - 2 КАНАЛА</t>
  </si>
  <si>
    <t>КОРЕНОВО ЛЕЧЕНИE - 3 КАНАЛА</t>
  </si>
  <si>
    <t>КОРЕНОВО ЛЕЧЕНИE - 4 КАНАЛА</t>
  </si>
  <si>
    <t>ПРЕЛЕКУВАНЕ 1 КАНАЛ</t>
  </si>
  <si>
    <t>ПРЕЛЕКУВАНЕ 2 КАНАЛА</t>
  </si>
  <si>
    <t>ПРЕЛЕКУВАНЕ 3 КАНАЛА</t>
  </si>
  <si>
    <t>ПРЕЛЕКУВАНЕ 4 КАНАЛА</t>
  </si>
  <si>
    <t xml:space="preserve">ЛЕЧЕНИЕ НА ПУЛПИТ НА ВРЕМЕНЕН ЗЪБ  </t>
  </si>
  <si>
    <t xml:space="preserve">ОТСТРАНЯВАНЕ НА КОРЕНОВ ЩИФТ ЧРЕЗ УЛТРАЗВУК  </t>
  </si>
  <si>
    <t>ОТСТРАНЯВАНЕ НА КОРЕНОВ ЩИФТ ЧРЕЗ ИЗБОРВАНЕ</t>
  </si>
  <si>
    <t>ИЗВАЖДАНЕ НА ИНСТРУМЕНТ - ГОРНА 1/3</t>
  </si>
  <si>
    <t xml:space="preserve">ИЗВАЖДАНЕ НА СЕПАРИРАН КАНАЛЕН ИНСТРУМЕНТ - СРЕДНА 1/3 </t>
  </si>
  <si>
    <t>ИЗВАЖДАНЕ НА ИНСТРУМЕНТ - АПИКАЛНА 1/3</t>
  </si>
  <si>
    <t>ОПИТ ЗА ПРЕЛЕКУВАНЕ</t>
  </si>
  <si>
    <t>ФЛУОРИЗИРАНЕ НА СЪЗЪБИЕТО</t>
  </si>
  <si>
    <t>СИЛАНИЗИРАНЕ НА ЕДИН ЗЪБ</t>
  </si>
  <si>
    <t xml:space="preserve">MTA </t>
  </si>
  <si>
    <t>ПОЧИСТВАНЕ НА ЗЪБЕН КАМЪК</t>
  </si>
  <si>
    <t>ПОЧИСТВАНЕ НА ЗЪБЕН КАМЪК ПОЛОВИН СЪЗЪБИЕ</t>
  </si>
  <si>
    <t>ПОЛИРАНЕ</t>
  </si>
  <si>
    <t>КЮРЕТАЖ БЕЗ ЛАМБО - НА 1 ЗЪБ</t>
  </si>
  <si>
    <t xml:space="preserve">КЮРЕТАЖ С ЛАМБО ДО 6 ЗЪБА </t>
  </si>
  <si>
    <t>ШИНА RIBBOND - 1 ЗЪБ</t>
  </si>
  <si>
    <t>ЕКСТРАКЦИЯ НА ЕДНОКОРЕНОВ ЗЪБ</t>
  </si>
  <si>
    <t>ЕКСТРАКЦИЯ НА МНОГОКОРЕНОВ ЗЪБ</t>
  </si>
  <si>
    <t xml:space="preserve">УСЛОЖНЕНА ЕКСТРАКЦИЯ </t>
  </si>
  <si>
    <t>ЕКСТРАКЦИЯ НА ПРОБИЛ МЪДРЕЦ</t>
  </si>
  <si>
    <t>ЦИРКУМЦИЗИО НА ПОЛУРЕТИНИРАН ЗЪБ</t>
  </si>
  <si>
    <t xml:space="preserve">ОДОНТЕКТОМИЯ  </t>
  </si>
  <si>
    <t>ПРЕЗЕРВАЦИЯ НА АЛВЕОЛАТА</t>
  </si>
  <si>
    <t>ИНЦИЗИЯ НА СУБМУКОЗЕН АБСЦЕС</t>
  </si>
  <si>
    <t>АПИКАЛНА МИКРОХИРУРГИЯ</t>
  </si>
  <si>
    <t>ЦИСТЕКТОМИЯ</t>
  </si>
  <si>
    <t>ФРЕНУЛОТОМИЯ</t>
  </si>
  <si>
    <t xml:space="preserve">КОРЕКЦИЯ НА АЛВЕОЛАРЕН ГРЕБЕН   </t>
  </si>
  <si>
    <t xml:space="preserve">УДЪЛЖВАНЕ НА КЛИНИЧНАТА КОРОНА С ЛАМБО        </t>
  </si>
  <si>
    <t xml:space="preserve">УДЪЛЖВАНЕ НА КЛИНИЧНАТА КОРОНА БЕЗ ЛАМБО </t>
  </si>
  <si>
    <t>МЕКОТЪКАННА ОПЕРАЦИЯ</t>
  </si>
  <si>
    <t>БИОПСИЯ</t>
  </si>
  <si>
    <t>ПОСТАВЯНЕ НА ИМПЛАНТ</t>
  </si>
  <si>
    <t>ПОСТАВЯНЕ НА ИМПЛАНТ ЗА ПРОТЕЗА</t>
  </si>
  <si>
    <t>ВЪЗСТАНОВЯВАНЕ НА 1 ЗЪБ ВЪРХУ- ИМЛАНТ</t>
  </si>
  <si>
    <t>МК КОРОНА</t>
  </si>
  <si>
    <t>ЦИРКОНИЕВА КОРОНА</t>
  </si>
  <si>
    <t>СВАЛЯНЕ НА ЕДНА КОРОНКА</t>
  </si>
  <si>
    <t>ЗАЛЕПВАНЕ НА РАЗЛЕПЕНА КОРОНА</t>
  </si>
  <si>
    <t>ЧАСТИЧНА ПРОТЕЗА C КУКИ</t>
  </si>
  <si>
    <t>ЕНДОГЕННО ИЗБЕЛВАНЕ</t>
  </si>
  <si>
    <t>BREDENT ПРОТЕЗА</t>
  </si>
  <si>
    <t>ПОПРАВКА НА ПРОТЕЗА</t>
  </si>
  <si>
    <t>ВРЕМЕННА КОРОНА ИМЕДИАТНА</t>
  </si>
  <si>
    <t>ВРЕМЕННА КОРОНА ЛАБОРАТОРНА</t>
  </si>
  <si>
    <t>ВРЕМЕННА КОРОНА ЛАБОРАТОРНА ДЪЛГОСРОЧНА</t>
  </si>
  <si>
    <t>ШИНИ ЗА БРУКСИЗЪМ</t>
  </si>
  <si>
    <t xml:space="preserve">ИЗБЕЛВАНЕ НА ЗЪБИ </t>
  </si>
  <si>
    <t>ИЗБЕЛВАНЕ В КАБИНЕТА</t>
  </si>
  <si>
    <t>РЕНТГЕНОГРАФИЯ</t>
  </si>
  <si>
    <t>ИНЛЕЙ/ОВЪРЛЕЙ - ФОТОПОЛИМЕР</t>
  </si>
  <si>
    <t>ИНЛЕЙ/ОВЪРЛЕЙ - КЕРАМИЧЕН</t>
  </si>
  <si>
    <t>Изготвил: Д-р Димитров</t>
  </si>
  <si>
    <t>Зъб</t>
  </si>
  <si>
    <t>Манипулация</t>
  </si>
  <si>
    <t>лв.</t>
  </si>
  <si>
    <t>Преглед и план за лечение</t>
  </si>
  <si>
    <t xml:space="preserve">Специализиран преглед </t>
  </si>
  <si>
    <t>Диагностично лечениe анестезия, кофердам, работа до 30 мин</t>
  </si>
  <si>
    <t>Обтурация с една повърхност</t>
  </si>
  <si>
    <t xml:space="preserve">Обтурация с две повърхности </t>
  </si>
  <si>
    <t xml:space="preserve">Обтурация с три и повече повърхности     </t>
  </si>
  <si>
    <t>Комплексна обтурация</t>
  </si>
  <si>
    <t>Обтурация - временен зъб</t>
  </si>
  <si>
    <t>Фиброщифт</t>
  </si>
  <si>
    <t>Изграждане на пънче от пластичен материал</t>
  </si>
  <si>
    <t>Директна фасета</t>
  </si>
  <si>
    <t>Кореново лечениe - 1 канала</t>
  </si>
  <si>
    <t>Кореново лечениe - 2 канала</t>
  </si>
  <si>
    <t>Кореново лечениe - 3 канала</t>
  </si>
  <si>
    <t>Кореново лечениe - 4 канала</t>
  </si>
  <si>
    <t>P-пулпит  G-периодонтит  RT-кореново лечение  К-коронка  Х-изкуствен зъб  I-имплант  R-корен  Е-липсващ зъб  F-фрактура S-саниран</t>
  </si>
  <si>
    <t>Прелекуване 1 канал</t>
  </si>
  <si>
    <t>Прелекуване 2 канала</t>
  </si>
  <si>
    <t>Прелекуване 3 канала</t>
  </si>
  <si>
    <t>Прелекуване 4 канала</t>
  </si>
  <si>
    <t xml:space="preserve">Лечение на пулпит на временен зъб  </t>
  </si>
  <si>
    <t xml:space="preserve">Отстраняване на коренов щифт чрез ултразвук  </t>
  </si>
  <si>
    <t>Отстраняване на коренов щифт чрез изборване</t>
  </si>
  <si>
    <t>Изваждане на инструмент - горна 1/3</t>
  </si>
  <si>
    <t xml:space="preserve">Изваждане на сепариран канален инструмент - средна 1/3 </t>
  </si>
  <si>
    <t>Изваждане на инструмент - апикална 1/3</t>
  </si>
  <si>
    <t>Опит за прелекуване</t>
  </si>
  <si>
    <t>Флуоризиране на съзъбието</t>
  </si>
  <si>
    <t>Силанизиране на един зъб</t>
  </si>
  <si>
    <t>Почистване на зъбен камък</t>
  </si>
  <si>
    <t>Почистване на зъбен камък половин съзъбие</t>
  </si>
  <si>
    <t>Полиране</t>
  </si>
  <si>
    <t>Кюретаж без ламбо - на 1 зъб</t>
  </si>
  <si>
    <t xml:space="preserve">Кюретаж с ламбо до 6 зъба </t>
  </si>
  <si>
    <t>P</t>
  </si>
  <si>
    <t>Шина Ribbond - 1 зъб</t>
  </si>
  <si>
    <t>Екстракция на еднокоренов зъб</t>
  </si>
  <si>
    <t>Екстракция на многокоренов зъб</t>
  </si>
  <si>
    <t xml:space="preserve">Усложнена Екстракция </t>
  </si>
  <si>
    <t>Екстракция на пробил мъдрец</t>
  </si>
  <si>
    <t>Циркумцизио на полуретиниран зъб</t>
  </si>
  <si>
    <t xml:space="preserve">Одонтектомия  </t>
  </si>
  <si>
    <t>Презервация на алвеолата</t>
  </si>
  <si>
    <t>Инцизия на субмукозен абсцес</t>
  </si>
  <si>
    <t>Апикална микрохирургия</t>
  </si>
  <si>
    <t>Цистектомия</t>
  </si>
  <si>
    <t>Френулотомия</t>
  </si>
  <si>
    <t xml:space="preserve">Корекция на алвеоларен гребен   </t>
  </si>
  <si>
    <t xml:space="preserve">Удължване на клиничната корона с ламбо        </t>
  </si>
  <si>
    <t xml:space="preserve">Удължване на клиничната корона без ламбо </t>
  </si>
  <si>
    <t>Мекотъканна операция</t>
  </si>
  <si>
    <t>F</t>
  </si>
  <si>
    <t>Биопсия</t>
  </si>
  <si>
    <t>O</t>
  </si>
  <si>
    <t>Поставяне на имплант</t>
  </si>
  <si>
    <t>Поставяне на имплант за протеза</t>
  </si>
  <si>
    <t>Възстановяване на 1 зъб върху- имлант</t>
  </si>
  <si>
    <t>МК корона</t>
  </si>
  <si>
    <t>Циркониева корона</t>
  </si>
  <si>
    <t>Сваляне на една коронка</t>
  </si>
  <si>
    <t>Залепване на разлепена корона</t>
  </si>
  <si>
    <t>Частична протеза c куки</t>
  </si>
  <si>
    <t>Частична протеза без куки</t>
  </si>
  <si>
    <t>Bredent протеза</t>
  </si>
  <si>
    <t>Поправка на протеза</t>
  </si>
  <si>
    <t>Моделно лята протеза</t>
  </si>
  <si>
    <t>Фрез протеза</t>
  </si>
  <si>
    <t>Временна корона имедиатна</t>
  </si>
  <si>
    <t>Временна корона лабораторна</t>
  </si>
  <si>
    <t>Временна корона лабораторна дългосрочна</t>
  </si>
  <si>
    <t>Шини за бруксизъм</t>
  </si>
  <si>
    <t xml:space="preserve">Избелване на зъби </t>
  </si>
  <si>
    <t>Избелване в кабинета</t>
  </si>
  <si>
    <t>Рентгенография</t>
  </si>
  <si>
    <t>Инлей/овърлей - фотополимер</t>
  </si>
  <si>
    <t>Инлей/овърлей - керамичен</t>
  </si>
  <si>
    <t>ЗА ДОБАВЯНЕ НА СНИМКА: INSERT -&gt; PICTURE и се избира съответния файл</t>
  </si>
  <si>
    <t>Пациент:</t>
  </si>
  <si>
    <t>Възраст:</t>
  </si>
  <si>
    <t>Дата:</t>
  </si>
  <si>
    <t>D</t>
  </si>
  <si>
    <t xml:space="preserve"> </t>
  </si>
  <si>
    <t>M</t>
  </si>
  <si>
    <t xml:space="preserve">Дата </t>
  </si>
  <si>
    <t>R</t>
  </si>
  <si>
    <t>Vest</t>
  </si>
  <si>
    <t>Доктор</t>
  </si>
  <si>
    <t>Манипулации</t>
  </si>
  <si>
    <t>Забележки</t>
  </si>
  <si>
    <t>Ц</t>
  </si>
  <si>
    <t>П</t>
  </si>
  <si>
    <t>Lingv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</si>
</sst>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d\.mm\.yyyy\ &quot;г.&quot;"/>
    <numFmt numFmtId="165" formatCode="&quot;А&quot;&quot;л&quot;&quot;е&quot;&quot;р&quot;&quot;г&quot;&quot;и&quot;&quot;и&quot;\:@"/>
    <numFmt numFmtId="166" formatCode="&quot;Е&quot;&quot;Г&quot;&quot;Н&quot;\:@"/>
    <numFmt numFmtId="167" formatCode="&quot;О&quot;&quot;б&quot;&quot;щ&quot;&quot;и&quot;_з&quot;а&quot;&quot;б&quot;&quot;о&quot;&quot;л&quot;&quot;я&quot;&quot;в&quot;&quot;а&quot;&quot;н&quot;&quot;и&quot;&quot;я&quot;\:@"/>
    <numFmt numFmtId="168" formatCode="dd\.m\.yyyy\ &quot;г.&quot;"/>
    <numFmt numFmtId="169" formatCode="hh:mm:ss"/>
    <numFmt numFmtId="170" formatCode="dd/mm/yyyy"/>
    <numFmt numFmtId="171" formatCode="m/d/yyyy\ h:mm:ss\ AM/PM"/>
  </numFmts>
  <fonts count="25">
    <font>
      <sz val="11.0"/>
      <color rgb="FF000000"/>
      <name val="Calibri"/>
    </font>
    <font>
      <sz val="12.0"/>
      <color rgb="FF000000"/>
      <name val="Times New Roman"/>
    </font>
    <font>
      <sz val="9.0"/>
      <color rgb="FF000000"/>
      <name val="Arial"/>
    </font>
    <font>
      <b/>
      <sz val="11.0"/>
      <color rgb="FF000000"/>
      <name val="Calibri"/>
    </font>
    <font>
      <sz val="10.0"/>
      <color rgb="FF000000"/>
      <name val="Tahoma"/>
    </font>
    <font>
      <sz val="11.0"/>
      <name val="Calibri"/>
    </font>
    <font>
      <b/>
      <sz val="24.0"/>
      <color rgb="FF000000"/>
      <name val="Courier New"/>
    </font>
    <font>
      <b/>
      <sz val="12.0"/>
      <color rgb="FF000000"/>
      <name val="Courier New"/>
    </font>
    <font>
      <i/>
      <sz val="11.0"/>
      <color rgb="FF7F7F7F"/>
      <name val="Calibri"/>
    </font>
    <font>
      <sz val="48.0"/>
      <color rgb="FFFF0000"/>
      <name val="Calibri"/>
    </font>
    <font>
      <sz val="28.0"/>
      <color rgb="FFFF0000"/>
      <name val="Calibri"/>
    </font>
    <font>
      <sz val="20.0"/>
      <color rgb="FF000000"/>
      <name val="Georgia"/>
    </font>
    <font/>
    <font>
      <sz val="20.0"/>
      <color rgb="FF000000"/>
      <name val="Calibri"/>
    </font>
    <font>
      <sz val="11.0"/>
      <color rgb="FF454545"/>
      <name val="Courier New"/>
    </font>
    <font>
      <sz val="14.0"/>
      <color rgb="FFFF0000"/>
      <name val="Georgia"/>
    </font>
    <font>
      <sz val="11.0"/>
      <color rgb="FF171616"/>
      <name val="Calibri"/>
    </font>
    <font>
      <b/>
      <sz val="12.0"/>
      <color rgb="FF000000"/>
      <name val="Arial"/>
    </font>
    <font>
      <sz val="14.0"/>
      <color rgb="FF000000"/>
      <name val="Calibri"/>
    </font>
    <font>
      <b/>
      <sz val="11.0"/>
      <color rgb="FF3F3F76"/>
      <name val="Calibri"/>
    </font>
    <font>
      <b/>
      <sz val="10.0"/>
      <color rgb="FF000000"/>
      <name val="Arial"/>
    </font>
    <font>
      <sz val="18.0"/>
      <color rgb="FF000000"/>
      <name val="Calibri"/>
    </font>
    <font>
      <sz val="16.0"/>
      <color rgb="FF000000"/>
      <name val="Calibri"/>
    </font>
    <font>
      <sz val="12.0"/>
      <color rgb="FF000000"/>
      <name val="Calibri"/>
    </font>
    <font>
      <sz val="14.0"/>
      <color rgb="FF000000"/>
      <name val="Courier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ECECEC"/>
        <bgColor rgb="FFECECEC"/>
      </patternFill>
    </fill>
    <fill>
      <patternFill patternType="solid">
        <fgColor rgb="FFFFFFFF"/>
        <bgColor rgb="FFFFFFFF"/>
      </patternFill>
    </fill>
    <fill>
      <patternFill patternType="solid">
        <fgColor rgb="FFFFCC99"/>
        <bgColor rgb="FFFFCC99"/>
      </patternFill>
    </fill>
  </fills>
  <borders count="64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</border>
    <border>
      <left/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ck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ck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/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right/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ck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ck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top style="thin">
        <color rgb="FF7F7F7F"/>
      </top>
      <bottom style="thin">
        <color rgb="FF7F7F7F"/>
      </bottom>
    </border>
    <border>
      <top style="thin">
        <color rgb="FF7F7F7F"/>
      </top>
      <bottom style="thin">
        <color rgb="FF7F7F7F"/>
      </bottom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right/>
      <top style="thin">
        <color rgb="FF7F7F7F"/>
      </top>
      <bottom style="thin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FF0000"/>
      </right>
      <top style="thin">
        <color rgb="FF000000"/>
      </top>
    </border>
    <border>
      <left style="thick">
        <color rgb="FFFF0000"/>
      </left>
      <right style="thin">
        <color rgb="FF000000"/>
      </right>
      <top style="thick">
        <color rgb="FFFF0000"/>
      </top>
    </border>
    <border>
      <left style="thin">
        <color rgb="FF000000"/>
      </left>
      <right style="thin">
        <color rgb="FF000000"/>
      </right>
      <top style="thick">
        <color rgb="FFFF0000"/>
      </top>
    </border>
    <border>
      <left style="thin">
        <color rgb="FF000000"/>
      </left>
      <right style="thick">
        <color rgb="FFFF0000"/>
      </right>
      <top style="thick">
        <color rgb="FFFF0000"/>
      </top>
    </border>
    <border>
      <left style="thin">
        <color rgb="FF000000"/>
      </left>
      <right style="thick">
        <color rgb="FFFF0000"/>
      </right>
      <bottom style="thin">
        <color rgb="FF000000"/>
      </bottom>
    </border>
    <border>
      <left style="thick">
        <color rgb="FFFF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FF0000"/>
      </left>
      <right style="thin">
        <color rgb="FF000000"/>
      </right>
      <top style="thin">
        <color rgb="FF000000"/>
      </top>
    </border>
    <border>
      <left style="thick">
        <color rgb="FFFF0000"/>
      </left>
      <right style="thin">
        <color rgb="FF000000"/>
      </right>
      <bottom style="thick">
        <color rgb="FFFF0000"/>
      </bottom>
    </border>
    <border>
      <left style="thin">
        <color rgb="FF000000"/>
      </left>
      <right style="thin">
        <color rgb="FF000000"/>
      </right>
      <bottom style="thick">
        <color rgb="FFFF0000"/>
      </bottom>
    </border>
    <border>
      <left style="thin">
        <color rgb="FF000000"/>
      </left>
      <right style="thick">
        <color rgb="FFFF0000"/>
      </right>
      <bottom style="thick">
        <color rgb="FFFF0000"/>
      </bottom>
    </border>
    <border>
      <left style="thin">
        <color rgb="FF000000"/>
      </left>
      <top style="thick">
        <color rgb="FFFF0000"/>
      </top>
    </border>
    <border>
      <left style="thin">
        <color rgb="FF000000"/>
      </left>
      <bottom style="thick">
        <color rgb="FFFF0000"/>
      </bottom>
    </border>
  </borders>
  <cellStyleXfs count="1">
    <xf borderId="0" fillId="0" fontId="0" numFmtId="0" applyAlignment="1" applyFont="1"/>
  </cellStyleXfs>
  <cellXfs count="141">
    <xf borderId="0" fillId="0" fontId="0" numFmtId="0" xfId="0" applyAlignment="1" applyFont="1">
      <alignment readingOrder="0" shrinkToFit="0" vertical="bottom" wrapText="0"/>
    </xf>
    <xf borderId="1" fillId="0" fontId="0" numFmtId="0" xfId="0" applyAlignment="1" applyBorder="1" applyFont="1">
      <alignment vertical="center"/>
    </xf>
    <xf borderId="0" fillId="0" fontId="1" numFmtId="0" xfId="0" applyAlignment="1" applyFont="1">
      <alignment vertical="center"/>
    </xf>
    <xf borderId="2" fillId="0" fontId="0" numFmtId="0" xfId="0" applyBorder="1" applyFont="1"/>
    <xf borderId="0" fillId="0" fontId="2" numFmtId="0" xfId="0" applyAlignment="1" applyFont="1">
      <alignment horizontal="center" vertical="center"/>
    </xf>
    <xf borderId="3" fillId="0" fontId="3" numFmtId="0" xfId="0" applyAlignment="1" applyBorder="1" applyFont="1">
      <alignment horizontal="center"/>
    </xf>
    <xf borderId="0" fillId="0" fontId="1" numFmtId="0" xfId="0" applyAlignment="1" applyFont="1">
      <alignment horizontal="center" vertical="center"/>
    </xf>
    <xf borderId="3" fillId="0" fontId="0" numFmtId="0" xfId="0" applyAlignment="1" applyBorder="1" applyFont="1">
      <alignment horizont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right" vertical="center"/>
    </xf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0" numFmtId="0" xfId="0" applyAlignment="1" applyFont="1">
      <alignment horizontal="center"/>
    </xf>
    <xf borderId="2" fillId="0" fontId="0" numFmtId="0" xfId="0" applyAlignment="1" applyBorder="1" applyFont="1">
      <alignment vertical="center"/>
    </xf>
    <xf borderId="0" fillId="0" fontId="7" numFmtId="0" xfId="0" applyAlignment="1" applyFont="1">
      <alignment horizontal="center" vertical="center"/>
    </xf>
    <xf borderId="0" fillId="0" fontId="8" numFmtId="14" xfId="0" applyAlignment="1" applyFont="1" applyNumberFormat="1">
      <alignment horizontal="center"/>
    </xf>
    <xf borderId="0" fillId="0" fontId="0" numFmtId="0" xfId="0" applyFont="1"/>
    <xf borderId="0" fillId="0" fontId="7" numFmtId="0" xfId="0" applyAlignment="1" applyFont="1">
      <alignment vertical="center"/>
    </xf>
    <xf borderId="0" fillId="0" fontId="9" numFmtId="0" xfId="0" applyFont="1"/>
    <xf borderId="4" fillId="0" fontId="0" numFmtId="0" xfId="0" applyAlignment="1" applyBorder="1" applyFont="1">
      <alignment vertical="center"/>
    </xf>
    <xf borderId="0" fillId="0" fontId="10" numFmtId="0" xfId="0" applyAlignment="1" applyFont="1">
      <alignment horizontal="center" vertical="center"/>
    </xf>
    <xf borderId="5" fillId="0" fontId="0" numFmtId="0" xfId="0" applyBorder="1" applyFont="1"/>
    <xf borderId="0" fillId="0" fontId="10" numFmtId="0" xfId="0" applyFont="1"/>
    <xf borderId="3" fillId="0" fontId="0" numFmtId="164" xfId="0" applyAlignment="1" applyBorder="1" applyFont="1" applyNumberFormat="1">
      <alignment horizontal="center"/>
    </xf>
    <xf borderId="5" fillId="0" fontId="11" numFmtId="0" xfId="0" applyAlignment="1" applyBorder="1" applyFont="1">
      <alignment horizontal="center" shrinkToFit="0" vertical="center" wrapText="1"/>
    </xf>
    <xf borderId="6" fillId="0" fontId="12" numFmtId="0" xfId="0" applyBorder="1" applyFont="1"/>
    <xf borderId="0" fillId="0" fontId="7" numFmtId="14" xfId="0" applyAlignment="1" applyFont="1" applyNumberFormat="1">
      <alignment horizontal="center" vertical="center"/>
    </xf>
    <xf borderId="4" fillId="0" fontId="12" numFmtId="0" xfId="0" applyBorder="1" applyFont="1"/>
    <xf borderId="0" fillId="0" fontId="0" numFmtId="14" xfId="0" applyFont="1" applyNumberFormat="1"/>
    <xf borderId="5" fillId="0" fontId="13" numFmtId="49" xfId="0" applyAlignment="1" applyBorder="1" applyFont="1" applyNumberFormat="1">
      <alignment horizontal="center" shrinkToFit="0" vertical="center" wrapText="1"/>
    </xf>
    <xf borderId="0" fillId="0" fontId="14" numFmtId="0" xfId="0" applyFont="1"/>
    <xf borderId="3" fillId="0" fontId="7" numFmtId="0" xfId="0" applyAlignment="1" applyBorder="1" applyFont="1">
      <alignment shrinkToFit="0" vertical="center" wrapText="1"/>
    </xf>
    <xf borderId="7" fillId="0" fontId="12" numFmtId="0" xfId="0" applyBorder="1" applyFont="1"/>
    <xf borderId="0" fillId="0" fontId="7" numFmtId="0" xfId="0" applyAlignment="1" applyFont="1">
      <alignment shrinkToFit="0" vertical="center" wrapText="1"/>
    </xf>
    <xf borderId="8" fillId="0" fontId="12" numFmtId="0" xfId="0" applyBorder="1" applyFont="1"/>
    <xf borderId="9" fillId="0" fontId="12" numFmtId="0" xfId="0" applyBorder="1" applyFont="1"/>
    <xf borderId="2" fillId="0" fontId="15" numFmtId="165" xfId="0" applyAlignment="1" applyBorder="1" applyFont="1" applyNumberFormat="1">
      <alignment horizontal="left" shrinkToFit="0" vertical="center" wrapText="1"/>
    </xf>
    <xf borderId="10" fillId="0" fontId="12" numFmtId="0" xfId="0" applyBorder="1" applyFont="1"/>
    <xf borderId="1" fillId="0" fontId="12" numFmtId="0" xfId="0" applyBorder="1" applyFont="1"/>
    <xf borderId="2" fillId="0" fontId="0" numFmtId="166" xfId="0" applyAlignment="1" applyBorder="1" applyFont="1" applyNumberFormat="1">
      <alignment horizontal="center" shrinkToFit="0" vertical="center" wrapText="1"/>
    </xf>
    <xf borderId="2" fillId="0" fontId="15" numFmtId="167" xfId="0" applyAlignment="1" applyBorder="1" applyFont="1" applyNumberFormat="1">
      <alignment horizontal="left" shrinkToFit="0" vertical="center" wrapText="1"/>
    </xf>
    <xf borderId="8" fillId="0" fontId="16" numFmtId="0" xfId="0" applyAlignment="1" applyBorder="1" applyFont="1">
      <alignment horizontal="center" vertical="center"/>
    </xf>
    <xf borderId="2" fillId="2" fontId="17" numFmtId="0" xfId="0" applyAlignment="1" applyBorder="1" applyFill="1" applyFont="1">
      <alignment horizontal="center" shrinkToFit="0" vertical="center" wrapText="1"/>
    </xf>
    <xf borderId="0" fillId="0" fontId="17" numFmtId="0" xfId="0" applyAlignment="1" applyFont="1">
      <alignment horizontal="center" shrinkToFit="0" vertical="center" wrapText="1"/>
    </xf>
    <xf borderId="11" fillId="0" fontId="0" numFmtId="0" xfId="0" applyBorder="1" applyFont="1"/>
    <xf borderId="3" fillId="0" fontId="0" numFmtId="0" xfId="0" applyBorder="1" applyFont="1"/>
    <xf borderId="12" fillId="0" fontId="12" numFmtId="0" xfId="0" applyBorder="1" applyFont="1"/>
    <xf borderId="13" fillId="0" fontId="0" numFmtId="0" xfId="0" applyBorder="1" applyFont="1"/>
    <xf borderId="14" fillId="2" fontId="17" numFmtId="0" xfId="0" applyAlignment="1" applyBorder="1" applyFont="1">
      <alignment horizontal="center" shrinkToFit="0" vertical="center" wrapText="1"/>
    </xf>
    <xf borderId="15" fillId="0" fontId="0" numFmtId="0" xfId="0" applyBorder="1" applyFont="1"/>
    <xf borderId="5" fillId="0" fontId="17" numFmtId="0" xfId="0" applyAlignment="1" applyBorder="1" applyFont="1">
      <alignment horizontal="center" shrinkToFit="0" vertical="center" wrapText="1"/>
    </xf>
    <xf borderId="5" fillId="0" fontId="17" numFmtId="0" xfId="0" applyAlignment="1" applyBorder="1" applyFont="1">
      <alignment horizontal="center" readingOrder="0" shrinkToFit="0" vertical="center" wrapText="1"/>
    </xf>
    <xf borderId="16" fillId="0" fontId="12" numFmtId="0" xfId="0" applyBorder="1" applyFont="1"/>
    <xf borderId="6" fillId="0" fontId="17" numFmtId="0" xfId="0" applyAlignment="1" applyBorder="1" applyFont="1">
      <alignment horizontal="center" shrinkToFit="0" vertical="center" wrapText="1"/>
    </xf>
    <xf borderId="17" fillId="0" fontId="0" numFmtId="0" xfId="0" applyBorder="1" applyFont="1"/>
    <xf borderId="18" fillId="3" fontId="17" numFmtId="0" xfId="0" applyAlignment="1" applyBorder="1" applyFill="1" applyFont="1">
      <alignment horizontal="center" shrinkToFit="0" vertical="center" wrapText="1"/>
    </xf>
    <xf borderId="19" fillId="4" fontId="17" numFmtId="0" xfId="0" applyAlignment="1" applyBorder="1" applyFill="1" applyFont="1">
      <alignment horizontal="center" shrinkToFit="0" vertical="center" wrapText="1"/>
    </xf>
    <xf borderId="20" fillId="3" fontId="17" numFmtId="0" xfId="0" applyAlignment="1" applyBorder="1" applyFont="1">
      <alignment shrinkToFit="0" vertical="center" wrapText="1"/>
    </xf>
    <xf borderId="0" fillId="0" fontId="17" numFmtId="0" xfId="0" applyAlignment="1" applyFont="1">
      <alignment shrinkToFit="0" vertical="center" wrapText="1"/>
    </xf>
    <xf borderId="21" fillId="3" fontId="17" numFmtId="0" xfId="0" applyAlignment="1" applyBorder="1" applyFont="1">
      <alignment shrinkToFit="0" vertical="center" wrapText="1"/>
    </xf>
    <xf borderId="22" fillId="3" fontId="17" numFmtId="0" xfId="0" applyAlignment="1" applyBorder="1" applyFont="1">
      <alignment horizontal="center" shrinkToFit="0" vertical="center" wrapText="1"/>
    </xf>
    <xf borderId="19" fillId="4" fontId="17" numFmtId="0" xfId="0" applyAlignment="1" applyBorder="1" applyFont="1">
      <alignment horizontal="center" readingOrder="0" shrinkToFit="0" vertical="center" wrapText="1"/>
    </xf>
    <xf borderId="23" fillId="4" fontId="17" numFmtId="0" xfId="0" applyAlignment="1" applyBorder="1" applyFont="1">
      <alignment horizontal="center" shrinkToFit="0" vertical="center" wrapText="1"/>
    </xf>
    <xf borderId="24" fillId="4" fontId="17" numFmtId="0" xfId="0" applyAlignment="1" applyBorder="1" applyFont="1">
      <alignment horizontal="center" shrinkToFit="0" vertical="center" wrapText="1"/>
    </xf>
    <xf borderId="25" fillId="3" fontId="17" numFmtId="0" xfId="0" applyAlignment="1" applyBorder="1" applyFont="1">
      <alignment horizontal="center" shrinkToFit="0" vertical="center" wrapText="1"/>
    </xf>
    <xf borderId="26" fillId="3" fontId="17" numFmtId="0" xfId="0" applyAlignment="1" applyBorder="1" applyFont="1">
      <alignment shrinkToFit="0" vertical="center" wrapText="1"/>
    </xf>
    <xf borderId="27" fillId="3" fontId="17" numFmtId="0" xfId="0" applyAlignment="1" applyBorder="1" applyFont="1">
      <alignment horizontal="center" shrinkToFit="0" vertical="center" wrapText="1"/>
    </xf>
    <xf borderId="28" fillId="3" fontId="17" numFmtId="0" xfId="0" applyAlignment="1" applyBorder="1" applyFont="1">
      <alignment shrinkToFit="0" vertical="center" wrapText="1"/>
    </xf>
    <xf borderId="29" fillId="3" fontId="17" numFmtId="0" xfId="0" applyAlignment="1" applyBorder="1" applyFont="1">
      <alignment horizontal="center" shrinkToFit="0" vertical="center" wrapText="1"/>
    </xf>
    <xf borderId="30" fillId="3" fontId="17" numFmtId="0" xfId="0" applyAlignment="1" applyBorder="1" applyFont="1">
      <alignment shrinkToFit="0" vertical="center" wrapText="1"/>
    </xf>
    <xf borderId="31" fillId="3" fontId="17" numFmtId="0" xfId="0" applyAlignment="1" applyBorder="1" applyFont="1">
      <alignment shrinkToFit="0" vertical="center" wrapText="1"/>
    </xf>
    <xf borderId="32" fillId="3" fontId="17" numFmtId="0" xfId="0" applyAlignment="1" applyBorder="1" applyFont="1">
      <alignment horizontal="center" shrinkToFit="0" vertical="center" wrapText="1"/>
    </xf>
    <xf borderId="10" fillId="0" fontId="17" numFmtId="0" xfId="0" applyAlignment="1" applyBorder="1" applyFont="1">
      <alignment horizontal="center" shrinkToFit="0" vertical="center" wrapText="1"/>
    </xf>
    <xf borderId="33" fillId="0" fontId="17" numFmtId="0" xfId="0" applyAlignment="1" applyBorder="1" applyFont="1">
      <alignment horizontal="center" shrinkToFit="0" vertical="center" wrapText="1"/>
    </xf>
    <xf borderId="10" fillId="0" fontId="17" numFmtId="0" xfId="0" applyAlignment="1" applyBorder="1" applyFont="1">
      <alignment shrinkToFit="0" vertical="center" wrapText="1"/>
    </xf>
    <xf borderId="8" fillId="0" fontId="17" numFmtId="0" xfId="0" applyAlignment="1" applyBorder="1" applyFont="1">
      <alignment horizontal="center" shrinkToFit="0" vertical="center" wrapText="1"/>
    </xf>
    <xf borderId="8" fillId="0" fontId="17" numFmtId="0" xfId="0" applyAlignment="1" applyBorder="1" applyFont="1">
      <alignment shrinkToFit="0" vertical="center" wrapText="1"/>
    </xf>
    <xf borderId="12" fillId="0" fontId="17" numFmtId="0" xfId="0" applyAlignment="1" applyBorder="1" applyFont="1">
      <alignment shrinkToFit="0" vertical="center" wrapText="1"/>
    </xf>
    <xf borderId="6" fillId="0" fontId="17" numFmtId="0" xfId="0" applyAlignment="1" applyBorder="1" applyFont="1">
      <alignment shrinkToFit="0" vertical="center" wrapText="1"/>
    </xf>
    <xf borderId="34" fillId="3" fontId="17" numFmtId="0" xfId="0" applyAlignment="1" applyBorder="1" applyFont="1">
      <alignment horizontal="center" shrinkToFit="0" vertical="center" wrapText="1"/>
    </xf>
    <xf borderId="35" fillId="4" fontId="17" numFmtId="0" xfId="0" applyAlignment="1" applyBorder="1" applyFont="1">
      <alignment horizontal="center" shrinkToFit="0" vertical="center" wrapText="1"/>
    </xf>
    <xf borderId="36" fillId="3" fontId="17" numFmtId="0" xfId="0" applyAlignment="1" applyBorder="1" applyFont="1">
      <alignment shrinkToFit="0" vertical="center" wrapText="1"/>
    </xf>
    <xf borderId="37" fillId="3" fontId="17" numFmtId="0" xfId="0" applyAlignment="1" applyBorder="1" applyFont="1">
      <alignment horizontal="center" shrinkToFit="0" vertical="center" wrapText="1"/>
    </xf>
    <xf borderId="38" fillId="3" fontId="17" numFmtId="0" xfId="0" applyAlignment="1" applyBorder="1" applyFont="1">
      <alignment shrinkToFit="0" vertical="center" wrapText="1"/>
    </xf>
    <xf borderId="39" fillId="3" fontId="17" numFmtId="0" xfId="0" applyAlignment="1" applyBorder="1" applyFont="1">
      <alignment shrinkToFit="0" vertical="center" wrapText="1"/>
    </xf>
    <xf borderId="40" fillId="3" fontId="17" numFmtId="0" xfId="0" applyAlignment="1" applyBorder="1" applyFont="1">
      <alignment horizontal="center" shrinkToFit="0" vertical="center" wrapText="1"/>
    </xf>
    <xf borderId="41" fillId="3" fontId="17" numFmtId="0" xfId="0" applyAlignment="1" applyBorder="1" applyFont="1">
      <alignment horizontal="center" shrinkToFit="0" vertical="center" wrapText="1"/>
    </xf>
    <xf borderId="42" fillId="3" fontId="17" numFmtId="0" xfId="0" applyAlignment="1" applyBorder="1" applyFont="1">
      <alignment shrinkToFit="0" vertical="center" wrapText="1"/>
    </xf>
    <xf borderId="43" fillId="3" fontId="17" numFmtId="0" xfId="0" applyAlignment="1" applyBorder="1" applyFont="1">
      <alignment shrinkToFit="0" vertical="center" wrapText="1"/>
    </xf>
    <xf borderId="44" fillId="3" fontId="17" numFmtId="0" xfId="0" applyAlignment="1" applyBorder="1" applyFont="1">
      <alignment horizontal="center" shrinkToFit="0" vertical="center" wrapText="1"/>
    </xf>
    <xf borderId="0" fillId="0" fontId="18" numFmtId="0" xfId="0" applyAlignment="1" applyFont="1">
      <alignment horizontal="center" vertical="center"/>
    </xf>
    <xf borderId="0" fillId="0" fontId="18" numFmtId="0" xfId="0" applyFont="1"/>
    <xf borderId="7" fillId="0" fontId="17" numFmtId="0" xfId="0" applyAlignment="1" applyBorder="1" applyFont="1">
      <alignment horizontal="center" shrinkToFit="0" vertical="center" wrapText="1"/>
    </xf>
    <xf borderId="2" fillId="0" fontId="17" numFmtId="0" xfId="0" applyAlignment="1" applyBorder="1" applyFont="1">
      <alignment horizontal="center" shrinkToFit="0" vertical="center" wrapText="1"/>
    </xf>
    <xf borderId="2" fillId="0" fontId="0" numFmtId="0" xfId="0" applyAlignment="1" applyBorder="1" applyFont="1">
      <alignment horizontal="right"/>
    </xf>
    <xf borderId="36" fillId="4" fontId="0" numFmtId="0" xfId="0" applyBorder="1" applyFont="1"/>
    <xf borderId="45" fillId="5" fontId="19" numFmtId="0" xfId="0" applyAlignment="1" applyBorder="1" applyFill="1" applyFont="1">
      <alignment horizontal="center"/>
    </xf>
    <xf borderId="46" fillId="0" fontId="12" numFmtId="0" xfId="0" applyBorder="1" applyFont="1"/>
    <xf borderId="47" fillId="0" fontId="12" numFmtId="0" xfId="0" applyBorder="1" applyFont="1"/>
    <xf borderId="48" fillId="0" fontId="12" numFmtId="0" xfId="0" applyBorder="1" applyFont="1"/>
    <xf borderId="2" fillId="0" fontId="0" numFmtId="0" xfId="0" applyAlignment="1" applyBorder="1" applyFont="1">
      <alignment horizontal="center"/>
    </xf>
    <xf borderId="49" fillId="5" fontId="19" numFmtId="168" xfId="0" applyAlignment="1" applyBorder="1" applyFont="1" applyNumberFormat="1">
      <alignment horizontal="center"/>
    </xf>
    <xf borderId="0" fillId="0" fontId="0" numFmtId="169" xfId="0" applyFont="1" applyNumberFormat="1"/>
    <xf borderId="5" fillId="0" fontId="0" numFmtId="0" xfId="0" applyAlignment="1" applyBorder="1" applyFont="1">
      <alignment horizontal="center" vertical="top"/>
    </xf>
    <xf borderId="6" fillId="0" fontId="0" numFmtId="0" xfId="0" applyBorder="1" applyFont="1"/>
    <xf borderId="0" fillId="0" fontId="20" numFmtId="0" xfId="0" applyAlignment="1" applyFont="1">
      <alignment horizontal="center" shrinkToFit="0" vertical="center" wrapText="1"/>
    </xf>
    <xf borderId="7" fillId="0" fontId="0" numFmtId="0" xfId="0" applyAlignment="1" applyBorder="1" applyFont="1">
      <alignment horizontal="center"/>
    </xf>
    <xf borderId="8" fillId="0" fontId="0" numFmtId="0" xfId="0" applyAlignment="1" applyBorder="1" applyFont="1">
      <alignment horizontal="center"/>
    </xf>
    <xf borderId="0" fillId="0" fontId="17" numFmtId="0" xfId="0" applyAlignment="1" applyFont="1">
      <alignment vertical="center"/>
    </xf>
    <xf borderId="9" fillId="0" fontId="0" numFmtId="0" xfId="0" applyAlignment="1" applyBorder="1" applyFont="1">
      <alignment horizontal="center"/>
    </xf>
    <xf borderId="50" fillId="0" fontId="0" numFmtId="0" xfId="0" applyBorder="1" applyFont="1"/>
    <xf borderId="2" fillId="0" fontId="21" numFmtId="0" xfId="0" applyAlignment="1" applyBorder="1" applyFont="1">
      <alignment horizontal="center"/>
    </xf>
    <xf borderId="51" fillId="0" fontId="0" numFmtId="0" xfId="0" applyAlignment="1" applyBorder="1" applyFont="1">
      <alignment horizontal="center" vertical="center"/>
    </xf>
    <xf borderId="52" fillId="0" fontId="0" numFmtId="0" xfId="0" applyAlignment="1" applyBorder="1" applyFont="1">
      <alignment horizontal="center"/>
    </xf>
    <xf borderId="2" fillId="0" fontId="22" numFmtId="0" xfId="0" applyAlignment="1" applyBorder="1" applyFont="1">
      <alignment horizontal="center"/>
    </xf>
    <xf borderId="53" fillId="0" fontId="0" numFmtId="0" xfId="0" applyAlignment="1" applyBorder="1" applyFont="1">
      <alignment horizontal="center"/>
    </xf>
    <xf borderId="2" fillId="0" fontId="21" numFmtId="0" xfId="0" applyAlignment="1" applyBorder="1" applyFont="1">
      <alignment horizontal="center" vertical="center"/>
    </xf>
    <xf borderId="10" fillId="0" fontId="21" numFmtId="0" xfId="0" applyAlignment="1" applyBorder="1" applyFont="1">
      <alignment horizontal="center"/>
    </xf>
    <xf borderId="54" fillId="0" fontId="0" numFmtId="0" xfId="0" applyAlignment="1" applyBorder="1" applyFont="1">
      <alignment horizontal="center"/>
    </xf>
    <xf borderId="55" fillId="0" fontId="12" numFmtId="0" xfId="0" applyBorder="1" applyFont="1"/>
    <xf borderId="56" fillId="0" fontId="12" numFmtId="0" xfId="0" applyBorder="1" applyFont="1"/>
    <xf borderId="2" fillId="0" fontId="23" numFmtId="170" xfId="0" applyAlignment="1" applyBorder="1" applyFont="1" applyNumberFormat="1">
      <alignment horizontal="center" vertical="center"/>
    </xf>
    <xf borderId="57" fillId="0" fontId="12" numFmtId="0" xfId="0" applyBorder="1" applyFont="1"/>
    <xf borderId="2" fillId="0" fontId="13" numFmtId="0" xfId="0" applyAlignment="1" applyBorder="1" applyFont="1">
      <alignment horizontal="center" vertical="center"/>
    </xf>
    <xf borderId="2" fillId="0" fontId="18" numFmtId="0" xfId="0" applyAlignment="1" applyBorder="1" applyFont="1">
      <alignment horizontal="center" vertical="center"/>
    </xf>
    <xf borderId="58" fillId="0" fontId="0" numFmtId="0" xfId="0" applyAlignment="1" applyBorder="1" applyFont="1">
      <alignment horizontal="center"/>
    </xf>
    <xf borderId="2" fillId="0" fontId="18" numFmtId="171" xfId="0" applyAlignment="1" applyBorder="1" applyFont="1" applyNumberFormat="1">
      <alignment horizontal="center" shrinkToFit="0" vertical="center" wrapText="1"/>
    </xf>
    <xf borderId="50" fillId="0" fontId="0" numFmtId="0" xfId="0" applyAlignment="1" applyBorder="1" applyFont="1">
      <alignment horizontal="center"/>
    </xf>
    <xf borderId="2" fillId="0" fontId="22" numFmtId="0" xfId="0" applyAlignment="1" applyBorder="1" applyFont="1">
      <alignment shrinkToFit="0" vertical="center" wrapText="1"/>
    </xf>
    <xf borderId="51" fillId="0" fontId="0" numFmtId="0" xfId="0" applyAlignment="1" applyBorder="1" applyFont="1">
      <alignment horizontal="center"/>
    </xf>
    <xf borderId="10" fillId="0" fontId="21" numFmtId="0" xfId="0" applyAlignment="1" applyBorder="1" applyFont="1">
      <alignment horizontal="center" vertical="center"/>
    </xf>
    <xf borderId="59" fillId="0" fontId="12" numFmtId="0" xfId="0" applyBorder="1" applyFont="1"/>
    <xf borderId="60" fillId="0" fontId="12" numFmtId="0" xfId="0" applyBorder="1" applyFont="1"/>
    <xf borderId="61" fillId="0" fontId="12" numFmtId="0" xfId="0" applyBorder="1" applyFont="1"/>
    <xf borderId="57" fillId="0" fontId="0" numFmtId="0" xfId="0" applyBorder="1" applyFont="1"/>
    <xf borderId="57" fillId="0" fontId="0" numFmtId="0" xfId="0" applyAlignment="1" applyBorder="1" applyFont="1">
      <alignment horizontal="center"/>
    </xf>
    <xf borderId="5" fillId="0" fontId="0" numFmtId="0" xfId="0" applyAlignment="1" applyBorder="1" applyFont="1">
      <alignment horizontal="center" vertical="center"/>
    </xf>
    <xf borderId="62" fillId="0" fontId="0" numFmtId="0" xfId="0" applyAlignment="1" applyBorder="1" applyFont="1">
      <alignment horizontal="center"/>
    </xf>
    <xf borderId="5" fillId="0" fontId="0" numFmtId="0" xfId="0" applyAlignment="1" applyBorder="1" applyFont="1">
      <alignment horizontal="center"/>
    </xf>
    <xf borderId="63" fillId="0" fontId="12" numFmtId="0" xfId="0" applyBorder="1" applyFont="1"/>
    <xf borderId="0" fillId="0" fontId="24" numFmtId="0" xfId="0" applyFont="1"/>
  </cellXfs>
  <cellStyles count="1">
    <cellStyle xfId="0" name="Normal" builtinId="0"/>
  </cellStyles>
  <dxfs count="3">
    <dxf>
      <font>
        <color rgb="FF9C6500"/>
      </font>
      <fill>
        <patternFill patternType="solid">
          <fgColor rgb="FFFFEB9C"/>
          <bgColor rgb="FFFFEB9C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3990975</xdr:colOff>
      <xdr:row>3</xdr:row>
      <xdr:rowOff>171450</xdr:rowOff>
    </xdr:from>
    <xdr:ext cx="1133475" cy="285750"/>
    <xdr:sp>
      <xdr:nvSpPr>
        <xdr:cNvPr id="3" name="Shape 3"/>
        <xdr:cNvSpPr txBox="1"/>
      </xdr:nvSpPr>
      <xdr:spPr>
        <a:xfrm>
          <a:off x="4780461" y="3639898"/>
          <a:ext cx="1131079" cy="28020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iD</a:t>
          </a: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Dental Clinic</a:t>
          </a:r>
          <a:endParaRPr sz="1200"/>
        </a:p>
      </xdr:txBody>
    </xdr:sp>
    <xdr:clientData fLocksWithSheet="0"/>
  </xdr:oneCellAnchor>
  <xdr:oneCellAnchor>
    <xdr:from>
      <xdr:col>2</xdr:col>
      <xdr:colOff>4133850</xdr:colOff>
      <xdr:row>0</xdr:row>
      <xdr:rowOff>133350</xdr:rowOff>
    </xdr:from>
    <xdr:ext cx="800100" cy="6667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32" width="3.71"/>
    <col customWidth="1" min="33" max="33" width="6.29"/>
    <col customWidth="1" min="34" max="64" width="3.71"/>
    <col customWidth="1" min="65" max="65" width="4.0"/>
  </cols>
  <sheetData>
    <row r="1" ht="19.5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8"/>
      <c r="AE1" s="18"/>
      <c r="AF1" s="18"/>
      <c r="AG1" s="18"/>
      <c r="AH1" s="18"/>
      <c r="AI1" s="20" t="str">
        <f>IF(ISBLANK(B2),"ИМЕ","")</f>
        <v>ИМЕ</v>
      </c>
      <c r="AT1" s="22"/>
      <c r="AU1" s="22"/>
      <c r="AV1" s="22"/>
      <c r="AW1" s="22"/>
      <c r="AX1" s="22"/>
      <c r="AY1" s="22"/>
      <c r="AZ1" s="22"/>
      <c r="BA1" s="18"/>
      <c r="BB1" s="18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</row>
    <row r="2">
      <c r="A2" s="16"/>
      <c r="B2" s="24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7"/>
      <c r="Y2" s="29"/>
      <c r="Z2" s="25"/>
      <c r="AA2" s="25"/>
      <c r="AB2" s="25"/>
      <c r="AC2" s="25"/>
      <c r="AD2" s="25"/>
      <c r="AE2" s="25"/>
      <c r="AF2" s="25"/>
      <c r="AG2" s="27"/>
      <c r="AH2" s="18"/>
      <c r="AT2" s="22"/>
      <c r="AU2" s="22"/>
      <c r="AV2" s="22"/>
      <c r="AW2" s="22"/>
      <c r="AX2" s="22"/>
      <c r="AY2" s="22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</row>
    <row r="3">
      <c r="A3" s="16"/>
      <c r="B3" s="32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5"/>
      <c r="Y3" s="32"/>
      <c r="Z3" s="34"/>
      <c r="AA3" s="34"/>
      <c r="AB3" s="34"/>
      <c r="AC3" s="34"/>
      <c r="AD3" s="34"/>
      <c r="AE3" s="34"/>
      <c r="AF3" s="34"/>
      <c r="AG3" s="35"/>
      <c r="AH3" s="18"/>
      <c r="AI3" s="20" t="str">
        <f>IF(ISBLANK(Y2),"ТЕЛЕФОН","")</f>
        <v>ТЕЛЕФОН</v>
      </c>
      <c r="AT3" s="22"/>
      <c r="AU3" s="22"/>
      <c r="AV3" s="22"/>
      <c r="AW3" s="22"/>
      <c r="AX3" s="22"/>
      <c r="AY3" s="22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</row>
    <row r="4" ht="22.5" customHeight="1">
      <c r="A4" s="16"/>
      <c r="B4" s="36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8"/>
      <c r="AB4" s="39"/>
      <c r="AC4" s="37"/>
      <c r="AD4" s="37"/>
      <c r="AE4" s="37"/>
      <c r="AF4" s="37"/>
      <c r="AG4" s="38"/>
      <c r="AH4" s="18"/>
      <c r="AT4" s="22"/>
      <c r="AU4" s="22"/>
      <c r="AV4" s="22"/>
      <c r="AW4" s="22"/>
      <c r="AX4" s="22"/>
      <c r="AY4" s="22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</row>
    <row r="5" ht="25.5" customHeight="1">
      <c r="A5" s="16"/>
      <c r="B5" s="40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8"/>
      <c r="AH5" s="18"/>
      <c r="AI5" s="20" t="str">
        <f>IF(ISBLANK(AB4),"ЕГН","")</f>
        <v>ЕГН</v>
      </c>
      <c r="AT5" s="22"/>
      <c r="AU5" s="22"/>
      <c r="AV5" s="22"/>
      <c r="AW5" s="22"/>
      <c r="AX5" s="22"/>
      <c r="AY5" s="22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</row>
    <row r="6" ht="17.25" customHeight="1">
      <c r="A6" s="16"/>
      <c r="B6" s="41" t="s">
        <v>97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</row>
    <row r="7">
      <c r="A7" s="16"/>
      <c r="B7" s="42">
        <v>18.0</v>
      </c>
      <c r="C7" s="37"/>
      <c r="D7" s="38"/>
      <c r="E7" s="43"/>
      <c r="F7" s="42">
        <v>17.0</v>
      </c>
      <c r="G7" s="37"/>
      <c r="H7" s="38"/>
      <c r="I7" s="44"/>
      <c r="J7" s="42">
        <v>16.0</v>
      </c>
      <c r="K7" s="37"/>
      <c r="L7" s="38"/>
      <c r="M7" s="44"/>
      <c r="N7" s="42">
        <v>15.0</v>
      </c>
      <c r="O7" s="37"/>
      <c r="P7" s="38"/>
      <c r="Q7" s="44"/>
      <c r="R7" s="42">
        <v>14.0</v>
      </c>
      <c r="S7" s="37"/>
      <c r="T7" s="38"/>
      <c r="U7" s="44"/>
      <c r="V7" s="42">
        <v>13.0</v>
      </c>
      <c r="W7" s="37"/>
      <c r="X7" s="38"/>
      <c r="Y7" s="44"/>
      <c r="Z7" s="42">
        <v>12.0</v>
      </c>
      <c r="AA7" s="37"/>
      <c r="AB7" s="38"/>
      <c r="AC7" s="44"/>
      <c r="AD7" s="42">
        <v>11.0</v>
      </c>
      <c r="AE7" s="37"/>
      <c r="AF7" s="46"/>
      <c r="AG7" s="47"/>
      <c r="AH7" s="48">
        <v>21.0</v>
      </c>
      <c r="AI7" s="37"/>
      <c r="AJ7" s="38"/>
      <c r="AK7" s="44"/>
      <c r="AL7" s="42">
        <v>22.0</v>
      </c>
      <c r="AM7" s="37"/>
      <c r="AN7" s="38"/>
      <c r="AO7" s="44"/>
      <c r="AP7" s="42">
        <v>23.0</v>
      </c>
      <c r="AQ7" s="37"/>
      <c r="AR7" s="38"/>
      <c r="AS7" s="44"/>
      <c r="AT7" s="42">
        <v>24.0</v>
      </c>
      <c r="AU7" s="37"/>
      <c r="AV7" s="38"/>
      <c r="AW7" s="16"/>
      <c r="AX7" s="42">
        <v>25.0</v>
      </c>
      <c r="AY7" s="37"/>
      <c r="AZ7" s="38"/>
      <c r="BA7" s="16"/>
      <c r="BB7" s="42">
        <v>26.0</v>
      </c>
      <c r="BC7" s="37"/>
      <c r="BD7" s="38"/>
      <c r="BE7" s="16"/>
      <c r="BF7" s="42">
        <v>27.0</v>
      </c>
      <c r="BG7" s="37"/>
      <c r="BH7" s="38"/>
      <c r="BI7" s="16"/>
      <c r="BJ7" s="42">
        <v>28.0</v>
      </c>
      <c r="BK7" s="37"/>
      <c r="BL7" s="38"/>
      <c r="BM7" s="16"/>
    </row>
    <row r="8">
      <c r="A8" s="49"/>
      <c r="B8" s="50"/>
      <c r="C8" s="25"/>
      <c r="D8" s="27"/>
      <c r="E8" s="43"/>
      <c r="F8" s="50"/>
      <c r="G8" s="25"/>
      <c r="H8" s="27"/>
      <c r="I8" s="16"/>
      <c r="J8" s="51" t="s">
        <v>116</v>
      </c>
      <c r="K8" s="25"/>
      <c r="L8" s="27"/>
      <c r="M8" s="16"/>
      <c r="N8" s="50"/>
      <c r="O8" s="25"/>
      <c r="P8" s="27"/>
      <c r="Q8" s="16"/>
      <c r="R8" s="50"/>
      <c r="S8" s="25"/>
      <c r="T8" s="27"/>
      <c r="U8" s="16"/>
      <c r="V8" s="50"/>
      <c r="W8" s="25"/>
      <c r="X8" s="27"/>
      <c r="Y8" s="16"/>
      <c r="Z8" s="50"/>
      <c r="AA8" s="25"/>
      <c r="AB8" s="27"/>
      <c r="AC8" s="16"/>
      <c r="AD8" s="50"/>
      <c r="AE8" s="25"/>
      <c r="AF8" s="52"/>
      <c r="AG8" s="47"/>
      <c r="AH8" s="53"/>
      <c r="AI8" s="25"/>
      <c r="AJ8" s="27"/>
      <c r="AK8" s="16"/>
      <c r="AL8" s="50"/>
      <c r="AM8" s="25"/>
      <c r="AN8" s="27"/>
      <c r="AO8" s="16"/>
      <c r="AP8" s="50"/>
      <c r="AQ8" s="25"/>
      <c r="AR8" s="27"/>
      <c r="AS8" s="16"/>
      <c r="AT8" s="50"/>
      <c r="AU8" s="25"/>
      <c r="AV8" s="27"/>
      <c r="AW8" s="16"/>
      <c r="AX8" s="50"/>
      <c r="AY8" s="25"/>
      <c r="AZ8" s="27"/>
      <c r="BA8" s="16"/>
      <c r="BB8" s="50"/>
      <c r="BC8" s="25"/>
      <c r="BD8" s="27"/>
      <c r="BE8" s="16"/>
      <c r="BF8" s="50"/>
      <c r="BG8" s="25"/>
      <c r="BH8" s="27"/>
      <c r="BI8" s="16"/>
      <c r="BJ8" s="50"/>
      <c r="BK8" s="25"/>
      <c r="BL8" s="27"/>
      <c r="BM8" s="54"/>
    </row>
    <row r="9" ht="15.75" customHeight="1">
      <c r="A9" s="16"/>
      <c r="B9" s="55"/>
      <c r="C9" s="56"/>
      <c r="D9" s="57"/>
      <c r="E9" s="58"/>
      <c r="F9" s="55"/>
      <c r="G9" s="56"/>
      <c r="H9" s="57"/>
      <c r="I9" s="16"/>
      <c r="J9" s="55"/>
      <c r="K9" s="56"/>
      <c r="L9" s="57"/>
      <c r="M9" s="16"/>
      <c r="N9" s="55"/>
      <c r="O9" s="56"/>
      <c r="P9" s="57"/>
      <c r="Q9" s="16"/>
      <c r="R9" s="55"/>
      <c r="S9" s="56"/>
      <c r="T9" s="57"/>
      <c r="U9" s="16"/>
      <c r="V9" s="55"/>
      <c r="W9" s="56"/>
      <c r="X9" s="57"/>
      <c r="Y9" s="16"/>
      <c r="Z9" s="55"/>
      <c r="AA9" s="56"/>
      <c r="AB9" s="57"/>
      <c r="AC9" s="16"/>
      <c r="AD9" s="55"/>
      <c r="AE9" s="56"/>
      <c r="AF9" s="59"/>
      <c r="AG9" s="47"/>
      <c r="AH9" s="60"/>
      <c r="AI9" s="56"/>
      <c r="AJ9" s="57"/>
      <c r="AK9" s="16"/>
      <c r="AL9" s="55"/>
      <c r="AM9" s="56"/>
      <c r="AN9" s="57"/>
      <c r="AO9" s="16"/>
      <c r="AP9" s="55"/>
      <c r="AQ9" s="56"/>
      <c r="AR9" s="57"/>
      <c r="AS9" s="16"/>
      <c r="AT9" s="55"/>
      <c r="AU9" s="56"/>
      <c r="AV9" s="57"/>
      <c r="AW9" s="16"/>
      <c r="AX9" s="55"/>
      <c r="AY9" s="56"/>
      <c r="AZ9" s="57"/>
      <c r="BA9" s="16"/>
      <c r="BB9" s="55"/>
      <c r="BC9" s="56"/>
      <c r="BD9" s="57"/>
      <c r="BE9" s="16"/>
      <c r="BF9" s="55"/>
      <c r="BG9" s="56"/>
      <c r="BH9" s="57"/>
      <c r="BI9" s="16"/>
      <c r="BJ9" s="55"/>
      <c r="BK9" s="56"/>
      <c r="BL9" s="57"/>
      <c r="BM9" s="16"/>
    </row>
    <row r="10" ht="15.75" customHeight="1">
      <c r="A10" s="16"/>
      <c r="B10" s="56"/>
      <c r="C10" s="56"/>
      <c r="D10" s="56"/>
      <c r="E10" s="43"/>
      <c r="F10" s="56"/>
      <c r="G10" s="56"/>
      <c r="H10" s="56"/>
      <c r="I10" s="16"/>
      <c r="J10" s="56"/>
      <c r="K10" s="56"/>
      <c r="L10" s="61" t="s">
        <v>133</v>
      </c>
      <c r="M10" s="16"/>
      <c r="N10" s="56"/>
      <c r="O10" s="56"/>
      <c r="P10" s="61" t="s">
        <v>135</v>
      </c>
      <c r="Q10" s="16"/>
      <c r="R10" s="56"/>
      <c r="S10" s="56"/>
      <c r="T10" s="56"/>
      <c r="U10" s="16"/>
      <c r="V10" s="56"/>
      <c r="W10" s="56"/>
      <c r="X10" s="56"/>
      <c r="Y10" s="16"/>
      <c r="Z10" s="56"/>
      <c r="AA10" s="56"/>
      <c r="AB10" s="56"/>
      <c r="AC10" s="16"/>
      <c r="AD10" s="56"/>
      <c r="AE10" s="56"/>
      <c r="AF10" s="62"/>
      <c r="AG10" s="47"/>
      <c r="AH10" s="63"/>
      <c r="AI10" s="56"/>
      <c r="AJ10" s="56"/>
      <c r="AK10" s="16"/>
      <c r="AL10" s="56"/>
      <c r="AM10" s="56"/>
      <c r="AN10" s="56"/>
      <c r="AO10" s="16"/>
      <c r="AP10" s="56"/>
      <c r="AQ10" s="56"/>
      <c r="AR10" s="56"/>
      <c r="AS10" s="16"/>
      <c r="AT10" s="56"/>
      <c r="AU10" s="56"/>
      <c r="AV10" s="56"/>
      <c r="AW10" s="16"/>
      <c r="AX10" s="56"/>
      <c r="AY10" s="56"/>
      <c r="AZ10" s="56"/>
      <c r="BA10" s="16"/>
      <c r="BB10" s="56"/>
      <c r="BC10" s="56"/>
      <c r="BD10" s="56"/>
      <c r="BE10" s="16"/>
      <c r="BF10" s="56"/>
      <c r="BG10" s="56"/>
      <c r="BH10" s="56"/>
      <c r="BI10" s="16"/>
      <c r="BJ10" s="56"/>
      <c r="BK10" s="56"/>
      <c r="BL10" s="56"/>
      <c r="BM10" s="16"/>
    </row>
    <row r="11" ht="15.75" customHeight="1">
      <c r="A11" s="16"/>
      <c r="B11" s="64"/>
      <c r="C11" s="56"/>
      <c r="D11" s="65"/>
      <c r="E11" s="58"/>
      <c r="F11" s="64"/>
      <c r="G11" s="56"/>
      <c r="H11" s="65"/>
      <c r="I11" s="16"/>
      <c r="J11" s="66"/>
      <c r="K11" s="56"/>
      <c r="L11" s="67"/>
      <c r="M11" s="16"/>
      <c r="N11" s="66"/>
      <c r="O11" s="56"/>
      <c r="P11" s="67"/>
      <c r="Q11" s="16"/>
      <c r="R11" s="68"/>
      <c r="S11" s="56"/>
      <c r="T11" s="69"/>
      <c r="U11" s="16"/>
      <c r="V11" s="68"/>
      <c r="W11" s="56"/>
      <c r="X11" s="69"/>
      <c r="Y11" s="16"/>
      <c r="Z11" s="68"/>
      <c r="AA11" s="56"/>
      <c r="AB11" s="67"/>
      <c r="AC11" s="16"/>
      <c r="AD11" s="66"/>
      <c r="AE11" s="56"/>
      <c r="AF11" s="70"/>
      <c r="AG11" s="47"/>
      <c r="AH11" s="71"/>
      <c r="AI11" s="56"/>
      <c r="AJ11" s="69"/>
      <c r="AK11" s="16"/>
      <c r="AL11" s="66"/>
      <c r="AM11" s="56"/>
      <c r="AN11" s="69"/>
      <c r="AO11" s="16"/>
      <c r="AP11" s="68"/>
      <c r="AQ11" s="56"/>
      <c r="AR11" s="69"/>
      <c r="AS11" s="16"/>
      <c r="AT11" s="68"/>
      <c r="AU11" s="56"/>
      <c r="AV11" s="69"/>
      <c r="AW11" s="16"/>
      <c r="AX11" s="66"/>
      <c r="AY11" s="56"/>
      <c r="AZ11" s="67"/>
      <c r="BA11" s="16"/>
      <c r="BB11" s="66"/>
      <c r="BC11" s="56"/>
      <c r="BD11" s="69"/>
      <c r="BE11" s="16"/>
      <c r="BF11" s="68"/>
      <c r="BG11" s="56"/>
      <c r="BH11" s="69"/>
      <c r="BI11" s="16"/>
      <c r="BJ11" s="68"/>
      <c r="BK11" s="56"/>
      <c r="BL11" s="67"/>
      <c r="BM11" s="16"/>
    </row>
    <row r="12" ht="15.75" customHeight="1">
      <c r="A12" s="16"/>
      <c r="B12" s="72"/>
      <c r="C12" s="73"/>
      <c r="D12" s="74"/>
      <c r="E12" s="58"/>
      <c r="F12" s="72"/>
      <c r="G12" s="73"/>
      <c r="H12" s="74"/>
      <c r="I12" s="16"/>
      <c r="J12" s="72"/>
      <c r="K12" s="73"/>
      <c r="L12" s="74"/>
      <c r="M12" s="16"/>
      <c r="N12" s="75"/>
      <c r="O12" s="73"/>
      <c r="P12" s="76"/>
      <c r="Q12" s="16"/>
      <c r="R12" s="72"/>
      <c r="S12" s="73"/>
      <c r="T12" s="74"/>
      <c r="U12" s="16"/>
      <c r="V12" s="72"/>
      <c r="W12" s="73"/>
      <c r="X12" s="74"/>
      <c r="Y12" s="16"/>
      <c r="Z12" s="72"/>
      <c r="AA12" s="73"/>
      <c r="AB12" s="58"/>
      <c r="AC12" s="16"/>
      <c r="AD12" s="43"/>
      <c r="AE12" s="73"/>
      <c r="AF12" s="77"/>
      <c r="AG12" s="47"/>
      <c r="AH12" s="72"/>
      <c r="AI12" s="73"/>
      <c r="AJ12" s="74"/>
      <c r="AK12" s="16"/>
      <c r="AL12" s="75"/>
      <c r="AM12" s="73"/>
      <c r="AN12" s="78"/>
      <c r="AO12" s="16"/>
      <c r="AP12" s="53"/>
      <c r="AQ12" s="73"/>
      <c r="AR12" s="78"/>
      <c r="AS12" s="16"/>
      <c r="AT12" s="53"/>
      <c r="AU12" s="73"/>
      <c r="AV12" s="78"/>
      <c r="AW12" s="16"/>
      <c r="AX12" s="72"/>
      <c r="AY12" s="73"/>
      <c r="AZ12" s="74"/>
      <c r="BA12" s="16"/>
      <c r="BB12" s="72"/>
      <c r="BC12" s="73"/>
      <c r="BD12" s="78"/>
      <c r="BE12" s="16"/>
      <c r="BF12" s="53"/>
      <c r="BG12" s="73"/>
      <c r="BH12" s="78"/>
      <c r="BI12" s="16"/>
      <c r="BJ12" s="53"/>
      <c r="BK12" s="73"/>
      <c r="BL12" s="74"/>
      <c r="BM12" s="16"/>
    </row>
    <row r="13" ht="15.75" customHeight="1">
      <c r="A13" s="16"/>
      <c r="B13" s="79"/>
      <c r="C13" s="80"/>
      <c r="D13" s="81"/>
      <c r="E13" s="58"/>
      <c r="F13" s="79"/>
      <c r="G13" s="80"/>
      <c r="H13" s="81"/>
      <c r="I13" s="16"/>
      <c r="J13" s="79"/>
      <c r="K13" s="80"/>
      <c r="L13" s="81"/>
      <c r="M13" s="16"/>
      <c r="N13" s="79"/>
      <c r="O13" s="80"/>
      <c r="P13" s="81"/>
      <c r="Q13" s="16"/>
      <c r="R13" s="82"/>
      <c r="S13" s="80"/>
      <c r="T13" s="81"/>
      <c r="U13" s="16"/>
      <c r="V13" s="82"/>
      <c r="W13" s="80"/>
      <c r="X13" s="83"/>
      <c r="Y13" s="16"/>
      <c r="Z13" s="82"/>
      <c r="AA13" s="80"/>
      <c r="AB13" s="83"/>
      <c r="AC13" s="16"/>
      <c r="AD13" s="82"/>
      <c r="AE13" s="80"/>
      <c r="AF13" s="84"/>
      <c r="AG13" s="47"/>
      <c r="AH13" s="85"/>
      <c r="AI13" s="80"/>
      <c r="AJ13" s="83"/>
      <c r="AK13" s="16"/>
      <c r="AL13" s="79"/>
      <c r="AM13" s="80"/>
      <c r="AN13" s="83"/>
      <c r="AO13" s="16"/>
      <c r="AP13" s="82"/>
      <c r="AQ13" s="80"/>
      <c r="AR13" s="83"/>
      <c r="AS13" s="16"/>
      <c r="AT13" s="82"/>
      <c r="AU13" s="80"/>
      <c r="AV13" s="83"/>
      <c r="AW13" s="16"/>
      <c r="AX13" s="79"/>
      <c r="AY13" s="80"/>
      <c r="AZ13" s="81"/>
      <c r="BA13" s="16"/>
      <c r="BB13" s="79"/>
      <c r="BC13" s="80"/>
      <c r="BD13" s="83"/>
      <c r="BE13" s="16"/>
      <c r="BF13" s="82"/>
      <c r="BG13" s="80"/>
      <c r="BH13" s="83"/>
      <c r="BI13" s="16"/>
      <c r="BJ13" s="82"/>
      <c r="BK13" s="80"/>
      <c r="BL13" s="81"/>
      <c r="BM13" s="16"/>
    </row>
    <row r="14" ht="15.75" customHeight="1">
      <c r="A14" s="16"/>
      <c r="B14" s="56"/>
      <c r="C14" s="56"/>
      <c r="D14" s="56"/>
      <c r="E14" s="43"/>
      <c r="F14" s="56"/>
      <c r="G14" s="56"/>
      <c r="H14" s="56"/>
      <c r="I14" s="16"/>
      <c r="J14" s="56"/>
      <c r="K14" s="56"/>
      <c r="L14" s="56"/>
      <c r="M14" s="16"/>
      <c r="N14" s="56"/>
      <c r="O14" s="56"/>
      <c r="P14" s="56"/>
      <c r="Q14" s="16"/>
      <c r="R14" s="56"/>
      <c r="S14" s="56"/>
      <c r="T14" s="56"/>
      <c r="U14" s="16"/>
      <c r="V14" s="56"/>
      <c r="W14" s="56"/>
      <c r="X14" s="56"/>
      <c r="Y14" s="16"/>
      <c r="Z14" s="56"/>
      <c r="AA14" s="56"/>
      <c r="AB14" s="56"/>
      <c r="AC14" s="16"/>
      <c r="AD14" s="56"/>
      <c r="AE14" s="56"/>
      <c r="AF14" s="62"/>
      <c r="AG14" s="47"/>
      <c r="AH14" s="63"/>
      <c r="AI14" s="56"/>
      <c r="AJ14" s="56"/>
      <c r="AK14" s="16"/>
      <c r="AL14" s="56"/>
      <c r="AM14" s="56"/>
      <c r="AN14" s="56"/>
      <c r="AO14" s="16"/>
      <c r="AP14" s="56"/>
      <c r="AQ14" s="56"/>
      <c r="AR14" s="56"/>
      <c r="AS14" s="16"/>
      <c r="AT14" s="56"/>
      <c r="AU14" s="56"/>
      <c r="AV14" s="56"/>
      <c r="AW14" s="16"/>
      <c r="AX14" s="56"/>
      <c r="AY14" s="56"/>
      <c r="AZ14" s="56"/>
      <c r="BA14" s="16"/>
      <c r="BB14" s="56"/>
      <c r="BC14" s="56"/>
      <c r="BD14" s="56"/>
      <c r="BE14" s="16"/>
      <c r="BF14" s="56"/>
      <c r="BG14" s="56"/>
      <c r="BH14" s="56"/>
      <c r="BI14" s="16"/>
      <c r="BJ14" s="56"/>
      <c r="BK14" s="56"/>
      <c r="BL14" s="56"/>
      <c r="BM14" s="16"/>
    </row>
    <row r="15" ht="15.75" customHeight="1">
      <c r="A15" s="16"/>
      <c r="B15" s="86"/>
      <c r="C15" s="56"/>
      <c r="D15" s="87"/>
      <c r="E15" s="58"/>
      <c r="F15" s="86"/>
      <c r="G15" s="56"/>
      <c r="H15" s="87"/>
      <c r="I15" s="16"/>
      <c r="J15" s="86"/>
      <c r="K15" s="56"/>
      <c r="L15" s="87"/>
      <c r="M15" s="16"/>
      <c r="N15" s="86"/>
      <c r="O15" s="56"/>
      <c r="P15" s="87"/>
      <c r="Q15" s="16"/>
      <c r="R15" s="86"/>
      <c r="S15" s="56"/>
      <c r="T15" s="87"/>
      <c r="U15" s="16"/>
      <c r="V15" s="86"/>
      <c r="W15" s="56"/>
      <c r="X15" s="87"/>
      <c r="Y15" s="16"/>
      <c r="Z15" s="86"/>
      <c r="AA15" s="56"/>
      <c r="AB15" s="87"/>
      <c r="AC15" s="16"/>
      <c r="AD15" s="86"/>
      <c r="AE15" s="56"/>
      <c r="AF15" s="88"/>
      <c r="AG15" s="47"/>
      <c r="AH15" s="89"/>
      <c r="AI15" s="56"/>
      <c r="AJ15" s="87"/>
      <c r="AK15" s="16"/>
      <c r="AL15" s="86"/>
      <c r="AM15" s="56"/>
      <c r="AN15" s="87"/>
      <c r="AO15" s="16"/>
      <c r="AP15" s="86"/>
      <c r="AQ15" s="56"/>
      <c r="AR15" s="87"/>
      <c r="AS15" s="16"/>
      <c r="AT15" s="86"/>
      <c r="AU15" s="56"/>
      <c r="AV15" s="87"/>
      <c r="AW15" s="16"/>
      <c r="AX15" s="86"/>
      <c r="AY15" s="56"/>
      <c r="AZ15" s="87"/>
      <c r="BA15" s="16"/>
      <c r="BB15" s="86"/>
      <c r="BC15" s="56"/>
      <c r="BD15" s="87"/>
      <c r="BE15" s="16"/>
      <c r="BF15" s="86"/>
      <c r="BG15" s="56"/>
      <c r="BH15" s="87"/>
      <c r="BI15" s="16"/>
      <c r="BJ15" s="86"/>
      <c r="BK15" s="56"/>
      <c r="BL15" s="87"/>
      <c r="BM15" s="16"/>
    </row>
    <row r="16">
      <c r="A16" s="49"/>
      <c r="B16" s="50"/>
      <c r="C16" s="25"/>
      <c r="D16" s="27"/>
      <c r="E16" s="43"/>
      <c r="F16" s="92"/>
      <c r="G16" s="34"/>
      <c r="H16" s="35"/>
      <c r="I16" s="16"/>
      <c r="J16" s="50"/>
      <c r="K16" s="25"/>
      <c r="L16" s="27"/>
      <c r="M16" s="16"/>
      <c r="N16" s="92"/>
      <c r="O16" s="34"/>
      <c r="P16" s="35"/>
      <c r="Q16" s="16"/>
      <c r="R16" s="50"/>
      <c r="S16" s="25"/>
      <c r="T16" s="27"/>
      <c r="U16" s="16"/>
      <c r="V16" s="92"/>
      <c r="W16" s="34"/>
      <c r="X16" s="35"/>
      <c r="Y16" s="16"/>
      <c r="Z16" s="92"/>
      <c r="AA16" s="34"/>
      <c r="AB16" s="35"/>
      <c r="AC16" s="16"/>
      <c r="AD16" s="50"/>
      <c r="AE16" s="25"/>
      <c r="AF16" s="52"/>
      <c r="AG16" s="47"/>
      <c r="AH16" s="53"/>
      <c r="AI16" s="25"/>
      <c r="AJ16" s="27"/>
      <c r="AK16" s="16"/>
      <c r="AL16" s="50"/>
      <c r="AM16" s="25"/>
      <c r="AN16" s="27"/>
      <c r="AO16" s="16"/>
      <c r="AP16" s="92"/>
      <c r="AQ16" s="34"/>
      <c r="AR16" s="35"/>
      <c r="AS16" s="16"/>
      <c r="AT16" s="92"/>
      <c r="AU16" s="34"/>
      <c r="AV16" s="35"/>
      <c r="AW16" s="16"/>
      <c r="AX16" s="50"/>
      <c r="AY16" s="25"/>
      <c r="AZ16" s="27"/>
      <c r="BA16" s="16"/>
      <c r="BB16" s="50"/>
      <c r="BC16" s="25"/>
      <c r="BD16" s="27"/>
      <c r="BE16" s="16"/>
      <c r="BF16" s="50"/>
      <c r="BG16" s="25"/>
      <c r="BH16" s="27"/>
      <c r="BI16" s="16"/>
      <c r="BJ16" s="93"/>
      <c r="BK16" s="37"/>
      <c r="BL16" s="38"/>
      <c r="BM16" s="16"/>
    </row>
    <row r="17">
      <c r="A17" s="95"/>
      <c r="B17" s="48">
        <v>48.0</v>
      </c>
      <c r="C17" s="37"/>
      <c r="D17" s="38"/>
      <c r="E17" s="43"/>
      <c r="F17" s="42">
        <v>47.0</v>
      </c>
      <c r="G17" s="37"/>
      <c r="H17" s="38"/>
      <c r="I17" s="16"/>
      <c r="J17" s="42">
        <v>46.0</v>
      </c>
      <c r="K17" s="37"/>
      <c r="L17" s="38"/>
      <c r="M17" s="16"/>
      <c r="N17" s="42">
        <v>45.0</v>
      </c>
      <c r="O17" s="37"/>
      <c r="P17" s="38"/>
      <c r="Q17" s="16"/>
      <c r="R17" s="42">
        <v>44.0</v>
      </c>
      <c r="S17" s="37"/>
      <c r="T17" s="38"/>
      <c r="U17" s="16"/>
      <c r="V17" s="42">
        <v>43.0</v>
      </c>
      <c r="W17" s="37"/>
      <c r="X17" s="38"/>
      <c r="Y17" s="16"/>
      <c r="Z17" s="42">
        <v>42.0</v>
      </c>
      <c r="AA17" s="37"/>
      <c r="AB17" s="38"/>
      <c r="AC17" s="16"/>
      <c r="AD17" s="42">
        <v>41.0</v>
      </c>
      <c r="AE17" s="37"/>
      <c r="AF17" s="46"/>
      <c r="AG17" s="47"/>
      <c r="AH17" s="48">
        <v>31.0</v>
      </c>
      <c r="AI17" s="37"/>
      <c r="AJ17" s="38"/>
      <c r="AK17" s="16"/>
      <c r="AL17" s="42">
        <v>32.0</v>
      </c>
      <c r="AM17" s="37"/>
      <c r="AN17" s="38"/>
      <c r="AO17" s="16"/>
      <c r="AP17" s="42">
        <v>33.0</v>
      </c>
      <c r="AQ17" s="37"/>
      <c r="AR17" s="38"/>
      <c r="AS17" s="16"/>
      <c r="AT17" s="42">
        <v>34.0</v>
      </c>
      <c r="AU17" s="37"/>
      <c r="AV17" s="38"/>
      <c r="AW17" s="16"/>
      <c r="AX17" s="42">
        <v>35.0</v>
      </c>
      <c r="AY17" s="37"/>
      <c r="AZ17" s="38"/>
      <c r="BA17" s="16"/>
      <c r="BB17" s="42">
        <v>36.0</v>
      </c>
      <c r="BC17" s="37"/>
      <c r="BD17" s="38"/>
      <c r="BE17" s="16"/>
      <c r="BF17" s="42">
        <v>37.0</v>
      </c>
      <c r="BG17" s="37"/>
      <c r="BH17" s="38"/>
      <c r="BI17" s="16"/>
      <c r="BJ17" s="42">
        <v>38.0</v>
      </c>
      <c r="BK17" s="37"/>
      <c r="BL17" s="38"/>
      <c r="BM17" s="16"/>
    </row>
    <row r="18">
      <c r="A18" s="16"/>
      <c r="B18" s="16"/>
      <c r="C18" s="16"/>
      <c r="D18" s="2"/>
      <c r="E18" s="2"/>
      <c r="F18" s="104"/>
      <c r="G18" s="16"/>
      <c r="H18" s="16"/>
      <c r="I18" s="16"/>
      <c r="J18" s="16"/>
      <c r="K18" s="16"/>
      <c r="L18" s="16"/>
      <c r="M18" s="16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 t="s">
        <v>163</v>
      </c>
      <c r="BF18" s="16"/>
      <c r="BG18" s="16"/>
      <c r="BH18" s="16"/>
      <c r="BI18" s="16"/>
      <c r="BJ18" s="16"/>
      <c r="BK18" s="16"/>
      <c r="BL18" s="16"/>
      <c r="BM18" s="16"/>
    </row>
    <row r="19">
      <c r="A19" s="16"/>
      <c r="B19" s="16"/>
      <c r="C19" s="16"/>
      <c r="D19" s="16"/>
      <c r="E19" s="16"/>
      <c r="F19" s="108"/>
      <c r="G19" s="108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</row>
    <row r="20">
      <c r="A20" s="16"/>
      <c r="B20" s="111" t="s">
        <v>165</v>
      </c>
      <c r="C20" s="37"/>
      <c r="D20" s="37"/>
      <c r="E20" s="37"/>
      <c r="F20" s="38"/>
      <c r="G20" s="111" t="s">
        <v>79</v>
      </c>
      <c r="H20" s="38"/>
      <c r="I20" s="114" t="s">
        <v>168</v>
      </c>
      <c r="J20" s="37"/>
      <c r="K20" s="37"/>
      <c r="L20" s="37"/>
      <c r="M20" s="38"/>
      <c r="N20" s="111" t="s">
        <v>169</v>
      </c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116" t="s">
        <v>170</v>
      </c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8"/>
      <c r="BH20" s="117" t="s">
        <v>171</v>
      </c>
      <c r="BI20" s="37"/>
      <c r="BJ20" s="37"/>
      <c r="BK20" s="111" t="s">
        <v>172</v>
      </c>
      <c r="BL20" s="37"/>
      <c r="BM20" s="38"/>
    </row>
    <row r="21" ht="39.75" customHeight="1">
      <c r="A21" s="16"/>
      <c r="B21" s="121" t="str">
        <f t="shared" ref="B21:B60" si="1">IF(N21&lt;&gt;"",IF(B21&lt;&gt;"",B21,NOW()),"")</f>
        <v/>
      </c>
      <c r="C21" s="37"/>
      <c r="D21" s="37"/>
      <c r="E21" s="37"/>
      <c r="F21" s="38"/>
      <c r="G21" s="123"/>
      <c r="H21" s="38"/>
      <c r="I21" s="124"/>
      <c r="J21" s="37"/>
      <c r="K21" s="37"/>
      <c r="L21" s="37"/>
      <c r="M21" s="38"/>
      <c r="N21" s="126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128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8"/>
      <c r="BH21" s="130" t="str">
        <f>IF($N21="","",VLOOKUP($N21,'Ценоразпис'!$A$1:$B$71,2,FALSE))</f>
        <v/>
      </c>
      <c r="BI21" s="37"/>
      <c r="BJ21" s="38"/>
      <c r="BK21" s="116"/>
      <c r="BL21" s="37"/>
      <c r="BM21" s="38"/>
    </row>
    <row r="22" ht="39.75" customHeight="1">
      <c r="A22" s="16"/>
      <c r="B22" s="121" t="str">
        <f t="shared" si="1"/>
        <v/>
      </c>
      <c r="C22" s="37"/>
      <c r="D22" s="37"/>
      <c r="E22" s="37"/>
      <c r="F22" s="38"/>
      <c r="G22" s="123"/>
      <c r="H22" s="38"/>
      <c r="I22" s="124"/>
      <c r="J22" s="37"/>
      <c r="K22" s="37"/>
      <c r="L22" s="37"/>
      <c r="M22" s="38"/>
      <c r="N22" s="126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128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8"/>
      <c r="BH22" s="130" t="str">
        <f>IF($N22="","",VLOOKUP($N22,'Ценоразпис'!$A$1:$B$71,2,FALSE))</f>
        <v/>
      </c>
      <c r="BI22" s="37"/>
      <c r="BJ22" s="38"/>
      <c r="BK22" s="116"/>
      <c r="BL22" s="37"/>
      <c r="BM22" s="38"/>
    </row>
    <row r="23" ht="39.75" customHeight="1">
      <c r="A23" s="16"/>
      <c r="B23" s="121" t="str">
        <f t="shared" si="1"/>
        <v/>
      </c>
      <c r="C23" s="37"/>
      <c r="D23" s="37"/>
      <c r="E23" s="37"/>
      <c r="F23" s="38"/>
      <c r="G23" s="123"/>
      <c r="H23" s="38"/>
      <c r="I23" s="124"/>
      <c r="J23" s="37"/>
      <c r="K23" s="37"/>
      <c r="L23" s="37"/>
      <c r="M23" s="38"/>
      <c r="N23" s="126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128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8"/>
      <c r="BH23" s="130" t="str">
        <f>IF($N23="","",VLOOKUP($N23,'Ценоразпис'!$A$1:$B$71,2,FALSE))</f>
        <v/>
      </c>
      <c r="BI23" s="37"/>
      <c r="BJ23" s="38"/>
      <c r="BK23" s="116"/>
      <c r="BL23" s="37"/>
      <c r="BM23" s="38"/>
    </row>
    <row r="24" ht="39.75" customHeight="1">
      <c r="A24" s="16"/>
      <c r="B24" s="121" t="str">
        <f t="shared" si="1"/>
        <v/>
      </c>
      <c r="C24" s="37"/>
      <c r="D24" s="37"/>
      <c r="E24" s="37"/>
      <c r="F24" s="38"/>
      <c r="G24" s="123"/>
      <c r="H24" s="38"/>
      <c r="I24" s="124"/>
      <c r="J24" s="37"/>
      <c r="K24" s="37"/>
      <c r="L24" s="37"/>
      <c r="M24" s="38"/>
      <c r="N24" s="126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128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8"/>
      <c r="BH24" s="130" t="str">
        <f>IF($N24="","",VLOOKUP($N24,'Ценоразпис'!$A$1:$B$71,2,FALSE))</f>
        <v/>
      </c>
      <c r="BI24" s="37"/>
      <c r="BJ24" s="38"/>
      <c r="BK24" s="116"/>
      <c r="BL24" s="37"/>
      <c r="BM24" s="38"/>
    </row>
    <row r="25" ht="39.75" customHeight="1">
      <c r="A25" s="16"/>
      <c r="B25" s="121" t="str">
        <f t="shared" si="1"/>
        <v/>
      </c>
      <c r="C25" s="37"/>
      <c r="D25" s="37"/>
      <c r="E25" s="37"/>
      <c r="F25" s="38"/>
      <c r="G25" s="123"/>
      <c r="H25" s="38"/>
      <c r="I25" s="124"/>
      <c r="J25" s="37"/>
      <c r="K25" s="37"/>
      <c r="L25" s="37"/>
      <c r="M25" s="38"/>
      <c r="N25" s="126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128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8"/>
      <c r="BH25" s="130" t="str">
        <f>IF($N25="","",VLOOKUP($N25,'Ценоразпис'!$A$1:$B$71,2,FALSE))</f>
        <v/>
      </c>
      <c r="BI25" s="37"/>
      <c r="BJ25" s="38"/>
      <c r="BK25" s="116"/>
      <c r="BL25" s="37"/>
      <c r="BM25" s="38"/>
    </row>
    <row r="26" ht="39.75" customHeight="1">
      <c r="A26" s="16"/>
      <c r="B26" s="121" t="str">
        <f t="shared" si="1"/>
        <v/>
      </c>
      <c r="C26" s="37"/>
      <c r="D26" s="37"/>
      <c r="E26" s="37"/>
      <c r="F26" s="38"/>
      <c r="G26" s="123"/>
      <c r="H26" s="38"/>
      <c r="I26" s="124"/>
      <c r="J26" s="37"/>
      <c r="K26" s="37"/>
      <c r="L26" s="37"/>
      <c r="M26" s="38"/>
      <c r="N26" s="126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128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8"/>
      <c r="BH26" s="130" t="str">
        <f>IF($N26="","",VLOOKUP($N26,'Ценоразпис'!$A$1:$B$71,2,FALSE))</f>
        <v/>
      </c>
      <c r="BI26" s="37"/>
      <c r="BJ26" s="38"/>
      <c r="BK26" s="116"/>
      <c r="BL26" s="37"/>
      <c r="BM26" s="38"/>
    </row>
    <row r="27" ht="39.75" customHeight="1">
      <c r="A27" s="16"/>
      <c r="B27" s="121" t="str">
        <f t="shared" si="1"/>
        <v/>
      </c>
      <c r="C27" s="37"/>
      <c r="D27" s="37"/>
      <c r="E27" s="37"/>
      <c r="F27" s="38"/>
      <c r="G27" s="123"/>
      <c r="H27" s="38"/>
      <c r="I27" s="124"/>
      <c r="J27" s="37"/>
      <c r="K27" s="37"/>
      <c r="L27" s="37"/>
      <c r="M27" s="38"/>
      <c r="N27" s="126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128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8"/>
      <c r="BH27" s="130" t="str">
        <f>IF($N27="","",VLOOKUP($N27,'Ценоразпис'!$A$1:$B$71,2,FALSE))</f>
        <v/>
      </c>
      <c r="BI27" s="37"/>
      <c r="BJ27" s="38"/>
      <c r="BK27" s="116"/>
      <c r="BL27" s="37"/>
      <c r="BM27" s="38"/>
    </row>
    <row r="28" ht="39.75" customHeight="1">
      <c r="A28" s="16"/>
      <c r="B28" s="121" t="str">
        <f t="shared" si="1"/>
        <v/>
      </c>
      <c r="C28" s="37"/>
      <c r="D28" s="37"/>
      <c r="E28" s="37"/>
      <c r="F28" s="38"/>
      <c r="G28" s="123"/>
      <c r="H28" s="38"/>
      <c r="I28" s="124"/>
      <c r="J28" s="37"/>
      <c r="K28" s="37"/>
      <c r="L28" s="37"/>
      <c r="M28" s="38"/>
      <c r="N28" s="126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128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8"/>
      <c r="BH28" s="130" t="str">
        <f>IF($N28="","",VLOOKUP($N28,'Ценоразпис'!$A$1:$B$71,2,FALSE))</f>
        <v/>
      </c>
      <c r="BI28" s="37"/>
      <c r="BJ28" s="38"/>
      <c r="BK28" s="116"/>
      <c r="BL28" s="37"/>
      <c r="BM28" s="38"/>
    </row>
    <row r="29" ht="39.75" customHeight="1">
      <c r="A29" s="16"/>
      <c r="B29" s="121" t="str">
        <f t="shared" si="1"/>
        <v/>
      </c>
      <c r="C29" s="37"/>
      <c r="D29" s="37"/>
      <c r="E29" s="37"/>
      <c r="F29" s="38"/>
      <c r="G29" s="123"/>
      <c r="H29" s="38"/>
      <c r="I29" s="124"/>
      <c r="J29" s="37"/>
      <c r="K29" s="37"/>
      <c r="L29" s="37"/>
      <c r="M29" s="38"/>
      <c r="N29" s="126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128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8"/>
      <c r="BH29" s="130" t="str">
        <f>IF($N29="","",VLOOKUP($N29,'Ценоразпис'!$A$1:$B$71,2,FALSE))</f>
        <v/>
      </c>
      <c r="BI29" s="37"/>
      <c r="BJ29" s="38"/>
      <c r="BK29" s="116"/>
      <c r="BL29" s="37"/>
      <c r="BM29" s="38"/>
    </row>
    <row r="30" ht="39.75" customHeight="1">
      <c r="A30" s="16"/>
      <c r="B30" s="121" t="str">
        <f t="shared" si="1"/>
        <v/>
      </c>
      <c r="C30" s="37"/>
      <c r="D30" s="37"/>
      <c r="E30" s="37"/>
      <c r="F30" s="38"/>
      <c r="G30" s="123"/>
      <c r="H30" s="38"/>
      <c r="I30" s="124"/>
      <c r="J30" s="37"/>
      <c r="K30" s="37"/>
      <c r="L30" s="37"/>
      <c r="M30" s="38"/>
      <c r="N30" s="126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128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8"/>
      <c r="BH30" s="130" t="str">
        <f>IF($N30="","",VLOOKUP($N30,'Ценоразпис'!$A$1:$B$71,2,FALSE))</f>
        <v/>
      </c>
      <c r="BI30" s="37"/>
      <c r="BJ30" s="38"/>
      <c r="BK30" s="116"/>
      <c r="BL30" s="37"/>
      <c r="BM30" s="38"/>
    </row>
    <row r="31" ht="39.75" customHeight="1">
      <c r="A31" s="16"/>
      <c r="B31" s="121" t="str">
        <f t="shared" si="1"/>
        <v/>
      </c>
      <c r="C31" s="37"/>
      <c r="D31" s="37"/>
      <c r="E31" s="37"/>
      <c r="F31" s="38"/>
      <c r="G31" s="123"/>
      <c r="H31" s="38"/>
      <c r="I31" s="124"/>
      <c r="J31" s="37"/>
      <c r="K31" s="37"/>
      <c r="L31" s="37"/>
      <c r="M31" s="38"/>
      <c r="N31" s="126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128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8"/>
      <c r="BH31" s="130" t="str">
        <f>IF($N31="","",VLOOKUP($N31,'Ценоразпис'!$A$1:$B$71,2,FALSE))</f>
        <v/>
      </c>
      <c r="BI31" s="37"/>
      <c r="BJ31" s="38"/>
      <c r="BK31" s="116"/>
      <c r="BL31" s="37"/>
      <c r="BM31" s="38"/>
    </row>
    <row r="32" ht="39.75" customHeight="1">
      <c r="A32" s="16"/>
      <c r="B32" s="121" t="str">
        <f t="shared" si="1"/>
        <v/>
      </c>
      <c r="C32" s="37"/>
      <c r="D32" s="37"/>
      <c r="E32" s="37"/>
      <c r="F32" s="38"/>
      <c r="G32" s="123"/>
      <c r="H32" s="38"/>
      <c r="I32" s="124"/>
      <c r="J32" s="37"/>
      <c r="K32" s="37"/>
      <c r="L32" s="37"/>
      <c r="M32" s="38"/>
      <c r="N32" s="126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128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8"/>
      <c r="BH32" s="130" t="str">
        <f>IF($N32="","",VLOOKUP($N32,'Ценоразпис'!$A$1:$B$71,2,FALSE))</f>
        <v/>
      </c>
      <c r="BI32" s="37"/>
      <c r="BJ32" s="38"/>
      <c r="BK32" s="116"/>
      <c r="BL32" s="37"/>
      <c r="BM32" s="38"/>
    </row>
    <row r="33" ht="39.75" customHeight="1">
      <c r="A33" s="16"/>
      <c r="B33" s="121" t="str">
        <f t="shared" si="1"/>
        <v/>
      </c>
      <c r="C33" s="37"/>
      <c r="D33" s="37"/>
      <c r="E33" s="37"/>
      <c r="F33" s="38"/>
      <c r="G33" s="123"/>
      <c r="H33" s="38"/>
      <c r="I33" s="124"/>
      <c r="J33" s="37"/>
      <c r="K33" s="37"/>
      <c r="L33" s="37"/>
      <c r="M33" s="38"/>
      <c r="N33" s="126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128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8"/>
      <c r="BH33" s="130" t="str">
        <f>IF($N33="","",VLOOKUP($N33,'Ценоразпис'!$A$1:$B$71,2,FALSE))</f>
        <v/>
      </c>
      <c r="BI33" s="37"/>
      <c r="BJ33" s="38"/>
      <c r="BK33" s="116"/>
      <c r="BL33" s="37"/>
      <c r="BM33" s="38"/>
    </row>
    <row r="34" ht="39.75" customHeight="1">
      <c r="A34" s="16"/>
      <c r="B34" s="121" t="str">
        <f t="shared" si="1"/>
        <v/>
      </c>
      <c r="C34" s="37"/>
      <c r="D34" s="37"/>
      <c r="E34" s="37"/>
      <c r="F34" s="38"/>
      <c r="G34" s="123"/>
      <c r="H34" s="38"/>
      <c r="I34" s="124"/>
      <c r="J34" s="37"/>
      <c r="K34" s="37"/>
      <c r="L34" s="37"/>
      <c r="M34" s="38"/>
      <c r="N34" s="126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128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8"/>
      <c r="BH34" s="130" t="str">
        <f>IF($N34="","",VLOOKUP($N34,'Ценоразпис'!$A$1:$B$71,2,FALSE))</f>
        <v/>
      </c>
      <c r="BI34" s="37"/>
      <c r="BJ34" s="38"/>
      <c r="BK34" s="116"/>
      <c r="BL34" s="37"/>
      <c r="BM34" s="38"/>
    </row>
    <row r="35" ht="39.75" customHeight="1">
      <c r="A35" s="16"/>
      <c r="B35" s="121" t="str">
        <f t="shared" si="1"/>
        <v/>
      </c>
      <c r="C35" s="37"/>
      <c r="D35" s="37"/>
      <c r="E35" s="37"/>
      <c r="F35" s="38"/>
      <c r="G35" s="123"/>
      <c r="H35" s="38"/>
      <c r="I35" s="124"/>
      <c r="J35" s="37"/>
      <c r="K35" s="37"/>
      <c r="L35" s="37"/>
      <c r="M35" s="38"/>
      <c r="N35" s="126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128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8"/>
      <c r="BH35" s="130" t="str">
        <f>IF($N35="","",VLOOKUP($N35,'Ценоразпис'!$A$1:$B$71,2,FALSE))</f>
        <v/>
      </c>
      <c r="BI35" s="37"/>
      <c r="BJ35" s="38"/>
      <c r="BK35" s="116"/>
      <c r="BL35" s="37"/>
      <c r="BM35" s="38"/>
    </row>
    <row r="36" ht="39.75" customHeight="1">
      <c r="A36" s="16"/>
      <c r="B36" s="121" t="str">
        <f t="shared" si="1"/>
        <v/>
      </c>
      <c r="C36" s="37"/>
      <c r="D36" s="37"/>
      <c r="E36" s="37"/>
      <c r="F36" s="38"/>
      <c r="G36" s="123"/>
      <c r="H36" s="38"/>
      <c r="I36" s="124"/>
      <c r="J36" s="37"/>
      <c r="K36" s="37"/>
      <c r="L36" s="37"/>
      <c r="M36" s="38"/>
      <c r="N36" s="126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128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8"/>
      <c r="BH36" s="130" t="str">
        <f>IF($N36="","",VLOOKUP($N36,'Ценоразпис'!$A$1:$B$71,2,FALSE))</f>
        <v/>
      </c>
      <c r="BI36" s="37"/>
      <c r="BJ36" s="38"/>
      <c r="BK36" s="116"/>
      <c r="BL36" s="37"/>
      <c r="BM36" s="38"/>
    </row>
    <row r="37" ht="39.75" customHeight="1">
      <c r="A37" s="16"/>
      <c r="B37" s="121" t="str">
        <f t="shared" si="1"/>
        <v/>
      </c>
      <c r="C37" s="37"/>
      <c r="D37" s="37"/>
      <c r="E37" s="37"/>
      <c r="F37" s="38"/>
      <c r="G37" s="123"/>
      <c r="H37" s="38"/>
      <c r="I37" s="124"/>
      <c r="J37" s="37"/>
      <c r="K37" s="37"/>
      <c r="L37" s="37"/>
      <c r="M37" s="38"/>
      <c r="N37" s="126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128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8"/>
      <c r="BH37" s="130" t="str">
        <f>IF($N37="","",VLOOKUP($N37,'Ценоразпис'!$A$1:$B$71,2,FALSE))</f>
        <v/>
      </c>
      <c r="BI37" s="37"/>
      <c r="BJ37" s="38"/>
      <c r="BK37" s="116"/>
      <c r="BL37" s="37"/>
      <c r="BM37" s="38"/>
    </row>
    <row r="38" ht="39.75" customHeight="1">
      <c r="A38" s="16"/>
      <c r="B38" s="121" t="str">
        <f t="shared" si="1"/>
        <v/>
      </c>
      <c r="C38" s="37"/>
      <c r="D38" s="37"/>
      <c r="E38" s="37"/>
      <c r="F38" s="38"/>
      <c r="G38" s="123"/>
      <c r="H38" s="38"/>
      <c r="I38" s="124"/>
      <c r="J38" s="37"/>
      <c r="K38" s="37"/>
      <c r="L38" s="37"/>
      <c r="M38" s="38"/>
      <c r="N38" s="126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128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8"/>
      <c r="BH38" s="130" t="str">
        <f>IF($N38="","",VLOOKUP($N38,'Ценоразпис'!$A$1:$B$71,2,FALSE))</f>
        <v/>
      </c>
      <c r="BI38" s="37"/>
      <c r="BJ38" s="38"/>
      <c r="BK38" s="116"/>
      <c r="BL38" s="37"/>
      <c r="BM38" s="38"/>
    </row>
    <row r="39" ht="39.75" customHeight="1">
      <c r="A39" s="16"/>
      <c r="B39" s="121" t="str">
        <f t="shared" si="1"/>
        <v/>
      </c>
      <c r="C39" s="37"/>
      <c r="D39" s="37"/>
      <c r="E39" s="37"/>
      <c r="F39" s="38"/>
      <c r="G39" s="123"/>
      <c r="H39" s="38"/>
      <c r="I39" s="124"/>
      <c r="J39" s="37"/>
      <c r="K39" s="37"/>
      <c r="L39" s="37"/>
      <c r="M39" s="38"/>
      <c r="N39" s="126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128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8"/>
      <c r="BH39" s="130" t="str">
        <f>IF($N39="","",VLOOKUP($N39,'Ценоразпис'!$A$1:$B$71,2,FALSE))</f>
        <v/>
      </c>
      <c r="BI39" s="37"/>
      <c r="BJ39" s="38"/>
      <c r="BK39" s="116"/>
      <c r="BL39" s="37"/>
      <c r="BM39" s="38"/>
    </row>
    <row r="40" ht="39.75" customHeight="1">
      <c r="A40" s="16"/>
      <c r="B40" s="121" t="str">
        <f t="shared" si="1"/>
        <v/>
      </c>
      <c r="C40" s="37"/>
      <c r="D40" s="37"/>
      <c r="E40" s="37"/>
      <c r="F40" s="38"/>
      <c r="G40" s="123"/>
      <c r="H40" s="38"/>
      <c r="I40" s="124"/>
      <c r="J40" s="37"/>
      <c r="K40" s="37"/>
      <c r="L40" s="37"/>
      <c r="M40" s="38"/>
      <c r="N40" s="126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128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8"/>
      <c r="BH40" s="130" t="str">
        <f>IF($N40="","",VLOOKUP($N40,'Ценоразпис'!$A$1:$B$71,2,FALSE))</f>
        <v/>
      </c>
      <c r="BI40" s="37"/>
      <c r="BJ40" s="38"/>
      <c r="BK40" s="116"/>
      <c r="BL40" s="37"/>
      <c r="BM40" s="38"/>
    </row>
    <row r="41" ht="39.75" customHeight="1">
      <c r="A41" s="16"/>
      <c r="B41" s="121" t="str">
        <f t="shared" si="1"/>
        <v/>
      </c>
      <c r="C41" s="37"/>
      <c r="D41" s="37"/>
      <c r="E41" s="37"/>
      <c r="F41" s="38"/>
      <c r="G41" s="123"/>
      <c r="H41" s="38"/>
      <c r="I41" s="124"/>
      <c r="J41" s="37"/>
      <c r="K41" s="37"/>
      <c r="L41" s="37"/>
      <c r="M41" s="38"/>
      <c r="N41" s="126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128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8"/>
      <c r="BH41" s="130" t="str">
        <f>IF($N41="","",VLOOKUP($N41,'Ценоразпис'!$A$1:$B$71,2,FALSE))</f>
        <v/>
      </c>
      <c r="BI41" s="37"/>
      <c r="BJ41" s="38"/>
      <c r="BK41" s="116"/>
      <c r="BL41" s="37"/>
      <c r="BM41" s="38"/>
    </row>
    <row r="42" ht="39.75" customHeight="1">
      <c r="A42" s="16"/>
      <c r="B42" s="121" t="str">
        <f t="shared" si="1"/>
        <v/>
      </c>
      <c r="C42" s="37"/>
      <c r="D42" s="37"/>
      <c r="E42" s="37"/>
      <c r="F42" s="38"/>
      <c r="G42" s="123"/>
      <c r="H42" s="38"/>
      <c r="I42" s="124"/>
      <c r="J42" s="37"/>
      <c r="K42" s="37"/>
      <c r="L42" s="37"/>
      <c r="M42" s="38"/>
      <c r="N42" s="126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128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8"/>
      <c r="BH42" s="130" t="str">
        <f>IF($N42="","",VLOOKUP($N42,'Ценоразпис'!$A$1:$B$71,2,FALSE))</f>
        <v/>
      </c>
      <c r="BI42" s="37"/>
      <c r="BJ42" s="38"/>
      <c r="BK42" s="116"/>
      <c r="BL42" s="37"/>
      <c r="BM42" s="38"/>
    </row>
    <row r="43" ht="39.75" customHeight="1">
      <c r="A43" s="16"/>
      <c r="B43" s="121" t="str">
        <f t="shared" si="1"/>
        <v/>
      </c>
      <c r="C43" s="37"/>
      <c r="D43" s="37"/>
      <c r="E43" s="37"/>
      <c r="F43" s="38"/>
      <c r="G43" s="123"/>
      <c r="H43" s="38"/>
      <c r="I43" s="124"/>
      <c r="J43" s="37"/>
      <c r="K43" s="37"/>
      <c r="L43" s="37"/>
      <c r="M43" s="38"/>
      <c r="N43" s="126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128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8"/>
      <c r="BH43" s="130" t="str">
        <f>IF($N43="","",VLOOKUP($N43,'Ценоразпис'!$A$1:$B$71,2,FALSE))</f>
        <v/>
      </c>
      <c r="BI43" s="37"/>
      <c r="BJ43" s="38"/>
      <c r="BK43" s="116"/>
      <c r="BL43" s="37"/>
      <c r="BM43" s="38"/>
    </row>
    <row r="44" ht="39.75" customHeight="1">
      <c r="A44" s="16"/>
      <c r="B44" s="121" t="str">
        <f t="shared" si="1"/>
        <v/>
      </c>
      <c r="C44" s="37"/>
      <c r="D44" s="37"/>
      <c r="E44" s="37"/>
      <c r="F44" s="38"/>
      <c r="G44" s="123"/>
      <c r="H44" s="38"/>
      <c r="I44" s="124"/>
      <c r="J44" s="37"/>
      <c r="K44" s="37"/>
      <c r="L44" s="37"/>
      <c r="M44" s="38"/>
      <c r="N44" s="126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128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8"/>
      <c r="BH44" s="130" t="str">
        <f>IF($N44="","",VLOOKUP($N44,'Ценоразпис'!$A$1:$B$71,2,FALSE))</f>
        <v/>
      </c>
      <c r="BI44" s="37"/>
      <c r="BJ44" s="38"/>
      <c r="BK44" s="116"/>
      <c r="BL44" s="37"/>
      <c r="BM44" s="38"/>
    </row>
    <row r="45" ht="39.75" customHeight="1">
      <c r="A45" s="16"/>
      <c r="B45" s="121" t="str">
        <f t="shared" si="1"/>
        <v/>
      </c>
      <c r="C45" s="37"/>
      <c r="D45" s="37"/>
      <c r="E45" s="37"/>
      <c r="F45" s="38"/>
      <c r="G45" s="123"/>
      <c r="H45" s="38"/>
      <c r="I45" s="124"/>
      <c r="J45" s="37"/>
      <c r="K45" s="37"/>
      <c r="L45" s="37"/>
      <c r="M45" s="38"/>
      <c r="N45" s="126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128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8"/>
      <c r="BH45" s="130" t="str">
        <f>IF($N45="","",VLOOKUP($N45,'Ценоразпис'!$A$1:$B$71,2,FALSE))</f>
        <v/>
      </c>
      <c r="BI45" s="37"/>
      <c r="BJ45" s="38"/>
      <c r="BK45" s="116"/>
      <c r="BL45" s="37"/>
      <c r="BM45" s="38"/>
    </row>
    <row r="46" ht="39.75" customHeight="1">
      <c r="A46" s="16"/>
      <c r="B46" s="121" t="str">
        <f t="shared" si="1"/>
        <v/>
      </c>
      <c r="C46" s="37"/>
      <c r="D46" s="37"/>
      <c r="E46" s="37"/>
      <c r="F46" s="38"/>
      <c r="G46" s="123"/>
      <c r="H46" s="38"/>
      <c r="I46" s="124"/>
      <c r="J46" s="37"/>
      <c r="K46" s="37"/>
      <c r="L46" s="37"/>
      <c r="M46" s="38"/>
      <c r="N46" s="126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128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8"/>
      <c r="BH46" s="130" t="str">
        <f>IF($N46="","",VLOOKUP($N46,'Ценоразпис'!$A$1:$B$71,2,FALSE))</f>
        <v/>
      </c>
      <c r="BI46" s="37"/>
      <c r="BJ46" s="38"/>
      <c r="BK46" s="116"/>
      <c r="BL46" s="37"/>
      <c r="BM46" s="38"/>
    </row>
    <row r="47" ht="39.75" customHeight="1">
      <c r="A47" s="16"/>
      <c r="B47" s="121" t="str">
        <f t="shared" si="1"/>
        <v/>
      </c>
      <c r="C47" s="37"/>
      <c r="D47" s="37"/>
      <c r="E47" s="37"/>
      <c r="F47" s="38"/>
      <c r="G47" s="123"/>
      <c r="H47" s="38"/>
      <c r="I47" s="124"/>
      <c r="J47" s="37"/>
      <c r="K47" s="37"/>
      <c r="L47" s="37"/>
      <c r="M47" s="38"/>
      <c r="N47" s="126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128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8"/>
      <c r="BH47" s="130" t="str">
        <f>IF($N47="","",VLOOKUP($N47,'Ценоразпис'!$A$1:$B$71,2,FALSE))</f>
        <v/>
      </c>
      <c r="BI47" s="37"/>
      <c r="BJ47" s="38"/>
      <c r="BK47" s="116"/>
      <c r="BL47" s="37"/>
      <c r="BM47" s="38"/>
    </row>
    <row r="48" ht="39.75" customHeight="1">
      <c r="A48" s="16"/>
      <c r="B48" s="121" t="str">
        <f t="shared" si="1"/>
        <v/>
      </c>
      <c r="C48" s="37"/>
      <c r="D48" s="37"/>
      <c r="E48" s="37"/>
      <c r="F48" s="38"/>
      <c r="G48" s="123"/>
      <c r="H48" s="38"/>
      <c r="I48" s="124"/>
      <c r="J48" s="37"/>
      <c r="K48" s="37"/>
      <c r="L48" s="37"/>
      <c r="M48" s="38"/>
      <c r="N48" s="126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128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7"/>
      <c r="BB48" s="37"/>
      <c r="BC48" s="37"/>
      <c r="BD48" s="37"/>
      <c r="BE48" s="37"/>
      <c r="BF48" s="37"/>
      <c r="BG48" s="38"/>
      <c r="BH48" s="130" t="str">
        <f>IF($N48="","",VLOOKUP($N48,'Ценоразпис'!$A$1:$B$71,2,FALSE))</f>
        <v/>
      </c>
      <c r="BI48" s="37"/>
      <c r="BJ48" s="38"/>
      <c r="BK48" s="116"/>
      <c r="BL48" s="37"/>
      <c r="BM48" s="38"/>
    </row>
    <row r="49" ht="39.75" customHeight="1">
      <c r="A49" s="16"/>
      <c r="B49" s="121" t="str">
        <f t="shared" si="1"/>
        <v/>
      </c>
      <c r="C49" s="37"/>
      <c r="D49" s="37"/>
      <c r="E49" s="37"/>
      <c r="F49" s="38"/>
      <c r="G49" s="123"/>
      <c r="H49" s="38"/>
      <c r="I49" s="124"/>
      <c r="J49" s="37"/>
      <c r="K49" s="37"/>
      <c r="L49" s="37"/>
      <c r="M49" s="38"/>
      <c r="N49" s="126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128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8"/>
      <c r="BH49" s="130" t="str">
        <f>IF($N49="","",VLOOKUP($N49,'Ценоразпис'!$A$1:$B$71,2,FALSE))</f>
        <v/>
      </c>
      <c r="BI49" s="37"/>
      <c r="BJ49" s="38"/>
      <c r="BK49" s="116"/>
      <c r="BL49" s="37"/>
      <c r="BM49" s="38"/>
    </row>
    <row r="50" ht="39.75" customHeight="1">
      <c r="A50" s="16"/>
      <c r="B50" s="121" t="str">
        <f t="shared" si="1"/>
        <v/>
      </c>
      <c r="C50" s="37"/>
      <c r="D50" s="37"/>
      <c r="E50" s="37"/>
      <c r="F50" s="38"/>
      <c r="G50" s="123"/>
      <c r="H50" s="38"/>
      <c r="I50" s="124"/>
      <c r="J50" s="37"/>
      <c r="K50" s="37"/>
      <c r="L50" s="37"/>
      <c r="M50" s="38"/>
      <c r="N50" s="126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128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7"/>
      <c r="BB50" s="37"/>
      <c r="BC50" s="37"/>
      <c r="BD50" s="37"/>
      <c r="BE50" s="37"/>
      <c r="BF50" s="37"/>
      <c r="BG50" s="38"/>
      <c r="BH50" s="130" t="str">
        <f>IF($N50="","",VLOOKUP($N50,'Ценоразпис'!$A$1:$B$71,2,FALSE))</f>
        <v/>
      </c>
      <c r="BI50" s="37"/>
      <c r="BJ50" s="38"/>
      <c r="BK50" s="116"/>
      <c r="BL50" s="37"/>
      <c r="BM50" s="38"/>
    </row>
    <row r="51" ht="39.75" customHeight="1">
      <c r="A51" s="16"/>
      <c r="B51" s="121" t="str">
        <f t="shared" si="1"/>
        <v/>
      </c>
      <c r="C51" s="37"/>
      <c r="D51" s="37"/>
      <c r="E51" s="37"/>
      <c r="F51" s="38"/>
      <c r="G51" s="123"/>
      <c r="H51" s="38"/>
      <c r="I51" s="124"/>
      <c r="J51" s="37"/>
      <c r="K51" s="37"/>
      <c r="L51" s="37"/>
      <c r="M51" s="38"/>
      <c r="N51" s="126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128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8"/>
      <c r="BH51" s="130" t="str">
        <f>IF($N51="","",VLOOKUP($N51,'Ценоразпис'!$A$1:$B$71,2,FALSE))</f>
        <v/>
      </c>
      <c r="BI51" s="37"/>
      <c r="BJ51" s="38"/>
      <c r="BK51" s="116"/>
      <c r="BL51" s="37"/>
      <c r="BM51" s="38"/>
    </row>
    <row r="52" ht="39.75" customHeight="1">
      <c r="A52" s="16"/>
      <c r="B52" s="121" t="str">
        <f t="shared" si="1"/>
        <v/>
      </c>
      <c r="C52" s="37"/>
      <c r="D52" s="37"/>
      <c r="E52" s="37"/>
      <c r="F52" s="38"/>
      <c r="G52" s="123"/>
      <c r="H52" s="38"/>
      <c r="I52" s="124"/>
      <c r="J52" s="37"/>
      <c r="K52" s="37"/>
      <c r="L52" s="37"/>
      <c r="M52" s="38"/>
      <c r="N52" s="126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128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37"/>
      <c r="BE52" s="37"/>
      <c r="BF52" s="37"/>
      <c r="BG52" s="38"/>
      <c r="BH52" s="130" t="str">
        <f>IF($N52="","",VLOOKUP($N52,'Ценоразпис'!$A$1:$B$71,2,FALSE))</f>
        <v/>
      </c>
      <c r="BI52" s="37"/>
      <c r="BJ52" s="38"/>
      <c r="BK52" s="116"/>
      <c r="BL52" s="37"/>
      <c r="BM52" s="38"/>
    </row>
    <row r="53" ht="39.75" customHeight="1">
      <c r="A53" s="16"/>
      <c r="B53" s="121" t="str">
        <f t="shared" si="1"/>
        <v/>
      </c>
      <c r="C53" s="37"/>
      <c r="D53" s="37"/>
      <c r="E53" s="37"/>
      <c r="F53" s="38"/>
      <c r="G53" s="123"/>
      <c r="H53" s="38"/>
      <c r="I53" s="124"/>
      <c r="J53" s="37"/>
      <c r="K53" s="37"/>
      <c r="L53" s="37"/>
      <c r="M53" s="38"/>
      <c r="N53" s="126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128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8"/>
      <c r="BH53" s="130" t="str">
        <f>IF($N53="","",VLOOKUP($N53,'Ценоразпис'!$A$1:$B$71,2,FALSE))</f>
        <v/>
      </c>
      <c r="BI53" s="37"/>
      <c r="BJ53" s="38"/>
      <c r="BK53" s="116"/>
      <c r="BL53" s="37"/>
      <c r="BM53" s="38"/>
    </row>
    <row r="54" ht="39.75" customHeight="1">
      <c r="A54" s="16"/>
      <c r="B54" s="121" t="str">
        <f t="shared" si="1"/>
        <v/>
      </c>
      <c r="C54" s="37"/>
      <c r="D54" s="37"/>
      <c r="E54" s="37"/>
      <c r="F54" s="38"/>
      <c r="G54" s="123"/>
      <c r="H54" s="38"/>
      <c r="I54" s="124"/>
      <c r="J54" s="37"/>
      <c r="K54" s="37"/>
      <c r="L54" s="37"/>
      <c r="M54" s="38"/>
      <c r="N54" s="126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128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37"/>
      <c r="BE54" s="37"/>
      <c r="BF54" s="37"/>
      <c r="BG54" s="38"/>
      <c r="BH54" s="130" t="str">
        <f>IF($N54="","",VLOOKUP($N54,'Ценоразпис'!$A$1:$B$71,2,FALSE))</f>
        <v/>
      </c>
      <c r="BI54" s="37"/>
      <c r="BJ54" s="38"/>
      <c r="BK54" s="116"/>
      <c r="BL54" s="37"/>
      <c r="BM54" s="38"/>
    </row>
    <row r="55" ht="39.75" customHeight="1">
      <c r="A55" s="16"/>
      <c r="B55" s="121" t="str">
        <f t="shared" si="1"/>
        <v/>
      </c>
      <c r="C55" s="37"/>
      <c r="D55" s="37"/>
      <c r="E55" s="37"/>
      <c r="F55" s="38"/>
      <c r="G55" s="123"/>
      <c r="H55" s="38"/>
      <c r="I55" s="124"/>
      <c r="J55" s="37"/>
      <c r="K55" s="37"/>
      <c r="L55" s="37"/>
      <c r="M55" s="38"/>
      <c r="N55" s="126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128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8"/>
      <c r="BH55" s="130" t="str">
        <f>IF($N55="","",VLOOKUP($N55,'Ценоразпис'!$A$1:$B$71,2,FALSE))</f>
        <v/>
      </c>
      <c r="BI55" s="37"/>
      <c r="BJ55" s="38"/>
      <c r="BK55" s="116"/>
      <c r="BL55" s="37"/>
      <c r="BM55" s="38"/>
    </row>
    <row r="56" ht="39.75" customHeight="1">
      <c r="A56" s="16"/>
      <c r="B56" s="121" t="str">
        <f t="shared" si="1"/>
        <v/>
      </c>
      <c r="C56" s="37"/>
      <c r="D56" s="37"/>
      <c r="E56" s="37"/>
      <c r="F56" s="38"/>
      <c r="G56" s="123"/>
      <c r="H56" s="38"/>
      <c r="I56" s="124"/>
      <c r="J56" s="37"/>
      <c r="K56" s="37"/>
      <c r="L56" s="37"/>
      <c r="M56" s="38"/>
      <c r="N56" s="126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128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37"/>
      <c r="BF56" s="37"/>
      <c r="BG56" s="38"/>
      <c r="BH56" s="130" t="str">
        <f>IF($N56="","",VLOOKUP($N56,'Ценоразпис'!$A$1:$B$71,2,FALSE))</f>
        <v/>
      </c>
      <c r="BI56" s="37"/>
      <c r="BJ56" s="38"/>
      <c r="BK56" s="116"/>
      <c r="BL56" s="37"/>
      <c r="BM56" s="38"/>
    </row>
    <row r="57" ht="39.75" customHeight="1">
      <c r="A57" s="16"/>
      <c r="B57" s="121" t="str">
        <f t="shared" si="1"/>
        <v/>
      </c>
      <c r="C57" s="37"/>
      <c r="D57" s="37"/>
      <c r="E57" s="37"/>
      <c r="F57" s="38"/>
      <c r="G57" s="123"/>
      <c r="H57" s="38"/>
      <c r="I57" s="124"/>
      <c r="J57" s="37"/>
      <c r="K57" s="37"/>
      <c r="L57" s="37"/>
      <c r="M57" s="38"/>
      <c r="N57" s="126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128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8"/>
      <c r="BH57" s="130" t="str">
        <f>IF($N57="","",VLOOKUP($N57,'Ценоразпис'!$A$1:$B$71,2,FALSE))</f>
        <v/>
      </c>
      <c r="BI57" s="37"/>
      <c r="BJ57" s="38"/>
      <c r="BK57" s="116"/>
      <c r="BL57" s="37"/>
      <c r="BM57" s="38"/>
    </row>
    <row r="58" ht="39.75" customHeight="1">
      <c r="A58" s="16"/>
      <c r="B58" s="121" t="str">
        <f t="shared" si="1"/>
        <v/>
      </c>
      <c r="C58" s="37"/>
      <c r="D58" s="37"/>
      <c r="E58" s="37"/>
      <c r="F58" s="38"/>
      <c r="G58" s="123"/>
      <c r="H58" s="38"/>
      <c r="I58" s="124"/>
      <c r="J58" s="37"/>
      <c r="K58" s="37"/>
      <c r="L58" s="37"/>
      <c r="M58" s="38"/>
      <c r="N58" s="126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128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37"/>
      <c r="BB58" s="37"/>
      <c r="BC58" s="37"/>
      <c r="BD58" s="37"/>
      <c r="BE58" s="37"/>
      <c r="BF58" s="37"/>
      <c r="BG58" s="38"/>
      <c r="BH58" s="130" t="str">
        <f>IF($N58="","",VLOOKUP($N58,'Ценоразпис'!$A$1:$B$71,2,FALSE))</f>
        <v/>
      </c>
      <c r="BI58" s="37"/>
      <c r="BJ58" s="38"/>
      <c r="BK58" s="116"/>
      <c r="BL58" s="37"/>
      <c r="BM58" s="38"/>
    </row>
    <row r="59" ht="39.75" customHeight="1">
      <c r="A59" s="16"/>
      <c r="B59" s="121" t="str">
        <f t="shared" si="1"/>
        <v/>
      </c>
      <c r="C59" s="37"/>
      <c r="D59" s="37"/>
      <c r="E59" s="37"/>
      <c r="F59" s="38"/>
      <c r="G59" s="123"/>
      <c r="H59" s="38"/>
      <c r="I59" s="124"/>
      <c r="J59" s="37"/>
      <c r="K59" s="37"/>
      <c r="L59" s="37"/>
      <c r="M59" s="38"/>
      <c r="N59" s="126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128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8"/>
      <c r="BH59" s="130" t="str">
        <f>IF($N59="","",VLOOKUP($N59,'Ценоразпис'!$A$1:$B$71,2,FALSE))</f>
        <v/>
      </c>
      <c r="BI59" s="37"/>
      <c r="BJ59" s="38"/>
      <c r="BK59" s="116"/>
      <c r="BL59" s="37"/>
      <c r="BM59" s="38"/>
    </row>
    <row r="60" ht="39.75" customHeight="1">
      <c r="A60" s="16"/>
      <c r="B60" s="121" t="str">
        <f t="shared" si="1"/>
        <v/>
      </c>
      <c r="C60" s="37"/>
      <c r="D60" s="37"/>
      <c r="E60" s="37"/>
      <c r="F60" s="38"/>
      <c r="G60" s="123"/>
      <c r="H60" s="38"/>
      <c r="I60" s="124"/>
      <c r="J60" s="37"/>
      <c r="K60" s="37"/>
      <c r="L60" s="37"/>
      <c r="M60" s="38"/>
      <c r="N60" s="126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128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  <c r="BA60" s="37"/>
      <c r="BB60" s="37"/>
      <c r="BC60" s="37"/>
      <c r="BD60" s="37"/>
      <c r="BE60" s="37"/>
      <c r="BF60" s="37"/>
      <c r="BG60" s="38"/>
      <c r="BH60" s="130" t="str">
        <f>IF($N60="","",VLOOKUP($N60,'Ценоразпис'!$A$1:$B$71,2,FALSE))</f>
        <v/>
      </c>
      <c r="BI60" s="37"/>
      <c r="BJ60" s="38"/>
      <c r="BK60" s="116"/>
      <c r="BL60" s="37"/>
      <c r="BM60" s="38"/>
    </row>
    <row r="61" ht="15.75" customHeight="1">
      <c r="A61" s="16"/>
      <c r="B61" s="104"/>
      <c r="C61" s="25"/>
      <c r="D61" s="25"/>
      <c r="E61" s="25"/>
      <c r="F61" s="25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</row>
    <row r="62" ht="15.7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 t="s">
        <v>163</v>
      </c>
      <c r="BF62" s="16"/>
      <c r="BG62" s="16"/>
      <c r="BH62" s="16"/>
      <c r="BI62" s="16"/>
      <c r="BJ62" s="16"/>
      <c r="BK62" s="16"/>
      <c r="BL62" s="16"/>
      <c r="BM62" s="16"/>
    </row>
    <row r="63" ht="15.75" customHeight="1">
      <c r="A63" s="16"/>
      <c r="B63" s="140"/>
      <c r="C63" s="140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</row>
    <row r="64" ht="15.75" customHeight="1">
      <c r="A64" s="16"/>
      <c r="B64" s="140"/>
      <c r="C64" s="140"/>
      <c r="D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</row>
    <row r="65" ht="15.75" customHeight="1">
      <c r="A65" s="16"/>
      <c r="B65" s="140"/>
      <c r="C65" s="140"/>
      <c r="D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</row>
    <row r="66" ht="15.75" customHeight="1">
      <c r="A66" s="16"/>
      <c r="B66" s="140"/>
      <c r="C66" s="140"/>
      <c r="D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</row>
    <row r="67" ht="15.75" customHeight="1">
      <c r="A67" s="16"/>
      <c r="B67" s="140"/>
      <c r="C67" s="140"/>
      <c r="D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</row>
    <row r="68" ht="15.75" customHeight="1">
      <c r="A68" s="16"/>
      <c r="B68" s="140"/>
      <c r="C68" s="140"/>
      <c r="D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</row>
    <row r="69" ht="15.75" customHeight="1">
      <c r="A69" s="16"/>
      <c r="B69" s="140"/>
      <c r="C69" s="140"/>
      <c r="D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</row>
    <row r="70" ht="15.75" customHeight="1">
      <c r="A70" s="16"/>
      <c r="B70" s="140"/>
      <c r="C70" s="140"/>
      <c r="D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</row>
    <row r="71" ht="15.75" customHeight="1">
      <c r="A71" s="16"/>
      <c r="B71" s="140"/>
      <c r="C71" s="140"/>
      <c r="D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</row>
    <row r="72" ht="15.75" customHeight="1">
      <c r="A72" s="16"/>
      <c r="B72" s="140"/>
      <c r="C72" s="140"/>
      <c r="D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</row>
    <row r="73" ht="15.75" customHeight="1">
      <c r="A73" s="16"/>
      <c r="B73" s="140"/>
      <c r="C73" s="140"/>
      <c r="D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</row>
    <row r="74" ht="15.75" customHeight="1">
      <c r="A74" s="16"/>
      <c r="B74" s="140"/>
      <c r="C74" s="140"/>
      <c r="D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</row>
    <row r="75" ht="15.75" customHeight="1">
      <c r="A75" s="16"/>
      <c r="B75" s="140"/>
      <c r="C75" s="140"/>
      <c r="D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</row>
    <row r="76" ht="15.75" customHeight="1">
      <c r="A76" s="16"/>
      <c r="B76" s="140"/>
      <c r="C76" s="140"/>
      <c r="D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</row>
    <row r="77" ht="15.75" customHeight="1">
      <c r="A77" s="16"/>
      <c r="B77" s="140"/>
      <c r="C77" s="140"/>
      <c r="D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</row>
    <row r="78" ht="15.75" customHeight="1">
      <c r="A78" s="16"/>
      <c r="B78" s="140"/>
      <c r="C78" s="140"/>
      <c r="D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</row>
    <row r="79" ht="15.75" customHeight="1">
      <c r="A79" s="16"/>
      <c r="B79" s="140"/>
      <c r="C79" s="140"/>
      <c r="D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</row>
    <row r="80" ht="15.75" customHeight="1">
      <c r="A80" s="16"/>
      <c r="B80" s="140"/>
      <c r="C80" s="140"/>
      <c r="D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</row>
    <row r="81" ht="15.75" customHeight="1">
      <c r="A81" s="16"/>
      <c r="B81" s="140"/>
      <c r="C81" s="140"/>
      <c r="D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</row>
    <row r="82" ht="15.75" customHeight="1">
      <c r="A82" s="16"/>
      <c r="B82" s="140"/>
      <c r="C82" s="140"/>
      <c r="D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</row>
    <row r="83" ht="15.75" customHeight="1">
      <c r="A83" s="16"/>
      <c r="B83" s="140"/>
      <c r="C83" s="140"/>
      <c r="D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</row>
    <row r="84" ht="15.75" customHeight="1">
      <c r="A84" s="16"/>
      <c r="B84" s="16"/>
      <c r="C84" s="16"/>
      <c r="D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</row>
    <row r="85" ht="15.75" customHeight="1">
      <c r="A85" s="16"/>
      <c r="B85" s="16"/>
      <c r="C85" s="16"/>
      <c r="D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</row>
    <row r="86" ht="15.75" customHeight="1">
      <c r="A86" s="16"/>
      <c r="B86" s="16"/>
      <c r="C86" s="16"/>
      <c r="D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</row>
    <row r="87" ht="15.75" customHeight="1">
      <c r="A87" s="16"/>
      <c r="B87" s="16"/>
      <c r="C87" s="16"/>
      <c r="D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</row>
    <row r="88" ht="15.75" customHeight="1">
      <c r="A88" s="16"/>
      <c r="B88" s="16"/>
      <c r="C88" s="16"/>
      <c r="D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</row>
    <row r="89" ht="15.75" customHeight="1">
      <c r="A89" s="16"/>
      <c r="B89" s="16"/>
      <c r="C89" s="16"/>
      <c r="D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</row>
    <row r="90" ht="15.75" customHeight="1">
      <c r="A90" s="16"/>
      <c r="B90" s="16"/>
      <c r="C90" s="16"/>
      <c r="D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</row>
    <row r="91" ht="15.75" customHeight="1">
      <c r="A91" s="16"/>
      <c r="B91" s="16"/>
      <c r="C91" s="16"/>
      <c r="D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</row>
    <row r="92" ht="15.75" customHeight="1">
      <c r="A92" s="16"/>
      <c r="B92" s="16"/>
      <c r="C92" s="16"/>
      <c r="D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</row>
    <row r="93" ht="15.75" customHeight="1">
      <c r="A93" s="16"/>
      <c r="B93" s="16"/>
      <c r="C93" s="16"/>
      <c r="D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</row>
    <row r="94" ht="15.75" customHeight="1">
      <c r="A94" s="16"/>
      <c r="B94" s="16"/>
      <c r="C94" s="16"/>
      <c r="D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</row>
    <row r="95" ht="15.75" customHeight="1">
      <c r="A95" s="16"/>
      <c r="B95" s="16"/>
      <c r="C95" s="16"/>
      <c r="D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</row>
    <row r="96" ht="15.75" customHeight="1">
      <c r="A96" s="16"/>
      <c r="B96" s="16"/>
      <c r="C96" s="16"/>
      <c r="D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</row>
    <row r="97" ht="15.75" customHeight="1">
      <c r="A97" s="16"/>
      <c r="B97" s="16"/>
      <c r="C97" s="16"/>
      <c r="D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</row>
    <row r="98" ht="15.75" customHeight="1">
      <c r="A98" s="16"/>
      <c r="B98" s="16"/>
      <c r="C98" s="16"/>
      <c r="D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</row>
    <row r="99" ht="15.75" customHeight="1">
      <c r="A99" s="16"/>
      <c r="B99" s="16"/>
      <c r="C99" s="16"/>
      <c r="D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</row>
    <row r="100" ht="15.75" customHeight="1">
      <c r="A100" s="16"/>
      <c r="B100" s="16"/>
      <c r="C100" s="16"/>
      <c r="D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</row>
    <row r="101" ht="15.75" customHeight="1">
      <c r="A101" s="16"/>
      <c r="B101" s="16"/>
      <c r="C101" s="16"/>
      <c r="D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</row>
    <row r="102" ht="15.75" customHeight="1">
      <c r="A102" s="16"/>
      <c r="B102" s="16"/>
      <c r="C102" s="16"/>
      <c r="D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</row>
    <row r="103" ht="15.75" customHeight="1">
      <c r="A103" s="16"/>
      <c r="B103" s="16"/>
      <c r="C103" s="16"/>
      <c r="D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</row>
    <row r="104" ht="15.75" customHeight="1">
      <c r="A104" s="16"/>
      <c r="B104" s="16"/>
      <c r="C104" s="16"/>
      <c r="D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</row>
    <row r="105" ht="15.75" customHeight="1">
      <c r="A105" s="16"/>
      <c r="B105" s="16"/>
      <c r="C105" s="16"/>
      <c r="D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</row>
    <row r="106" ht="15.75" customHeight="1">
      <c r="A106" s="16"/>
      <c r="B106" s="16"/>
      <c r="C106" s="16"/>
      <c r="D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</row>
    <row r="107" ht="15.75" customHeight="1">
      <c r="A107" s="16"/>
      <c r="B107" s="16"/>
      <c r="C107" s="16"/>
      <c r="D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</row>
    <row r="108" ht="15.75" customHeight="1">
      <c r="A108" s="16"/>
      <c r="B108" s="16"/>
      <c r="C108" s="16"/>
      <c r="D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</row>
    <row r="109" ht="15.75" customHeight="1">
      <c r="A109" s="16"/>
      <c r="B109" s="16"/>
      <c r="C109" s="16"/>
      <c r="D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</row>
    <row r="110" ht="15.75" customHeight="1">
      <c r="A110" s="16"/>
      <c r="B110" s="16"/>
      <c r="C110" s="16"/>
      <c r="D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</row>
    <row r="111" ht="15.75" customHeight="1">
      <c r="A111" s="16"/>
      <c r="B111" s="16"/>
      <c r="C111" s="16"/>
      <c r="D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</row>
    <row r="112" ht="15.75" customHeight="1">
      <c r="A112" s="16"/>
      <c r="B112" s="16"/>
      <c r="C112" s="16"/>
      <c r="D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</row>
    <row r="113" ht="15.75" customHeight="1">
      <c r="A113" s="16"/>
      <c r="B113" s="16"/>
      <c r="C113" s="16"/>
      <c r="D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</row>
    <row r="114" ht="15.75" customHeight="1">
      <c r="A114" s="16"/>
      <c r="B114" s="16"/>
      <c r="C114" s="16"/>
      <c r="D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</row>
    <row r="115" ht="15.75" customHeight="1">
      <c r="A115" s="16"/>
      <c r="B115" s="16"/>
      <c r="C115" s="16"/>
      <c r="D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</row>
    <row r="116" ht="15.75" customHeight="1">
      <c r="A116" s="16"/>
      <c r="B116" s="16"/>
      <c r="C116" s="16"/>
      <c r="D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</row>
    <row r="117" ht="15.75" customHeight="1">
      <c r="A117" s="16"/>
      <c r="B117" s="16"/>
      <c r="C117" s="16"/>
      <c r="D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</row>
    <row r="118" ht="15.75" customHeight="1">
      <c r="A118" s="16"/>
      <c r="B118" s="16"/>
      <c r="C118" s="16"/>
      <c r="D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</row>
    <row r="119" ht="15.75" customHeight="1">
      <c r="A119" s="16"/>
      <c r="B119" s="16"/>
      <c r="C119" s="16"/>
      <c r="D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</row>
    <row r="120" ht="15.75" customHeight="1">
      <c r="A120" s="16"/>
      <c r="B120" s="16"/>
      <c r="C120" s="16"/>
      <c r="D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</row>
    <row r="121" ht="15.75" customHeight="1">
      <c r="A121" s="16"/>
      <c r="B121" s="16"/>
      <c r="C121" s="16"/>
      <c r="D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</row>
    <row r="122" ht="15.75" customHeight="1">
      <c r="A122" s="16"/>
      <c r="B122" s="16"/>
      <c r="C122" s="16"/>
      <c r="D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</row>
    <row r="123" ht="15.75" customHeight="1">
      <c r="A123" s="16"/>
      <c r="B123" s="16"/>
      <c r="C123" s="16"/>
      <c r="D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</row>
    <row r="124" ht="15.7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</row>
    <row r="125" ht="15.7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</row>
    <row r="126" ht="15.7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</row>
    <row r="127" ht="15.7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</row>
    <row r="128" ht="15.7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</row>
    <row r="129" ht="15.7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</row>
    <row r="130" ht="15.7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</row>
    <row r="131" ht="15.7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</row>
    <row r="132" ht="15.7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</row>
    <row r="133" ht="15.7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</row>
    <row r="134" ht="15.7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</row>
    <row r="135" ht="15.7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</row>
    <row r="136" ht="15.7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</row>
    <row r="137" ht="15.7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</row>
    <row r="138" ht="15.7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</row>
    <row r="139" ht="15.7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</row>
    <row r="140" ht="15.7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</row>
    <row r="141" ht="15.7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</row>
    <row r="142" ht="15.7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</row>
    <row r="143" ht="15.7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</row>
    <row r="144" ht="15.7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</row>
    <row r="145" ht="15.7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</row>
    <row r="146" ht="15.7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</row>
    <row r="147" ht="15.7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</row>
    <row r="148" ht="15.7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</row>
    <row r="149" ht="15.7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</row>
    <row r="150" ht="15.7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</row>
    <row r="151" ht="15.7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</row>
    <row r="152" ht="15.7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</row>
    <row r="153" ht="15.7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</row>
    <row r="154" ht="15.7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</row>
    <row r="155" ht="15.7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</row>
    <row r="156" ht="15.7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</row>
    <row r="157" ht="15.7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</row>
    <row r="158" ht="15.7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</row>
    <row r="159" ht="15.7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</row>
    <row r="160" ht="15.7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</row>
    <row r="161" ht="15.7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</row>
    <row r="162" ht="15.7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</row>
    <row r="163" ht="15.7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</row>
    <row r="164" ht="15.7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</row>
    <row r="165" ht="15.7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</row>
    <row r="166" ht="15.7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</row>
    <row r="167" ht="15.7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</row>
    <row r="168" ht="15.7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</row>
    <row r="169" ht="15.7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</row>
    <row r="170" ht="15.7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</row>
    <row r="171" ht="15.7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</row>
    <row r="172" ht="15.7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</row>
    <row r="173" ht="15.7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</row>
    <row r="174" ht="15.7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</row>
    <row r="175" ht="15.7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</row>
    <row r="176" ht="15.7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</row>
    <row r="177" ht="15.7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</row>
    <row r="178" ht="15.7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</row>
    <row r="179" ht="15.7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</row>
    <row r="180" ht="15.7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</row>
    <row r="181" ht="15.7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</row>
    <row r="182" ht="15.7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</row>
    <row r="183" ht="15.7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</row>
    <row r="184" ht="15.7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</row>
    <row r="185" ht="15.7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</row>
    <row r="186" ht="15.7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</row>
    <row r="187" ht="15.7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</row>
    <row r="188" ht="15.7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</row>
    <row r="189" ht="15.7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</row>
    <row r="190" ht="15.7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</row>
    <row r="191" ht="15.7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</row>
    <row r="192" ht="15.7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</row>
    <row r="193" ht="15.7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</row>
    <row r="194" ht="15.7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</row>
    <row r="195" ht="15.7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</row>
    <row r="196" ht="15.7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</row>
    <row r="197" ht="15.7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</row>
    <row r="198" ht="15.7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</row>
    <row r="199" ht="15.7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</row>
    <row r="200" ht="15.7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</row>
    <row r="201" ht="15.7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</row>
    <row r="202" ht="15.7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</row>
    <row r="203" ht="15.7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</row>
    <row r="204" ht="15.7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</row>
    <row r="205" ht="15.7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</row>
    <row r="206" ht="15.7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</row>
    <row r="207" ht="15.7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</row>
    <row r="208" ht="15.7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</row>
    <row r="209" ht="15.7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</row>
    <row r="210" ht="15.7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</row>
    <row r="211" ht="15.7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</row>
    <row r="212" ht="15.7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</row>
    <row r="213" ht="15.7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</row>
    <row r="214" ht="15.7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</row>
    <row r="215" ht="15.7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</row>
    <row r="216" ht="15.7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</row>
    <row r="217" ht="15.7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</row>
    <row r="218" ht="15.7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</row>
    <row r="219" ht="15.7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</row>
    <row r="220" ht="15.7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</row>
    <row r="221" ht="15.7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</row>
    <row r="222" ht="15.7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</row>
    <row r="223" ht="15.7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</row>
    <row r="224" ht="15.7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</row>
    <row r="225" ht="15.7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</row>
    <row r="226" ht="15.7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</row>
    <row r="227" ht="15.7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</row>
    <row r="228" ht="15.7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</row>
    <row r="229" ht="15.7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</row>
    <row r="230" ht="15.7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</row>
    <row r="231" ht="15.7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</row>
    <row r="232" ht="15.7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</row>
    <row r="233" ht="15.7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</row>
    <row r="234" ht="15.7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</row>
    <row r="235" ht="15.7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</row>
    <row r="236" ht="15.7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</row>
    <row r="237" ht="15.7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</row>
    <row r="238" ht="15.7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</row>
    <row r="239" ht="15.7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</row>
    <row r="240" ht="15.7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</row>
    <row r="241" ht="15.7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</row>
    <row r="242" ht="15.7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</row>
    <row r="243" ht="15.7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</row>
    <row r="244" ht="15.7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</row>
    <row r="245" ht="15.7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</row>
    <row r="246" ht="15.7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</row>
    <row r="247" ht="15.7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</row>
    <row r="248" ht="15.7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</row>
    <row r="249" ht="15.7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</row>
    <row r="250" ht="15.7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</row>
    <row r="251" ht="15.7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</row>
    <row r="252" ht="15.7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</row>
    <row r="253" ht="15.7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</row>
    <row r="254" ht="15.7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</row>
    <row r="255" ht="15.75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</row>
    <row r="256" ht="15.7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</row>
    <row r="257" ht="15.7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</row>
    <row r="258" ht="15.7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  <c r="BK258" s="16"/>
      <c r="BL258" s="16"/>
      <c r="BM258" s="16"/>
    </row>
    <row r="259" ht="15.7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</row>
    <row r="260" ht="15.7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</row>
    <row r="261" ht="15.7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  <c r="BM261" s="16"/>
    </row>
    <row r="262" ht="15.7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</row>
    <row r="263" ht="15.7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</row>
    <row r="264" ht="15.7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</row>
    <row r="265" ht="15.7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</row>
    <row r="266" ht="15.7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  <c r="BM266" s="16"/>
    </row>
    <row r="267" ht="15.75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</row>
    <row r="268" ht="15.75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</row>
    <row r="269" ht="15.75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  <c r="BM269" s="16"/>
    </row>
    <row r="270" ht="15.75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</row>
    <row r="271" ht="15.75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</row>
    <row r="272" ht="15.7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</row>
    <row r="273" ht="15.7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</row>
    <row r="274" ht="15.75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</row>
    <row r="275" ht="15.75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</row>
    <row r="276" ht="15.75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</row>
    <row r="277" ht="15.75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</row>
    <row r="278" ht="15.7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</row>
    <row r="279" ht="15.75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</row>
    <row r="280" ht="15.7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</row>
    <row r="281" ht="15.75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</row>
    <row r="282" ht="15.7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  <c r="BM282" s="16"/>
    </row>
    <row r="283" ht="15.7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</row>
    <row r="284" ht="15.7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</row>
    <row r="285" ht="15.7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</row>
    <row r="286" ht="15.7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  <c r="BK286" s="16"/>
      <c r="BL286" s="16"/>
      <c r="BM286" s="16"/>
    </row>
    <row r="287" ht="15.7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  <c r="BJ287" s="16"/>
      <c r="BK287" s="16"/>
      <c r="BL287" s="16"/>
      <c r="BM287" s="16"/>
    </row>
    <row r="288" ht="15.7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  <c r="BJ288" s="16"/>
      <c r="BK288" s="16"/>
      <c r="BL288" s="16"/>
      <c r="BM288" s="16"/>
    </row>
    <row r="289" ht="15.7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  <c r="BK289" s="16"/>
      <c r="BL289" s="16"/>
      <c r="BM289" s="16"/>
    </row>
    <row r="290" ht="15.7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  <c r="BJ290" s="16"/>
      <c r="BK290" s="16"/>
      <c r="BL290" s="16"/>
      <c r="BM290" s="16"/>
    </row>
    <row r="291" ht="15.7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  <c r="BK291" s="16"/>
      <c r="BL291" s="16"/>
      <c r="BM291" s="16"/>
    </row>
    <row r="292" ht="15.7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  <c r="BJ292" s="16"/>
      <c r="BK292" s="16"/>
      <c r="BL292" s="16"/>
      <c r="BM292" s="16"/>
    </row>
    <row r="293" ht="15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  <c r="BK293" s="16"/>
      <c r="BL293" s="16"/>
      <c r="BM293" s="16"/>
    </row>
    <row r="294" ht="15.7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  <c r="BM294" s="16"/>
    </row>
    <row r="295" ht="15.7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  <c r="BM295" s="16"/>
    </row>
    <row r="296" ht="15.7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  <c r="BK296" s="16"/>
      <c r="BL296" s="16"/>
      <c r="BM296" s="16"/>
    </row>
    <row r="297" ht="15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  <c r="BJ297" s="16"/>
      <c r="BK297" s="16"/>
      <c r="BL297" s="16"/>
      <c r="BM297" s="16"/>
    </row>
    <row r="298" ht="15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  <c r="BJ298" s="16"/>
      <c r="BK298" s="16"/>
      <c r="BL298" s="16"/>
      <c r="BM298" s="16"/>
    </row>
    <row r="299" ht="15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  <c r="BJ299" s="16"/>
      <c r="BK299" s="16"/>
      <c r="BL299" s="16"/>
      <c r="BM299" s="16"/>
    </row>
    <row r="300" ht="15.7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  <c r="BK300" s="16"/>
      <c r="BL300" s="16"/>
      <c r="BM300" s="16"/>
    </row>
    <row r="301" ht="15.7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  <c r="BK301" s="16"/>
      <c r="BL301" s="16"/>
      <c r="BM301" s="16"/>
    </row>
    <row r="302" ht="15.7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  <c r="BM302" s="16"/>
    </row>
    <row r="303" ht="15.7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  <c r="BM303" s="16"/>
    </row>
    <row r="304" ht="15.7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  <c r="BJ304" s="16"/>
      <c r="BK304" s="16"/>
      <c r="BL304" s="16"/>
      <c r="BM304" s="16"/>
    </row>
    <row r="305" ht="15.7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  <c r="BJ305" s="16"/>
      <c r="BK305" s="16"/>
      <c r="BL305" s="16"/>
      <c r="BM305" s="16"/>
    </row>
    <row r="306" ht="15.7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  <c r="BJ306" s="16"/>
      <c r="BK306" s="16"/>
      <c r="BL306" s="16"/>
      <c r="BM306" s="16"/>
    </row>
    <row r="307" ht="15.7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</row>
    <row r="308" ht="15.7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  <c r="BJ308" s="16"/>
      <c r="BK308" s="16"/>
      <c r="BL308" s="16"/>
      <c r="BM308" s="16"/>
    </row>
    <row r="309" ht="15.7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  <c r="BJ309" s="16"/>
      <c r="BK309" s="16"/>
      <c r="BL309" s="16"/>
      <c r="BM309" s="16"/>
    </row>
    <row r="310" ht="15.7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  <c r="BJ310" s="16"/>
      <c r="BK310" s="16"/>
      <c r="BL310" s="16"/>
      <c r="BM310" s="16"/>
    </row>
    <row r="311" ht="15.7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  <c r="BJ311" s="16"/>
      <c r="BK311" s="16"/>
      <c r="BL311" s="16"/>
      <c r="BM311" s="16"/>
    </row>
    <row r="312" ht="15.7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  <c r="BG312" s="16"/>
      <c r="BH312" s="16"/>
      <c r="BI312" s="16"/>
      <c r="BJ312" s="16"/>
      <c r="BK312" s="16"/>
      <c r="BL312" s="16"/>
      <c r="BM312" s="16"/>
    </row>
    <row r="313" ht="15.7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  <c r="BG313" s="16"/>
      <c r="BH313" s="16"/>
      <c r="BI313" s="16"/>
      <c r="BJ313" s="16"/>
      <c r="BK313" s="16"/>
      <c r="BL313" s="16"/>
      <c r="BM313" s="16"/>
    </row>
    <row r="314" ht="15.7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  <c r="BG314" s="16"/>
      <c r="BH314" s="16"/>
      <c r="BI314" s="16"/>
      <c r="BJ314" s="16"/>
      <c r="BK314" s="16"/>
      <c r="BL314" s="16"/>
      <c r="BM314" s="16"/>
    </row>
    <row r="315" ht="15.7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  <c r="BJ315" s="16"/>
      <c r="BK315" s="16"/>
      <c r="BL315" s="16"/>
      <c r="BM315" s="16"/>
    </row>
    <row r="316" ht="15.7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  <c r="BJ316" s="16"/>
      <c r="BK316" s="16"/>
      <c r="BL316" s="16"/>
      <c r="BM316" s="16"/>
    </row>
    <row r="317" ht="15.7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  <c r="BJ317" s="16"/>
      <c r="BK317" s="16"/>
      <c r="BL317" s="16"/>
      <c r="BM317" s="16"/>
    </row>
    <row r="318" ht="15.7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 s="16"/>
      <c r="BJ318" s="16"/>
      <c r="BK318" s="16"/>
      <c r="BL318" s="16"/>
      <c r="BM318" s="16"/>
    </row>
    <row r="319" ht="15.7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  <c r="BJ319" s="16"/>
      <c r="BK319" s="16"/>
      <c r="BL319" s="16"/>
      <c r="BM319" s="16"/>
    </row>
    <row r="320" ht="15.7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  <c r="BJ320" s="16"/>
      <c r="BK320" s="16"/>
      <c r="BL320" s="16"/>
      <c r="BM320" s="16"/>
    </row>
    <row r="321" ht="15.7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 s="16"/>
      <c r="BJ321" s="16"/>
      <c r="BK321" s="16"/>
      <c r="BL321" s="16"/>
      <c r="BM321" s="16"/>
    </row>
    <row r="322" ht="15.7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  <c r="BH322" s="16"/>
      <c r="BI322" s="16"/>
      <c r="BJ322" s="16"/>
      <c r="BK322" s="16"/>
      <c r="BL322" s="16"/>
      <c r="BM322" s="16"/>
    </row>
    <row r="323" ht="15.7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  <c r="BK323" s="16"/>
      <c r="BL323" s="16"/>
      <c r="BM323" s="16"/>
    </row>
    <row r="324" ht="15.7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16"/>
      <c r="BD324" s="16"/>
      <c r="BE324" s="16"/>
      <c r="BF324" s="16"/>
      <c r="BG324" s="16"/>
      <c r="BH324" s="16"/>
      <c r="BI324" s="16"/>
      <c r="BJ324" s="16"/>
      <c r="BK324" s="16"/>
      <c r="BL324" s="16"/>
      <c r="BM324" s="16"/>
    </row>
    <row r="325" ht="15.7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16"/>
      <c r="BD325" s="16"/>
      <c r="BE325" s="16"/>
      <c r="BF325" s="16"/>
      <c r="BG325" s="16"/>
      <c r="BH325" s="16"/>
      <c r="BI325" s="16"/>
      <c r="BJ325" s="16"/>
      <c r="BK325" s="16"/>
      <c r="BL325" s="16"/>
      <c r="BM325" s="16"/>
    </row>
    <row r="326" ht="15.7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16"/>
      <c r="BD326" s="16"/>
      <c r="BE326" s="16"/>
      <c r="BF326" s="16"/>
      <c r="BG326" s="16"/>
      <c r="BH326" s="16"/>
      <c r="BI326" s="16"/>
      <c r="BJ326" s="16"/>
      <c r="BK326" s="16"/>
      <c r="BL326" s="16"/>
      <c r="BM326" s="16"/>
    </row>
    <row r="327" ht="15.7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  <c r="BH327" s="16"/>
      <c r="BI327" s="16"/>
      <c r="BJ327" s="16"/>
      <c r="BK327" s="16"/>
      <c r="BL327" s="16"/>
      <c r="BM327" s="16"/>
    </row>
    <row r="328" ht="15.7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  <c r="BH328" s="16"/>
      <c r="BI328" s="16"/>
      <c r="BJ328" s="16"/>
      <c r="BK328" s="16"/>
      <c r="BL328" s="16"/>
      <c r="BM328" s="16"/>
    </row>
    <row r="329" ht="15.7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  <c r="BH329" s="16"/>
      <c r="BI329" s="16"/>
      <c r="BJ329" s="16"/>
      <c r="BK329" s="16"/>
      <c r="BL329" s="16"/>
      <c r="BM329" s="16"/>
    </row>
    <row r="330" ht="15.7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16"/>
      <c r="BD330" s="16"/>
      <c r="BE330" s="16"/>
      <c r="BF330" s="16"/>
      <c r="BG330" s="16"/>
      <c r="BH330" s="16"/>
      <c r="BI330" s="16"/>
      <c r="BJ330" s="16"/>
      <c r="BK330" s="16"/>
      <c r="BL330" s="16"/>
      <c r="BM330" s="16"/>
    </row>
    <row r="331" ht="15.7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6"/>
      <c r="BL331" s="16"/>
      <c r="BM331" s="16"/>
    </row>
    <row r="332" ht="15.7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16"/>
      <c r="BD332" s="16"/>
      <c r="BE332" s="16"/>
      <c r="BF332" s="16"/>
      <c r="BG332" s="16"/>
      <c r="BH332" s="16"/>
      <c r="BI332" s="16"/>
      <c r="BJ332" s="16"/>
      <c r="BK332" s="16"/>
      <c r="BL332" s="16"/>
      <c r="BM332" s="16"/>
    </row>
    <row r="333" ht="15.7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  <c r="BJ333" s="16"/>
      <c r="BK333" s="16"/>
      <c r="BL333" s="16"/>
      <c r="BM333" s="16"/>
    </row>
    <row r="334" ht="15.7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  <c r="BH334" s="16"/>
      <c r="BI334" s="16"/>
      <c r="BJ334" s="16"/>
      <c r="BK334" s="16"/>
      <c r="BL334" s="16"/>
      <c r="BM334" s="16"/>
    </row>
    <row r="335" ht="15.7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  <c r="BH335" s="16"/>
      <c r="BI335" s="16"/>
      <c r="BJ335" s="16"/>
      <c r="BK335" s="16"/>
      <c r="BL335" s="16"/>
      <c r="BM335" s="16"/>
    </row>
    <row r="336" ht="15.7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 s="16"/>
      <c r="BJ336" s="16"/>
      <c r="BK336" s="16"/>
      <c r="BL336" s="16"/>
      <c r="BM336" s="16"/>
    </row>
    <row r="337" ht="15.7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  <c r="BJ337" s="16"/>
      <c r="BK337" s="16"/>
      <c r="BL337" s="16"/>
      <c r="BM337" s="16"/>
    </row>
    <row r="338" ht="15.7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16"/>
      <c r="BD338" s="16"/>
      <c r="BE338" s="16"/>
      <c r="BF338" s="16"/>
      <c r="BG338" s="16"/>
      <c r="BH338" s="16"/>
      <c r="BI338" s="16"/>
      <c r="BJ338" s="16"/>
      <c r="BK338" s="16"/>
      <c r="BL338" s="16"/>
      <c r="BM338" s="16"/>
    </row>
    <row r="339" ht="15.7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  <c r="BJ339" s="16"/>
      <c r="BK339" s="16"/>
      <c r="BL339" s="16"/>
      <c r="BM339" s="16"/>
    </row>
    <row r="340" ht="15.7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16"/>
      <c r="BD340" s="16"/>
      <c r="BE340" s="16"/>
      <c r="BF340" s="16"/>
      <c r="BG340" s="16"/>
      <c r="BH340" s="16"/>
      <c r="BI340" s="16"/>
      <c r="BJ340" s="16"/>
      <c r="BK340" s="16"/>
      <c r="BL340" s="16"/>
      <c r="BM340" s="16"/>
    </row>
    <row r="341" ht="15.7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  <c r="BG341" s="16"/>
      <c r="BH341" s="16"/>
      <c r="BI341" s="16"/>
      <c r="BJ341" s="16"/>
      <c r="BK341" s="16"/>
      <c r="BL341" s="16"/>
      <c r="BM341" s="16"/>
    </row>
    <row r="342" ht="15.7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16"/>
      <c r="BD342" s="16"/>
      <c r="BE342" s="16"/>
      <c r="BF342" s="16"/>
      <c r="BG342" s="16"/>
      <c r="BH342" s="16"/>
      <c r="BI342" s="16"/>
      <c r="BJ342" s="16"/>
      <c r="BK342" s="16"/>
      <c r="BL342" s="16"/>
      <c r="BM342" s="16"/>
    </row>
    <row r="343" ht="15.7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  <c r="BG343" s="16"/>
      <c r="BH343" s="16"/>
      <c r="BI343" s="16"/>
      <c r="BJ343" s="16"/>
      <c r="BK343" s="16"/>
      <c r="BL343" s="16"/>
      <c r="BM343" s="16"/>
    </row>
    <row r="344" ht="15.7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16"/>
      <c r="BH344" s="16"/>
      <c r="BI344" s="16"/>
      <c r="BJ344" s="16"/>
      <c r="BK344" s="16"/>
      <c r="BL344" s="16"/>
      <c r="BM344" s="16"/>
    </row>
    <row r="345" ht="15.7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  <c r="BH345" s="16"/>
      <c r="BI345" s="16"/>
      <c r="BJ345" s="16"/>
      <c r="BK345" s="16"/>
      <c r="BL345" s="16"/>
      <c r="BM345" s="16"/>
    </row>
    <row r="346" ht="15.7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16"/>
      <c r="BD346" s="16"/>
      <c r="BE346" s="16"/>
      <c r="BF346" s="16"/>
      <c r="BG346" s="16"/>
      <c r="BH346" s="16"/>
      <c r="BI346" s="16"/>
      <c r="BJ346" s="16"/>
      <c r="BK346" s="16"/>
      <c r="BL346" s="16"/>
      <c r="BM346" s="16"/>
    </row>
    <row r="347" ht="15.7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  <c r="BG347" s="16"/>
      <c r="BH347" s="16"/>
      <c r="BI347" s="16"/>
      <c r="BJ347" s="16"/>
      <c r="BK347" s="16"/>
      <c r="BL347" s="16"/>
      <c r="BM347" s="16"/>
    </row>
    <row r="348" ht="15.7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16"/>
      <c r="BD348" s="16"/>
      <c r="BE348" s="16"/>
      <c r="BF348" s="16"/>
      <c r="BG348" s="16"/>
      <c r="BH348" s="16"/>
      <c r="BI348" s="16"/>
      <c r="BJ348" s="16"/>
      <c r="BK348" s="16"/>
      <c r="BL348" s="16"/>
      <c r="BM348" s="16"/>
    </row>
    <row r="349" ht="15.7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16"/>
      <c r="BD349" s="16"/>
      <c r="BE349" s="16"/>
      <c r="BF349" s="16"/>
      <c r="BG349" s="16"/>
      <c r="BH349" s="16"/>
      <c r="BI349" s="16"/>
      <c r="BJ349" s="16"/>
      <c r="BK349" s="16"/>
      <c r="BL349" s="16"/>
      <c r="BM349" s="16"/>
    </row>
    <row r="350" ht="15.7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16"/>
      <c r="BD350" s="16"/>
      <c r="BE350" s="16"/>
      <c r="BF350" s="16"/>
      <c r="BG350" s="16"/>
      <c r="BH350" s="16"/>
      <c r="BI350" s="16"/>
      <c r="BJ350" s="16"/>
      <c r="BK350" s="16"/>
      <c r="BL350" s="16"/>
      <c r="BM350" s="16"/>
    </row>
    <row r="351" ht="15.7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16"/>
      <c r="BD351" s="16"/>
      <c r="BE351" s="16"/>
      <c r="BF351" s="16"/>
      <c r="BG351" s="16"/>
      <c r="BH351" s="16"/>
      <c r="BI351" s="16"/>
      <c r="BJ351" s="16"/>
      <c r="BK351" s="16"/>
      <c r="BL351" s="16"/>
      <c r="BM351" s="16"/>
    </row>
    <row r="352" ht="15.7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  <c r="BH352" s="16"/>
      <c r="BI352" s="16"/>
      <c r="BJ352" s="16"/>
      <c r="BK352" s="16"/>
      <c r="BL352" s="16"/>
      <c r="BM352" s="16"/>
    </row>
    <row r="353" ht="15.7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  <c r="BI353" s="16"/>
      <c r="BJ353" s="16"/>
      <c r="BK353" s="16"/>
      <c r="BL353" s="16"/>
      <c r="BM353" s="16"/>
    </row>
    <row r="354" ht="15.7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16"/>
      <c r="BD354" s="16"/>
      <c r="BE354" s="16"/>
      <c r="BF354" s="16"/>
      <c r="BG354" s="16"/>
      <c r="BH354" s="16"/>
      <c r="BI354" s="16"/>
      <c r="BJ354" s="16"/>
      <c r="BK354" s="16"/>
      <c r="BL354" s="16"/>
      <c r="BM354" s="16"/>
    </row>
    <row r="355" ht="15.7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16"/>
      <c r="BD355" s="16"/>
      <c r="BE355" s="16"/>
      <c r="BF355" s="16"/>
      <c r="BG355" s="16"/>
      <c r="BH355" s="16"/>
      <c r="BI355" s="16"/>
      <c r="BJ355" s="16"/>
      <c r="BK355" s="16"/>
      <c r="BL355" s="16"/>
      <c r="BM355" s="16"/>
    </row>
    <row r="356" ht="15.7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16"/>
      <c r="BD356" s="16"/>
      <c r="BE356" s="16"/>
      <c r="BF356" s="16"/>
      <c r="BG356" s="16"/>
      <c r="BH356" s="16"/>
      <c r="BI356" s="16"/>
      <c r="BJ356" s="16"/>
      <c r="BK356" s="16"/>
      <c r="BL356" s="16"/>
      <c r="BM356" s="16"/>
    </row>
    <row r="357" ht="15.7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16"/>
      <c r="BD357" s="16"/>
      <c r="BE357" s="16"/>
      <c r="BF357" s="16"/>
      <c r="BG357" s="16"/>
      <c r="BH357" s="16"/>
      <c r="BI357" s="16"/>
      <c r="BJ357" s="16"/>
      <c r="BK357" s="16"/>
      <c r="BL357" s="16"/>
      <c r="BM357" s="16"/>
    </row>
    <row r="358" ht="15.7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16"/>
      <c r="BD358" s="16"/>
      <c r="BE358" s="16"/>
      <c r="BF358" s="16"/>
      <c r="BG358" s="16"/>
      <c r="BH358" s="16"/>
      <c r="BI358" s="16"/>
      <c r="BJ358" s="16"/>
      <c r="BK358" s="16"/>
      <c r="BL358" s="16"/>
      <c r="BM358" s="16"/>
    </row>
    <row r="359" ht="15.7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 s="16"/>
      <c r="BJ359" s="16"/>
      <c r="BK359" s="16"/>
      <c r="BL359" s="16"/>
      <c r="BM359" s="16"/>
    </row>
    <row r="360" ht="15.7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16"/>
      <c r="BD360" s="16"/>
      <c r="BE360" s="16"/>
      <c r="BF360" s="16"/>
      <c r="BG360" s="16"/>
      <c r="BH360" s="16"/>
      <c r="BI360" s="16"/>
      <c r="BJ360" s="16"/>
      <c r="BK360" s="16"/>
      <c r="BL360" s="16"/>
      <c r="BM360" s="16"/>
    </row>
    <row r="361" ht="15.7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16"/>
      <c r="BD361" s="16"/>
      <c r="BE361" s="16"/>
      <c r="BF361" s="16"/>
      <c r="BG361" s="16"/>
      <c r="BH361" s="16"/>
      <c r="BI361" s="16"/>
      <c r="BJ361" s="16"/>
      <c r="BK361" s="16"/>
      <c r="BL361" s="16"/>
      <c r="BM361" s="16"/>
    </row>
    <row r="362" ht="15.7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16"/>
      <c r="BD362" s="16"/>
      <c r="BE362" s="16"/>
      <c r="BF362" s="16"/>
      <c r="BG362" s="16"/>
      <c r="BH362" s="16"/>
      <c r="BI362" s="16"/>
      <c r="BJ362" s="16"/>
      <c r="BK362" s="16"/>
      <c r="BL362" s="16"/>
      <c r="BM362" s="16"/>
    </row>
    <row r="363" ht="15.7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6"/>
      <c r="BK363" s="16"/>
      <c r="BL363" s="16"/>
      <c r="BM363" s="16"/>
    </row>
    <row r="364" ht="15.7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  <c r="BG364" s="16"/>
      <c r="BH364" s="16"/>
      <c r="BI364" s="16"/>
      <c r="BJ364" s="16"/>
      <c r="BK364" s="16"/>
      <c r="BL364" s="16"/>
      <c r="BM364" s="16"/>
    </row>
    <row r="365" ht="15.7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16"/>
      <c r="BD365" s="16"/>
      <c r="BE365" s="16"/>
      <c r="BF365" s="16"/>
      <c r="BG365" s="16"/>
      <c r="BH365" s="16"/>
      <c r="BI365" s="16"/>
      <c r="BJ365" s="16"/>
      <c r="BK365" s="16"/>
      <c r="BL365" s="16"/>
      <c r="BM365" s="16"/>
    </row>
    <row r="366" ht="15.7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  <c r="BG366" s="16"/>
      <c r="BH366" s="16"/>
      <c r="BI366" s="16"/>
      <c r="BJ366" s="16"/>
      <c r="BK366" s="16"/>
      <c r="BL366" s="16"/>
      <c r="BM366" s="16"/>
    </row>
    <row r="367" ht="15.7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16"/>
      <c r="BD367" s="16"/>
      <c r="BE367" s="16"/>
      <c r="BF367" s="16"/>
      <c r="BG367" s="16"/>
      <c r="BH367" s="16"/>
      <c r="BI367" s="16"/>
      <c r="BJ367" s="16"/>
      <c r="BK367" s="16"/>
      <c r="BL367" s="16"/>
      <c r="BM367" s="16"/>
    </row>
    <row r="368" ht="15.7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16"/>
      <c r="BD368" s="16"/>
      <c r="BE368" s="16"/>
      <c r="BF368" s="16"/>
      <c r="BG368" s="16"/>
      <c r="BH368" s="16"/>
      <c r="BI368" s="16"/>
      <c r="BJ368" s="16"/>
      <c r="BK368" s="16"/>
      <c r="BL368" s="16"/>
      <c r="BM368" s="16"/>
    </row>
    <row r="369" ht="15.7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  <c r="BG369" s="16"/>
      <c r="BH369" s="16"/>
      <c r="BI369" s="16"/>
      <c r="BJ369" s="16"/>
      <c r="BK369" s="16"/>
      <c r="BL369" s="16"/>
      <c r="BM369" s="16"/>
    </row>
    <row r="370" ht="15.7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16"/>
      <c r="BD370" s="16"/>
      <c r="BE370" s="16"/>
      <c r="BF370" s="16"/>
      <c r="BG370" s="16"/>
      <c r="BH370" s="16"/>
      <c r="BI370" s="16"/>
      <c r="BJ370" s="16"/>
      <c r="BK370" s="16"/>
      <c r="BL370" s="16"/>
      <c r="BM370" s="16"/>
    </row>
    <row r="371" ht="15.7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  <c r="BJ371" s="16"/>
      <c r="BK371" s="16"/>
      <c r="BL371" s="16"/>
      <c r="BM371" s="16"/>
    </row>
    <row r="372" ht="15.7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16"/>
      <c r="BD372" s="16"/>
      <c r="BE372" s="16"/>
      <c r="BF372" s="16"/>
      <c r="BG372" s="16"/>
      <c r="BH372" s="16"/>
      <c r="BI372" s="16"/>
      <c r="BJ372" s="16"/>
      <c r="BK372" s="16"/>
      <c r="BL372" s="16"/>
      <c r="BM372" s="16"/>
    </row>
    <row r="373" ht="15.7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  <c r="BF373" s="16"/>
      <c r="BG373" s="16"/>
      <c r="BH373" s="16"/>
      <c r="BI373" s="16"/>
      <c r="BJ373" s="16"/>
      <c r="BK373" s="16"/>
      <c r="BL373" s="16"/>
      <c r="BM373" s="16"/>
    </row>
    <row r="374" ht="15.7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  <c r="BH374" s="16"/>
      <c r="BI374" s="16"/>
      <c r="BJ374" s="16"/>
      <c r="BK374" s="16"/>
      <c r="BL374" s="16"/>
      <c r="BM374" s="16"/>
    </row>
    <row r="375" ht="15.7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 s="16"/>
      <c r="BJ375" s="16"/>
      <c r="BK375" s="16"/>
      <c r="BL375" s="16"/>
      <c r="BM375" s="16"/>
    </row>
    <row r="376" ht="15.7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  <c r="BG376" s="16"/>
      <c r="BH376" s="16"/>
      <c r="BI376" s="16"/>
      <c r="BJ376" s="16"/>
      <c r="BK376" s="16"/>
      <c r="BL376" s="16"/>
      <c r="BM376" s="16"/>
    </row>
    <row r="377" ht="15.7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16"/>
      <c r="BD377" s="16"/>
      <c r="BE377" s="16"/>
      <c r="BF377" s="16"/>
      <c r="BG377" s="16"/>
      <c r="BH377" s="16"/>
      <c r="BI377" s="16"/>
      <c r="BJ377" s="16"/>
      <c r="BK377" s="16"/>
      <c r="BL377" s="16"/>
      <c r="BM377" s="16"/>
    </row>
    <row r="378" ht="15.7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16"/>
      <c r="BH378" s="16"/>
      <c r="BI378" s="16"/>
      <c r="BJ378" s="16"/>
      <c r="BK378" s="16"/>
      <c r="BL378" s="16"/>
      <c r="BM378" s="16"/>
    </row>
    <row r="379" ht="15.7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  <c r="BI379" s="16"/>
      <c r="BJ379" s="16"/>
      <c r="BK379" s="16"/>
      <c r="BL379" s="16"/>
      <c r="BM379" s="16"/>
    </row>
    <row r="380" ht="15.7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  <c r="BG380" s="16"/>
      <c r="BH380" s="16"/>
      <c r="BI380" s="16"/>
      <c r="BJ380" s="16"/>
      <c r="BK380" s="16"/>
      <c r="BL380" s="16"/>
      <c r="BM380" s="16"/>
    </row>
    <row r="381" ht="15.7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16"/>
      <c r="BD381" s="16"/>
      <c r="BE381" s="16"/>
      <c r="BF381" s="16"/>
      <c r="BG381" s="16"/>
      <c r="BH381" s="16"/>
      <c r="BI381" s="16"/>
      <c r="BJ381" s="16"/>
      <c r="BK381" s="16"/>
      <c r="BL381" s="16"/>
      <c r="BM381" s="16"/>
    </row>
    <row r="382" ht="15.7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16"/>
      <c r="BD382" s="16"/>
      <c r="BE382" s="16"/>
      <c r="BF382" s="16"/>
      <c r="BG382" s="16"/>
      <c r="BH382" s="16"/>
      <c r="BI382" s="16"/>
      <c r="BJ382" s="16"/>
      <c r="BK382" s="16"/>
      <c r="BL382" s="16"/>
      <c r="BM382" s="16"/>
    </row>
    <row r="383" ht="15.7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  <c r="BG383" s="16"/>
      <c r="BH383" s="16"/>
      <c r="BI383" s="16"/>
      <c r="BJ383" s="16"/>
      <c r="BK383" s="16"/>
      <c r="BL383" s="16"/>
      <c r="BM383" s="16"/>
    </row>
    <row r="384" ht="15.7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16"/>
      <c r="BD384" s="16"/>
      <c r="BE384" s="16"/>
      <c r="BF384" s="16"/>
      <c r="BG384" s="16"/>
      <c r="BH384" s="16"/>
      <c r="BI384" s="16"/>
      <c r="BJ384" s="16"/>
      <c r="BK384" s="16"/>
      <c r="BL384" s="16"/>
      <c r="BM384" s="16"/>
    </row>
    <row r="385" ht="15.7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16"/>
      <c r="BH385" s="16"/>
      <c r="BI385" s="16"/>
      <c r="BJ385" s="16"/>
      <c r="BK385" s="16"/>
      <c r="BL385" s="16"/>
      <c r="BM385" s="16"/>
    </row>
    <row r="386" ht="15.7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16"/>
      <c r="BD386" s="16"/>
      <c r="BE386" s="16"/>
      <c r="BF386" s="16"/>
      <c r="BG386" s="16"/>
      <c r="BH386" s="16"/>
      <c r="BI386" s="16"/>
      <c r="BJ386" s="16"/>
      <c r="BK386" s="16"/>
      <c r="BL386" s="16"/>
      <c r="BM386" s="16"/>
    </row>
    <row r="387" ht="15.7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16"/>
      <c r="BD387" s="16"/>
      <c r="BE387" s="16"/>
      <c r="BF387" s="16"/>
      <c r="BG387" s="16"/>
      <c r="BH387" s="16"/>
      <c r="BI387" s="16"/>
      <c r="BJ387" s="16"/>
      <c r="BK387" s="16"/>
      <c r="BL387" s="16"/>
      <c r="BM387" s="16"/>
    </row>
    <row r="388" ht="15.7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16"/>
      <c r="BD388" s="16"/>
      <c r="BE388" s="16"/>
      <c r="BF388" s="16"/>
      <c r="BG388" s="16"/>
      <c r="BH388" s="16"/>
      <c r="BI388" s="16"/>
      <c r="BJ388" s="16"/>
      <c r="BK388" s="16"/>
      <c r="BL388" s="16"/>
      <c r="BM388" s="16"/>
    </row>
    <row r="389" ht="15.7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16"/>
      <c r="BH389" s="16"/>
      <c r="BI389" s="16"/>
      <c r="BJ389" s="16"/>
      <c r="BK389" s="16"/>
      <c r="BL389" s="16"/>
      <c r="BM389" s="16"/>
    </row>
    <row r="390" ht="15.7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  <c r="BG390" s="16"/>
      <c r="BH390" s="16"/>
      <c r="BI390" s="16"/>
      <c r="BJ390" s="16"/>
      <c r="BK390" s="16"/>
      <c r="BL390" s="16"/>
      <c r="BM390" s="16"/>
    </row>
    <row r="391" ht="15.7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  <c r="BI391" s="16"/>
      <c r="BJ391" s="16"/>
      <c r="BK391" s="16"/>
      <c r="BL391" s="16"/>
      <c r="BM391" s="16"/>
    </row>
    <row r="392" ht="15.7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  <c r="BG392" s="16"/>
      <c r="BH392" s="16"/>
      <c r="BI392" s="16"/>
      <c r="BJ392" s="16"/>
      <c r="BK392" s="16"/>
      <c r="BL392" s="16"/>
      <c r="BM392" s="16"/>
    </row>
    <row r="393" ht="15.7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  <c r="BI393" s="16"/>
      <c r="BJ393" s="16"/>
      <c r="BK393" s="16"/>
      <c r="BL393" s="16"/>
      <c r="BM393" s="16"/>
    </row>
    <row r="394" ht="15.7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  <c r="BH394" s="16"/>
      <c r="BI394" s="16"/>
      <c r="BJ394" s="16"/>
      <c r="BK394" s="16"/>
      <c r="BL394" s="16"/>
      <c r="BM394" s="16"/>
    </row>
    <row r="395" ht="15.7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16"/>
      <c r="BH395" s="16"/>
      <c r="BI395" s="16"/>
      <c r="BJ395" s="16"/>
      <c r="BK395" s="16"/>
      <c r="BL395" s="16"/>
      <c r="BM395" s="16"/>
    </row>
    <row r="396" ht="15.7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16"/>
      <c r="BH396" s="16"/>
      <c r="BI396" s="16"/>
      <c r="BJ396" s="16"/>
      <c r="BK396" s="16"/>
      <c r="BL396" s="16"/>
      <c r="BM396" s="16"/>
    </row>
    <row r="397" ht="15.7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16"/>
      <c r="BD397" s="16"/>
      <c r="BE397" s="16"/>
      <c r="BF397" s="16"/>
      <c r="BG397" s="16"/>
      <c r="BH397" s="16"/>
      <c r="BI397" s="16"/>
      <c r="BJ397" s="16"/>
      <c r="BK397" s="16"/>
      <c r="BL397" s="16"/>
      <c r="BM397" s="16"/>
    </row>
    <row r="398" ht="15.7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16"/>
      <c r="BD398" s="16"/>
      <c r="BE398" s="16"/>
      <c r="BF398" s="16"/>
      <c r="BG398" s="16"/>
      <c r="BH398" s="16"/>
      <c r="BI398" s="16"/>
      <c r="BJ398" s="16"/>
      <c r="BK398" s="16"/>
      <c r="BL398" s="16"/>
      <c r="BM398" s="16"/>
    </row>
    <row r="399" ht="15.7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  <c r="BG399" s="16"/>
      <c r="BH399" s="16"/>
      <c r="BI399" s="16"/>
      <c r="BJ399" s="16"/>
      <c r="BK399" s="16"/>
      <c r="BL399" s="16"/>
      <c r="BM399" s="16"/>
    </row>
    <row r="400" ht="15.7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  <c r="BG400" s="16"/>
      <c r="BH400" s="16"/>
      <c r="BI400" s="16"/>
      <c r="BJ400" s="16"/>
      <c r="BK400" s="16"/>
      <c r="BL400" s="16"/>
      <c r="BM400" s="16"/>
    </row>
    <row r="401" ht="15.7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16"/>
      <c r="BD401" s="16"/>
      <c r="BE401" s="16"/>
      <c r="BF401" s="16"/>
      <c r="BG401" s="16"/>
      <c r="BH401" s="16"/>
      <c r="BI401" s="16"/>
      <c r="BJ401" s="16"/>
      <c r="BK401" s="16"/>
      <c r="BL401" s="16"/>
      <c r="BM401" s="16"/>
    </row>
    <row r="402" ht="15.7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16"/>
      <c r="BD402" s="16"/>
      <c r="BE402" s="16"/>
      <c r="BF402" s="16"/>
      <c r="BG402" s="16"/>
      <c r="BH402" s="16"/>
      <c r="BI402" s="16"/>
      <c r="BJ402" s="16"/>
      <c r="BK402" s="16"/>
      <c r="BL402" s="16"/>
      <c r="BM402" s="16"/>
    </row>
    <row r="403" ht="15.7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16"/>
      <c r="BD403" s="16"/>
      <c r="BE403" s="16"/>
      <c r="BF403" s="16"/>
      <c r="BG403" s="16"/>
      <c r="BH403" s="16"/>
      <c r="BI403" s="16"/>
      <c r="BJ403" s="16"/>
      <c r="BK403" s="16"/>
      <c r="BL403" s="16"/>
      <c r="BM403" s="16"/>
    </row>
    <row r="404" ht="15.7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16"/>
      <c r="BD404" s="16"/>
      <c r="BE404" s="16"/>
      <c r="BF404" s="16"/>
      <c r="BG404" s="16"/>
      <c r="BH404" s="16"/>
      <c r="BI404" s="16"/>
      <c r="BJ404" s="16"/>
      <c r="BK404" s="16"/>
      <c r="BL404" s="16"/>
      <c r="BM404" s="16"/>
    </row>
    <row r="405" ht="15.7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16"/>
      <c r="BD405" s="16"/>
      <c r="BE405" s="16"/>
      <c r="BF405" s="16"/>
      <c r="BG405" s="16"/>
      <c r="BH405" s="16"/>
      <c r="BI405" s="16"/>
      <c r="BJ405" s="16"/>
      <c r="BK405" s="16"/>
      <c r="BL405" s="16"/>
      <c r="BM405" s="16"/>
    </row>
    <row r="406" ht="15.7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16"/>
      <c r="BD406" s="16"/>
      <c r="BE406" s="16"/>
      <c r="BF406" s="16"/>
      <c r="BG406" s="16"/>
      <c r="BH406" s="16"/>
      <c r="BI406" s="16"/>
      <c r="BJ406" s="16"/>
      <c r="BK406" s="16"/>
      <c r="BL406" s="16"/>
      <c r="BM406" s="16"/>
    </row>
    <row r="407" ht="15.7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16"/>
      <c r="BD407" s="16"/>
      <c r="BE407" s="16"/>
      <c r="BF407" s="16"/>
      <c r="BG407" s="16"/>
      <c r="BH407" s="16"/>
      <c r="BI407" s="16"/>
      <c r="BJ407" s="16"/>
      <c r="BK407" s="16"/>
      <c r="BL407" s="16"/>
      <c r="BM407" s="16"/>
    </row>
    <row r="408" ht="15.7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16"/>
      <c r="BD408" s="16"/>
      <c r="BE408" s="16"/>
      <c r="BF408" s="16"/>
      <c r="BG408" s="16"/>
      <c r="BH408" s="16"/>
      <c r="BI408" s="16"/>
      <c r="BJ408" s="16"/>
      <c r="BK408" s="16"/>
      <c r="BL408" s="16"/>
      <c r="BM408" s="16"/>
    </row>
    <row r="409" ht="15.7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  <c r="BG409" s="16"/>
      <c r="BH409" s="16"/>
      <c r="BI409" s="16"/>
      <c r="BJ409" s="16"/>
      <c r="BK409" s="16"/>
      <c r="BL409" s="16"/>
      <c r="BM409" s="16"/>
    </row>
    <row r="410" ht="15.7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  <c r="BG410" s="16"/>
      <c r="BH410" s="16"/>
      <c r="BI410" s="16"/>
      <c r="BJ410" s="16"/>
      <c r="BK410" s="16"/>
      <c r="BL410" s="16"/>
      <c r="BM410" s="16"/>
    </row>
    <row r="411" ht="15.7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16"/>
      <c r="BD411" s="16"/>
      <c r="BE411" s="16"/>
      <c r="BF411" s="16"/>
      <c r="BG411" s="16"/>
      <c r="BH411" s="16"/>
      <c r="BI411" s="16"/>
      <c r="BJ411" s="16"/>
      <c r="BK411" s="16"/>
      <c r="BL411" s="16"/>
      <c r="BM411" s="16"/>
    </row>
    <row r="412" ht="15.7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16"/>
      <c r="BD412" s="16"/>
      <c r="BE412" s="16"/>
      <c r="BF412" s="16"/>
      <c r="BG412" s="16"/>
      <c r="BH412" s="16"/>
      <c r="BI412" s="16"/>
      <c r="BJ412" s="16"/>
      <c r="BK412" s="16"/>
      <c r="BL412" s="16"/>
      <c r="BM412" s="16"/>
    </row>
    <row r="413" ht="15.7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16"/>
      <c r="BD413" s="16"/>
      <c r="BE413" s="16"/>
      <c r="BF413" s="16"/>
      <c r="BG413" s="16"/>
      <c r="BH413" s="16"/>
      <c r="BI413" s="16"/>
      <c r="BJ413" s="16"/>
      <c r="BK413" s="16"/>
      <c r="BL413" s="16"/>
      <c r="BM413" s="16"/>
    </row>
    <row r="414" ht="15.7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16"/>
      <c r="BD414" s="16"/>
      <c r="BE414" s="16"/>
      <c r="BF414" s="16"/>
      <c r="BG414" s="16"/>
      <c r="BH414" s="16"/>
      <c r="BI414" s="16"/>
      <c r="BJ414" s="16"/>
      <c r="BK414" s="16"/>
      <c r="BL414" s="16"/>
      <c r="BM414" s="16"/>
    </row>
    <row r="415" ht="15.7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16"/>
      <c r="BD415" s="16"/>
      <c r="BE415" s="16"/>
      <c r="BF415" s="16"/>
      <c r="BG415" s="16"/>
      <c r="BH415" s="16"/>
      <c r="BI415" s="16"/>
      <c r="BJ415" s="16"/>
      <c r="BK415" s="16"/>
      <c r="BL415" s="16"/>
      <c r="BM415" s="16"/>
    </row>
    <row r="416" ht="15.7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16"/>
      <c r="BD416" s="16"/>
      <c r="BE416" s="16"/>
      <c r="BF416" s="16"/>
      <c r="BG416" s="16"/>
      <c r="BH416" s="16"/>
      <c r="BI416" s="16"/>
      <c r="BJ416" s="16"/>
      <c r="BK416" s="16"/>
      <c r="BL416" s="16"/>
      <c r="BM416" s="16"/>
    </row>
    <row r="417" ht="15.7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  <c r="BG417" s="16"/>
      <c r="BH417" s="16"/>
      <c r="BI417" s="16"/>
      <c r="BJ417" s="16"/>
      <c r="BK417" s="16"/>
      <c r="BL417" s="16"/>
      <c r="BM417" s="16"/>
    </row>
    <row r="418" ht="15.7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16"/>
      <c r="BD418" s="16"/>
      <c r="BE418" s="16"/>
      <c r="BF418" s="16"/>
      <c r="BG418" s="16"/>
      <c r="BH418" s="16"/>
      <c r="BI418" s="16"/>
      <c r="BJ418" s="16"/>
      <c r="BK418" s="16"/>
      <c r="BL418" s="16"/>
      <c r="BM418" s="16"/>
    </row>
    <row r="419" ht="15.7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  <c r="BG419" s="16"/>
      <c r="BH419" s="16"/>
      <c r="BI419" s="16"/>
      <c r="BJ419" s="16"/>
      <c r="BK419" s="16"/>
      <c r="BL419" s="16"/>
      <c r="BM419" s="16"/>
    </row>
    <row r="420" ht="15.7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  <c r="BG420" s="16"/>
      <c r="BH420" s="16"/>
      <c r="BI420" s="16"/>
      <c r="BJ420" s="16"/>
      <c r="BK420" s="16"/>
      <c r="BL420" s="16"/>
      <c r="BM420" s="16"/>
    </row>
    <row r="421" ht="15.7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16"/>
      <c r="BD421" s="16"/>
      <c r="BE421" s="16"/>
      <c r="BF421" s="16"/>
      <c r="BG421" s="16"/>
      <c r="BH421" s="16"/>
      <c r="BI421" s="16"/>
      <c r="BJ421" s="16"/>
      <c r="BK421" s="16"/>
      <c r="BL421" s="16"/>
      <c r="BM421" s="16"/>
    </row>
    <row r="422" ht="15.7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  <c r="BG422" s="16"/>
      <c r="BH422" s="16"/>
      <c r="BI422" s="16"/>
      <c r="BJ422" s="16"/>
      <c r="BK422" s="16"/>
      <c r="BL422" s="16"/>
      <c r="BM422" s="16"/>
    </row>
    <row r="423" ht="15.7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  <c r="BG423" s="16"/>
      <c r="BH423" s="16"/>
      <c r="BI423" s="16"/>
      <c r="BJ423" s="16"/>
      <c r="BK423" s="16"/>
      <c r="BL423" s="16"/>
      <c r="BM423" s="16"/>
    </row>
    <row r="424" ht="15.7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  <c r="BG424" s="16"/>
      <c r="BH424" s="16"/>
      <c r="BI424" s="16"/>
      <c r="BJ424" s="16"/>
      <c r="BK424" s="16"/>
      <c r="BL424" s="16"/>
      <c r="BM424" s="16"/>
    </row>
    <row r="425" ht="15.7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16"/>
      <c r="BH425" s="16"/>
      <c r="BI425" s="16"/>
      <c r="BJ425" s="16"/>
      <c r="BK425" s="16"/>
      <c r="BL425" s="16"/>
      <c r="BM425" s="16"/>
    </row>
    <row r="426" ht="15.7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16"/>
      <c r="BD426" s="16"/>
      <c r="BE426" s="16"/>
      <c r="BF426" s="16"/>
      <c r="BG426" s="16"/>
      <c r="BH426" s="16"/>
      <c r="BI426" s="16"/>
      <c r="BJ426" s="16"/>
      <c r="BK426" s="16"/>
      <c r="BL426" s="16"/>
      <c r="BM426" s="16"/>
    </row>
    <row r="427" ht="15.7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  <c r="BG427" s="16"/>
      <c r="BH427" s="16"/>
      <c r="BI427" s="16"/>
      <c r="BJ427" s="16"/>
      <c r="BK427" s="16"/>
      <c r="BL427" s="16"/>
      <c r="BM427" s="16"/>
    </row>
    <row r="428" ht="15.7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16"/>
      <c r="BD428" s="16"/>
      <c r="BE428" s="16"/>
      <c r="BF428" s="16"/>
      <c r="BG428" s="16"/>
      <c r="BH428" s="16"/>
      <c r="BI428" s="16"/>
      <c r="BJ428" s="16"/>
      <c r="BK428" s="16"/>
      <c r="BL428" s="16"/>
      <c r="BM428" s="16"/>
    </row>
    <row r="429" ht="15.7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16"/>
      <c r="BD429" s="16"/>
      <c r="BE429" s="16"/>
      <c r="BF429" s="16"/>
      <c r="BG429" s="16"/>
      <c r="BH429" s="16"/>
      <c r="BI429" s="16"/>
      <c r="BJ429" s="16"/>
      <c r="BK429" s="16"/>
      <c r="BL429" s="16"/>
      <c r="BM429" s="16"/>
    </row>
    <row r="430" ht="15.7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16"/>
      <c r="BD430" s="16"/>
      <c r="BE430" s="16"/>
      <c r="BF430" s="16"/>
      <c r="BG430" s="16"/>
      <c r="BH430" s="16"/>
      <c r="BI430" s="16"/>
      <c r="BJ430" s="16"/>
      <c r="BK430" s="16"/>
      <c r="BL430" s="16"/>
      <c r="BM430" s="16"/>
    </row>
    <row r="431" ht="15.7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16"/>
      <c r="BD431" s="16"/>
      <c r="BE431" s="16"/>
      <c r="BF431" s="16"/>
      <c r="BG431" s="16"/>
      <c r="BH431" s="16"/>
      <c r="BI431" s="16"/>
      <c r="BJ431" s="16"/>
      <c r="BK431" s="16"/>
      <c r="BL431" s="16"/>
      <c r="BM431" s="16"/>
    </row>
    <row r="432" ht="15.7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16"/>
      <c r="BD432" s="16"/>
      <c r="BE432" s="16"/>
      <c r="BF432" s="16"/>
      <c r="BG432" s="16"/>
      <c r="BH432" s="16"/>
      <c r="BI432" s="16"/>
      <c r="BJ432" s="16"/>
      <c r="BK432" s="16"/>
      <c r="BL432" s="16"/>
      <c r="BM432" s="16"/>
    </row>
    <row r="433" ht="15.7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16"/>
      <c r="BD433" s="16"/>
      <c r="BE433" s="16"/>
      <c r="BF433" s="16"/>
      <c r="BG433" s="16"/>
      <c r="BH433" s="16"/>
      <c r="BI433" s="16"/>
      <c r="BJ433" s="16"/>
      <c r="BK433" s="16"/>
      <c r="BL433" s="16"/>
      <c r="BM433" s="16"/>
    </row>
    <row r="434" ht="15.7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16"/>
      <c r="BD434" s="16"/>
      <c r="BE434" s="16"/>
      <c r="BF434" s="16"/>
      <c r="BG434" s="16"/>
      <c r="BH434" s="16"/>
      <c r="BI434" s="16"/>
      <c r="BJ434" s="16"/>
      <c r="BK434" s="16"/>
      <c r="BL434" s="16"/>
      <c r="BM434" s="16"/>
    </row>
    <row r="435" ht="15.7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16"/>
      <c r="BD435" s="16"/>
      <c r="BE435" s="16"/>
      <c r="BF435" s="16"/>
      <c r="BG435" s="16"/>
      <c r="BH435" s="16"/>
      <c r="BI435" s="16"/>
      <c r="BJ435" s="16"/>
      <c r="BK435" s="16"/>
      <c r="BL435" s="16"/>
      <c r="BM435" s="16"/>
    </row>
    <row r="436" ht="15.7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16"/>
      <c r="BD436" s="16"/>
      <c r="BE436" s="16"/>
      <c r="BF436" s="16"/>
      <c r="BG436" s="16"/>
      <c r="BH436" s="16"/>
      <c r="BI436" s="16"/>
      <c r="BJ436" s="16"/>
      <c r="BK436" s="16"/>
      <c r="BL436" s="16"/>
      <c r="BM436" s="16"/>
    </row>
    <row r="437" ht="15.7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16"/>
      <c r="BD437" s="16"/>
      <c r="BE437" s="16"/>
      <c r="BF437" s="16"/>
      <c r="BG437" s="16"/>
      <c r="BH437" s="16"/>
      <c r="BI437" s="16"/>
      <c r="BJ437" s="16"/>
      <c r="BK437" s="16"/>
      <c r="BL437" s="16"/>
      <c r="BM437" s="16"/>
    </row>
    <row r="438" ht="15.7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16"/>
      <c r="BD438" s="16"/>
      <c r="BE438" s="16"/>
      <c r="BF438" s="16"/>
      <c r="BG438" s="16"/>
      <c r="BH438" s="16"/>
      <c r="BI438" s="16"/>
      <c r="BJ438" s="16"/>
      <c r="BK438" s="16"/>
      <c r="BL438" s="16"/>
      <c r="BM438" s="16"/>
    </row>
    <row r="439" ht="15.7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16"/>
      <c r="BD439" s="16"/>
      <c r="BE439" s="16"/>
      <c r="BF439" s="16"/>
      <c r="BG439" s="16"/>
      <c r="BH439" s="16"/>
      <c r="BI439" s="16"/>
      <c r="BJ439" s="16"/>
      <c r="BK439" s="16"/>
      <c r="BL439" s="16"/>
      <c r="BM439" s="16"/>
    </row>
    <row r="440" ht="15.7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16"/>
      <c r="BD440" s="16"/>
      <c r="BE440" s="16"/>
      <c r="BF440" s="16"/>
      <c r="BG440" s="16"/>
      <c r="BH440" s="16"/>
      <c r="BI440" s="16"/>
      <c r="BJ440" s="16"/>
      <c r="BK440" s="16"/>
      <c r="BL440" s="16"/>
      <c r="BM440" s="16"/>
    </row>
    <row r="441" ht="15.7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16"/>
      <c r="BD441" s="16"/>
      <c r="BE441" s="16"/>
      <c r="BF441" s="16"/>
      <c r="BG441" s="16"/>
      <c r="BH441" s="16"/>
      <c r="BI441" s="16"/>
      <c r="BJ441" s="16"/>
      <c r="BK441" s="16"/>
      <c r="BL441" s="16"/>
      <c r="BM441" s="16"/>
    </row>
    <row r="442" ht="15.7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16"/>
      <c r="BD442" s="16"/>
      <c r="BE442" s="16"/>
      <c r="BF442" s="16"/>
      <c r="BG442" s="16"/>
      <c r="BH442" s="16"/>
      <c r="BI442" s="16"/>
      <c r="BJ442" s="16"/>
      <c r="BK442" s="16"/>
      <c r="BL442" s="16"/>
      <c r="BM442" s="16"/>
    </row>
    <row r="443" ht="15.7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16"/>
      <c r="BD443" s="16"/>
      <c r="BE443" s="16"/>
      <c r="BF443" s="16"/>
      <c r="BG443" s="16"/>
      <c r="BH443" s="16"/>
      <c r="BI443" s="16"/>
      <c r="BJ443" s="16"/>
      <c r="BK443" s="16"/>
      <c r="BL443" s="16"/>
      <c r="BM443" s="16"/>
    </row>
    <row r="444" ht="15.7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16"/>
      <c r="BD444" s="16"/>
      <c r="BE444" s="16"/>
      <c r="BF444" s="16"/>
      <c r="BG444" s="16"/>
      <c r="BH444" s="16"/>
      <c r="BI444" s="16"/>
      <c r="BJ444" s="16"/>
      <c r="BK444" s="16"/>
      <c r="BL444" s="16"/>
      <c r="BM444" s="16"/>
    </row>
    <row r="445" ht="15.7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16"/>
      <c r="BD445" s="16"/>
      <c r="BE445" s="16"/>
      <c r="BF445" s="16"/>
      <c r="BG445" s="16"/>
      <c r="BH445" s="16"/>
      <c r="BI445" s="16"/>
      <c r="BJ445" s="16"/>
      <c r="BK445" s="16"/>
      <c r="BL445" s="16"/>
      <c r="BM445" s="16"/>
    </row>
    <row r="446" ht="15.7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16"/>
      <c r="BD446" s="16"/>
      <c r="BE446" s="16"/>
      <c r="BF446" s="16"/>
      <c r="BG446" s="16"/>
      <c r="BH446" s="16"/>
      <c r="BI446" s="16"/>
      <c r="BJ446" s="16"/>
      <c r="BK446" s="16"/>
      <c r="BL446" s="16"/>
      <c r="BM446" s="16"/>
    </row>
    <row r="447" ht="15.7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16"/>
      <c r="BD447" s="16"/>
      <c r="BE447" s="16"/>
      <c r="BF447" s="16"/>
      <c r="BG447" s="16"/>
      <c r="BH447" s="16"/>
      <c r="BI447" s="16"/>
      <c r="BJ447" s="16"/>
      <c r="BK447" s="16"/>
      <c r="BL447" s="16"/>
      <c r="BM447" s="16"/>
    </row>
    <row r="448" ht="15.7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16"/>
      <c r="BD448" s="16"/>
      <c r="BE448" s="16"/>
      <c r="BF448" s="16"/>
      <c r="BG448" s="16"/>
      <c r="BH448" s="16"/>
      <c r="BI448" s="16"/>
      <c r="BJ448" s="16"/>
      <c r="BK448" s="16"/>
      <c r="BL448" s="16"/>
      <c r="BM448" s="16"/>
    </row>
    <row r="449" ht="15.7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16"/>
      <c r="BD449" s="16"/>
      <c r="BE449" s="16"/>
      <c r="BF449" s="16"/>
      <c r="BG449" s="16"/>
      <c r="BH449" s="16"/>
      <c r="BI449" s="16"/>
      <c r="BJ449" s="16"/>
      <c r="BK449" s="16"/>
      <c r="BL449" s="16"/>
      <c r="BM449" s="16"/>
    </row>
    <row r="450" ht="15.7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16"/>
      <c r="BD450" s="16"/>
      <c r="BE450" s="16"/>
      <c r="BF450" s="16"/>
      <c r="BG450" s="16"/>
      <c r="BH450" s="16"/>
      <c r="BI450" s="16"/>
      <c r="BJ450" s="16"/>
      <c r="BK450" s="16"/>
      <c r="BL450" s="16"/>
      <c r="BM450" s="16"/>
    </row>
    <row r="451" ht="15.7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16"/>
      <c r="BD451" s="16"/>
      <c r="BE451" s="16"/>
      <c r="BF451" s="16"/>
      <c r="BG451" s="16"/>
      <c r="BH451" s="16"/>
      <c r="BI451" s="16"/>
      <c r="BJ451" s="16"/>
      <c r="BK451" s="16"/>
      <c r="BL451" s="16"/>
      <c r="BM451" s="16"/>
    </row>
    <row r="452" ht="15.7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16"/>
      <c r="BD452" s="16"/>
      <c r="BE452" s="16"/>
      <c r="BF452" s="16"/>
      <c r="BG452" s="16"/>
      <c r="BH452" s="16"/>
      <c r="BI452" s="16"/>
      <c r="BJ452" s="16"/>
      <c r="BK452" s="16"/>
      <c r="BL452" s="16"/>
      <c r="BM452" s="16"/>
    </row>
    <row r="453" ht="15.7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16"/>
      <c r="BD453" s="16"/>
      <c r="BE453" s="16"/>
      <c r="BF453" s="16"/>
      <c r="BG453" s="16"/>
      <c r="BH453" s="16"/>
      <c r="BI453" s="16"/>
      <c r="BJ453" s="16"/>
      <c r="BK453" s="16"/>
      <c r="BL453" s="16"/>
      <c r="BM453" s="16"/>
    </row>
    <row r="454" ht="15.7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16"/>
      <c r="BD454" s="16"/>
      <c r="BE454" s="16"/>
      <c r="BF454" s="16"/>
      <c r="BG454" s="16"/>
      <c r="BH454" s="16"/>
      <c r="BI454" s="16"/>
      <c r="BJ454" s="16"/>
      <c r="BK454" s="16"/>
      <c r="BL454" s="16"/>
      <c r="BM454" s="16"/>
    </row>
    <row r="455" ht="15.7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16"/>
      <c r="BD455" s="16"/>
      <c r="BE455" s="16"/>
      <c r="BF455" s="16"/>
      <c r="BG455" s="16"/>
      <c r="BH455" s="16"/>
      <c r="BI455" s="16"/>
      <c r="BJ455" s="16"/>
      <c r="BK455" s="16"/>
      <c r="BL455" s="16"/>
      <c r="BM455" s="16"/>
    </row>
    <row r="456" ht="15.7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16"/>
      <c r="BD456" s="16"/>
      <c r="BE456" s="16"/>
      <c r="BF456" s="16"/>
      <c r="BG456" s="16"/>
      <c r="BH456" s="16"/>
      <c r="BI456" s="16"/>
      <c r="BJ456" s="16"/>
      <c r="BK456" s="16"/>
      <c r="BL456" s="16"/>
      <c r="BM456" s="16"/>
    </row>
    <row r="457" ht="15.7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16"/>
      <c r="BD457" s="16"/>
      <c r="BE457" s="16"/>
      <c r="BF457" s="16"/>
      <c r="BG457" s="16"/>
      <c r="BH457" s="16"/>
      <c r="BI457" s="16"/>
      <c r="BJ457" s="16"/>
      <c r="BK457" s="16"/>
      <c r="BL457" s="16"/>
      <c r="BM457" s="16"/>
    </row>
    <row r="458" ht="15.7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16"/>
      <c r="BD458" s="16"/>
      <c r="BE458" s="16"/>
      <c r="BF458" s="16"/>
      <c r="BG458" s="16"/>
      <c r="BH458" s="16"/>
      <c r="BI458" s="16"/>
      <c r="BJ458" s="16"/>
      <c r="BK458" s="16"/>
      <c r="BL458" s="16"/>
      <c r="BM458" s="16"/>
    </row>
    <row r="459" ht="15.7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16"/>
      <c r="BD459" s="16"/>
      <c r="BE459" s="16"/>
      <c r="BF459" s="16"/>
      <c r="BG459" s="16"/>
      <c r="BH459" s="16"/>
      <c r="BI459" s="16"/>
      <c r="BJ459" s="16"/>
      <c r="BK459" s="16"/>
      <c r="BL459" s="16"/>
      <c r="BM459" s="16"/>
    </row>
    <row r="460" ht="15.7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16"/>
      <c r="BD460" s="16"/>
      <c r="BE460" s="16"/>
      <c r="BF460" s="16"/>
      <c r="BG460" s="16"/>
      <c r="BH460" s="16"/>
      <c r="BI460" s="16"/>
      <c r="BJ460" s="16"/>
      <c r="BK460" s="16"/>
      <c r="BL460" s="16"/>
      <c r="BM460" s="16"/>
    </row>
    <row r="461" ht="15.7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16"/>
      <c r="BD461" s="16"/>
      <c r="BE461" s="16"/>
      <c r="BF461" s="16"/>
      <c r="BG461" s="16"/>
      <c r="BH461" s="16"/>
      <c r="BI461" s="16"/>
      <c r="BJ461" s="16"/>
      <c r="BK461" s="16"/>
      <c r="BL461" s="16"/>
      <c r="BM461" s="16"/>
    </row>
    <row r="462" ht="15.7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16"/>
      <c r="BD462" s="16"/>
      <c r="BE462" s="16"/>
      <c r="BF462" s="16"/>
      <c r="BG462" s="16"/>
      <c r="BH462" s="16"/>
      <c r="BI462" s="16"/>
      <c r="BJ462" s="16"/>
      <c r="BK462" s="16"/>
      <c r="BL462" s="16"/>
      <c r="BM462" s="16"/>
    </row>
    <row r="463" ht="15.7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16"/>
      <c r="BD463" s="16"/>
      <c r="BE463" s="16"/>
      <c r="BF463" s="16"/>
      <c r="BG463" s="16"/>
      <c r="BH463" s="16"/>
      <c r="BI463" s="16"/>
      <c r="BJ463" s="16"/>
      <c r="BK463" s="16"/>
      <c r="BL463" s="16"/>
      <c r="BM463" s="16"/>
    </row>
    <row r="464" ht="15.7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16"/>
      <c r="BD464" s="16"/>
      <c r="BE464" s="16"/>
      <c r="BF464" s="16"/>
      <c r="BG464" s="16"/>
      <c r="BH464" s="16"/>
      <c r="BI464" s="16"/>
      <c r="BJ464" s="16"/>
      <c r="BK464" s="16"/>
      <c r="BL464" s="16"/>
      <c r="BM464" s="16"/>
    </row>
    <row r="465" ht="15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16"/>
      <c r="BD465" s="16"/>
      <c r="BE465" s="16"/>
      <c r="BF465" s="16"/>
      <c r="BG465" s="16"/>
      <c r="BH465" s="16"/>
      <c r="BI465" s="16"/>
      <c r="BJ465" s="16"/>
      <c r="BK465" s="16"/>
      <c r="BL465" s="16"/>
      <c r="BM465" s="16"/>
    </row>
    <row r="466" ht="15.7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16"/>
      <c r="BD466" s="16"/>
      <c r="BE466" s="16"/>
      <c r="BF466" s="16"/>
      <c r="BG466" s="16"/>
      <c r="BH466" s="16"/>
      <c r="BI466" s="16"/>
      <c r="BJ466" s="16"/>
      <c r="BK466" s="16"/>
      <c r="BL466" s="16"/>
      <c r="BM466" s="16"/>
    </row>
    <row r="467" ht="15.7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16"/>
      <c r="BD467" s="16"/>
      <c r="BE467" s="16"/>
      <c r="BF467" s="16"/>
      <c r="BG467" s="16"/>
      <c r="BH467" s="16"/>
      <c r="BI467" s="16"/>
      <c r="BJ467" s="16"/>
      <c r="BK467" s="16"/>
      <c r="BL467" s="16"/>
      <c r="BM467" s="16"/>
    </row>
    <row r="468" ht="15.7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16"/>
      <c r="BD468" s="16"/>
      <c r="BE468" s="16"/>
      <c r="BF468" s="16"/>
      <c r="BG468" s="16"/>
      <c r="BH468" s="16"/>
      <c r="BI468" s="16"/>
      <c r="BJ468" s="16"/>
      <c r="BK468" s="16"/>
      <c r="BL468" s="16"/>
      <c r="BM468" s="16"/>
    </row>
    <row r="469" ht="15.7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16"/>
      <c r="BD469" s="16"/>
      <c r="BE469" s="16"/>
      <c r="BF469" s="16"/>
      <c r="BG469" s="16"/>
      <c r="BH469" s="16"/>
      <c r="BI469" s="16"/>
      <c r="BJ469" s="16"/>
      <c r="BK469" s="16"/>
      <c r="BL469" s="16"/>
      <c r="BM469" s="16"/>
    </row>
    <row r="470" ht="15.7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16"/>
      <c r="BD470" s="16"/>
      <c r="BE470" s="16"/>
      <c r="BF470" s="16"/>
      <c r="BG470" s="16"/>
      <c r="BH470" s="16"/>
      <c r="BI470" s="16"/>
      <c r="BJ470" s="16"/>
      <c r="BK470" s="16"/>
      <c r="BL470" s="16"/>
      <c r="BM470" s="16"/>
    </row>
    <row r="471" ht="15.7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16"/>
      <c r="BD471" s="16"/>
      <c r="BE471" s="16"/>
      <c r="BF471" s="16"/>
      <c r="BG471" s="16"/>
      <c r="BH471" s="16"/>
      <c r="BI471" s="16"/>
      <c r="BJ471" s="16"/>
      <c r="BK471" s="16"/>
      <c r="BL471" s="16"/>
      <c r="BM471" s="16"/>
    </row>
    <row r="472" ht="15.7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16"/>
      <c r="BD472" s="16"/>
      <c r="BE472" s="16"/>
      <c r="BF472" s="16"/>
      <c r="BG472" s="16"/>
      <c r="BH472" s="16"/>
      <c r="BI472" s="16"/>
      <c r="BJ472" s="16"/>
      <c r="BK472" s="16"/>
      <c r="BL472" s="16"/>
      <c r="BM472" s="16"/>
    </row>
    <row r="473" ht="15.7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16"/>
      <c r="BD473" s="16"/>
      <c r="BE473" s="16"/>
      <c r="BF473" s="16"/>
      <c r="BG473" s="16"/>
      <c r="BH473" s="16"/>
      <c r="BI473" s="16"/>
      <c r="BJ473" s="16"/>
      <c r="BK473" s="16"/>
      <c r="BL473" s="16"/>
      <c r="BM473" s="16"/>
    </row>
    <row r="474" ht="15.7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16"/>
      <c r="BD474" s="16"/>
      <c r="BE474" s="16"/>
      <c r="BF474" s="16"/>
      <c r="BG474" s="16"/>
      <c r="BH474" s="16"/>
      <c r="BI474" s="16"/>
      <c r="BJ474" s="16"/>
      <c r="BK474" s="16"/>
      <c r="BL474" s="16"/>
      <c r="BM474" s="16"/>
    </row>
    <row r="475" ht="15.7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16"/>
      <c r="BD475" s="16"/>
      <c r="BE475" s="16"/>
      <c r="BF475" s="16"/>
      <c r="BG475" s="16"/>
      <c r="BH475" s="16"/>
      <c r="BI475" s="16"/>
      <c r="BJ475" s="16"/>
      <c r="BK475" s="16"/>
      <c r="BL475" s="16"/>
      <c r="BM475" s="16"/>
    </row>
    <row r="476" ht="15.7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16"/>
      <c r="BD476" s="16"/>
      <c r="BE476" s="16"/>
      <c r="BF476" s="16"/>
      <c r="BG476" s="16"/>
      <c r="BH476" s="16"/>
      <c r="BI476" s="16"/>
      <c r="BJ476" s="16"/>
      <c r="BK476" s="16"/>
      <c r="BL476" s="16"/>
      <c r="BM476" s="16"/>
    </row>
    <row r="477" ht="15.7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16"/>
      <c r="BD477" s="16"/>
      <c r="BE477" s="16"/>
      <c r="BF477" s="16"/>
      <c r="BG477" s="16"/>
      <c r="BH477" s="16"/>
      <c r="BI477" s="16"/>
      <c r="BJ477" s="16"/>
      <c r="BK477" s="16"/>
      <c r="BL477" s="16"/>
      <c r="BM477" s="16"/>
    </row>
    <row r="478" ht="15.7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16"/>
      <c r="BD478" s="16"/>
      <c r="BE478" s="16"/>
      <c r="BF478" s="16"/>
      <c r="BG478" s="16"/>
      <c r="BH478" s="16"/>
      <c r="BI478" s="16"/>
      <c r="BJ478" s="16"/>
      <c r="BK478" s="16"/>
      <c r="BL478" s="16"/>
      <c r="BM478" s="16"/>
    </row>
    <row r="479" ht="15.7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16"/>
      <c r="BD479" s="16"/>
      <c r="BE479" s="16"/>
      <c r="BF479" s="16"/>
      <c r="BG479" s="16"/>
      <c r="BH479" s="16"/>
      <c r="BI479" s="16"/>
      <c r="BJ479" s="16"/>
      <c r="BK479" s="16"/>
      <c r="BL479" s="16"/>
      <c r="BM479" s="16"/>
    </row>
    <row r="480" ht="15.7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16"/>
      <c r="BC480" s="16"/>
      <c r="BD480" s="16"/>
      <c r="BE480" s="16"/>
      <c r="BF480" s="16"/>
      <c r="BG480" s="16"/>
      <c r="BH480" s="16"/>
      <c r="BI480" s="16"/>
      <c r="BJ480" s="16"/>
      <c r="BK480" s="16"/>
      <c r="BL480" s="16"/>
      <c r="BM480" s="16"/>
    </row>
    <row r="481" ht="15.7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16"/>
      <c r="BD481" s="16"/>
      <c r="BE481" s="16"/>
      <c r="BF481" s="16"/>
      <c r="BG481" s="16"/>
      <c r="BH481" s="16"/>
      <c r="BI481" s="16"/>
      <c r="BJ481" s="16"/>
      <c r="BK481" s="16"/>
      <c r="BL481" s="16"/>
      <c r="BM481" s="16"/>
    </row>
    <row r="482" ht="15.7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16"/>
      <c r="BD482" s="16"/>
      <c r="BE482" s="16"/>
      <c r="BF482" s="16"/>
      <c r="BG482" s="16"/>
      <c r="BH482" s="16"/>
      <c r="BI482" s="16"/>
      <c r="BJ482" s="16"/>
      <c r="BK482" s="16"/>
      <c r="BL482" s="16"/>
      <c r="BM482" s="16"/>
    </row>
    <row r="483" ht="15.7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16"/>
      <c r="BD483" s="16"/>
      <c r="BE483" s="16"/>
      <c r="BF483" s="16"/>
      <c r="BG483" s="16"/>
      <c r="BH483" s="16"/>
      <c r="BI483" s="16"/>
      <c r="BJ483" s="16"/>
      <c r="BK483" s="16"/>
      <c r="BL483" s="16"/>
      <c r="BM483" s="16"/>
    </row>
    <row r="484" ht="15.7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16"/>
      <c r="BD484" s="16"/>
      <c r="BE484" s="16"/>
      <c r="BF484" s="16"/>
      <c r="BG484" s="16"/>
      <c r="BH484" s="16"/>
      <c r="BI484" s="16"/>
      <c r="BJ484" s="16"/>
      <c r="BK484" s="16"/>
      <c r="BL484" s="16"/>
      <c r="BM484" s="16"/>
    </row>
    <row r="485" ht="15.7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16"/>
      <c r="BD485" s="16"/>
      <c r="BE485" s="16"/>
      <c r="BF485" s="16"/>
      <c r="BG485" s="16"/>
      <c r="BH485" s="16"/>
      <c r="BI485" s="16"/>
      <c r="BJ485" s="16"/>
      <c r="BK485" s="16"/>
      <c r="BL485" s="16"/>
      <c r="BM485" s="16"/>
    </row>
    <row r="486" ht="15.7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16"/>
      <c r="BD486" s="16"/>
      <c r="BE486" s="16"/>
      <c r="BF486" s="16"/>
      <c r="BG486" s="16"/>
      <c r="BH486" s="16"/>
      <c r="BI486" s="16"/>
      <c r="BJ486" s="16"/>
      <c r="BK486" s="16"/>
      <c r="BL486" s="16"/>
      <c r="BM486" s="16"/>
    </row>
    <row r="487" ht="15.7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16"/>
      <c r="BD487" s="16"/>
      <c r="BE487" s="16"/>
      <c r="BF487" s="16"/>
      <c r="BG487" s="16"/>
      <c r="BH487" s="16"/>
      <c r="BI487" s="16"/>
      <c r="BJ487" s="16"/>
      <c r="BK487" s="16"/>
      <c r="BL487" s="16"/>
      <c r="BM487" s="16"/>
    </row>
    <row r="488" ht="15.7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16"/>
      <c r="BD488" s="16"/>
      <c r="BE488" s="16"/>
      <c r="BF488" s="16"/>
      <c r="BG488" s="16"/>
      <c r="BH488" s="16"/>
      <c r="BI488" s="16"/>
      <c r="BJ488" s="16"/>
      <c r="BK488" s="16"/>
      <c r="BL488" s="16"/>
      <c r="BM488" s="16"/>
    </row>
    <row r="489" ht="15.7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16"/>
      <c r="BD489" s="16"/>
      <c r="BE489" s="16"/>
      <c r="BF489" s="16"/>
      <c r="BG489" s="16"/>
      <c r="BH489" s="16"/>
      <c r="BI489" s="16"/>
      <c r="BJ489" s="16"/>
      <c r="BK489" s="16"/>
      <c r="BL489" s="16"/>
      <c r="BM489" s="16"/>
    </row>
    <row r="490" ht="15.7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16"/>
      <c r="BD490" s="16"/>
      <c r="BE490" s="16"/>
      <c r="BF490" s="16"/>
      <c r="BG490" s="16"/>
      <c r="BH490" s="16"/>
      <c r="BI490" s="16"/>
      <c r="BJ490" s="16"/>
      <c r="BK490" s="16"/>
      <c r="BL490" s="16"/>
      <c r="BM490" s="16"/>
    </row>
    <row r="491" ht="15.7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16"/>
      <c r="BD491" s="16"/>
      <c r="BE491" s="16"/>
      <c r="BF491" s="16"/>
      <c r="BG491" s="16"/>
      <c r="BH491" s="16"/>
      <c r="BI491" s="16"/>
      <c r="BJ491" s="16"/>
      <c r="BK491" s="16"/>
      <c r="BL491" s="16"/>
      <c r="BM491" s="16"/>
    </row>
    <row r="492" ht="15.7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16"/>
      <c r="BD492" s="16"/>
      <c r="BE492" s="16"/>
      <c r="BF492" s="16"/>
      <c r="BG492" s="16"/>
      <c r="BH492" s="16"/>
      <c r="BI492" s="16"/>
      <c r="BJ492" s="16"/>
      <c r="BK492" s="16"/>
      <c r="BL492" s="16"/>
      <c r="BM492" s="16"/>
    </row>
    <row r="493" ht="15.7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16"/>
      <c r="BD493" s="16"/>
      <c r="BE493" s="16"/>
      <c r="BF493" s="16"/>
      <c r="BG493" s="16"/>
      <c r="BH493" s="16"/>
      <c r="BI493" s="16"/>
      <c r="BJ493" s="16"/>
      <c r="BK493" s="16"/>
      <c r="BL493" s="16"/>
      <c r="BM493" s="16"/>
    </row>
    <row r="494" ht="15.7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16"/>
      <c r="BD494" s="16"/>
      <c r="BE494" s="16"/>
      <c r="BF494" s="16"/>
      <c r="BG494" s="16"/>
      <c r="BH494" s="16"/>
      <c r="BI494" s="16"/>
      <c r="BJ494" s="16"/>
      <c r="BK494" s="16"/>
      <c r="BL494" s="16"/>
      <c r="BM494" s="16"/>
    </row>
    <row r="495" ht="15.7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16"/>
      <c r="BD495" s="16"/>
      <c r="BE495" s="16"/>
      <c r="BF495" s="16"/>
      <c r="BG495" s="16"/>
      <c r="BH495" s="16"/>
      <c r="BI495" s="16"/>
      <c r="BJ495" s="16"/>
      <c r="BK495" s="16"/>
      <c r="BL495" s="16"/>
      <c r="BM495" s="16"/>
    </row>
    <row r="496" ht="15.7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16"/>
      <c r="BD496" s="16"/>
      <c r="BE496" s="16"/>
      <c r="BF496" s="16"/>
      <c r="BG496" s="16"/>
      <c r="BH496" s="16"/>
      <c r="BI496" s="16"/>
      <c r="BJ496" s="16"/>
      <c r="BK496" s="16"/>
      <c r="BL496" s="16"/>
      <c r="BM496" s="16"/>
    </row>
    <row r="497" ht="15.7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16"/>
      <c r="BD497" s="16"/>
      <c r="BE497" s="16"/>
      <c r="BF497" s="16"/>
      <c r="BG497" s="16"/>
      <c r="BH497" s="16"/>
      <c r="BI497" s="16"/>
      <c r="BJ497" s="16"/>
      <c r="BK497" s="16"/>
      <c r="BL497" s="16"/>
      <c r="BM497" s="16"/>
    </row>
    <row r="498" ht="15.7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  <c r="BC498" s="16"/>
      <c r="BD498" s="16"/>
      <c r="BE498" s="16"/>
      <c r="BF498" s="16"/>
      <c r="BG498" s="16"/>
      <c r="BH498" s="16"/>
      <c r="BI498" s="16"/>
      <c r="BJ498" s="16"/>
      <c r="BK498" s="16"/>
      <c r="BL498" s="16"/>
      <c r="BM498" s="16"/>
    </row>
    <row r="499" ht="15.7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16"/>
      <c r="BD499" s="16"/>
      <c r="BE499" s="16"/>
      <c r="BF499" s="16"/>
      <c r="BG499" s="16"/>
      <c r="BH499" s="16"/>
      <c r="BI499" s="16"/>
      <c r="BJ499" s="16"/>
      <c r="BK499" s="16"/>
      <c r="BL499" s="16"/>
      <c r="BM499" s="16"/>
    </row>
    <row r="500" ht="15.7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  <c r="BC500" s="16"/>
      <c r="BD500" s="16"/>
      <c r="BE500" s="16"/>
      <c r="BF500" s="16"/>
      <c r="BG500" s="16"/>
      <c r="BH500" s="16"/>
      <c r="BI500" s="16"/>
      <c r="BJ500" s="16"/>
      <c r="BK500" s="16"/>
      <c r="BL500" s="16"/>
      <c r="BM500" s="16"/>
    </row>
    <row r="501" ht="15.7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  <c r="BC501" s="16"/>
      <c r="BD501" s="16"/>
      <c r="BE501" s="16"/>
      <c r="BF501" s="16"/>
      <c r="BG501" s="16"/>
      <c r="BH501" s="16"/>
      <c r="BI501" s="16"/>
      <c r="BJ501" s="16"/>
      <c r="BK501" s="16"/>
      <c r="BL501" s="16"/>
      <c r="BM501" s="16"/>
    </row>
    <row r="502" ht="15.7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16"/>
      <c r="BD502" s="16"/>
      <c r="BE502" s="16"/>
      <c r="BF502" s="16"/>
      <c r="BG502" s="16"/>
      <c r="BH502" s="16"/>
      <c r="BI502" s="16"/>
      <c r="BJ502" s="16"/>
      <c r="BK502" s="16"/>
      <c r="BL502" s="16"/>
      <c r="BM502" s="16"/>
    </row>
    <row r="503" ht="15.7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16"/>
      <c r="BD503" s="16"/>
      <c r="BE503" s="16"/>
      <c r="BF503" s="16"/>
      <c r="BG503" s="16"/>
      <c r="BH503" s="16"/>
      <c r="BI503" s="16"/>
      <c r="BJ503" s="16"/>
      <c r="BK503" s="16"/>
      <c r="BL503" s="16"/>
      <c r="BM503" s="16"/>
    </row>
    <row r="504" ht="15.7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16"/>
      <c r="BD504" s="16"/>
      <c r="BE504" s="16"/>
      <c r="BF504" s="16"/>
      <c r="BG504" s="16"/>
      <c r="BH504" s="16"/>
      <c r="BI504" s="16"/>
      <c r="BJ504" s="16"/>
      <c r="BK504" s="16"/>
      <c r="BL504" s="16"/>
      <c r="BM504" s="16"/>
    </row>
    <row r="505" ht="15.7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  <c r="BC505" s="16"/>
      <c r="BD505" s="16"/>
      <c r="BE505" s="16"/>
      <c r="BF505" s="16"/>
      <c r="BG505" s="16"/>
      <c r="BH505" s="16"/>
      <c r="BI505" s="16"/>
      <c r="BJ505" s="16"/>
      <c r="BK505" s="16"/>
      <c r="BL505" s="16"/>
      <c r="BM505" s="16"/>
    </row>
    <row r="506" ht="15.7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16"/>
      <c r="BD506" s="16"/>
      <c r="BE506" s="16"/>
      <c r="BF506" s="16"/>
      <c r="BG506" s="16"/>
      <c r="BH506" s="16"/>
      <c r="BI506" s="16"/>
      <c r="BJ506" s="16"/>
      <c r="BK506" s="16"/>
      <c r="BL506" s="16"/>
      <c r="BM506" s="16"/>
    </row>
    <row r="507" ht="15.7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16"/>
      <c r="BC507" s="16"/>
      <c r="BD507" s="16"/>
      <c r="BE507" s="16"/>
      <c r="BF507" s="16"/>
      <c r="BG507" s="16"/>
      <c r="BH507" s="16"/>
      <c r="BI507" s="16"/>
      <c r="BJ507" s="16"/>
      <c r="BK507" s="16"/>
      <c r="BL507" s="16"/>
      <c r="BM507" s="16"/>
    </row>
    <row r="508" ht="15.7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16"/>
      <c r="BD508" s="16"/>
      <c r="BE508" s="16"/>
      <c r="BF508" s="16"/>
      <c r="BG508" s="16"/>
      <c r="BH508" s="16"/>
      <c r="BI508" s="16"/>
      <c r="BJ508" s="16"/>
      <c r="BK508" s="16"/>
      <c r="BL508" s="16"/>
      <c r="BM508" s="16"/>
    </row>
    <row r="509" ht="15.7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  <c r="BC509" s="16"/>
      <c r="BD509" s="16"/>
      <c r="BE509" s="16"/>
      <c r="BF509" s="16"/>
      <c r="BG509" s="16"/>
      <c r="BH509" s="16"/>
      <c r="BI509" s="16"/>
      <c r="BJ509" s="16"/>
      <c r="BK509" s="16"/>
      <c r="BL509" s="16"/>
      <c r="BM509" s="16"/>
    </row>
    <row r="510" ht="15.7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  <c r="BC510" s="16"/>
      <c r="BD510" s="16"/>
      <c r="BE510" s="16"/>
      <c r="BF510" s="16"/>
      <c r="BG510" s="16"/>
      <c r="BH510" s="16"/>
      <c r="BI510" s="16"/>
      <c r="BJ510" s="16"/>
      <c r="BK510" s="16"/>
      <c r="BL510" s="16"/>
      <c r="BM510" s="16"/>
    </row>
    <row r="511" ht="15.7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  <c r="AP511" s="16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  <c r="BA511" s="16"/>
      <c r="BB511" s="16"/>
      <c r="BC511" s="16"/>
      <c r="BD511" s="16"/>
      <c r="BE511" s="16"/>
      <c r="BF511" s="16"/>
      <c r="BG511" s="16"/>
      <c r="BH511" s="16"/>
      <c r="BI511" s="16"/>
      <c r="BJ511" s="16"/>
      <c r="BK511" s="16"/>
      <c r="BL511" s="16"/>
      <c r="BM511" s="16"/>
    </row>
    <row r="512" ht="15.7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  <c r="AJ512" s="16"/>
      <c r="AK512" s="16"/>
      <c r="AL512" s="16"/>
      <c r="AM512" s="16"/>
      <c r="AN512" s="16"/>
      <c r="AO512" s="16"/>
      <c r="AP512" s="16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  <c r="BA512" s="16"/>
      <c r="BB512" s="16"/>
      <c r="BC512" s="16"/>
      <c r="BD512" s="16"/>
      <c r="BE512" s="16"/>
      <c r="BF512" s="16"/>
      <c r="BG512" s="16"/>
      <c r="BH512" s="16"/>
      <c r="BI512" s="16"/>
      <c r="BJ512" s="16"/>
      <c r="BK512" s="16"/>
      <c r="BL512" s="16"/>
      <c r="BM512" s="16"/>
    </row>
    <row r="513" ht="15.7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  <c r="AJ513" s="16"/>
      <c r="AK513" s="16"/>
      <c r="AL513" s="16"/>
      <c r="AM513" s="16"/>
      <c r="AN513" s="16"/>
      <c r="AO513" s="16"/>
      <c r="AP513" s="16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  <c r="BA513" s="16"/>
      <c r="BB513" s="16"/>
      <c r="BC513" s="16"/>
      <c r="BD513" s="16"/>
      <c r="BE513" s="16"/>
      <c r="BF513" s="16"/>
      <c r="BG513" s="16"/>
      <c r="BH513" s="16"/>
      <c r="BI513" s="16"/>
      <c r="BJ513" s="16"/>
      <c r="BK513" s="16"/>
      <c r="BL513" s="16"/>
      <c r="BM513" s="16"/>
    </row>
    <row r="514" ht="15.7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  <c r="AJ514" s="16"/>
      <c r="AK514" s="16"/>
      <c r="AL514" s="16"/>
      <c r="AM514" s="16"/>
      <c r="AN514" s="16"/>
      <c r="AO514" s="16"/>
      <c r="AP514" s="16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  <c r="BA514" s="16"/>
      <c r="BB514" s="16"/>
      <c r="BC514" s="16"/>
      <c r="BD514" s="16"/>
      <c r="BE514" s="16"/>
      <c r="BF514" s="16"/>
      <c r="BG514" s="16"/>
      <c r="BH514" s="16"/>
      <c r="BI514" s="16"/>
      <c r="BJ514" s="16"/>
      <c r="BK514" s="16"/>
      <c r="BL514" s="16"/>
      <c r="BM514" s="16"/>
    </row>
    <row r="515" ht="15.7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  <c r="AJ515" s="16"/>
      <c r="AK515" s="16"/>
      <c r="AL515" s="16"/>
      <c r="AM515" s="16"/>
      <c r="AN515" s="16"/>
      <c r="AO515" s="16"/>
      <c r="AP515" s="16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  <c r="BA515" s="16"/>
      <c r="BB515" s="16"/>
      <c r="BC515" s="16"/>
      <c r="BD515" s="16"/>
      <c r="BE515" s="16"/>
      <c r="BF515" s="16"/>
      <c r="BG515" s="16"/>
      <c r="BH515" s="16"/>
      <c r="BI515" s="16"/>
      <c r="BJ515" s="16"/>
      <c r="BK515" s="16"/>
      <c r="BL515" s="16"/>
      <c r="BM515" s="16"/>
    </row>
    <row r="516" ht="15.7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6"/>
      <c r="AL516" s="16"/>
      <c r="AM516" s="16"/>
      <c r="AN516" s="16"/>
      <c r="AO516" s="16"/>
      <c r="AP516" s="16"/>
      <c r="AQ516" s="16"/>
      <c r="AR516" s="16"/>
      <c r="AS516" s="16"/>
      <c r="AT516" s="16"/>
      <c r="AU516" s="16"/>
      <c r="AV516" s="16"/>
      <c r="AW516" s="16"/>
      <c r="AX516" s="16"/>
      <c r="AY516" s="16"/>
      <c r="AZ516" s="16"/>
      <c r="BA516" s="16"/>
      <c r="BB516" s="16"/>
      <c r="BC516" s="16"/>
      <c r="BD516" s="16"/>
      <c r="BE516" s="16"/>
      <c r="BF516" s="16"/>
      <c r="BG516" s="16"/>
      <c r="BH516" s="16"/>
      <c r="BI516" s="16"/>
      <c r="BJ516" s="16"/>
      <c r="BK516" s="16"/>
      <c r="BL516" s="16"/>
      <c r="BM516" s="16"/>
    </row>
    <row r="517" ht="15.7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  <c r="AK517" s="16"/>
      <c r="AL517" s="16"/>
      <c r="AM517" s="16"/>
      <c r="AN517" s="16"/>
      <c r="AO517" s="16"/>
      <c r="AP517" s="16"/>
      <c r="AQ517" s="16"/>
      <c r="AR517" s="16"/>
      <c r="AS517" s="16"/>
      <c r="AT517" s="16"/>
      <c r="AU517" s="16"/>
      <c r="AV517" s="16"/>
      <c r="AW517" s="16"/>
      <c r="AX517" s="16"/>
      <c r="AY517" s="16"/>
      <c r="AZ517" s="16"/>
      <c r="BA517" s="16"/>
      <c r="BB517" s="16"/>
      <c r="BC517" s="16"/>
      <c r="BD517" s="16"/>
      <c r="BE517" s="16"/>
      <c r="BF517" s="16"/>
      <c r="BG517" s="16"/>
      <c r="BH517" s="16"/>
      <c r="BI517" s="16"/>
      <c r="BJ517" s="16"/>
      <c r="BK517" s="16"/>
      <c r="BL517" s="16"/>
      <c r="BM517" s="16"/>
    </row>
    <row r="518" ht="15.7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  <c r="AK518" s="16"/>
      <c r="AL518" s="16"/>
      <c r="AM518" s="16"/>
      <c r="AN518" s="16"/>
      <c r="AO518" s="16"/>
      <c r="AP518" s="16"/>
      <c r="AQ518" s="16"/>
      <c r="AR518" s="16"/>
      <c r="AS518" s="16"/>
      <c r="AT518" s="16"/>
      <c r="AU518" s="16"/>
      <c r="AV518" s="16"/>
      <c r="AW518" s="16"/>
      <c r="AX518" s="16"/>
      <c r="AY518" s="16"/>
      <c r="AZ518" s="16"/>
      <c r="BA518" s="16"/>
      <c r="BB518" s="16"/>
      <c r="BC518" s="16"/>
      <c r="BD518" s="16"/>
      <c r="BE518" s="16"/>
      <c r="BF518" s="16"/>
      <c r="BG518" s="16"/>
      <c r="BH518" s="16"/>
      <c r="BI518" s="16"/>
      <c r="BJ518" s="16"/>
      <c r="BK518" s="16"/>
      <c r="BL518" s="16"/>
      <c r="BM518" s="16"/>
    </row>
    <row r="519" ht="15.7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  <c r="AP519" s="16"/>
      <c r="AQ519" s="16"/>
      <c r="AR519" s="16"/>
      <c r="AS519" s="16"/>
      <c r="AT519" s="16"/>
      <c r="AU519" s="16"/>
      <c r="AV519" s="16"/>
      <c r="AW519" s="16"/>
      <c r="AX519" s="16"/>
      <c r="AY519" s="16"/>
      <c r="AZ519" s="16"/>
      <c r="BA519" s="16"/>
      <c r="BB519" s="16"/>
      <c r="BC519" s="16"/>
      <c r="BD519" s="16"/>
      <c r="BE519" s="16"/>
      <c r="BF519" s="16"/>
      <c r="BG519" s="16"/>
      <c r="BH519" s="16"/>
      <c r="BI519" s="16"/>
      <c r="BJ519" s="16"/>
      <c r="BK519" s="16"/>
      <c r="BL519" s="16"/>
      <c r="BM519" s="16"/>
    </row>
    <row r="520" ht="15.7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  <c r="AI520" s="16"/>
      <c r="AJ520" s="16"/>
      <c r="AK520" s="16"/>
      <c r="AL520" s="16"/>
      <c r="AM520" s="16"/>
      <c r="AN520" s="16"/>
      <c r="AO520" s="16"/>
      <c r="AP520" s="16"/>
      <c r="AQ520" s="16"/>
      <c r="AR520" s="16"/>
      <c r="AS520" s="16"/>
      <c r="AT520" s="16"/>
      <c r="AU520" s="16"/>
      <c r="AV520" s="16"/>
      <c r="AW520" s="16"/>
      <c r="AX520" s="16"/>
      <c r="AY520" s="16"/>
      <c r="AZ520" s="16"/>
      <c r="BA520" s="16"/>
      <c r="BB520" s="16"/>
      <c r="BC520" s="16"/>
      <c r="BD520" s="16"/>
      <c r="BE520" s="16"/>
      <c r="BF520" s="16"/>
      <c r="BG520" s="16"/>
      <c r="BH520" s="16"/>
      <c r="BI520" s="16"/>
      <c r="BJ520" s="16"/>
      <c r="BK520" s="16"/>
      <c r="BL520" s="16"/>
      <c r="BM520" s="16"/>
    </row>
    <row r="521" ht="15.7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  <c r="AK521" s="16"/>
      <c r="AL521" s="16"/>
      <c r="AM521" s="16"/>
      <c r="AN521" s="16"/>
      <c r="AO521" s="16"/>
      <c r="AP521" s="16"/>
      <c r="AQ521" s="16"/>
      <c r="AR521" s="16"/>
      <c r="AS521" s="16"/>
      <c r="AT521" s="16"/>
      <c r="AU521" s="16"/>
      <c r="AV521" s="16"/>
      <c r="AW521" s="16"/>
      <c r="AX521" s="16"/>
      <c r="AY521" s="16"/>
      <c r="AZ521" s="16"/>
      <c r="BA521" s="16"/>
      <c r="BB521" s="16"/>
      <c r="BC521" s="16"/>
      <c r="BD521" s="16"/>
      <c r="BE521" s="16"/>
      <c r="BF521" s="16"/>
      <c r="BG521" s="16"/>
      <c r="BH521" s="16"/>
      <c r="BI521" s="16"/>
      <c r="BJ521" s="16"/>
      <c r="BK521" s="16"/>
      <c r="BL521" s="16"/>
      <c r="BM521" s="16"/>
    </row>
    <row r="522" ht="15.7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  <c r="AI522" s="16"/>
      <c r="AJ522" s="16"/>
      <c r="AK522" s="16"/>
      <c r="AL522" s="16"/>
      <c r="AM522" s="16"/>
      <c r="AN522" s="16"/>
      <c r="AO522" s="16"/>
      <c r="AP522" s="16"/>
      <c r="AQ522" s="16"/>
      <c r="AR522" s="16"/>
      <c r="AS522" s="16"/>
      <c r="AT522" s="16"/>
      <c r="AU522" s="16"/>
      <c r="AV522" s="16"/>
      <c r="AW522" s="16"/>
      <c r="AX522" s="16"/>
      <c r="AY522" s="16"/>
      <c r="AZ522" s="16"/>
      <c r="BA522" s="16"/>
      <c r="BB522" s="16"/>
      <c r="BC522" s="16"/>
      <c r="BD522" s="16"/>
      <c r="BE522" s="16"/>
      <c r="BF522" s="16"/>
      <c r="BG522" s="16"/>
      <c r="BH522" s="16"/>
      <c r="BI522" s="16"/>
      <c r="BJ522" s="16"/>
      <c r="BK522" s="16"/>
      <c r="BL522" s="16"/>
      <c r="BM522" s="16"/>
    </row>
    <row r="523" ht="15.7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  <c r="AI523" s="16"/>
      <c r="AJ523" s="16"/>
      <c r="AK523" s="16"/>
      <c r="AL523" s="16"/>
      <c r="AM523" s="16"/>
      <c r="AN523" s="16"/>
      <c r="AO523" s="16"/>
      <c r="AP523" s="16"/>
      <c r="AQ523" s="16"/>
      <c r="AR523" s="16"/>
      <c r="AS523" s="16"/>
      <c r="AT523" s="16"/>
      <c r="AU523" s="16"/>
      <c r="AV523" s="16"/>
      <c r="AW523" s="16"/>
      <c r="AX523" s="16"/>
      <c r="AY523" s="16"/>
      <c r="AZ523" s="16"/>
      <c r="BA523" s="16"/>
      <c r="BB523" s="16"/>
      <c r="BC523" s="16"/>
      <c r="BD523" s="16"/>
      <c r="BE523" s="16"/>
      <c r="BF523" s="16"/>
      <c r="BG523" s="16"/>
      <c r="BH523" s="16"/>
      <c r="BI523" s="16"/>
      <c r="BJ523" s="16"/>
      <c r="BK523" s="16"/>
      <c r="BL523" s="16"/>
      <c r="BM523" s="16"/>
    </row>
    <row r="524" ht="15.7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  <c r="AI524" s="16"/>
      <c r="AJ524" s="16"/>
      <c r="AK524" s="16"/>
      <c r="AL524" s="16"/>
      <c r="AM524" s="16"/>
      <c r="AN524" s="16"/>
      <c r="AO524" s="16"/>
      <c r="AP524" s="16"/>
      <c r="AQ524" s="16"/>
      <c r="AR524" s="16"/>
      <c r="AS524" s="16"/>
      <c r="AT524" s="16"/>
      <c r="AU524" s="16"/>
      <c r="AV524" s="16"/>
      <c r="AW524" s="16"/>
      <c r="AX524" s="16"/>
      <c r="AY524" s="16"/>
      <c r="AZ524" s="16"/>
      <c r="BA524" s="16"/>
      <c r="BB524" s="16"/>
      <c r="BC524" s="16"/>
      <c r="BD524" s="16"/>
      <c r="BE524" s="16"/>
      <c r="BF524" s="16"/>
      <c r="BG524" s="16"/>
      <c r="BH524" s="16"/>
      <c r="BI524" s="16"/>
      <c r="BJ524" s="16"/>
      <c r="BK524" s="16"/>
      <c r="BL524" s="16"/>
      <c r="BM524" s="16"/>
    </row>
    <row r="525" ht="15.7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  <c r="AI525" s="16"/>
      <c r="AJ525" s="16"/>
      <c r="AK525" s="16"/>
      <c r="AL525" s="16"/>
      <c r="AM525" s="16"/>
      <c r="AN525" s="16"/>
      <c r="AO525" s="16"/>
      <c r="AP525" s="16"/>
      <c r="AQ525" s="16"/>
      <c r="AR525" s="16"/>
      <c r="AS525" s="16"/>
      <c r="AT525" s="16"/>
      <c r="AU525" s="16"/>
      <c r="AV525" s="16"/>
      <c r="AW525" s="16"/>
      <c r="AX525" s="16"/>
      <c r="AY525" s="16"/>
      <c r="AZ525" s="16"/>
      <c r="BA525" s="16"/>
      <c r="BB525" s="16"/>
      <c r="BC525" s="16"/>
      <c r="BD525" s="16"/>
      <c r="BE525" s="16"/>
      <c r="BF525" s="16"/>
      <c r="BG525" s="16"/>
      <c r="BH525" s="16"/>
      <c r="BI525" s="16"/>
      <c r="BJ525" s="16"/>
      <c r="BK525" s="16"/>
      <c r="BL525" s="16"/>
      <c r="BM525" s="16"/>
    </row>
    <row r="526" ht="15.7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  <c r="AK526" s="16"/>
      <c r="AL526" s="16"/>
      <c r="AM526" s="16"/>
      <c r="AN526" s="16"/>
      <c r="AO526" s="16"/>
      <c r="AP526" s="16"/>
      <c r="AQ526" s="16"/>
      <c r="AR526" s="16"/>
      <c r="AS526" s="16"/>
      <c r="AT526" s="16"/>
      <c r="AU526" s="16"/>
      <c r="AV526" s="16"/>
      <c r="AW526" s="16"/>
      <c r="AX526" s="16"/>
      <c r="AY526" s="16"/>
      <c r="AZ526" s="16"/>
      <c r="BA526" s="16"/>
      <c r="BB526" s="16"/>
      <c r="BC526" s="16"/>
      <c r="BD526" s="16"/>
      <c r="BE526" s="16"/>
      <c r="BF526" s="16"/>
      <c r="BG526" s="16"/>
      <c r="BH526" s="16"/>
      <c r="BI526" s="16"/>
      <c r="BJ526" s="16"/>
      <c r="BK526" s="16"/>
      <c r="BL526" s="16"/>
      <c r="BM526" s="16"/>
    </row>
    <row r="527" ht="15.7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  <c r="AK527" s="16"/>
      <c r="AL527" s="16"/>
      <c r="AM527" s="16"/>
      <c r="AN527" s="16"/>
      <c r="AO527" s="16"/>
      <c r="AP527" s="16"/>
      <c r="AQ527" s="16"/>
      <c r="AR527" s="16"/>
      <c r="AS527" s="16"/>
      <c r="AT527" s="16"/>
      <c r="AU527" s="16"/>
      <c r="AV527" s="16"/>
      <c r="AW527" s="16"/>
      <c r="AX527" s="16"/>
      <c r="AY527" s="16"/>
      <c r="AZ527" s="16"/>
      <c r="BA527" s="16"/>
      <c r="BB527" s="16"/>
      <c r="BC527" s="16"/>
      <c r="BD527" s="16"/>
      <c r="BE527" s="16"/>
      <c r="BF527" s="16"/>
      <c r="BG527" s="16"/>
      <c r="BH527" s="16"/>
      <c r="BI527" s="16"/>
      <c r="BJ527" s="16"/>
      <c r="BK527" s="16"/>
      <c r="BL527" s="16"/>
      <c r="BM527" s="16"/>
    </row>
    <row r="528" ht="15.7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  <c r="AK528" s="16"/>
      <c r="AL528" s="16"/>
      <c r="AM528" s="16"/>
      <c r="AN528" s="16"/>
      <c r="AO528" s="16"/>
      <c r="AP528" s="16"/>
      <c r="AQ528" s="16"/>
      <c r="AR528" s="16"/>
      <c r="AS528" s="16"/>
      <c r="AT528" s="16"/>
      <c r="AU528" s="16"/>
      <c r="AV528" s="16"/>
      <c r="AW528" s="16"/>
      <c r="AX528" s="16"/>
      <c r="AY528" s="16"/>
      <c r="AZ528" s="16"/>
      <c r="BA528" s="16"/>
      <c r="BB528" s="16"/>
      <c r="BC528" s="16"/>
      <c r="BD528" s="16"/>
      <c r="BE528" s="16"/>
      <c r="BF528" s="16"/>
      <c r="BG528" s="16"/>
      <c r="BH528" s="16"/>
      <c r="BI528" s="16"/>
      <c r="BJ528" s="16"/>
      <c r="BK528" s="16"/>
      <c r="BL528" s="16"/>
      <c r="BM528" s="16"/>
    </row>
    <row r="529" ht="15.7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  <c r="AK529" s="16"/>
      <c r="AL529" s="16"/>
      <c r="AM529" s="16"/>
      <c r="AN529" s="16"/>
      <c r="AO529" s="16"/>
      <c r="AP529" s="16"/>
      <c r="AQ529" s="16"/>
      <c r="AR529" s="16"/>
      <c r="AS529" s="16"/>
      <c r="AT529" s="16"/>
      <c r="AU529" s="16"/>
      <c r="AV529" s="16"/>
      <c r="AW529" s="16"/>
      <c r="AX529" s="16"/>
      <c r="AY529" s="16"/>
      <c r="AZ529" s="16"/>
      <c r="BA529" s="16"/>
      <c r="BB529" s="16"/>
      <c r="BC529" s="16"/>
      <c r="BD529" s="16"/>
      <c r="BE529" s="16"/>
      <c r="BF529" s="16"/>
      <c r="BG529" s="16"/>
      <c r="BH529" s="16"/>
      <c r="BI529" s="16"/>
      <c r="BJ529" s="16"/>
      <c r="BK529" s="16"/>
      <c r="BL529" s="16"/>
      <c r="BM529" s="16"/>
    </row>
    <row r="530" ht="15.7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  <c r="AI530" s="16"/>
      <c r="AJ530" s="16"/>
      <c r="AK530" s="16"/>
      <c r="AL530" s="16"/>
      <c r="AM530" s="16"/>
      <c r="AN530" s="16"/>
      <c r="AO530" s="16"/>
      <c r="AP530" s="16"/>
      <c r="AQ530" s="16"/>
      <c r="AR530" s="16"/>
      <c r="AS530" s="16"/>
      <c r="AT530" s="16"/>
      <c r="AU530" s="16"/>
      <c r="AV530" s="16"/>
      <c r="AW530" s="16"/>
      <c r="AX530" s="16"/>
      <c r="AY530" s="16"/>
      <c r="AZ530" s="16"/>
      <c r="BA530" s="16"/>
      <c r="BB530" s="16"/>
      <c r="BC530" s="16"/>
      <c r="BD530" s="16"/>
      <c r="BE530" s="16"/>
      <c r="BF530" s="16"/>
      <c r="BG530" s="16"/>
      <c r="BH530" s="16"/>
      <c r="BI530" s="16"/>
      <c r="BJ530" s="16"/>
      <c r="BK530" s="16"/>
      <c r="BL530" s="16"/>
      <c r="BM530" s="16"/>
    </row>
    <row r="531" ht="15.7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6"/>
      <c r="AL531" s="16"/>
      <c r="AM531" s="16"/>
      <c r="AN531" s="16"/>
      <c r="AO531" s="16"/>
      <c r="AP531" s="16"/>
      <c r="AQ531" s="16"/>
      <c r="AR531" s="16"/>
      <c r="AS531" s="16"/>
      <c r="AT531" s="16"/>
      <c r="AU531" s="16"/>
      <c r="AV531" s="16"/>
      <c r="AW531" s="16"/>
      <c r="AX531" s="16"/>
      <c r="AY531" s="16"/>
      <c r="AZ531" s="16"/>
      <c r="BA531" s="16"/>
      <c r="BB531" s="16"/>
      <c r="BC531" s="16"/>
      <c r="BD531" s="16"/>
      <c r="BE531" s="16"/>
      <c r="BF531" s="16"/>
      <c r="BG531" s="16"/>
      <c r="BH531" s="16"/>
      <c r="BI531" s="16"/>
      <c r="BJ531" s="16"/>
      <c r="BK531" s="16"/>
      <c r="BL531" s="16"/>
      <c r="BM531" s="16"/>
    </row>
    <row r="532" ht="15.7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  <c r="AI532" s="16"/>
      <c r="AJ532" s="16"/>
      <c r="AK532" s="16"/>
      <c r="AL532" s="16"/>
      <c r="AM532" s="16"/>
      <c r="AN532" s="16"/>
      <c r="AO532" s="16"/>
      <c r="AP532" s="16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  <c r="BA532" s="16"/>
      <c r="BB532" s="16"/>
      <c r="BC532" s="16"/>
      <c r="BD532" s="16"/>
      <c r="BE532" s="16"/>
      <c r="BF532" s="16"/>
      <c r="BG532" s="16"/>
      <c r="BH532" s="16"/>
      <c r="BI532" s="16"/>
      <c r="BJ532" s="16"/>
      <c r="BK532" s="16"/>
      <c r="BL532" s="16"/>
      <c r="BM532" s="16"/>
    </row>
    <row r="533" ht="15.7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16"/>
      <c r="AJ533" s="16"/>
      <c r="AK533" s="16"/>
      <c r="AL533" s="16"/>
      <c r="AM533" s="16"/>
      <c r="AN533" s="16"/>
      <c r="AO533" s="16"/>
      <c r="AP533" s="16"/>
      <c r="AQ533" s="16"/>
      <c r="AR533" s="16"/>
      <c r="AS533" s="16"/>
      <c r="AT533" s="16"/>
      <c r="AU533" s="16"/>
      <c r="AV533" s="16"/>
      <c r="AW533" s="16"/>
      <c r="AX533" s="16"/>
      <c r="AY533" s="16"/>
      <c r="AZ533" s="16"/>
      <c r="BA533" s="16"/>
      <c r="BB533" s="16"/>
      <c r="BC533" s="16"/>
      <c r="BD533" s="16"/>
      <c r="BE533" s="16"/>
      <c r="BF533" s="16"/>
      <c r="BG533" s="16"/>
      <c r="BH533" s="16"/>
      <c r="BI533" s="16"/>
      <c r="BJ533" s="16"/>
      <c r="BK533" s="16"/>
      <c r="BL533" s="16"/>
      <c r="BM533" s="16"/>
    </row>
    <row r="534" ht="15.7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  <c r="AH534" s="16"/>
      <c r="AI534" s="16"/>
      <c r="AJ534" s="16"/>
      <c r="AK534" s="16"/>
      <c r="AL534" s="16"/>
      <c r="AM534" s="16"/>
      <c r="AN534" s="16"/>
      <c r="AO534" s="16"/>
      <c r="AP534" s="16"/>
      <c r="AQ534" s="16"/>
      <c r="AR534" s="16"/>
      <c r="AS534" s="16"/>
      <c r="AT534" s="16"/>
      <c r="AU534" s="16"/>
      <c r="AV534" s="16"/>
      <c r="AW534" s="16"/>
      <c r="AX534" s="16"/>
      <c r="AY534" s="16"/>
      <c r="AZ534" s="16"/>
      <c r="BA534" s="16"/>
      <c r="BB534" s="16"/>
      <c r="BC534" s="16"/>
      <c r="BD534" s="16"/>
      <c r="BE534" s="16"/>
      <c r="BF534" s="16"/>
      <c r="BG534" s="16"/>
      <c r="BH534" s="16"/>
      <c r="BI534" s="16"/>
      <c r="BJ534" s="16"/>
      <c r="BK534" s="16"/>
      <c r="BL534" s="16"/>
      <c r="BM534" s="16"/>
    </row>
    <row r="535" ht="15.7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  <c r="AI535" s="16"/>
      <c r="AJ535" s="16"/>
      <c r="AK535" s="16"/>
      <c r="AL535" s="16"/>
      <c r="AM535" s="16"/>
      <c r="AN535" s="16"/>
      <c r="AO535" s="16"/>
      <c r="AP535" s="16"/>
      <c r="AQ535" s="16"/>
      <c r="AR535" s="16"/>
      <c r="AS535" s="16"/>
      <c r="AT535" s="16"/>
      <c r="AU535" s="16"/>
      <c r="AV535" s="16"/>
      <c r="AW535" s="16"/>
      <c r="AX535" s="16"/>
      <c r="AY535" s="16"/>
      <c r="AZ535" s="16"/>
      <c r="BA535" s="16"/>
      <c r="BB535" s="16"/>
      <c r="BC535" s="16"/>
      <c r="BD535" s="16"/>
      <c r="BE535" s="16"/>
      <c r="BF535" s="16"/>
      <c r="BG535" s="16"/>
      <c r="BH535" s="16"/>
      <c r="BI535" s="16"/>
      <c r="BJ535" s="16"/>
      <c r="BK535" s="16"/>
      <c r="BL535" s="16"/>
      <c r="BM535" s="16"/>
    </row>
    <row r="536" ht="15.7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  <c r="AJ536" s="16"/>
      <c r="AK536" s="16"/>
      <c r="AL536" s="16"/>
      <c r="AM536" s="16"/>
      <c r="AN536" s="16"/>
      <c r="AO536" s="16"/>
      <c r="AP536" s="16"/>
      <c r="AQ536" s="16"/>
      <c r="AR536" s="16"/>
      <c r="AS536" s="16"/>
      <c r="AT536" s="16"/>
      <c r="AU536" s="16"/>
      <c r="AV536" s="16"/>
      <c r="AW536" s="16"/>
      <c r="AX536" s="16"/>
      <c r="AY536" s="16"/>
      <c r="AZ536" s="16"/>
      <c r="BA536" s="16"/>
      <c r="BB536" s="16"/>
      <c r="BC536" s="16"/>
      <c r="BD536" s="16"/>
      <c r="BE536" s="16"/>
      <c r="BF536" s="16"/>
      <c r="BG536" s="16"/>
      <c r="BH536" s="16"/>
      <c r="BI536" s="16"/>
      <c r="BJ536" s="16"/>
      <c r="BK536" s="16"/>
      <c r="BL536" s="16"/>
      <c r="BM536" s="16"/>
    </row>
    <row r="537" ht="15.7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  <c r="AJ537" s="16"/>
      <c r="AK537" s="16"/>
      <c r="AL537" s="16"/>
      <c r="AM537" s="16"/>
      <c r="AN537" s="16"/>
      <c r="AO537" s="16"/>
      <c r="AP537" s="16"/>
      <c r="AQ537" s="16"/>
      <c r="AR537" s="16"/>
      <c r="AS537" s="16"/>
      <c r="AT537" s="16"/>
      <c r="AU537" s="16"/>
      <c r="AV537" s="16"/>
      <c r="AW537" s="16"/>
      <c r="AX537" s="16"/>
      <c r="AY537" s="16"/>
      <c r="AZ537" s="16"/>
      <c r="BA537" s="16"/>
      <c r="BB537" s="16"/>
      <c r="BC537" s="16"/>
      <c r="BD537" s="16"/>
      <c r="BE537" s="16"/>
      <c r="BF537" s="16"/>
      <c r="BG537" s="16"/>
      <c r="BH537" s="16"/>
      <c r="BI537" s="16"/>
      <c r="BJ537" s="16"/>
      <c r="BK537" s="16"/>
      <c r="BL537" s="16"/>
      <c r="BM537" s="16"/>
    </row>
    <row r="538" ht="15.7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  <c r="AJ538" s="16"/>
      <c r="AK538" s="16"/>
      <c r="AL538" s="16"/>
      <c r="AM538" s="16"/>
      <c r="AN538" s="16"/>
      <c r="AO538" s="16"/>
      <c r="AP538" s="16"/>
      <c r="AQ538" s="16"/>
      <c r="AR538" s="16"/>
      <c r="AS538" s="16"/>
      <c r="AT538" s="16"/>
      <c r="AU538" s="16"/>
      <c r="AV538" s="16"/>
      <c r="AW538" s="16"/>
      <c r="AX538" s="16"/>
      <c r="AY538" s="16"/>
      <c r="AZ538" s="16"/>
      <c r="BA538" s="16"/>
      <c r="BB538" s="16"/>
      <c r="BC538" s="16"/>
      <c r="BD538" s="16"/>
      <c r="BE538" s="16"/>
      <c r="BF538" s="16"/>
      <c r="BG538" s="16"/>
      <c r="BH538" s="16"/>
      <c r="BI538" s="16"/>
      <c r="BJ538" s="16"/>
      <c r="BK538" s="16"/>
      <c r="BL538" s="16"/>
      <c r="BM538" s="16"/>
    </row>
    <row r="539" ht="15.7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  <c r="AJ539" s="16"/>
      <c r="AK539" s="16"/>
      <c r="AL539" s="16"/>
      <c r="AM539" s="16"/>
      <c r="AN539" s="16"/>
      <c r="AO539" s="16"/>
      <c r="AP539" s="16"/>
      <c r="AQ539" s="16"/>
      <c r="AR539" s="16"/>
      <c r="AS539" s="16"/>
      <c r="AT539" s="16"/>
      <c r="AU539" s="16"/>
      <c r="AV539" s="16"/>
      <c r="AW539" s="16"/>
      <c r="AX539" s="16"/>
      <c r="AY539" s="16"/>
      <c r="AZ539" s="16"/>
      <c r="BA539" s="16"/>
      <c r="BB539" s="16"/>
      <c r="BC539" s="16"/>
      <c r="BD539" s="16"/>
      <c r="BE539" s="16"/>
      <c r="BF539" s="16"/>
      <c r="BG539" s="16"/>
      <c r="BH539" s="16"/>
      <c r="BI539" s="16"/>
      <c r="BJ539" s="16"/>
      <c r="BK539" s="16"/>
      <c r="BL539" s="16"/>
      <c r="BM539" s="16"/>
    </row>
    <row r="540" ht="15.7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  <c r="AH540" s="16"/>
      <c r="AI540" s="16"/>
      <c r="AJ540" s="16"/>
      <c r="AK540" s="16"/>
      <c r="AL540" s="16"/>
      <c r="AM540" s="16"/>
      <c r="AN540" s="16"/>
      <c r="AO540" s="16"/>
      <c r="AP540" s="16"/>
      <c r="AQ540" s="16"/>
      <c r="AR540" s="16"/>
      <c r="AS540" s="16"/>
      <c r="AT540" s="16"/>
      <c r="AU540" s="16"/>
      <c r="AV540" s="16"/>
      <c r="AW540" s="16"/>
      <c r="AX540" s="16"/>
      <c r="AY540" s="16"/>
      <c r="AZ540" s="16"/>
      <c r="BA540" s="16"/>
      <c r="BB540" s="16"/>
      <c r="BC540" s="16"/>
      <c r="BD540" s="16"/>
      <c r="BE540" s="16"/>
      <c r="BF540" s="16"/>
      <c r="BG540" s="16"/>
      <c r="BH540" s="16"/>
      <c r="BI540" s="16"/>
      <c r="BJ540" s="16"/>
      <c r="BK540" s="16"/>
      <c r="BL540" s="16"/>
      <c r="BM540" s="16"/>
    </row>
    <row r="541" ht="15.7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  <c r="AJ541" s="16"/>
      <c r="AK541" s="16"/>
      <c r="AL541" s="16"/>
      <c r="AM541" s="16"/>
      <c r="AN541" s="16"/>
      <c r="AO541" s="16"/>
      <c r="AP541" s="16"/>
      <c r="AQ541" s="16"/>
      <c r="AR541" s="16"/>
      <c r="AS541" s="16"/>
      <c r="AT541" s="16"/>
      <c r="AU541" s="16"/>
      <c r="AV541" s="16"/>
      <c r="AW541" s="16"/>
      <c r="AX541" s="16"/>
      <c r="AY541" s="16"/>
      <c r="AZ541" s="16"/>
      <c r="BA541" s="16"/>
      <c r="BB541" s="16"/>
      <c r="BC541" s="16"/>
      <c r="BD541" s="16"/>
      <c r="BE541" s="16"/>
      <c r="BF541" s="16"/>
      <c r="BG541" s="16"/>
      <c r="BH541" s="16"/>
      <c r="BI541" s="16"/>
      <c r="BJ541" s="16"/>
      <c r="BK541" s="16"/>
      <c r="BL541" s="16"/>
      <c r="BM541" s="16"/>
    </row>
    <row r="542" ht="15.7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  <c r="AH542" s="16"/>
      <c r="AI542" s="16"/>
      <c r="AJ542" s="16"/>
      <c r="AK542" s="16"/>
      <c r="AL542" s="16"/>
      <c r="AM542" s="16"/>
      <c r="AN542" s="16"/>
      <c r="AO542" s="16"/>
      <c r="AP542" s="16"/>
      <c r="AQ542" s="16"/>
      <c r="AR542" s="16"/>
      <c r="AS542" s="16"/>
      <c r="AT542" s="16"/>
      <c r="AU542" s="16"/>
      <c r="AV542" s="16"/>
      <c r="AW542" s="16"/>
      <c r="AX542" s="16"/>
      <c r="AY542" s="16"/>
      <c r="AZ542" s="16"/>
      <c r="BA542" s="16"/>
      <c r="BB542" s="16"/>
      <c r="BC542" s="16"/>
      <c r="BD542" s="16"/>
      <c r="BE542" s="16"/>
      <c r="BF542" s="16"/>
      <c r="BG542" s="16"/>
      <c r="BH542" s="16"/>
      <c r="BI542" s="16"/>
      <c r="BJ542" s="16"/>
      <c r="BK542" s="16"/>
      <c r="BL542" s="16"/>
      <c r="BM542" s="16"/>
    </row>
    <row r="543" ht="15.7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  <c r="AH543" s="16"/>
      <c r="AI543" s="16"/>
      <c r="AJ543" s="16"/>
      <c r="AK543" s="16"/>
      <c r="AL543" s="16"/>
      <c r="AM543" s="16"/>
      <c r="AN543" s="16"/>
      <c r="AO543" s="16"/>
      <c r="AP543" s="16"/>
      <c r="AQ543" s="16"/>
      <c r="AR543" s="16"/>
      <c r="AS543" s="16"/>
      <c r="AT543" s="16"/>
      <c r="AU543" s="16"/>
      <c r="AV543" s="16"/>
      <c r="AW543" s="16"/>
      <c r="AX543" s="16"/>
      <c r="AY543" s="16"/>
      <c r="AZ543" s="16"/>
      <c r="BA543" s="16"/>
      <c r="BB543" s="16"/>
      <c r="BC543" s="16"/>
      <c r="BD543" s="16"/>
      <c r="BE543" s="16"/>
      <c r="BF543" s="16"/>
      <c r="BG543" s="16"/>
      <c r="BH543" s="16"/>
      <c r="BI543" s="16"/>
      <c r="BJ543" s="16"/>
      <c r="BK543" s="16"/>
      <c r="BL543" s="16"/>
      <c r="BM543" s="16"/>
    </row>
    <row r="544" ht="15.7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  <c r="AH544" s="16"/>
      <c r="AI544" s="16"/>
      <c r="AJ544" s="16"/>
      <c r="AK544" s="16"/>
      <c r="AL544" s="16"/>
      <c r="AM544" s="16"/>
      <c r="AN544" s="16"/>
      <c r="AO544" s="16"/>
      <c r="AP544" s="16"/>
      <c r="AQ544" s="16"/>
      <c r="AR544" s="16"/>
      <c r="AS544" s="16"/>
      <c r="AT544" s="16"/>
      <c r="AU544" s="16"/>
      <c r="AV544" s="16"/>
      <c r="AW544" s="16"/>
      <c r="AX544" s="16"/>
      <c r="AY544" s="16"/>
      <c r="AZ544" s="16"/>
      <c r="BA544" s="16"/>
      <c r="BB544" s="16"/>
      <c r="BC544" s="16"/>
      <c r="BD544" s="16"/>
      <c r="BE544" s="16"/>
      <c r="BF544" s="16"/>
      <c r="BG544" s="16"/>
      <c r="BH544" s="16"/>
      <c r="BI544" s="16"/>
      <c r="BJ544" s="16"/>
      <c r="BK544" s="16"/>
      <c r="BL544" s="16"/>
      <c r="BM544" s="16"/>
    </row>
    <row r="545" ht="15.7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  <c r="AH545" s="16"/>
      <c r="AI545" s="16"/>
      <c r="AJ545" s="16"/>
      <c r="AK545" s="16"/>
      <c r="AL545" s="16"/>
      <c r="AM545" s="16"/>
      <c r="AN545" s="16"/>
      <c r="AO545" s="16"/>
      <c r="AP545" s="16"/>
      <c r="AQ545" s="16"/>
      <c r="AR545" s="16"/>
      <c r="AS545" s="16"/>
      <c r="AT545" s="16"/>
      <c r="AU545" s="16"/>
      <c r="AV545" s="16"/>
      <c r="AW545" s="16"/>
      <c r="AX545" s="16"/>
      <c r="AY545" s="16"/>
      <c r="AZ545" s="16"/>
      <c r="BA545" s="16"/>
      <c r="BB545" s="16"/>
      <c r="BC545" s="16"/>
      <c r="BD545" s="16"/>
      <c r="BE545" s="16"/>
      <c r="BF545" s="16"/>
      <c r="BG545" s="16"/>
      <c r="BH545" s="16"/>
      <c r="BI545" s="16"/>
      <c r="BJ545" s="16"/>
      <c r="BK545" s="16"/>
      <c r="BL545" s="16"/>
      <c r="BM545" s="16"/>
    </row>
    <row r="546" ht="15.7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  <c r="AJ546" s="16"/>
      <c r="AK546" s="16"/>
      <c r="AL546" s="16"/>
      <c r="AM546" s="16"/>
      <c r="AN546" s="16"/>
      <c r="AO546" s="16"/>
      <c r="AP546" s="16"/>
      <c r="AQ546" s="16"/>
      <c r="AR546" s="16"/>
      <c r="AS546" s="16"/>
      <c r="AT546" s="16"/>
      <c r="AU546" s="16"/>
      <c r="AV546" s="16"/>
      <c r="AW546" s="16"/>
      <c r="AX546" s="16"/>
      <c r="AY546" s="16"/>
      <c r="AZ546" s="16"/>
      <c r="BA546" s="16"/>
      <c r="BB546" s="16"/>
      <c r="BC546" s="16"/>
      <c r="BD546" s="16"/>
      <c r="BE546" s="16"/>
      <c r="BF546" s="16"/>
      <c r="BG546" s="16"/>
      <c r="BH546" s="16"/>
      <c r="BI546" s="16"/>
      <c r="BJ546" s="16"/>
      <c r="BK546" s="16"/>
      <c r="BL546" s="16"/>
      <c r="BM546" s="16"/>
    </row>
    <row r="547" ht="15.7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  <c r="AJ547" s="16"/>
      <c r="AK547" s="16"/>
      <c r="AL547" s="16"/>
      <c r="AM547" s="16"/>
      <c r="AN547" s="16"/>
      <c r="AO547" s="16"/>
      <c r="AP547" s="16"/>
      <c r="AQ547" s="16"/>
      <c r="AR547" s="16"/>
      <c r="AS547" s="16"/>
      <c r="AT547" s="16"/>
      <c r="AU547" s="16"/>
      <c r="AV547" s="16"/>
      <c r="AW547" s="16"/>
      <c r="AX547" s="16"/>
      <c r="AY547" s="16"/>
      <c r="AZ547" s="16"/>
      <c r="BA547" s="16"/>
      <c r="BB547" s="16"/>
      <c r="BC547" s="16"/>
      <c r="BD547" s="16"/>
      <c r="BE547" s="16"/>
      <c r="BF547" s="16"/>
      <c r="BG547" s="16"/>
      <c r="BH547" s="16"/>
      <c r="BI547" s="16"/>
      <c r="BJ547" s="16"/>
      <c r="BK547" s="16"/>
      <c r="BL547" s="16"/>
      <c r="BM547" s="16"/>
    </row>
    <row r="548" ht="15.7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  <c r="AJ548" s="16"/>
      <c r="AK548" s="16"/>
      <c r="AL548" s="16"/>
      <c r="AM548" s="16"/>
      <c r="AN548" s="16"/>
      <c r="AO548" s="16"/>
      <c r="AP548" s="16"/>
      <c r="AQ548" s="16"/>
      <c r="AR548" s="16"/>
      <c r="AS548" s="16"/>
      <c r="AT548" s="16"/>
      <c r="AU548" s="16"/>
      <c r="AV548" s="16"/>
      <c r="AW548" s="16"/>
      <c r="AX548" s="16"/>
      <c r="AY548" s="16"/>
      <c r="AZ548" s="16"/>
      <c r="BA548" s="16"/>
      <c r="BB548" s="16"/>
      <c r="BC548" s="16"/>
      <c r="BD548" s="16"/>
      <c r="BE548" s="16"/>
      <c r="BF548" s="16"/>
      <c r="BG548" s="16"/>
      <c r="BH548" s="16"/>
      <c r="BI548" s="16"/>
      <c r="BJ548" s="16"/>
      <c r="BK548" s="16"/>
      <c r="BL548" s="16"/>
      <c r="BM548" s="16"/>
    </row>
    <row r="549" ht="15.7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  <c r="AJ549" s="16"/>
      <c r="AK549" s="16"/>
      <c r="AL549" s="16"/>
      <c r="AM549" s="16"/>
      <c r="AN549" s="16"/>
      <c r="AO549" s="16"/>
      <c r="AP549" s="16"/>
      <c r="AQ549" s="16"/>
      <c r="AR549" s="16"/>
      <c r="AS549" s="16"/>
      <c r="AT549" s="16"/>
      <c r="AU549" s="16"/>
      <c r="AV549" s="16"/>
      <c r="AW549" s="16"/>
      <c r="AX549" s="16"/>
      <c r="AY549" s="16"/>
      <c r="AZ549" s="16"/>
      <c r="BA549" s="16"/>
      <c r="BB549" s="16"/>
      <c r="BC549" s="16"/>
      <c r="BD549" s="16"/>
      <c r="BE549" s="16"/>
      <c r="BF549" s="16"/>
      <c r="BG549" s="16"/>
      <c r="BH549" s="16"/>
      <c r="BI549" s="16"/>
      <c r="BJ549" s="16"/>
      <c r="BK549" s="16"/>
      <c r="BL549" s="16"/>
      <c r="BM549" s="16"/>
    </row>
    <row r="550" ht="15.7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  <c r="AG550" s="16"/>
      <c r="AH550" s="16"/>
      <c r="AI550" s="16"/>
      <c r="AJ550" s="16"/>
      <c r="AK550" s="16"/>
      <c r="AL550" s="16"/>
      <c r="AM550" s="16"/>
      <c r="AN550" s="16"/>
      <c r="AO550" s="16"/>
      <c r="AP550" s="16"/>
      <c r="AQ550" s="16"/>
      <c r="AR550" s="16"/>
      <c r="AS550" s="16"/>
      <c r="AT550" s="16"/>
      <c r="AU550" s="16"/>
      <c r="AV550" s="16"/>
      <c r="AW550" s="16"/>
      <c r="AX550" s="16"/>
      <c r="AY550" s="16"/>
      <c r="AZ550" s="16"/>
      <c r="BA550" s="16"/>
      <c r="BB550" s="16"/>
      <c r="BC550" s="16"/>
      <c r="BD550" s="16"/>
      <c r="BE550" s="16"/>
      <c r="BF550" s="16"/>
      <c r="BG550" s="16"/>
      <c r="BH550" s="16"/>
      <c r="BI550" s="16"/>
      <c r="BJ550" s="16"/>
      <c r="BK550" s="16"/>
      <c r="BL550" s="16"/>
      <c r="BM550" s="16"/>
    </row>
    <row r="551" ht="15.7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  <c r="AJ551" s="16"/>
      <c r="AK551" s="16"/>
      <c r="AL551" s="16"/>
      <c r="AM551" s="16"/>
      <c r="AN551" s="16"/>
      <c r="AO551" s="16"/>
      <c r="AP551" s="16"/>
      <c r="AQ551" s="16"/>
      <c r="AR551" s="16"/>
      <c r="AS551" s="16"/>
      <c r="AT551" s="16"/>
      <c r="AU551" s="16"/>
      <c r="AV551" s="16"/>
      <c r="AW551" s="16"/>
      <c r="AX551" s="16"/>
      <c r="AY551" s="16"/>
      <c r="AZ551" s="16"/>
      <c r="BA551" s="16"/>
      <c r="BB551" s="16"/>
      <c r="BC551" s="16"/>
      <c r="BD551" s="16"/>
      <c r="BE551" s="16"/>
      <c r="BF551" s="16"/>
      <c r="BG551" s="16"/>
      <c r="BH551" s="16"/>
      <c r="BI551" s="16"/>
      <c r="BJ551" s="16"/>
      <c r="BK551" s="16"/>
      <c r="BL551" s="16"/>
      <c r="BM551" s="16"/>
    </row>
    <row r="552" ht="15.7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  <c r="AG552" s="16"/>
      <c r="AH552" s="16"/>
      <c r="AI552" s="16"/>
      <c r="AJ552" s="16"/>
      <c r="AK552" s="16"/>
      <c r="AL552" s="16"/>
      <c r="AM552" s="16"/>
      <c r="AN552" s="16"/>
      <c r="AO552" s="16"/>
      <c r="AP552" s="16"/>
      <c r="AQ552" s="16"/>
      <c r="AR552" s="16"/>
      <c r="AS552" s="16"/>
      <c r="AT552" s="16"/>
      <c r="AU552" s="16"/>
      <c r="AV552" s="16"/>
      <c r="AW552" s="16"/>
      <c r="AX552" s="16"/>
      <c r="AY552" s="16"/>
      <c r="AZ552" s="16"/>
      <c r="BA552" s="16"/>
      <c r="BB552" s="16"/>
      <c r="BC552" s="16"/>
      <c r="BD552" s="16"/>
      <c r="BE552" s="16"/>
      <c r="BF552" s="16"/>
      <c r="BG552" s="16"/>
      <c r="BH552" s="16"/>
      <c r="BI552" s="16"/>
      <c r="BJ552" s="16"/>
      <c r="BK552" s="16"/>
      <c r="BL552" s="16"/>
      <c r="BM552" s="16"/>
    </row>
    <row r="553" ht="15.7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  <c r="AG553" s="16"/>
      <c r="AH553" s="16"/>
      <c r="AI553" s="16"/>
      <c r="AJ553" s="16"/>
      <c r="AK553" s="16"/>
      <c r="AL553" s="16"/>
      <c r="AM553" s="16"/>
      <c r="AN553" s="16"/>
      <c r="AO553" s="16"/>
      <c r="AP553" s="16"/>
      <c r="AQ553" s="16"/>
      <c r="AR553" s="16"/>
      <c r="AS553" s="16"/>
      <c r="AT553" s="16"/>
      <c r="AU553" s="16"/>
      <c r="AV553" s="16"/>
      <c r="AW553" s="16"/>
      <c r="AX553" s="16"/>
      <c r="AY553" s="16"/>
      <c r="AZ553" s="16"/>
      <c r="BA553" s="16"/>
      <c r="BB553" s="16"/>
      <c r="BC553" s="16"/>
      <c r="BD553" s="16"/>
      <c r="BE553" s="16"/>
      <c r="BF553" s="16"/>
      <c r="BG553" s="16"/>
      <c r="BH553" s="16"/>
      <c r="BI553" s="16"/>
      <c r="BJ553" s="16"/>
      <c r="BK553" s="16"/>
      <c r="BL553" s="16"/>
      <c r="BM553" s="16"/>
    </row>
    <row r="554" ht="15.7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  <c r="AH554" s="16"/>
      <c r="AI554" s="16"/>
      <c r="AJ554" s="16"/>
      <c r="AK554" s="16"/>
      <c r="AL554" s="16"/>
      <c r="AM554" s="16"/>
      <c r="AN554" s="16"/>
      <c r="AO554" s="16"/>
      <c r="AP554" s="16"/>
      <c r="AQ554" s="16"/>
      <c r="AR554" s="16"/>
      <c r="AS554" s="16"/>
      <c r="AT554" s="16"/>
      <c r="AU554" s="16"/>
      <c r="AV554" s="16"/>
      <c r="AW554" s="16"/>
      <c r="AX554" s="16"/>
      <c r="AY554" s="16"/>
      <c r="AZ554" s="16"/>
      <c r="BA554" s="16"/>
      <c r="BB554" s="16"/>
      <c r="BC554" s="16"/>
      <c r="BD554" s="16"/>
      <c r="BE554" s="16"/>
      <c r="BF554" s="16"/>
      <c r="BG554" s="16"/>
      <c r="BH554" s="16"/>
      <c r="BI554" s="16"/>
      <c r="BJ554" s="16"/>
      <c r="BK554" s="16"/>
      <c r="BL554" s="16"/>
      <c r="BM554" s="16"/>
    </row>
    <row r="555" ht="15.7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  <c r="AH555" s="16"/>
      <c r="AI555" s="16"/>
      <c r="AJ555" s="16"/>
      <c r="AK555" s="16"/>
      <c r="AL555" s="16"/>
      <c r="AM555" s="16"/>
      <c r="AN555" s="16"/>
      <c r="AO555" s="16"/>
      <c r="AP555" s="16"/>
      <c r="AQ555" s="16"/>
      <c r="AR555" s="16"/>
      <c r="AS555" s="16"/>
      <c r="AT555" s="16"/>
      <c r="AU555" s="16"/>
      <c r="AV555" s="16"/>
      <c r="AW555" s="16"/>
      <c r="AX555" s="16"/>
      <c r="AY555" s="16"/>
      <c r="AZ555" s="16"/>
      <c r="BA555" s="16"/>
      <c r="BB555" s="16"/>
      <c r="BC555" s="16"/>
      <c r="BD555" s="16"/>
      <c r="BE555" s="16"/>
      <c r="BF555" s="16"/>
      <c r="BG555" s="16"/>
      <c r="BH555" s="16"/>
      <c r="BI555" s="16"/>
      <c r="BJ555" s="16"/>
      <c r="BK555" s="16"/>
      <c r="BL555" s="16"/>
      <c r="BM555" s="16"/>
    </row>
    <row r="556" ht="15.7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  <c r="AJ556" s="16"/>
      <c r="AK556" s="16"/>
      <c r="AL556" s="16"/>
      <c r="AM556" s="16"/>
      <c r="AN556" s="16"/>
      <c r="AO556" s="16"/>
      <c r="AP556" s="16"/>
      <c r="AQ556" s="16"/>
      <c r="AR556" s="16"/>
      <c r="AS556" s="16"/>
      <c r="AT556" s="16"/>
      <c r="AU556" s="16"/>
      <c r="AV556" s="16"/>
      <c r="AW556" s="16"/>
      <c r="AX556" s="16"/>
      <c r="AY556" s="16"/>
      <c r="AZ556" s="16"/>
      <c r="BA556" s="16"/>
      <c r="BB556" s="16"/>
      <c r="BC556" s="16"/>
      <c r="BD556" s="16"/>
      <c r="BE556" s="16"/>
      <c r="BF556" s="16"/>
      <c r="BG556" s="16"/>
      <c r="BH556" s="16"/>
      <c r="BI556" s="16"/>
      <c r="BJ556" s="16"/>
      <c r="BK556" s="16"/>
      <c r="BL556" s="16"/>
      <c r="BM556" s="16"/>
    </row>
    <row r="557" ht="15.7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  <c r="AJ557" s="16"/>
      <c r="AK557" s="16"/>
      <c r="AL557" s="16"/>
      <c r="AM557" s="16"/>
      <c r="AN557" s="16"/>
      <c r="AO557" s="16"/>
      <c r="AP557" s="16"/>
      <c r="AQ557" s="16"/>
      <c r="AR557" s="16"/>
      <c r="AS557" s="16"/>
      <c r="AT557" s="16"/>
      <c r="AU557" s="16"/>
      <c r="AV557" s="16"/>
      <c r="AW557" s="16"/>
      <c r="AX557" s="16"/>
      <c r="AY557" s="16"/>
      <c r="AZ557" s="16"/>
      <c r="BA557" s="16"/>
      <c r="BB557" s="16"/>
      <c r="BC557" s="16"/>
      <c r="BD557" s="16"/>
      <c r="BE557" s="16"/>
      <c r="BF557" s="16"/>
      <c r="BG557" s="16"/>
      <c r="BH557" s="16"/>
      <c r="BI557" s="16"/>
      <c r="BJ557" s="16"/>
      <c r="BK557" s="16"/>
      <c r="BL557" s="16"/>
      <c r="BM557" s="16"/>
    </row>
    <row r="558" ht="15.7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  <c r="AJ558" s="16"/>
      <c r="AK558" s="16"/>
      <c r="AL558" s="16"/>
      <c r="AM558" s="16"/>
      <c r="AN558" s="16"/>
      <c r="AO558" s="16"/>
      <c r="AP558" s="16"/>
      <c r="AQ558" s="16"/>
      <c r="AR558" s="16"/>
      <c r="AS558" s="16"/>
      <c r="AT558" s="16"/>
      <c r="AU558" s="16"/>
      <c r="AV558" s="16"/>
      <c r="AW558" s="16"/>
      <c r="AX558" s="16"/>
      <c r="AY558" s="16"/>
      <c r="AZ558" s="16"/>
      <c r="BA558" s="16"/>
      <c r="BB558" s="16"/>
      <c r="BC558" s="16"/>
      <c r="BD558" s="16"/>
      <c r="BE558" s="16"/>
      <c r="BF558" s="16"/>
      <c r="BG558" s="16"/>
      <c r="BH558" s="16"/>
      <c r="BI558" s="16"/>
      <c r="BJ558" s="16"/>
      <c r="BK558" s="16"/>
      <c r="BL558" s="16"/>
      <c r="BM558" s="16"/>
    </row>
    <row r="559" ht="15.7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  <c r="AL559" s="16"/>
      <c r="AM559" s="16"/>
      <c r="AN559" s="16"/>
      <c r="AO559" s="16"/>
      <c r="AP559" s="16"/>
      <c r="AQ559" s="16"/>
      <c r="AR559" s="16"/>
      <c r="AS559" s="16"/>
      <c r="AT559" s="16"/>
      <c r="AU559" s="16"/>
      <c r="AV559" s="16"/>
      <c r="AW559" s="16"/>
      <c r="AX559" s="16"/>
      <c r="AY559" s="16"/>
      <c r="AZ559" s="16"/>
      <c r="BA559" s="16"/>
      <c r="BB559" s="16"/>
      <c r="BC559" s="16"/>
      <c r="BD559" s="16"/>
      <c r="BE559" s="16"/>
      <c r="BF559" s="16"/>
      <c r="BG559" s="16"/>
      <c r="BH559" s="16"/>
      <c r="BI559" s="16"/>
      <c r="BJ559" s="16"/>
      <c r="BK559" s="16"/>
      <c r="BL559" s="16"/>
      <c r="BM559" s="16"/>
    </row>
    <row r="560" ht="15.7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  <c r="AH560" s="16"/>
      <c r="AI560" s="16"/>
      <c r="AJ560" s="16"/>
      <c r="AK560" s="16"/>
      <c r="AL560" s="16"/>
      <c r="AM560" s="16"/>
      <c r="AN560" s="16"/>
      <c r="AO560" s="16"/>
      <c r="AP560" s="16"/>
      <c r="AQ560" s="16"/>
      <c r="AR560" s="16"/>
      <c r="AS560" s="16"/>
      <c r="AT560" s="16"/>
      <c r="AU560" s="16"/>
      <c r="AV560" s="16"/>
      <c r="AW560" s="16"/>
      <c r="AX560" s="16"/>
      <c r="AY560" s="16"/>
      <c r="AZ560" s="16"/>
      <c r="BA560" s="16"/>
      <c r="BB560" s="16"/>
      <c r="BC560" s="16"/>
      <c r="BD560" s="16"/>
      <c r="BE560" s="16"/>
      <c r="BF560" s="16"/>
      <c r="BG560" s="16"/>
      <c r="BH560" s="16"/>
      <c r="BI560" s="16"/>
      <c r="BJ560" s="16"/>
      <c r="BK560" s="16"/>
      <c r="BL560" s="16"/>
      <c r="BM560" s="16"/>
    </row>
    <row r="561" ht="15.7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  <c r="AJ561" s="16"/>
      <c r="AK561" s="16"/>
      <c r="AL561" s="16"/>
      <c r="AM561" s="16"/>
      <c r="AN561" s="16"/>
      <c r="AO561" s="16"/>
      <c r="AP561" s="16"/>
      <c r="AQ561" s="16"/>
      <c r="AR561" s="16"/>
      <c r="AS561" s="16"/>
      <c r="AT561" s="16"/>
      <c r="AU561" s="16"/>
      <c r="AV561" s="16"/>
      <c r="AW561" s="16"/>
      <c r="AX561" s="16"/>
      <c r="AY561" s="16"/>
      <c r="AZ561" s="16"/>
      <c r="BA561" s="16"/>
      <c r="BB561" s="16"/>
      <c r="BC561" s="16"/>
      <c r="BD561" s="16"/>
      <c r="BE561" s="16"/>
      <c r="BF561" s="16"/>
      <c r="BG561" s="16"/>
      <c r="BH561" s="16"/>
      <c r="BI561" s="16"/>
      <c r="BJ561" s="16"/>
      <c r="BK561" s="16"/>
      <c r="BL561" s="16"/>
      <c r="BM561" s="16"/>
    </row>
    <row r="562" ht="15.7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  <c r="AH562" s="16"/>
      <c r="AI562" s="16"/>
      <c r="AJ562" s="16"/>
      <c r="AK562" s="16"/>
      <c r="AL562" s="16"/>
      <c r="AM562" s="16"/>
      <c r="AN562" s="16"/>
      <c r="AO562" s="16"/>
      <c r="AP562" s="16"/>
      <c r="AQ562" s="16"/>
      <c r="AR562" s="16"/>
      <c r="AS562" s="16"/>
      <c r="AT562" s="16"/>
      <c r="AU562" s="16"/>
      <c r="AV562" s="16"/>
      <c r="AW562" s="16"/>
      <c r="AX562" s="16"/>
      <c r="AY562" s="16"/>
      <c r="AZ562" s="16"/>
      <c r="BA562" s="16"/>
      <c r="BB562" s="16"/>
      <c r="BC562" s="16"/>
      <c r="BD562" s="16"/>
      <c r="BE562" s="16"/>
      <c r="BF562" s="16"/>
      <c r="BG562" s="16"/>
      <c r="BH562" s="16"/>
      <c r="BI562" s="16"/>
      <c r="BJ562" s="16"/>
      <c r="BK562" s="16"/>
      <c r="BL562" s="16"/>
      <c r="BM562" s="16"/>
    </row>
    <row r="563" ht="15.7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  <c r="AH563" s="16"/>
      <c r="AI563" s="16"/>
      <c r="AJ563" s="16"/>
      <c r="AK563" s="16"/>
      <c r="AL563" s="16"/>
      <c r="AM563" s="16"/>
      <c r="AN563" s="16"/>
      <c r="AO563" s="16"/>
      <c r="AP563" s="16"/>
      <c r="AQ563" s="16"/>
      <c r="AR563" s="16"/>
      <c r="AS563" s="16"/>
      <c r="AT563" s="16"/>
      <c r="AU563" s="16"/>
      <c r="AV563" s="16"/>
      <c r="AW563" s="16"/>
      <c r="AX563" s="16"/>
      <c r="AY563" s="16"/>
      <c r="AZ563" s="16"/>
      <c r="BA563" s="16"/>
      <c r="BB563" s="16"/>
      <c r="BC563" s="16"/>
      <c r="BD563" s="16"/>
      <c r="BE563" s="16"/>
      <c r="BF563" s="16"/>
      <c r="BG563" s="16"/>
      <c r="BH563" s="16"/>
      <c r="BI563" s="16"/>
      <c r="BJ563" s="16"/>
      <c r="BK563" s="16"/>
      <c r="BL563" s="16"/>
      <c r="BM563" s="16"/>
    </row>
    <row r="564" ht="15.7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6"/>
      <c r="AH564" s="16"/>
      <c r="AI564" s="16"/>
      <c r="AJ564" s="16"/>
      <c r="AK564" s="16"/>
      <c r="AL564" s="16"/>
      <c r="AM564" s="16"/>
      <c r="AN564" s="16"/>
      <c r="AO564" s="16"/>
      <c r="AP564" s="16"/>
      <c r="AQ564" s="16"/>
      <c r="AR564" s="16"/>
      <c r="AS564" s="16"/>
      <c r="AT564" s="16"/>
      <c r="AU564" s="16"/>
      <c r="AV564" s="16"/>
      <c r="AW564" s="16"/>
      <c r="AX564" s="16"/>
      <c r="AY564" s="16"/>
      <c r="AZ564" s="16"/>
      <c r="BA564" s="16"/>
      <c r="BB564" s="16"/>
      <c r="BC564" s="16"/>
      <c r="BD564" s="16"/>
      <c r="BE564" s="16"/>
      <c r="BF564" s="16"/>
      <c r="BG564" s="16"/>
      <c r="BH564" s="16"/>
      <c r="BI564" s="16"/>
      <c r="BJ564" s="16"/>
      <c r="BK564" s="16"/>
      <c r="BL564" s="16"/>
      <c r="BM564" s="16"/>
    </row>
    <row r="565" ht="15.7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  <c r="AH565" s="16"/>
      <c r="AI565" s="16"/>
      <c r="AJ565" s="16"/>
      <c r="AK565" s="16"/>
      <c r="AL565" s="16"/>
      <c r="AM565" s="16"/>
      <c r="AN565" s="16"/>
      <c r="AO565" s="16"/>
      <c r="AP565" s="16"/>
      <c r="AQ565" s="16"/>
      <c r="AR565" s="16"/>
      <c r="AS565" s="16"/>
      <c r="AT565" s="16"/>
      <c r="AU565" s="16"/>
      <c r="AV565" s="16"/>
      <c r="AW565" s="16"/>
      <c r="AX565" s="16"/>
      <c r="AY565" s="16"/>
      <c r="AZ565" s="16"/>
      <c r="BA565" s="16"/>
      <c r="BB565" s="16"/>
      <c r="BC565" s="16"/>
      <c r="BD565" s="16"/>
      <c r="BE565" s="16"/>
      <c r="BF565" s="16"/>
      <c r="BG565" s="16"/>
      <c r="BH565" s="16"/>
      <c r="BI565" s="16"/>
      <c r="BJ565" s="16"/>
      <c r="BK565" s="16"/>
      <c r="BL565" s="16"/>
      <c r="BM565" s="16"/>
    </row>
    <row r="566" ht="15.7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  <c r="AJ566" s="16"/>
      <c r="AK566" s="16"/>
      <c r="AL566" s="16"/>
      <c r="AM566" s="16"/>
      <c r="AN566" s="16"/>
      <c r="AO566" s="16"/>
      <c r="AP566" s="16"/>
      <c r="AQ566" s="16"/>
      <c r="AR566" s="16"/>
      <c r="AS566" s="16"/>
      <c r="AT566" s="16"/>
      <c r="AU566" s="16"/>
      <c r="AV566" s="16"/>
      <c r="AW566" s="16"/>
      <c r="AX566" s="16"/>
      <c r="AY566" s="16"/>
      <c r="AZ566" s="16"/>
      <c r="BA566" s="16"/>
      <c r="BB566" s="16"/>
      <c r="BC566" s="16"/>
      <c r="BD566" s="16"/>
      <c r="BE566" s="16"/>
      <c r="BF566" s="16"/>
      <c r="BG566" s="16"/>
      <c r="BH566" s="16"/>
      <c r="BI566" s="16"/>
      <c r="BJ566" s="16"/>
      <c r="BK566" s="16"/>
      <c r="BL566" s="16"/>
      <c r="BM566" s="16"/>
    </row>
    <row r="567" ht="15.7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  <c r="AH567" s="16"/>
      <c r="AI567" s="16"/>
      <c r="AJ567" s="16"/>
      <c r="AK567" s="16"/>
      <c r="AL567" s="16"/>
      <c r="AM567" s="16"/>
      <c r="AN567" s="16"/>
      <c r="AO567" s="16"/>
      <c r="AP567" s="16"/>
      <c r="AQ567" s="16"/>
      <c r="AR567" s="16"/>
      <c r="AS567" s="16"/>
      <c r="AT567" s="16"/>
      <c r="AU567" s="16"/>
      <c r="AV567" s="16"/>
      <c r="AW567" s="16"/>
      <c r="AX567" s="16"/>
      <c r="AY567" s="16"/>
      <c r="AZ567" s="16"/>
      <c r="BA567" s="16"/>
      <c r="BB567" s="16"/>
      <c r="BC567" s="16"/>
      <c r="BD567" s="16"/>
      <c r="BE567" s="16"/>
      <c r="BF567" s="16"/>
      <c r="BG567" s="16"/>
      <c r="BH567" s="16"/>
      <c r="BI567" s="16"/>
      <c r="BJ567" s="16"/>
      <c r="BK567" s="16"/>
      <c r="BL567" s="16"/>
      <c r="BM567" s="16"/>
    </row>
    <row r="568" ht="15.7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  <c r="AJ568" s="16"/>
      <c r="AK568" s="16"/>
      <c r="AL568" s="16"/>
      <c r="AM568" s="16"/>
      <c r="AN568" s="16"/>
      <c r="AO568" s="16"/>
      <c r="AP568" s="16"/>
      <c r="AQ568" s="16"/>
      <c r="AR568" s="16"/>
      <c r="AS568" s="16"/>
      <c r="AT568" s="16"/>
      <c r="AU568" s="16"/>
      <c r="AV568" s="16"/>
      <c r="AW568" s="16"/>
      <c r="AX568" s="16"/>
      <c r="AY568" s="16"/>
      <c r="AZ568" s="16"/>
      <c r="BA568" s="16"/>
      <c r="BB568" s="16"/>
      <c r="BC568" s="16"/>
      <c r="BD568" s="16"/>
      <c r="BE568" s="16"/>
      <c r="BF568" s="16"/>
      <c r="BG568" s="16"/>
      <c r="BH568" s="16"/>
      <c r="BI568" s="16"/>
      <c r="BJ568" s="16"/>
      <c r="BK568" s="16"/>
      <c r="BL568" s="16"/>
      <c r="BM568" s="16"/>
    </row>
    <row r="569" ht="15.7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  <c r="AJ569" s="16"/>
      <c r="AK569" s="16"/>
      <c r="AL569" s="16"/>
      <c r="AM569" s="16"/>
      <c r="AN569" s="16"/>
      <c r="AO569" s="16"/>
      <c r="AP569" s="16"/>
      <c r="AQ569" s="16"/>
      <c r="AR569" s="16"/>
      <c r="AS569" s="16"/>
      <c r="AT569" s="16"/>
      <c r="AU569" s="16"/>
      <c r="AV569" s="16"/>
      <c r="AW569" s="16"/>
      <c r="AX569" s="16"/>
      <c r="AY569" s="16"/>
      <c r="AZ569" s="16"/>
      <c r="BA569" s="16"/>
      <c r="BB569" s="16"/>
      <c r="BC569" s="16"/>
      <c r="BD569" s="16"/>
      <c r="BE569" s="16"/>
      <c r="BF569" s="16"/>
      <c r="BG569" s="16"/>
      <c r="BH569" s="16"/>
      <c r="BI569" s="16"/>
      <c r="BJ569" s="16"/>
      <c r="BK569" s="16"/>
      <c r="BL569" s="16"/>
      <c r="BM569" s="16"/>
    </row>
    <row r="570" ht="15.7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  <c r="AH570" s="16"/>
      <c r="AI570" s="16"/>
      <c r="AJ570" s="16"/>
      <c r="AK570" s="16"/>
      <c r="AL570" s="16"/>
      <c r="AM570" s="16"/>
      <c r="AN570" s="16"/>
      <c r="AO570" s="16"/>
      <c r="AP570" s="16"/>
      <c r="AQ570" s="16"/>
      <c r="AR570" s="16"/>
      <c r="AS570" s="16"/>
      <c r="AT570" s="16"/>
      <c r="AU570" s="16"/>
      <c r="AV570" s="16"/>
      <c r="AW570" s="16"/>
      <c r="AX570" s="16"/>
      <c r="AY570" s="16"/>
      <c r="AZ570" s="16"/>
      <c r="BA570" s="16"/>
      <c r="BB570" s="16"/>
      <c r="BC570" s="16"/>
      <c r="BD570" s="16"/>
      <c r="BE570" s="16"/>
      <c r="BF570" s="16"/>
      <c r="BG570" s="16"/>
      <c r="BH570" s="16"/>
      <c r="BI570" s="16"/>
      <c r="BJ570" s="16"/>
      <c r="BK570" s="16"/>
      <c r="BL570" s="16"/>
      <c r="BM570" s="16"/>
    </row>
    <row r="571" ht="15.7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  <c r="AJ571" s="16"/>
      <c r="AK571" s="16"/>
      <c r="AL571" s="16"/>
      <c r="AM571" s="16"/>
      <c r="AN571" s="16"/>
      <c r="AO571" s="16"/>
      <c r="AP571" s="16"/>
      <c r="AQ571" s="16"/>
      <c r="AR571" s="16"/>
      <c r="AS571" s="16"/>
      <c r="AT571" s="16"/>
      <c r="AU571" s="16"/>
      <c r="AV571" s="16"/>
      <c r="AW571" s="16"/>
      <c r="AX571" s="16"/>
      <c r="AY571" s="16"/>
      <c r="AZ571" s="16"/>
      <c r="BA571" s="16"/>
      <c r="BB571" s="16"/>
      <c r="BC571" s="16"/>
      <c r="BD571" s="16"/>
      <c r="BE571" s="16"/>
      <c r="BF571" s="16"/>
      <c r="BG571" s="16"/>
      <c r="BH571" s="16"/>
      <c r="BI571" s="16"/>
      <c r="BJ571" s="16"/>
      <c r="BK571" s="16"/>
      <c r="BL571" s="16"/>
      <c r="BM571" s="16"/>
    </row>
    <row r="572" ht="15.7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  <c r="AG572" s="16"/>
      <c r="AH572" s="16"/>
      <c r="AI572" s="16"/>
      <c r="AJ572" s="16"/>
      <c r="AK572" s="16"/>
      <c r="AL572" s="16"/>
      <c r="AM572" s="16"/>
      <c r="AN572" s="16"/>
      <c r="AO572" s="16"/>
      <c r="AP572" s="16"/>
      <c r="AQ572" s="16"/>
      <c r="AR572" s="16"/>
      <c r="AS572" s="16"/>
      <c r="AT572" s="16"/>
      <c r="AU572" s="16"/>
      <c r="AV572" s="16"/>
      <c r="AW572" s="16"/>
      <c r="AX572" s="16"/>
      <c r="AY572" s="16"/>
      <c r="AZ572" s="16"/>
      <c r="BA572" s="16"/>
      <c r="BB572" s="16"/>
      <c r="BC572" s="16"/>
      <c r="BD572" s="16"/>
      <c r="BE572" s="16"/>
      <c r="BF572" s="16"/>
      <c r="BG572" s="16"/>
      <c r="BH572" s="16"/>
      <c r="BI572" s="16"/>
      <c r="BJ572" s="16"/>
      <c r="BK572" s="16"/>
      <c r="BL572" s="16"/>
      <c r="BM572" s="16"/>
    </row>
    <row r="573" ht="15.7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  <c r="AG573" s="16"/>
      <c r="AH573" s="16"/>
      <c r="AI573" s="16"/>
      <c r="AJ573" s="16"/>
      <c r="AK573" s="16"/>
      <c r="AL573" s="16"/>
      <c r="AM573" s="16"/>
      <c r="AN573" s="16"/>
      <c r="AO573" s="16"/>
      <c r="AP573" s="16"/>
      <c r="AQ573" s="16"/>
      <c r="AR573" s="16"/>
      <c r="AS573" s="16"/>
      <c r="AT573" s="16"/>
      <c r="AU573" s="16"/>
      <c r="AV573" s="16"/>
      <c r="AW573" s="16"/>
      <c r="AX573" s="16"/>
      <c r="AY573" s="16"/>
      <c r="AZ573" s="16"/>
      <c r="BA573" s="16"/>
      <c r="BB573" s="16"/>
      <c r="BC573" s="16"/>
      <c r="BD573" s="16"/>
      <c r="BE573" s="16"/>
      <c r="BF573" s="16"/>
      <c r="BG573" s="16"/>
      <c r="BH573" s="16"/>
      <c r="BI573" s="16"/>
      <c r="BJ573" s="16"/>
      <c r="BK573" s="16"/>
      <c r="BL573" s="16"/>
      <c r="BM573" s="16"/>
    </row>
    <row r="574" ht="15.7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  <c r="AH574" s="16"/>
      <c r="AI574" s="16"/>
      <c r="AJ574" s="16"/>
      <c r="AK574" s="16"/>
      <c r="AL574" s="16"/>
      <c r="AM574" s="16"/>
      <c r="AN574" s="16"/>
      <c r="AO574" s="16"/>
      <c r="AP574" s="16"/>
      <c r="AQ574" s="16"/>
      <c r="AR574" s="16"/>
      <c r="AS574" s="16"/>
      <c r="AT574" s="16"/>
      <c r="AU574" s="16"/>
      <c r="AV574" s="16"/>
      <c r="AW574" s="16"/>
      <c r="AX574" s="16"/>
      <c r="AY574" s="16"/>
      <c r="AZ574" s="16"/>
      <c r="BA574" s="16"/>
      <c r="BB574" s="16"/>
      <c r="BC574" s="16"/>
      <c r="BD574" s="16"/>
      <c r="BE574" s="16"/>
      <c r="BF574" s="16"/>
      <c r="BG574" s="16"/>
      <c r="BH574" s="16"/>
      <c r="BI574" s="16"/>
      <c r="BJ574" s="16"/>
      <c r="BK574" s="16"/>
      <c r="BL574" s="16"/>
      <c r="BM574" s="16"/>
    </row>
    <row r="575" ht="15.7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  <c r="AH575" s="16"/>
      <c r="AI575" s="16"/>
      <c r="AJ575" s="16"/>
      <c r="AK575" s="16"/>
      <c r="AL575" s="16"/>
      <c r="AM575" s="16"/>
      <c r="AN575" s="16"/>
      <c r="AO575" s="16"/>
      <c r="AP575" s="16"/>
      <c r="AQ575" s="16"/>
      <c r="AR575" s="16"/>
      <c r="AS575" s="16"/>
      <c r="AT575" s="16"/>
      <c r="AU575" s="16"/>
      <c r="AV575" s="16"/>
      <c r="AW575" s="16"/>
      <c r="AX575" s="16"/>
      <c r="AY575" s="16"/>
      <c r="AZ575" s="16"/>
      <c r="BA575" s="16"/>
      <c r="BB575" s="16"/>
      <c r="BC575" s="16"/>
      <c r="BD575" s="16"/>
      <c r="BE575" s="16"/>
      <c r="BF575" s="16"/>
      <c r="BG575" s="16"/>
      <c r="BH575" s="16"/>
      <c r="BI575" s="16"/>
      <c r="BJ575" s="16"/>
      <c r="BK575" s="16"/>
      <c r="BL575" s="16"/>
      <c r="BM575" s="16"/>
    </row>
    <row r="576" ht="15.7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16"/>
      <c r="AJ576" s="16"/>
      <c r="AK576" s="16"/>
      <c r="AL576" s="16"/>
      <c r="AM576" s="16"/>
      <c r="AN576" s="16"/>
      <c r="AO576" s="16"/>
      <c r="AP576" s="16"/>
      <c r="AQ576" s="16"/>
      <c r="AR576" s="16"/>
      <c r="AS576" s="16"/>
      <c r="AT576" s="16"/>
      <c r="AU576" s="16"/>
      <c r="AV576" s="16"/>
      <c r="AW576" s="16"/>
      <c r="AX576" s="16"/>
      <c r="AY576" s="16"/>
      <c r="AZ576" s="16"/>
      <c r="BA576" s="16"/>
      <c r="BB576" s="16"/>
      <c r="BC576" s="16"/>
      <c r="BD576" s="16"/>
      <c r="BE576" s="16"/>
      <c r="BF576" s="16"/>
      <c r="BG576" s="16"/>
      <c r="BH576" s="16"/>
      <c r="BI576" s="16"/>
      <c r="BJ576" s="16"/>
      <c r="BK576" s="16"/>
      <c r="BL576" s="16"/>
      <c r="BM576" s="16"/>
    </row>
    <row r="577" ht="15.7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  <c r="AH577" s="16"/>
      <c r="AI577" s="16"/>
      <c r="AJ577" s="16"/>
      <c r="AK577" s="16"/>
      <c r="AL577" s="16"/>
      <c r="AM577" s="16"/>
      <c r="AN577" s="16"/>
      <c r="AO577" s="16"/>
      <c r="AP577" s="16"/>
      <c r="AQ577" s="16"/>
      <c r="AR577" s="16"/>
      <c r="AS577" s="16"/>
      <c r="AT577" s="16"/>
      <c r="AU577" s="16"/>
      <c r="AV577" s="16"/>
      <c r="AW577" s="16"/>
      <c r="AX577" s="16"/>
      <c r="AY577" s="16"/>
      <c r="AZ577" s="16"/>
      <c r="BA577" s="16"/>
      <c r="BB577" s="16"/>
      <c r="BC577" s="16"/>
      <c r="BD577" s="16"/>
      <c r="BE577" s="16"/>
      <c r="BF577" s="16"/>
      <c r="BG577" s="16"/>
      <c r="BH577" s="16"/>
      <c r="BI577" s="16"/>
      <c r="BJ577" s="16"/>
      <c r="BK577" s="16"/>
      <c r="BL577" s="16"/>
      <c r="BM577" s="16"/>
    </row>
    <row r="578" ht="15.7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  <c r="AK578" s="16"/>
      <c r="AL578" s="16"/>
      <c r="AM578" s="16"/>
      <c r="AN578" s="16"/>
      <c r="AO578" s="16"/>
      <c r="AP578" s="16"/>
      <c r="AQ578" s="16"/>
      <c r="AR578" s="16"/>
      <c r="AS578" s="16"/>
      <c r="AT578" s="16"/>
      <c r="AU578" s="16"/>
      <c r="AV578" s="16"/>
      <c r="AW578" s="16"/>
      <c r="AX578" s="16"/>
      <c r="AY578" s="16"/>
      <c r="AZ578" s="16"/>
      <c r="BA578" s="16"/>
      <c r="BB578" s="16"/>
      <c r="BC578" s="16"/>
      <c r="BD578" s="16"/>
      <c r="BE578" s="16"/>
      <c r="BF578" s="16"/>
      <c r="BG578" s="16"/>
      <c r="BH578" s="16"/>
      <c r="BI578" s="16"/>
      <c r="BJ578" s="16"/>
      <c r="BK578" s="16"/>
      <c r="BL578" s="16"/>
      <c r="BM578" s="16"/>
    </row>
    <row r="579" ht="15.7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  <c r="AJ579" s="16"/>
      <c r="AK579" s="16"/>
      <c r="AL579" s="16"/>
      <c r="AM579" s="16"/>
      <c r="AN579" s="16"/>
      <c r="AO579" s="16"/>
      <c r="AP579" s="16"/>
      <c r="AQ579" s="16"/>
      <c r="AR579" s="16"/>
      <c r="AS579" s="16"/>
      <c r="AT579" s="16"/>
      <c r="AU579" s="16"/>
      <c r="AV579" s="16"/>
      <c r="AW579" s="16"/>
      <c r="AX579" s="16"/>
      <c r="AY579" s="16"/>
      <c r="AZ579" s="16"/>
      <c r="BA579" s="16"/>
      <c r="BB579" s="16"/>
      <c r="BC579" s="16"/>
      <c r="BD579" s="16"/>
      <c r="BE579" s="16"/>
      <c r="BF579" s="16"/>
      <c r="BG579" s="16"/>
      <c r="BH579" s="16"/>
      <c r="BI579" s="16"/>
      <c r="BJ579" s="16"/>
      <c r="BK579" s="16"/>
      <c r="BL579" s="16"/>
      <c r="BM579" s="16"/>
    </row>
    <row r="580" ht="15.7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  <c r="AH580" s="16"/>
      <c r="AI580" s="16"/>
      <c r="AJ580" s="16"/>
      <c r="AK580" s="16"/>
      <c r="AL580" s="16"/>
      <c r="AM580" s="16"/>
      <c r="AN580" s="16"/>
      <c r="AO580" s="16"/>
      <c r="AP580" s="16"/>
      <c r="AQ580" s="16"/>
      <c r="AR580" s="16"/>
      <c r="AS580" s="16"/>
      <c r="AT580" s="16"/>
      <c r="AU580" s="16"/>
      <c r="AV580" s="16"/>
      <c r="AW580" s="16"/>
      <c r="AX580" s="16"/>
      <c r="AY580" s="16"/>
      <c r="AZ580" s="16"/>
      <c r="BA580" s="16"/>
      <c r="BB580" s="16"/>
      <c r="BC580" s="16"/>
      <c r="BD580" s="16"/>
      <c r="BE580" s="16"/>
      <c r="BF580" s="16"/>
      <c r="BG580" s="16"/>
      <c r="BH580" s="16"/>
      <c r="BI580" s="16"/>
      <c r="BJ580" s="16"/>
      <c r="BK580" s="16"/>
      <c r="BL580" s="16"/>
      <c r="BM580" s="16"/>
    </row>
    <row r="581" ht="15.7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16"/>
      <c r="AJ581" s="16"/>
      <c r="AK581" s="16"/>
      <c r="AL581" s="16"/>
      <c r="AM581" s="16"/>
      <c r="AN581" s="16"/>
      <c r="AO581" s="16"/>
      <c r="AP581" s="16"/>
      <c r="AQ581" s="16"/>
      <c r="AR581" s="16"/>
      <c r="AS581" s="16"/>
      <c r="AT581" s="16"/>
      <c r="AU581" s="16"/>
      <c r="AV581" s="16"/>
      <c r="AW581" s="16"/>
      <c r="AX581" s="16"/>
      <c r="AY581" s="16"/>
      <c r="AZ581" s="16"/>
      <c r="BA581" s="16"/>
      <c r="BB581" s="16"/>
      <c r="BC581" s="16"/>
      <c r="BD581" s="16"/>
      <c r="BE581" s="16"/>
      <c r="BF581" s="16"/>
      <c r="BG581" s="16"/>
      <c r="BH581" s="16"/>
      <c r="BI581" s="16"/>
      <c r="BJ581" s="16"/>
      <c r="BK581" s="16"/>
      <c r="BL581" s="16"/>
      <c r="BM581" s="16"/>
    </row>
    <row r="582" ht="15.7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  <c r="AH582" s="16"/>
      <c r="AI582" s="16"/>
      <c r="AJ582" s="16"/>
      <c r="AK582" s="16"/>
      <c r="AL582" s="16"/>
      <c r="AM582" s="16"/>
      <c r="AN582" s="16"/>
      <c r="AO582" s="16"/>
      <c r="AP582" s="16"/>
      <c r="AQ582" s="16"/>
      <c r="AR582" s="16"/>
      <c r="AS582" s="16"/>
      <c r="AT582" s="16"/>
      <c r="AU582" s="16"/>
      <c r="AV582" s="16"/>
      <c r="AW582" s="16"/>
      <c r="AX582" s="16"/>
      <c r="AY582" s="16"/>
      <c r="AZ582" s="16"/>
      <c r="BA582" s="16"/>
      <c r="BB582" s="16"/>
      <c r="BC582" s="16"/>
      <c r="BD582" s="16"/>
      <c r="BE582" s="16"/>
      <c r="BF582" s="16"/>
      <c r="BG582" s="16"/>
      <c r="BH582" s="16"/>
      <c r="BI582" s="16"/>
      <c r="BJ582" s="16"/>
      <c r="BK582" s="16"/>
      <c r="BL582" s="16"/>
      <c r="BM582" s="16"/>
    </row>
    <row r="583" ht="15.7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  <c r="AH583" s="16"/>
      <c r="AI583" s="16"/>
      <c r="AJ583" s="16"/>
      <c r="AK583" s="16"/>
      <c r="AL583" s="16"/>
      <c r="AM583" s="16"/>
      <c r="AN583" s="16"/>
      <c r="AO583" s="16"/>
      <c r="AP583" s="16"/>
      <c r="AQ583" s="16"/>
      <c r="AR583" s="16"/>
      <c r="AS583" s="16"/>
      <c r="AT583" s="16"/>
      <c r="AU583" s="16"/>
      <c r="AV583" s="16"/>
      <c r="AW583" s="16"/>
      <c r="AX583" s="16"/>
      <c r="AY583" s="16"/>
      <c r="AZ583" s="16"/>
      <c r="BA583" s="16"/>
      <c r="BB583" s="16"/>
      <c r="BC583" s="16"/>
      <c r="BD583" s="16"/>
      <c r="BE583" s="16"/>
      <c r="BF583" s="16"/>
      <c r="BG583" s="16"/>
      <c r="BH583" s="16"/>
      <c r="BI583" s="16"/>
      <c r="BJ583" s="16"/>
      <c r="BK583" s="16"/>
      <c r="BL583" s="16"/>
      <c r="BM583" s="16"/>
    </row>
    <row r="584" ht="15.7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  <c r="AH584" s="16"/>
      <c r="AI584" s="16"/>
      <c r="AJ584" s="16"/>
      <c r="AK584" s="16"/>
      <c r="AL584" s="16"/>
      <c r="AM584" s="16"/>
      <c r="AN584" s="16"/>
      <c r="AO584" s="16"/>
      <c r="AP584" s="16"/>
      <c r="AQ584" s="16"/>
      <c r="AR584" s="16"/>
      <c r="AS584" s="16"/>
      <c r="AT584" s="16"/>
      <c r="AU584" s="16"/>
      <c r="AV584" s="16"/>
      <c r="AW584" s="16"/>
      <c r="AX584" s="16"/>
      <c r="AY584" s="16"/>
      <c r="AZ584" s="16"/>
      <c r="BA584" s="16"/>
      <c r="BB584" s="16"/>
      <c r="BC584" s="16"/>
      <c r="BD584" s="16"/>
      <c r="BE584" s="16"/>
      <c r="BF584" s="16"/>
      <c r="BG584" s="16"/>
      <c r="BH584" s="16"/>
      <c r="BI584" s="16"/>
      <c r="BJ584" s="16"/>
      <c r="BK584" s="16"/>
      <c r="BL584" s="16"/>
      <c r="BM584" s="16"/>
    </row>
    <row r="585" ht="15.7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  <c r="AH585" s="16"/>
      <c r="AI585" s="16"/>
      <c r="AJ585" s="16"/>
      <c r="AK585" s="16"/>
      <c r="AL585" s="16"/>
      <c r="AM585" s="16"/>
      <c r="AN585" s="16"/>
      <c r="AO585" s="16"/>
      <c r="AP585" s="16"/>
      <c r="AQ585" s="16"/>
      <c r="AR585" s="16"/>
      <c r="AS585" s="16"/>
      <c r="AT585" s="16"/>
      <c r="AU585" s="16"/>
      <c r="AV585" s="16"/>
      <c r="AW585" s="16"/>
      <c r="AX585" s="16"/>
      <c r="AY585" s="16"/>
      <c r="AZ585" s="16"/>
      <c r="BA585" s="16"/>
      <c r="BB585" s="16"/>
      <c r="BC585" s="16"/>
      <c r="BD585" s="16"/>
      <c r="BE585" s="16"/>
      <c r="BF585" s="16"/>
      <c r="BG585" s="16"/>
      <c r="BH585" s="16"/>
      <c r="BI585" s="16"/>
      <c r="BJ585" s="16"/>
      <c r="BK585" s="16"/>
      <c r="BL585" s="16"/>
      <c r="BM585" s="16"/>
    </row>
    <row r="586" ht="15.7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  <c r="AH586" s="16"/>
      <c r="AI586" s="16"/>
      <c r="AJ586" s="16"/>
      <c r="AK586" s="16"/>
      <c r="AL586" s="16"/>
      <c r="AM586" s="16"/>
      <c r="AN586" s="16"/>
      <c r="AO586" s="16"/>
      <c r="AP586" s="16"/>
      <c r="AQ586" s="16"/>
      <c r="AR586" s="16"/>
      <c r="AS586" s="16"/>
      <c r="AT586" s="16"/>
      <c r="AU586" s="16"/>
      <c r="AV586" s="16"/>
      <c r="AW586" s="16"/>
      <c r="AX586" s="16"/>
      <c r="AY586" s="16"/>
      <c r="AZ586" s="16"/>
      <c r="BA586" s="16"/>
      <c r="BB586" s="16"/>
      <c r="BC586" s="16"/>
      <c r="BD586" s="16"/>
      <c r="BE586" s="16"/>
      <c r="BF586" s="16"/>
      <c r="BG586" s="16"/>
      <c r="BH586" s="16"/>
      <c r="BI586" s="16"/>
      <c r="BJ586" s="16"/>
      <c r="BK586" s="16"/>
      <c r="BL586" s="16"/>
      <c r="BM586" s="16"/>
    </row>
    <row r="587" ht="15.7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  <c r="AH587" s="16"/>
      <c r="AI587" s="16"/>
      <c r="AJ587" s="16"/>
      <c r="AK587" s="16"/>
      <c r="AL587" s="16"/>
      <c r="AM587" s="16"/>
      <c r="AN587" s="16"/>
      <c r="AO587" s="16"/>
      <c r="AP587" s="16"/>
      <c r="AQ587" s="16"/>
      <c r="AR587" s="16"/>
      <c r="AS587" s="16"/>
      <c r="AT587" s="16"/>
      <c r="AU587" s="16"/>
      <c r="AV587" s="16"/>
      <c r="AW587" s="16"/>
      <c r="AX587" s="16"/>
      <c r="AY587" s="16"/>
      <c r="AZ587" s="16"/>
      <c r="BA587" s="16"/>
      <c r="BB587" s="16"/>
      <c r="BC587" s="16"/>
      <c r="BD587" s="16"/>
      <c r="BE587" s="16"/>
      <c r="BF587" s="16"/>
      <c r="BG587" s="16"/>
      <c r="BH587" s="16"/>
      <c r="BI587" s="16"/>
      <c r="BJ587" s="16"/>
      <c r="BK587" s="16"/>
      <c r="BL587" s="16"/>
      <c r="BM587" s="16"/>
    </row>
    <row r="588" ht="15.7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16"/>
      <c r="AJ588" s="16"/>
      <c r="AK588" s="16"/>
      <c r="AL588" s="16"/>
      <c r="AM588" s="16"/>
      <c r="AN588" s="16"/>
      <c r="AO588" s="16"/>
      <c r="AP588" s="16"/>
      <c r="AQ588" s="16"/>
      <c r="AR588" s="16"/>
      <c r="AS588" s="16"/>
      <c r="AT588" s="16"/>
      <c r="AU588" s="16"/>
      <c r="AV588" s="16"/>
      <c r="AW588" s="16"/>
      <c r="AX588" s="16"/>
      <c r="AY588" s="16"/>
      <c r="AZ588" s="16"/>
      <c r="BA588" s="16"/>
      <c r="BB588" s="16"/>
      <c r="BC588" s="16"/>
      <c r="BD588" s="16"/>
      <c r="BE588" s="16"/>
      <c r="BF588" s="16"/>
      <c r="BG588" s="16"/>
      <c r="BH588" s="16"/>
      <c r="BI588" s="16"/>
      <c r="BJ588" s="16"/>
      <c r="BK588" s="16"/>
      <c r="BL588" s="16"/>
      <c r="BM588" s="16"/>
    </row>
    <row r="589" ht="15.7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  <c r="AH589" s="16"/>
      <c r="AI589" s="16"/>
      <c r="AJ589" s="16"/>
      <c r="AK589" s="16"/>
      <c r="AL589" s="16"/>
      <c r="AM589" s="16"/>
      <c r="AN589" s="16"/>
      <c r="AO589" s="16"/>
      <c r="AP589" s="16"/>
      <c r="AQ589" s="16"/>
      <c r="AR589" s="16"/>
      <c r="AS589" s="16"/>
      <c r="AT589" s="16"/>
      <c r="AU589" s="16"/>
      <c r="AV589" s="16"/>
      <c r="AW589" s="16"/>
      <c r="AX589" s="16"/>
      <c r="AY589" s="16"/>
      <c r="AZ589" s="16"/>
      <c r="BA589" s="16"/>
      <c r="BB589" s="16"/>
      <c r="BC589" s="16"/>
      <c r="BD589" s="16"/>
      <c r="BE589" s="16"/>
      <c r="BF589" s="16"/>
      <c r="BG589" s="16"/>
      <c r="BH589" s="16"/>
      <c r="BI589" s="16"/>
      <c r="BJ589" s="16"/>
      <c r="BK589" s="16"/>
      <c r="BL589" s="16"/>
      <c r="BM589" s="16"/>
    </row>
    <row r="590" ht="15.7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  <c r="AH590" s="16"/>
      <c r="AI590" s="16"/>
      <c r="AJ590" s="16"/>
      <c r="AK590" s="16"/>
      <c r="AL590" s="16"/>
      <c r="AM590" s="16"/>
      <c r="AN590" s="16"/>
      <c r="AO590" s="16"/>
      <c r="AP590" s="16"/>
      <c r="AQ590" s="16"/>
      <c r="AR590" s="16"/>
      <c r="AS590" s="16"/>
      <c r="AT590" s="16"/>
      <c r="AU590" s="16"/>
      <c r="AV590" s="16"/>
      <c r="AW590" s="16"/>
      <c r="AX590" s="16"/>
      <c r="AY590" s="16"/>
      <c r="AZ590" s="16"/>
      <c r="BA590" s="16"/>
      <c r="BB590" s="16"/>
      <c r="BC590" s="16"/>
      <c r="BD590" s="16"/>
      <c r="BE590" s="16"/>
      <c r="BF590" s="16"/>
      <c r="BG590" s="16"/>
      <c r="BH590" s="16"/>
      <c r="BI590" s="16"/>
      <c r="BJ590" s="16"/>
      <c r="BK590" s="16"/>
      <c r="BL590" s="16"/>
      <c r="BM590" s="16"/>
    </row>
    <row r="591" ht="15.7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16"/>
      <c r="AJ591" s="16"/>
      <c r="AK591" s="16"/>
      <c r="AL591" s="16"/>
      <c r="AM591" s="16"/>
      <c r="AN591" s="16"/>
      <c r="AO591" s="16"/>
      <c r="AP591" s="16"/>
      <c r="AQ591" s="16"/>
      <c r="AR591" s="16"/>
      <c r="AS591" s="16"/>
      <c r="AT591" s="16"/>
      <c r="AU591" s="16"/>
      <c r="AV591" s="16"/>
      <c r="AW591" s="16"/>
      <c r="AX591" s="16"/>
      <c r="AY591" s="16"/>
      <c r="AZ591" s="16"/>
      <c r="BA591" s="16"/>
      <c r="BB591" s="16"/>
      <c r="BC591" s="16"/>
      <c r="BD591" s="16"/>
      <c r="BE591" s="16"/>
      <c r="BF591" s="16"/>
      <c r="BG591" s="16"/>
      <c r="BH591" s="16"/>
      <c r="BI591" s="16"/>
      <c r="BJ591" s="16"/>
      <c r="BK591" s="16"/>
      <c r="BL591" s="16"/>
      <c r="BM591" s="16"/>
    </row>
    <row r="592" ht="15.7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  <c r="AH592" s="16"/>
      <c r="AI592" s="16"/>
      <c r="AJ592" s="16"/>
      <c r="AK592" s="16"/>
      <c r="AL592" s="16"/>
      <c r="AM592" s="16"/>
      <c r="AN592" s="16"/>
      <c r="AO592" s="16"/>
      <c r="AP592" s="16"/>
      <c r="AQ592" s="16"/>
      <c r="AR592" s="16"/>
      <c r="AS592" s="16"/>
      <c r="AT592" s="16"/>
      <c r="AU592" s="16"/>
      <c r="AV592" s="16"/>
      <c r="AW592" s="16"/>
      <c r="AX592" s="16"/>
      <c r="AY592" s="16"/>
      <c r="AZ592" s="16"/>
      <c r="BA592" s="16"/>
      <c r="BB592" s="16"/>
      <c r="BC592" s="16"/>
      <c r="BD592" s="16"/>
      <c r="BE592" s="16"/>
      <c r="BF592" s="16"/>
      <c r="BG592" s="16"/>
      <c r="BH592" s="16"/>
      <c r="BI592" s="16"/>
      <c r="BJ592" s="16"/>
      <c r="BK592" s="16"/>
      <c r="BL592" s="16"/>
      <c r="BM592" s="16"/>
    </row>
    <row r="593" ht="15.7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  <c r="AH593" s="16"/>
      <c r="AI593" s="16"/>
      <c r="AJ593" s="16"/>
      <c r="AK593" s="16"/>
      <c r="AL593" s="16"/>
      <c r="AM593" s="16"/>
      <c r="AN593" s="16"/>
      <c r="AO593" s="16"/>
      <c r="AP593" s="16"/>
      <c r="AQ593" s="16"/>
      <c r="AR593" s="16"/>
      <c r="AS593" s="16"/>
      <c r="AT593" s="16"/>
      <c r="AU593" s="16"/>
      <c r="AV593" s="16"/>
      <c r="AW593" s="16"/>
      <c r="AX593" s="16"/>
      <c r="AY593" s="16"/>
      <c r="AZ593" s="16"/>
      <c r="BA593" s="16"/>
      <c r="BB593" s="16"/>
      <c r="BC593" s="16"/>
      <c r="BD593" s="16"/>
      <c r="BE593" s="16"/>
      <c r="BF593" s="16"/>
      <c r="BG593" s="16"/>
      <c r="BH593" s="16"/>
      <c r="BI593" s="16"/>
      <c r="BJ593" s="16"/>
      <c r="BK593" s="16"/>
      <c r="BL593" s="16"/>
      <c r="BM593" s="16"/>
    </row>
    <row r="594" ht="15.7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16"/>
      <c r="AJ594" s="16"/>
      <c r="AK594" s="16"/>
      <c r="AL594" s="16"/>
      <c r="AM594" s="16"/>
      <c r="AN594" s="16"/>
      <c r="AO594" s="16"/>
      <c r="AP594" s="16"/>
      <c r="AQ594" s="16"/>
      <c r="AR594" s="16"/>
      <c r="AS594" s="16"/>
      <c r="AT594" s="16"/>
      <c r="AU594" s="16"/>
      <c r="AV594" s="16"/>
      <c r="AW594" s="16"/>
      <c r="AX594" s="16"/>
      <c r="AY594" s="16"/>
      <c r="AZ594" s="16"/>
      <c r="BA594" s="16"/>
      <c r="BB594" s="16"/>
      <c r="BC594" s="16"/>
      <c r="BD594" s="16"/>
      <c r="BE594" s="16"/>
      <c r="BF594" s="16"/>
      <c r="BG594" s="16"/>
      <c r="BH594" s="16"/>
      <c r="BI594" s="16"/>
      <c r="BJ594" s="16"/>
      <c r="BK594" s="16"/>
      <c r="BL594" s="16"/>
      <c r="BM594" s="16"/>
    </row>
    <row r="595" ht="15.7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  <c r="AJ595" s="16"/>
      <c r="AK595" s="16"/>
      <c r="AL595" s="16"/>
      <c r="AM595" s="16"/>
      <c r="AN595" s="16"/>
      <c r="AO595" s="16"/>
      <c r="AP595" s="16"/>
      <c r="AQ595" s="16"/>
      <c r="AR595" s="16"/>
      <c r="AS595" s="16"/>
      <c r="AT595" s="16"/>
      <c r="AU595" s="16"/>
      <c r="AV595" s="16"/>
      <c r="AW595" s="16"/>
      <c r="AX595" s="16"/>
      <c r="AY595" s="16"/>
      <c r="AZ595" s="16"/>
      <c r="BA595" s="16"/>
      <c r="BB595" s="16"/>
      <c r="BC595" s="16"/>
      <c r="BD595" s="16"/>
      <c r="BE595" s="16"/>
      <c r="BF595" s="16"/>
      <c r="BG595" s="16"/>
      <c r="BH595" s="16"/>
      <c r="BI595" s="16"/>
      <c r="BJ595" s="16"/>
      <c r="BK595" s="16"/>
      <c r="BL595" s="16"/>
      <c r="BM595" s="16"/>
    </row>
    <row r="596" ht="15.7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  <c r="AH596" s="16"/>
      <c r="AI596" s="16"/>
      <c r="AJ596" s="16"/>
      <c r="AK596" s="16"/>
      <c r="AL596" s="16"/>
      <c r="AM596" s="16"/>
      <c r="AN596" s="16"/>
      <c r="AO596" s="16"/>
      <c r="AP596" s="16"/>
      <c r="AQ596" s="16"/>
      <c r="AR596" s="16"/>
      <c r="AS596" s="16"/>
      <c r="AT596" s="16"/>
      <c r="AU596" s="16"/>
      <c r="AV596" s="16"/>
      <c r="AW596" s="16"/>
      <c r="AX596" s="16"/>
      <c r="AY596" s="16"/>
      <c r="AZ596" s="16"/>
      <c r="BA596" s="16"/>
      <c r="BB596" s="16"/>
      <c r="BC596" s="16"/>
      <c r="BD596" s="16"/>
      <c r="BE596" s="16"/>
      <c r="BF596" s="16"/>
      <c r="BG596" s="16"/>
      <c r="BH596" s="16"/>
      <c r="BI596" s="16"/>
      <c r="BJ596" s="16"/>
      <c r="BK596" s="16"/>
      <c r="BL596" s="16"/>
      <c r="BM596" s="16"/>
    </row>
    <row r="597" ht="15.7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  <c r="AJ597" s="16"/>
      <c r="AK597" s="16"/>
      <c r="AL597" s="16"/>
      <c r="AM597" s="16"/>
      <c r="AN597" s="16"/>
      <c r="AO597" s="16"/>
      <c r="AP597" s="16"/>
      <c r="AQ597" s="16"/>
      <c r="AR597" s="16"/>
      <c r="AS597" s="16"/>
      <c r="AT597" s="16"/>
      <c r="AU597" s="16"/>
      <c r="AV597" s="16"/>
      <c r="AW597" s="16"/>
      <c r="AX597" s="16"/>
      <c r="AY597" s="16"/>
      <c r="AZ597" s="16"/>
      <c r="BA597" s="16"/>
      <c r="BB597" s="16"/>
      <c r="BC597" s="16"/>
      <c r="BD597" s="16"/>
      <c r="BE597" s="16"/>
      <c r="BF597" s="16"/>
      <c r="BG597" s="16"/>
      <c r="BH597" s="16"/>
      <c r="BI597" s="16"/>
      <c r="BJ597" s="16"/>
      <c r="BK597" s="16"/>
      <c r="BL597" s="16"/>
      <c r="BM597" s="16"/>
    </row>
    <row r="598" ht="15.7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16"/>
      <c r="AJ598" s="16"/>
      <c r="AK598" s="16"/>
      <c r="AL598" s="16"/>
      <c r="AM598" s="16"/>
      <c r="AN598" s="16"/>
      <c r="AO598" s="16"/>
      <c r="AP598" s="16"/>
      <c r="AQ598" s="16"/>
      <c r="AR598" s="16"/>
      <c r="AS598" s="16"/>
      <c r="AT598" s="16"/>
      <c r="AU598" s="16"/>
      <c r="AV598" s="16"/>
      <c r="AW598" s="16"/>
      <c r="AX598" s="16"/>
      <c r="AY598" s="16"/>
      <c r="AZ598" s="16"/>
      <c r="BA598" s="16"/>
      <c r="BB598" s="16"/>
      <c r="BC598" s="16"/>
      <c r="BD598" s="16"/>
      <c r="BE598" s="16"/>
      <c r="BF598" s="16"/>
      <c r="BG598" s="16"/>
      <c r="BH598" s="16"/>
      <c r="BI598" s="16"/>
      <c r="BJ598" s="16"/>
      <c r="BK598" s="16"/>
      <c r="BL598" s="16"/>
      <c r="BM598" s="16"/>
    </row>
    <row r="599" ht="15.7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  <c r="AJ599" s="16"/>
      <c r="AK599" s="16"/>
      <c r="AL599" s="16"/>
      <c r="AM599" s="16"/>
      <c r="AN599" s="16"/>
      <c r="AO599" s="16"/>
      <c r="AP599" s="16"/>
      <c r="AQ599" s="16"/>
      <c r="AR599" s="16"/>
      <c r="AS599" s="16"/>
      <c r="AT599" s="16"/>
      <c r="AU599" s="16"/>
      <c r="AV599" s="16"/>
      <c r="AW599" s="16"/>
      <c r="AX599" s="16"/>
      <c r="AY599" s="16"/>
      <c r="AZ599" s="16"/>
      <c r="BA599" s="16"/>
      <c r="BB599" s="16"/>
      <c r="BC599" s="16"/>
      <c r="BD599" s="16"/>
      <c r="BE599" s="16"/>
      <c r="BF599" s="16"/>
      <c r="BG599" s="16"/>
      <c r="BH599" s="16"/>
      <c r="BI599" s="16"/>
      <c r="BJ599" s="16"/>
      <c r="BK599" s="16"/>
      <c r="BL599" s="16"/>
      <c r="BM599" s="16"/>
    </row>
    <row r="600" ht="15.7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  <c r="AI600" s="16"/>
      <c r="AJ600" s="16"/>
      <c r="AK600" s="16"/>
      <c r="AL600" s="16"/>
      <c r="AM600" s="16"/>
      <c r="AN600" s="16"/>
      <c r="AO600" s="16"/>
      <c r="AP600" s="16"/>
      <c r="AQ600" s="16"/>
      <c r="AR600" s="16"/>
      <c r="AS600" s="16"/>
      <c r="AT600" s="16"/>
      <c r="AU600" s="16"/>
      <c r="AV600" s="16"/>
      <c r="AW600" s="16"/>
      <c r="AX600" s="16"/>
      <c r="AY600" s="16"/>
      <c r="AZ600" s="16"/>
      <c r="BA600" s="16"/>
      <c r="BB600" s="16"/>
      <c r="BC600" s="16"/>
      <c r="BD600" s="16"/>
      <c r="BE600" s="16"/>
      <c r="BF600" s="16"/>
      <c r="BG600" s="16"/>
      <c r="BH600" s="16"/>
      <c r="BI600" s="16"/>
      <c r="BJ600" s="16"/>
      <c r="BK600" s="16"/>
      <c r="BL600" s="16"/>
      <c r="BM600" s="16"/>
    </row>
    <row r="601" ht="15.7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/>
      <c r="AJ601" s="16"/>
      <c r="AK601" s="16"/>
      <c r="AL601" s="16"/>
      <c r="AM601" s="16"/>
      <c r="AN601" s="16"/>
      <c r="AO601" s="16"/>
      <c r="AP601" s="16"/>
      <c r="AQ601" s="16"/>
      <c r="AR601" s="16"/>
      <c r="AS601" s="16"/>
      <c r="AT601" s="16"/>
      <c r="AU601" s="16"/>
      <c r="AV601" s="16"/>
      <c r="AW601" s="16"/>
      <c r="AX601" s="16"/>
      <c r="AY601" s="16"/>
      <c r="AZ601" s="16"/>
      <c r="BA601" s="16"/>
      <c r="BB601" s="16"/>
      <c r="BC601" s="16"/>
      <c r="BD601" s="16"/>
      <c r="BE601" s="16"/>
      <c r="BF601" s="16"/>
      <c r="BG601" s="16"/>
      <c r="BH601" s="16"/>
      <c r="BI601" s="16"/>
      <c r="BJ601" s="16"/>
      <c r="BK601" s="16"/>
      <c r="BL601" s="16"/>
      <c r="BM601" s="16"/>
    </row>
    <row r="602" ht="15.7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16"/>
      <c r="AJ602" s="16"/>
      <c r="AK602" s="16"/>
      <c r="AL602" s="16"/>
      <c r="AM602" s="16"/>
      <c r="AN602" s="16"/>
      <c r="AO602" s="16"/>
      <c r="AP602" s="16"/>
      <c r="AQ602" s="16"/>
      <c r="AR602" s="16"/>
      <c r="AS602" s="16"/>
      <c r="AT602" s="16"/>
      <c r="AU602" s="16"/>
      <c r="AV602" s="16"/>
      <c r="AW602" s="16"/>
      <c r="AX602" s="16"/>
      <c r="AY602" s="16"/>
      <c r="AZ602" s="16"/>
      <c r="BA602" s="16"/>
      <c r="BB602" s="16"/>
      <c r="BC602" s="16"/>
      <c r="BD602" s="16"/>
      <c r="BE602" s="16"/>
      <c r="BF602" s="16"/>
      <c r="BG602" s="16"/>
      <c r="BH602" s="16"/>
      <c r="BI602" s="16"/>
      <c r="BJ602" s="16"/>
      <c r="BK602" s="16"/>
      <c r="BL602" s="16"/>
      <c r="BM602" s="16"/>
    </row>
    <row r="603" ht="15.7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  <c r="AI603" s="16"/>
      <c r="AJ603" s="16"/>
      <c r="AK603" s="16"/>
      <c r="AL603" s="16"/>
      <c r="AM603" s="16"/>
      <c r="AN603" s="16"/>
      <c r="AO603" s="16"/>
      <c r="AP603" s="16"/>
      <c r="AQ603" s="16"/>
      <c r="AR603" s="16"/>
      <c r="AS603" s="16"/>
      <c r="AT603" s="16"/>
      <c r="AU603" s="16"/>
      <c r="AV603" s="16"/>
      <c r="AW603" s="16"/>
      <c r="AX603" s="16"/>
      <c r="AY603" s="16"/>
      <c r="AZ603" s="16"/>
      <c r="BA603" s="16"/>
      <c r="BB603" s="16"/>
      <c r="BC603" s="16"/>
      <c r="BD603" s="16"/>
      <c r="BE603" s="16"/>
      <c r="BF603" s="16"/>
      <c r="BG603" s="16"/>
      <c r="BH603" s="16"/>
      <c r="BI603" s="16"/>
      <c r="BJ603" s="16"/>
      <c r="BK603" s="16"/>
      <c r="BL603" s="16"/>
      <c r="BM603" s="16"/>
    </row>
    <row r="604" ht="15.7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  <c r="AI604" s="16"/>
      <c r="AJ604" s="16"/>
      <c r="AK604" s="16"/>
      <c r="AL604" s="16"/>
      <c r="AM604" s="16"/>
      <c r="AN604" s="16"/>
      <c r="AO604" s="16"/>
      <c r="AP604" s="16"/>
      <c r="AQ604" s="16"/>
      <c r="AR604" s="16"/>
      <c r="AS604" s="16"/>
      <c r="AT604" s="16"/>
      <c r="AU604" s="16"/>
      <c r="AV604" s="16"/>
      <c r="AW604" s="16"/>
      <c r="AX604" s="16"/>
      <c r="AY604" s="16"/>
      <c r="AZ604" s="16"/>
      <c r="BA604" s="16"/>
      <c r="BB604" s="16"/>
      <c r="BC604" s="16"/>
      <c r="BD604" s="16"/>
      <c r="BE604" s="16"/>
      <c r="BF604" s="16"/>
      <c r="BG604" s="16"/>
      <c r="BH604" s="16"/>
      <c r="BI604" s="16"/>
      <c r="BJ604" s="16"/>
      <c r="BK604" s="16"/>
      <c r="BL604" s="16"/>
      <c r="BM604" s="16"/>
    </row>
    <row r="605" ht="15.7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  <c r="AI605" s="16"/>
      <c r="AJ605" s="16"/>
      <c r="AK605" s="16"/>
      <c r="AL605" s="16"/>
      <c r="AM605" s="16"/>
      <c r="AN605" s="16"/>
      <c r="AO605" s="16"/>
      <c r="AP605" s="16"/>
      <c r="AQ605" s="16"/>
      <c r="AR605" s="16"/>
      <c r="AS605" s="16"/>
      <c r="AT605" s="16"/>
      <c r="AU605" s="16"/>
      <c r="AV605" s="16"/>
      <c r="AW605" s="16"/>
      <c r="AX605" s="16"/>
      <c r="AY605" s="16"/>
      <c r="AZ605" s="16"/>
      <c r="BA605" s="16"/>
      <c r="BB605" s="16"/>
      <c r="BC605" s="16"/>
      <c r="BD605" s="16"/>
      <c r="BE605" s="16"/>
      <c r="BF605" s="16"/>
      <c r="BG605" s="16"/>
      <c r="BH605" s="16"/>
      <c r="BI605" s="16"/>
      <c r="BJ605" s="16"/>
      <c r="BK605" s="16"/>
      <c r="BL605" s="16"/>
      <c r="BM605" s="16"/>
    </row>
    <row r="606" ht="15.7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  <c r="AH606" s="16"/>
      <c r="AI606" s="16"/>
      <c r="AJ606" s="16"/>
      <c r="AK606" s="16"/>
      <c r="AL606" s="16"/>
      <c r="AM606" s="16"/>
      <c r="AN606" s="16"/>
      <c r="AO606" s="16"/>
      <c r="AP606" s="16"/>
      <c r="AQ606" s="16"/>
      <c r="AR606" s="16"/>
      <c r="AS606" s="16"/>
      <c r="AT606" s="16"/>
      <c r="AU606" s="16"/>
      <c r="AV606" s="16"/>
      <c r="AW606" s="16"/>
      <c r="AX606" s="16"/>
      <c r="AY606" s="16"/>
      <c r="AZ606" s="16"/>
      <c r="BA606" s="16"/>
      <c r="BB606" s="16"/>
      <c r="BC606" s="16"/>
      <c r="BD606" s="16"/>
      <c r="BE606" s="16"/>
      <c r="BF606" s="16"/>
      <c r="BG606" s="16"/>
      <c r="BH606" s="16"/>
      <c r="BI606" s="16"/>
      <c r="BJ606" s="16"/>
      <c r="BK606" s="16"/>
      <c r="BL606" s="16"/>
      <c r="BM606" s="16"/>
    </row>
    <row r="607" ht="15.7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  <c r="AJ607" s="16"/>
      <c r="AK607" s="16"/>
      <c r="AL607" s="16"/>
      <c r="AM607" s="16"/>
      <c r="AN607" s="16"/>
      <c r="AO607" s="16"/>
      <c r="AP607" s="16"/>
      <c r="AQ607" s="16"/>
      <c r="AR607" s="16"/>
      <c r="AS607" s="16"/>
      <c r="AT607" s="16"/>
      <c r="AU607" s="16"/>
      <c r="AV607" s="16"/>
      <c r="AW607" s="16"/>
      <c r="AX607" s="16"/>
      <c r="AY607" s="16"/>
      <c r="AZ607" s="16"/>
      <c r="BA607" s="16"/>
      <c r="BB607" s="16"/>
      <c r="BC607" s="16"/>
      <c r="BD607" s="16"/>
      <c r="BE607" s="16"/>
      <c r="BF607" s="16"/>
      <c r="BG607" s="16"/>
      <c r="BH607" s="16"/>
      <c r="BI607" s="16"/>
      <c r="BJ607" s="16"/>
      <c r="BK607" s="16"/>
      <c r="BL607" s="16"/>
      <c r="BM607" s="16"/>
    </row>
    <row r="608" ht="15.7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  <c r="AI608" s="16"/>
      <c r="AJ608" s="16"/>
      <c r="AK608" s="16"/>
      <c r="AL608" s="16"/>
      <c r="AM608" s="16"/>
      <c r="AN608" s="16"/>
      <c r="AO608" s="16"/>
      <c r="AP608" s="16"/>
      <c r="AQ608" s="16"/>
      <c r="AR608" s="16"/>
      <c r="AS608" s="16"/>
      <c r="AT608" s="16"/>
      <c r="AU608" s="16"/>
      <c r="AV608" s="16"/>
      <c r="AW608" s="16"/>
      <c r="AX608" s="16"/>
      <c r="AY608" s="16"/>
      <c r="AZ608" s="16"/>
      <c r="BA608" s="16"/>
      <c r="BB608" s="16"/>
      <c r="BC608" s="16"/>
      <c r="BD608" s="16"/>
      <c r="BE608" s="16"/>
      <c r="BF608" s="16"/>
      <c r="BG608" s="16"/>
      <c r="BH608" s="16"/>
      <c r="BI608" s="16"/>
      <c r="BJ608" s="16"/>
      <c r="BK608" s="16"/>
      <c r="BL608" s="16"/>
      <c r="BM608" s="16"/>
    </row>
    <row r="609" ht="15.7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  <c r="AJ609" s="16"/>
      <c r="AK609" s="16"/>
      <c r="AL609" s="16"/>
      <c r="AM609" s="16"/>
      <c r="AN609" s="16"/>
      <c r="AO609" s="16"/>
      <c r="AP609" s="16"/>
      <c r="AQ609" s="16"/>
      <c r="AR609" s="16"/>
      <c r="AS609" s="16"/>
      <c r="AT609" s="16"/>
      <c r="AU609" s="16"/>
      <c r="AV609" s="16"/>
      <c r="AW609" s="16"/>
      <c r="AX609" s="16"/>
      <c r="AY609" s="16"/>
      <c r="AZ609" s="16"/>
      <c r="BA609" s="16"/>
      <c r="BB609" s="16"/>
      <c r="BC609" s="16"/>
      <c r="BD609" s="16"/>
      <c r="BE609" s="16"/>
      <c r="BF609" s="16"/>
      <c r="BG609" s="16"/>
      <c r="BH609" s="16"/>
      <c r="BI609" s="16"/>
      <c r="BJ609" s="16"/>
      <c r="BK609" s="16"/>
      <c r="BL609" s="16"/>
      <c r="BM609" s="16"/>
    </row>
    <row r="610" ht="15.7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  <c r="AI610" s="16"/>
      <c r="AJ610" s="16"/>
      <c r="AK610" s="16"/>
      <c r="AL610" s="16"/>
      <c r="AM610" s="16"/>
      <c r="AN610" s="16"/>
      <c r="AO610" s="16"/>
      <c r="AP610" s="16"/>
      <c r="AQ610" s="16"/>
      <c r="AR610" s="16"/>
      <c r="AS610" s="16"/>
      <c r="AT610" s="16"/>
      <c r="AU610" s="16"/>
      <c r="AV610" s="16"/>
      <c r="AW610" s="16"/>
      <c r="AX610" s="16"/>
      <c r="AY610" s="16"/>
      <c r="AZ610" s="16"/>
      <c r="BA610" s="16"/>
      <c r="BB610" s="16"/>
      <c r="BC610" s="16"/>
      <c r="BD610" s="16"/>
      <c r="BE610" s="16"/>
      <c r="BF610" s="16"/>
      <c r="BG610" s="16"/>
      <c r="BH610" s="16"/>
      <c r="BI610" s="16"/>
      <c r="BJ610" s="16"/>
      <c r="BK610" s="16"/>
      <c r="BL610" s="16"/>
      <c r="BM610" s="16"/>
    </row>
    <row r="611" ht="15.7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  <c r="AJ611" s="16"/>
      <c r="AK611" s="16"/>
      <c r="AL611" s="16"/>
      <c r="AM611" s="16"/>
      <c r="AN611" s="16"/>
      <c r="AO611" s="16"/>
      <c r="AP611" s="16"/>
      <c r="AQ611" s="16"/>
      <c r="AR611" s="16"/>
      <c r="AS611" s="16"/>
      <c r="AT611" s="16"/>
      <c r="AU611" s="16"/>
      <c r="AV611" s="16"/>
      <c r="AW611" s="16"/>
      <c r="AX611" s="16"/>
      <c r="AY611" s="16"/>
      <c r="AZ611" s="16"/>
      <c r="BA611" s="16"/>
      <c r="BB611" s="16"/>
      <c r="BC611" s="16"/>
      <c r="BD611" s="16"/>
      <c r="BE611" s="16"/>
      <c r="BF611" s="16"/>
      <c r="BG611" s="16"/>
      <c r="BH611" s="16"/>
      <c r="BI611" s="16"/>
      <c r="BJ611" s="16"/>
      <c r="BK611" s="16"/>
      <c r="BL611" s="16"/>
      <c r="BM611" s="16"/>
    </row>
    <row r="612" ht="15.7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  <c r="AH612" s="16"/>
      <c r="AI612" s="16"/>
      <c r="AJ612" s="16"/>
      <c r="AK612" s="16"/>
      <c r="AL612" s="16"/>
      <c r="AM612" s="16"/>
      <c r="AN612" s="16"/>
      <c r="AO612" s="16"/>
      <c r="AP612" s="16"/>
      <c r="AQ612" s="16"/>
      <c r="AR612" s="16"/>
      <c r="AS612" s="16"/>
      <c r="AT612" s="16"/>
      <c r="AU612" s="16"/>
      <c r="AV612" s="16"/>
      <c r="AW612" s="16"/>
      <c r="AX612" s="16"/>
      <c r="AY612" s="16"/>
      <c r="AZ612" s="16"/>
      <c r="BA612" s="16"/>
      <c r="BB612" s="16"/>
      <c r="BC612" s="16"/>
      <c r="BD612" s="16"/>
      <c r="BE612" s="16"/>
      <c r="BF612" s="16"/>
      <c r="BG612" s="16"/>
      <c r="BH612" s="16"/>
      <c r="BI612" s="16"/>
      <c r="BJ612" s="16"/>
      <c r="BK612" s="16"/>
      <c r="BL612" s="16"/>
      <c r="BM612" s="16"/>
    </row>
    <row r="613" ht="15.7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  <c r="AH613" s="16"/>
      <c r="AI613" s="16"/>
      <c r="AJ613" s="16"/>
      <c r="AK613" s="16"/>
      <c r="AL613" s="16"/>
      <c r="AM613" s="16"/>
      <c r="AN613" s="16"/>
      <c r="AO613" s="16"/>
      <c r="AP613" s="16"/>
      <c r="AQ613" s="16"/>
      <c r="AR613" s="16"/>
      <c r="AS613" s="16"/>
      <c r="AT613" s="16"/>
      <c r="AU613" s="16"/>
      <c r="AV613" s="16"/>
      <c r="AW613" s="16"/>
      <c r="AX613" s="16"/>
      <c r="AY613" s="16"/>
      <c r="AZ613" s="16"/>
      <c r="BA613" s="16"/>
      <c r="BB613" s="16"/>
      <c r="BC613" s="16"/>
      <c r="BD613" s="16"/>
      <c r="BE613" s="16"/>
      <c r="BF613" s="16"/>
      <c r="BG613" s="16"/>
      <c r="BH613" s="16"/>
      <c r="BI613" s="16"/>
      <c r="BJ613" s="16"/>
      <c r="BK613" s="16"/>
      <c r="BL613" s="16"/>
      <c r="BM613" s="16"/>
    </row>
    <row r="614" ht="15.7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  <c r="AH614" s="16"/>
      <c r="AI614" s="16"/>
      <c r="AJ614" s="16"/>
      <c r="AK614" s="16"/>
      <c r="AL614" s="16"/>
      <c r="AM614" s="16"/>
      <c r="AN614" s="16"/>
      <c r="AO614" s="16"/>
      <c r="AP614" s="16"/>
      <c r="AQ614" s="16"/>
      <c r="AR614" s="16"/>
      <c r="AS614" s="16"/>
      <c r="AT614" s="16"/>
      <c r="AU614" s="16"/>
      <c r="AV614" s="16"/>
      <c r="AW614" s="16"/>
      <c r="AX614" s="16"/>
      <c r="AY614" s="16"/>
      <c r="AZ614" s="16"/>
      <c r="BA614" s="16"/>
      <c r="BB614" s="16"/>
      <c r="BC614" s="16"/>
      <c r="BD614" s="16"/>
      <c r="BE614" s="16"/>
      <c r="BF614" s="16"/>
      <c r="BG614" s="16"/>
      <c r="BH614" s="16"/>
      <c r="BI614" s="16"/>
      <c r="BJ614" s="16"/>
      <c r="BK614" s="16"/>
      <c r="BL614" s="16"/>
      <c r="BM614" s="16"/>
    </row>
    <row r="615" ht="15.7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  <c r="AH615" s="16"/>
      <c r="AI615" s="16"/>
      <c r="AJ615" s="16"/>
      <c r="AK615" s="16"/>
      <c r="AL615" s="16"/>
      <c r="AM615" s="16"/>
      <c r="AN615" s="16"/>
      <c r="AO615" s="16"/>
      <c r="AP615" s="16"/>
      <c r="AQ615" s="16"/>
      <c r="AR615" s="16"/>
      <c r="AS615" s="16"/>
      <c r="AT615" s="16"/>
      <c r="AU615" s="16"/>
      <c r="AV615" s="16"/>
      <c r="AW615" s="16"/>
      <c r="AX615" s="16"/>
      <c r="AY615" s="16"/>
      <c r="AZ615" s="16"/>
      <c r="BA615" s="16"/>
      <c r="BB615" s="16"/>
      <c r="BC615" s="16"/>
      <c r="BD615" s="16"/>
      <c r="BE615" s="16"/>
      <c r="BF615" s="16"/>
      <c r="BG615" s="16"/>
      <c r="BH615" s="16"/>
      <c r="BI615" s="16"/>
      <c r="BJ615" s="16"/>
      <c r="BK615" s="16"/>
      <c r="BL615" s="16"/>
      <c r="BM615" s="16"/>
    </row>
    <row r="616" ht="15.7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  <c r="AH616" s="16"/>
      <c r="AI616" s="16"/>
      <c r="AJ616" s="16"/>
      <c r="AK616" s="16"/>
      <c r="AL616" s="16"/>
      <c r="AM616" s="16"/>
      <c r="AN616" s="16"/>
      <c r="AO616" s="16"/>
      <c r="AP616" s="16"/>
      <c r="AQ616" s="16"/>
      <c r="AR616" s="16"/>
      <c r="AS616" s="16"/>
      <c r="AT616" s="16"/>
      <c r="AU616" s="16"/>
      <c r="AV616" s="16"/>
      <c r="AW616" s="16"/>
      <c r="AX616" s="16"/>
      <c r="AY616" s="16"/>
      <c r="AZ616" s="16"/>
      <c r="BA616" s="16"/>
      <c r="BB616" s="16"/>
      <c r="BC616" s="16"/>
      <c r="BD616" s="16"/>
      <c r="BE616" s="16"/>
      <c r="BF616" s="16"/>
      <c r="BG616" s="16"/>
      <c r="BH616" s="16"/>
      <c r="BI616" s="16"/>
      <c r="BJ616" s="16"/>
      <c r="BK616" s="16"/>
      <c r="BL616" s="16"/>
      <c r="BM616" s="16"/>
    </row>
    <row r="617" ht="15.7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  <c r="AJ617" s="16"/>
      <c r="AK617" s="16"/>
      <c r="AL617" s="16"/>
      <c r="AM617" s="16"/>
      <c r="AN617" s="16"/>
      <c r="AO617" s="16"/>
      <c r="AP617" s="16"/>
      <c r="AQ617" s="16"/>
      <c r="AR617" s="16"/>
      <c r="AS617" s="16"/>
      <c r="AT617" s="16"/>
      <c r="AU617" s="16"/>
      <c r="AV617" s="16"/>
      <c r="AW617" s="16"/>
      <c r="AX617" s="16"/>
      <c r="AY617" s="16"/>
      <c r="AZ617" s="16"/>
      <c r="BA617" s="16"/>
      <c r="BB617" s="16"/>
      <c r="BC617" s="16"/>
      <c r="BD617" s="16"/>
      <c r="BE617" s="16"/>
      <c r="BF617" s="16"/>
      <c r="BG617" s="16"/>
      <c r="BH617" s="16"/>
      <c r="BI617" s="16"/>
      <c r="BJ617" s="16"/>
      <c r="BK617" s="16"/>
      <c r="BL617" s="16"/>
      <c r="BM617" s="16"/>
    </row>
    <row r="618" ht="15.7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  <c r="AH618" s="16"/>
      <c r="AI618" s="16"/>
      <c r="AJ618" s="16"/>
      <c r="AK618" s="16"/>
      <c r="AL618" s="16"/>
      <c r="AM618" s="16"/>
      <c r="AN618" s="16"/>
      <c r="AO618" s="16"/>
      <c r="AP618" s="16"/>
      <c r="AQ618" s="16"/>
      <c r="AR618" s="16"/>
      <c r="AS618" s="16"/>
      <c r="AT618" s="16"/>
      <c r="AU618" s="16"/>
      <c r="AV618" s="16"/>
      <c r="AW618" s="16"/>
      <c r="AX618" s="16"/>
      <c r="AY618" s="16"/>
      <c r="AZ618" s="16"/>
      <c r="BA618" s="16"/>
      <c r="BB618" s="16"/>
      <c r="BC618" s="16"/>
      <c r="BD618" s="16"/>
      <c r="BE618" s="16"/>
      <c r="BF618" s="16"/>
      <c r="BG618" s="16"/>
      <c r="BH618" s="16"/>
      <c r="BI618" s="16"/>
      <c r="BJ618" s="16"/>
      <c r="BK618" s="16"/>
      <c r="BL618" s="16"/>
      <c r="BM618" s="16"/>
    </row>
    <row r="619" ht="15.7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  <c r="AH619" s="16"/>
      <c r="AI619" s="16"/>
      <c r="AJ619" s="16"/>
      <c r="AK619" s="16"/>
      <c r="AL619" s="16"/>
      <c r="AM619" s="16"/>
      <c r="AN619" s="16"/>
      <c r="AO619" s="16"/>
      <c r="AP619" s="16"/>
      <c r="AQ619" s="16"/>
      <c r="AR619" s="16"/>
      <c r="AS619" s="16"/>
      <c r="AT619" s="16"/>
      <c r="AU619" s="16"/>
      <c r="AV619" s="16"/>
      <c r="AW619" s="16"/>
      <c r="AX619" s="16"/>
      <c r="AY619" s="16"/>
      <c r="AZ619" s="16"/>
      <c r="BA619" s="16"/>
      <c r="BB619" s="16"/>
      <c r="BC619" s="16"/>
      <c r="BD619" s="16"/>
      <c r="BE619" s="16"/>
      <c r="BF619" s="16"/>
      <c r="BG619" s="16"/>
      <c r="BH619" s="16"/>
      <c r="BI619" s="16"/>
      <c r="BJ619" s="16"/>
      <c r="BK619" s="16"/>
      <c r="BL619" s="16"/>
      <c r="BM619" s="16"/>
    </row>
    <row r="620" ht="15.7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  <c r="AG620" s="16"/>
      <c r="AH620" s="16"/>
      <c r="AI620" s="16"/>
      <c r="AJ620" s="16"/>
      <c r="AK620" s="16"/>
      <c r="AL620" s="16"/>
      <c r="AM620" s="16"/>
      <c r="AN620" s="16"/>
      <c r="AO620" s="16"/>
      <c r="AP620" s="16"/>
      <c r="AQ620" s="16"/>
      <c r="AR620" s="16"/>
      <c r="AS620" s="16"/>
      <c r="AT620" s="16"/>
      <c r="AU620" s="16"/>
      <c r="AV620" s="16"/>
      <c r="AW620" s="16"/>
      <c r="AX620" s="16"/>
      <c r="AY620" s="16"/>
      <c r="AZ620" s="16"/>
      <c r="BA620" s="16"/>
      <c r="BB620" s="16"/>
      <c r="BC620" s="16"/>
      <c r="BD620" s="16"/>
      <c r="BE620" s="16"/>
      <c r="BF620" s="16"/>
      <c r="BG620" s="16"/>
      <c r="BH620" s="16"/>
      <c r="BI620" s="16"/>
      <c r="BJ620" s="16"/>
      <c r="BK620" s="16"/>
      <c r="BL620" s="16"/>
      <c r="BM620" s="16"/>
    </row>
    <row r="621" ht="15.7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  <c r="AH621" s="16"/>
      <c r="AI621" s="16"/>
      <c r="AJ621" s="16"/>
      <c r="AK621" s="16"/>
      <c r="AL621" s="16"/>
      <c r="AM621" s="16"/>
      <c r="AN621" s="16"/>
      <c r="AO621" s="16"/>
      <c r="AP621" s="16"/>
      <c r="AQ621" s="16"/>
      <c r="AR621" s="16"/>
      <c r="AS621" s="16"/>
      <c r="AT621" s="16"/>
      <c r="AU621" s="16"/>
      <c r="AV621" s="16"/>
      <c r="AW621" s="16"/>
      <c r="AX621" s="16"/>
      <c r="AY621" s="16"/>
      <c r="AZ621" s="16"/>
      <c r="BA621" s="16"/>
      <c r="BB621" s="16"/>
      <c r="BC621" s="16"/>
      <c r="BD621" s="16"/>
      <c r="BE621" s="16"/>
      <c r="BF621" s="16"/>
      <c r="BG621" s="16"/>
      <c r="BH621" s="16"/>
      <c r="BI621" s="16"/>
      <c r="BJ621" s="16"/>
      <c r="BK621" s="16"/>
      <c r="BL621" s="16"/>
      <c r="BM621" s="16"/>
    </row>
    <row r="622" ht="15.7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  <c r="AI622" s="16"/>
      <c r="AJ622" s="16"/>
      <c r="AK622" s="16"/>
      <c r="AL622" s="16"/>
      <c r="AM622" s="16"/>
      <c r="AN622" s="16"/>
      <c r="AO622" s="16"/>
      <c r="AP622" s="16"/>
      <c r="AQ622" s="16"/>
      <c r="AR622" s="16"/>
      <c r="AS622" s="16"/>
      <c r="AT622" s="16"/>
      <c r="AU622" s="16"/>
      <c r="AV622" s="16"/>
      <c r="AW622" s="16"/>
      <c r="AX622" s="16"/>
      <c r="AY622" s="16"/>
      <c r="AZ622" s="16"/>
      <c r="BA622" s="16"/>
      <c r="BB622" s="16"/>
      <c r="BC622" s="16"/>
      <c r="BD622" s="16"/>
      <c r="BE622" s="16"/>
      <c r="BF622" s="16"/>
      <c r="BG622" s="16"/>
      <c r="BH622" s="16"/>
      <c r="BI622" s="16"/>
      <c r="BJ622" s="16"/>
      <c r="BK622" s="16"/>
      <c r="BL622" s="16"/>
      <c r="BM622" s="16"/>
    </row>
    <row r="623" ht="15.7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16"/>
      <c r="AJ623" s="16"/>
      <c r="AK623" s="16"/>
      <c r="AL623" s="16"/>
      <c r="AM623" s="16"/>
      <c r="AN623" s="16"/>
      <c r="AO623" s="16"/>
      <c r="AP623" s="16"/>
      <c r="AQ623" s="16"/>
      <c r="AR623" s="16"/>
      <c r="AS623" s="16"/>
      <c r="AT623" s="16"/>
      <c r="AU623" s="16"/>
      <c r="AV623" s="16"/>
      <c r="AW623" s="16"/>
      <c r="AX623" s="16"/>
      <c r="AY623" s="16"/>
      <c r="AZ623" s="16"/>
      <c r="BA623" s="16"/>
      <c r="BB623" s="16"/>
      <c r="BC623" s="16"/>
      <c r="BD623" s="16"/>
      <c r="BE623" s="16"/>
      <c r="BF623" s="16"/>
      <c r="BG623" s="16"/>
      <c r="BH623" s="16"/>
      <c r="BI623" s="16"/>
      <c r="BJ623" s="16"/>
      <c r="BK623" s="16"/>
      <c r="BL623" s="16"/>
      <c r="BM623" s="16"/>
    </row>
    <row r="624" ht="15.7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  <c r="AG624" s="16"/>
      <c r="AH624" s="16"/>
      <c r="AI624" s="16"/>
      <c r="AJ624" s="16"/>
      <c r="AK624" s="16"/>
      <c r="AL624" s="16"/>
      <c r="AM624" s="16"/>
      <c r="AN624" s="16"/>
      <c r="AO624" s="16"/>
      <c r="AP624" s="16"/>
      <c r="AQ624" s="16"/>
      <c r="AR624" s="16"/>
      <c r="AS624" s="16"/>
      <c r="AT624" s="16"/>
      <c r="AU624" s="16"/>
      <c r="AV624" s="16"/>
      <c r="AW624" s="16"/>
      <c r="AX624" s="16"/>
      <c r="AY624" s="16"/>
      <c r="AZ624" s="16"/>
      <c r="BA624" s="16"/>
      <c r="BB624" s="16"/>
      <c r="BC624" s="16"/>
      <c r="BD624" s="16"/>
      <c r="BE624" s="16"/>
      <c r="BF624" s="16"/>
      <c r="BG624" s="16"/>
      <c r="BH624" s="16"/>
      <c r="BI624" s="16"/>
      <c r="BJ624" s="16"/>
      <c r="BK624" s="16"/>
      <c r="BL624" s="16"/>
      <c r="BM624" s="16"/>
    </row>
    <row r="625" ht="15.7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  <c r="AG625" s="16"/>
      <c r="AH625" s="16"/>
      <c r="AI625" s="16"/>
      <c r="AJ625" s="16"/>
      <c r="AK625" s="16"/>
      <c r="AL625" s="16"/>
      <c r="AM625" s="16"/>
      <c r="AN625" s="16"/>
      <c r="AO625" s="16"/>
      <c r="AP625" s="16"/>
      <c r="AQ625" s="16"/>
      <c r="AR625" s="16"/>
      <c r="AS625" s="16"/>
      <c r="AT625" s="16"/>
      <c r="AU625" s="16"/>
      <c r="AV625" s="16"/>
      <c r="AW625" s="16"/>
      <c r="AX625" s="16"/>
      <c r="AY625" s="16"/>
      <c r="AZ625" s="16"/>
      <c r="BA625" s="16"/>
      <c r="BB625" s="16"/>
      <c r="BC625" s="16"/>
      <c r="BD625" s="16"/>
      <c r="BE625" s="16"/>
      <c r="BF625" s="16"/>
      <c r="BG625" s="16"/>
      <c r="BH625" s="16"/>
      <c r="BI625" s="16"/>
      <c r="BJ625" s="16"/>
      <c r="BK625" s="16"/>
      <c r="BL625" s="16"/>
      <c r="BM625" s="16"/>
    </row>
    <row r="626" ht="15.7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  <c r="AH626" s="16"/>
      <c r="AI626" s="16"/>
      <c r="AJ626" s="16"/>
      <c r="AK626" s="16"/>
      <c r="AL626" s="16"/>
      <c r="AM626" s="16"/>
      <c r="AN626" s="16"/>
      <c r="AO626" s="16"/>
      <c r="AP626" s="16"/>
      <c r="AQ626" s="16"/>
      <c r="AR626" s="16"/>
      <c r="AS626" s="16"/>
      <c r="AT626" s="16"/>
      <c r="AU626" s="16"/>
      <c r="AV626" s="16"/>
      <c r="AW626" s="16"/>
      <c r="AX626" s="16"/>
      <c r="AY626" s="16"/>
      <c r="AZ626" s="16"/>
      <c r="BA626" s="16"/>
      <c r="BB626" s="16"/>
      <c r="BC626" s="16"/>
      <c r="BD626" s="16"/>
      <c r="BE626" s="16"/>
      <c r="BF626" s="16"/>
      <c r="BG626" s="16"/>
      <c r="BH626" s="16"/>
      <c r="BI626" s="16"/>
      <c r="BJ626" s="16"/>
      <c r="BK626" s="16"/>
      <c r="BL626" s="16"/>
      <c r="BM626" s="16"/>
    </row>
    <row r="627" ht="15.7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  <c r="AH627" s="16"/>
      <c r="AI627" s="16"/>
      <c r="AJ627" s="16"/>
      <c r="AK627" s="16"/>
      <c r="AL627" s="16"/>
      <c r="AM627" s="16"/>
      <c r="AN627" s="16"/>
      <c r="AO627" s="16"/>
      <c r="AP627" s="16"/>
      <c r="AQ627" s="16"/>
      <c r="AR627" s="16"/>
      <c r="AS627" s="16"/>
      <c r="AT627" s="16"/>
      <c r="AU627" s="16"/>
      <c r="AV627" s="16"/>
      <c r="AW627" s="16"/>
      <c r="AX627" s="16"/>
      <c r="AY627" s="16"/>
      <c r="AZ627" s="16"/>
      <c r="BA627" s="16"/>
      <c r="BB627" s="16"/>
      <c r="BC627" s="16"/>
      <c r="BD627" s="16"/>
      <c r="BE627" s="16"/>
      <c r="BF627" s="16"/>
      <c r="BG627" s="16"/>
      <c r="BH627" s="16"/>
      <c r="BI627" s="16"/>
      <c r="BJ627" s="16"/>
      <c r="BK627" s="16"/>
      <c r="BL627" s="16"/>
      <c r="BM627" s="16"/>
    </row>
    <row r="628" ht="15.7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  <c r="AG628" s="16"/>
      <c r="AH628" s="16"/>
      <c r="AI628" s="16"/>
      <c r="AJ628" s="16"/>
      <c r="AK628" s="16"/>
      <c r="AL628" s="16"/>
      <c r="AM628" s="16"/>
      <c r="AN628" s="16"/>
      <c r="AO628" s="16"/>
      <c r="AP628" s="16"/>
      <c r="AQ628" s="16"/>
      <c r="AR628" s="16"/>
      <c r="AS628" s="16"/>
      <c r="AT628" s="16"/>
      <c r="AU628" s="16"/>
      <c r="AV628" s="16"/>
      <c r="AW628" s="16"/>
      <c r="AX628" s="16"/>
      <c r="AY628" s="16"/>
      <c r="AZ628" s="16"/>
      <c r="BA628" s="16"/>
      <c r="BB628" s="16"/>
      <c r="BC628" s="16"/>
      <c r="BD628" s="16"/>
      <c r="BE628" s="16"/>
      <c r="BF628" s="16"/>
      <c r="BG628" s="16"/>
      <c r="BH628" s="16"/>
      <c r="BI628" s="16"/>
      <c r="BJ628" s="16"/>
      <c r="BK628" s="16"/>
      <c r="BL628" s="16"/>
      <c r="BM628" s="16"/>
    </row>
    <row r="629" ht="15.7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  <c r="AH629" s="16"/>
      <c r="AI629" s="16"/>
      <c r="AJ629" s="16"/>
      <c r="AK629" s="16"/>
      <c r="AL629" s="16"/>
      <c r="AM629" s="16"/>
      <c r="AN629" s="16"/>
      <c r="AO629" s="16"/>
      <c r="AP629" s="16"/>
      <c r="AQ629" s="16"/>
      <c r="AR629" s="16"/>
      <c r="AS629" s="16"/>
      <c r="AT629" s="16"/>
      <c r="AU629" s="16"/>
      <c r="AV629" s="16"/>
      <c r="AW629" s="16"/>
      <c r="AX629" s="16"/>
      <c r="AY629" s="16"/>
      <c r="AZ629" s="16"/>
      <c r="BA629" s="16"/>
      <c r="BB629" s="16"/>
      <c r="BC629" s="16"/>
      <c r="BD629" s="16"/>
      <c r="BE629" s="16"/>
      <c r="BF629" s="16"/>
      <c r="BG629" s="16"/>
      <c r="BH629" s="16"/>
      <c r="BI629" s="16"/>
      <c r="BJ629" s="16"/>
      <c r="BK629" s="16"/>
      <c r="BL629" s="16"/>
      <c r="BM629" s="16"/>
    </row>
    <row r="630" ht="15.7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  <c r="AG630" s="16"/>
      <c r="AH630" s="16"/>
      <c r="AI630" s="16"/>
      <c r="AJ630" s="16"/>
      <c r="AK630" s="16"/>
      <c r="AL630" s="16"/>
      <c r="AM630" s="16"/>
      <c r="AN630" s="16"/>
      <c r="AO630" s="16"/>
      <c r="AP630" s="16"/>
      <c r="AQ630" s="16"/>
      <c r="AR630" s="16"/>
      <c r="AS630" s="16"/>
      <c r="AT630" s="16"/>
      <c r="AU630" s="16"/>
      <c r="AV630" s="16"/>
      <c r="AW630" s="16"/>
      <c r="AX630" s="16"/>
      <c r="AY630" s="16"/>
      <c r="AZ630" s="16"/>
      <c r="BA630" s="16"/>
      <c r="BB630" s="16"/>
      <c r="BC630" s="16"/>
      <c r="BD630" s="16"/>
      <c r="BE630" s="16"/>
      <c r="BF630" s="16"/>
      <c r="BG630" s="16"/>
      <c r="BH630" s="16"/>
      <c r="BI630" s="16"/>
      <c r="BJ630" s="16"/>
      <c r="BK630" s="16"/>
      <c r="BL630" s="16"/>
      <c r="BM630" s="16"/>
    </row>
    <row r="631" ht="15.7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  <c r="AG631" s="16"/>
      <c r="AH631" s="16"/>
      <c r="AI631" s="16"/>
      <c r="AJ631" s="16"/>
      <c r="AK631" s="16"/>
      <c r="AL631" s="16"/>
      <c r="AM631" s="16"/>
      <c r="AN631" s="16"/>
      <c r="AO631" s="16"/>
      <c r="AP631" s="16"/>
      <c r="AQ631" s="16"/>
      <c r="AR631" s="16"/>
      <c r="AS631" s="16"/>
      <c r="AT631" s="16"/>
      <c r="AU631" s="16"/>
      <c r="AV631" s="16"/>
      <c r="AW631" s="16"/>
      <c r="AX631" s="16"/>
      <c r="AY631" s="16"/>
      <c r="AZ631" s="16"/>
      <c r="BA631" s="16"/>
      <c r="BB631" s="16"/>
      <c r="BC631" s="16"/>
      <c r="BD631" s="16"/>
      <c r="BE631" s="16"/>
      <c r="BF631" s="16"/>
      <c r="BG631" s="16"/>
      <c r="BH631" s="16"/>
      <c r="BI631" s="16"/>
      <c r="BJ631" s="16"/>
      <c r="BK631" s="16"/>
      <c r="BL631" s="16"/>
      <c r="BM631" s="16"/>
    </row>
    <row r="632" ht="15.7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  <c r="AG632" s="16"/>
      <c r="AH632" s="16"/>
      <c r="AI632" s="16"/>
      <c r="AJ632" s="16"/>
      <c r="AK632" s="16"/>
      <c r="AL632" s="16"/>
      <c r="AM632" s="16"/>
      <c r="AN632" s="16"/>
      <c r="AO632" s="16"/>
      <c r="AP632" s="16"/>
      <c r="AQ632" s="16"/>
      <c r="AR632" s="16"/>
      <c r="AS632" s="16"/>
      <c r="AT632" s="16"/>
      <c r="AU632" s="16"/>
      <c r="AV632" s="16"/>
      <c r="AW632" s="16"/>
      <c r="AX632" s="16"/>
      <c r="AY632" s="16"/>
      <c r="AZ632" s="16"/>
      <c r="BA632" s="16"/>
      <c r="BB632" s="16"/>
      <c r="BC632" s="16"/>
      <c r="BD632" s="16"/>
      <c r="BE632" s="16"/>
      <c r="BF632" s="16"/>
      <c r="BG632" s="16"/>
      <c r="BH632" s="16"/>
      <c r="BI632" s="16"/>
      <c r="BJ632" s="16"/>
      <c r="BK632" s="16"/>
      <c r="BL632" s="16"/>
      <c r="BM632" s="16"/>
    </row>
    <row r="633" ht="15.7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  <c r="AG633" s="16"/>
      <c r="AH633" s="16"/>
      <c r="AI633" s="16"/>
      <c r="AJ633" s="16"/>
      <c r="AK633" s="16"/>
      <c r="AL633" s="16"/>
      <c r="AM633" s="16"/>
      <c r="AN633" s="16"/>
      <c r="AO633" s="16"/>
      <c r="AP633" s="16"/>
      <c r="AQ633" s="16"/>
      <c r="AR633" s="16"/>
      <c r="AS633" s="16"/>
      <c r="AT633" s="16"/>
      <c r="AU633" s="16"/>
      <c r="AV633" s="16"/>
      <c r="AW633" s="16"/>
      <c r="AX633" s="16"/>
      <c r="AY633" s="16"/>
      <c r="AZ633" s="16"/>
      <c r="BA633" s="16"/>
      <c r="BB633" s="16"/>
      <c r="BC633" s="16"/>
      <c r="BD633" s="16"/>
      <c r="BE633" s="16"/>
      <c r="BF633" s="16"/>
      <c r="BG633" s="16"/>
      <c r="BH633" s="16"/>
      <c r="BI633" s="16"/>
      <c r="BJ633" s="16"/>
      <c r="BK633" s="16"/>
      <c r="BL633" s="16"/>
      <c r="BM633" s="16"/>
    </row>
    <row r="634" ht="15.7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  <c r="AG634" s="16"/>
      <c r="AH634" s="16"/>
      <c r="AI634" s="16"/>
      <c r="AJ634" s="16"/>
      <c r="AK634" s="16"/>
      <c r="AL634" s="16"/>
      <c r="AM634" s="16"/>
      <c r="AN634" s="16"/>
      <c r="AO634" s="16"/>
      <c r="AP634" s="16"/>
      <c r="AQ634" s="16"/>
      <c r="AR634" s="16"/>
      <c r="AS634" s="16"/>
      <c r="AT634" s="16"/>
      <c r="AU634" s="16"/>
      <c r="AV634" s="16"/>
      <c r="AW634" s="16"/>
      <c r="AX634" s="16"/>
      <c r="AY634" s="16"/>
      <c r="AZ634" s="16"/>
      <c r="BA634" s="16"/>
      <c r="BB634" s="16"/>
      <c r="BC634" s="16"/>
      <c r="BD634" s="16"/>
      <c r="BE634" s="16"/>
      <c r="BF634" s="16"/>
      <c r="BG634" s="16"/>
      <c r="BH634" s="16"/>
      <c r="BI634" s="16"/>
      <c r="BJ634" s="16"/>
      <c r="BK634" s="16"/>
      <c r="BL634" s="16"/>
      <c r="BM634" s="16"/>
    </row>
    <row r="635" ht="15.7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  <c r="AG635" s="16"/>
      <c r="AH635" s="16"/>
      <c r="AI635" s="16"/>
      <c r="AJ635" s="16"/>
      <c r="AK635" s="16"/>
      <c r="AL635" s="16"/>
      <c r="AM635" s="16"/>
      <c r="AN635" s="16"/>
      <c r="AO635" s="16"/>
      <c r="AP635" s="16"/>
      <c r="AQ635" s="16"/>
      <c r="AR635" s="16"/>
      <c r="AS635" s="16"/>
      <c r="AT635" s="16"/>
      <c r="AU635" s="16"/>
      <c r="AV635" s="16"/>
      <c r="AW635" s="16"/>
      <c r="AX635" s="16"/>
      <c r="AY635" s="16"/>
      <c r="AZ635" s="16"/>
      <c r="BA635" s="16"/>
      <c r="BB635" s="16"/>
      <c r="BC635" s="16"/>
      <c r="BD635" s="16"/>
      <c r="BE635" s="16"/>
      <c r="BF635" s="16"/>
      <c r="BG635" s="16"/>
      <c r="BH635" s="16"/>
      <c r="BI635" s="16"/>
      <c r="BJ635" s="16"/>
      <c r="BK635" s="16"/>
      <c r="BL635" s="16"/>
      <c r="BM635" s="16"/>
    </row>
    <row r="636" ht="15.7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  <c r="AH636" s="16"/>
      <c r="AI636" s="16"/>
      <c r="AJ636" s="16"/>
      <c r="AK636" s="16"/>
      <c r="AL636" s="16"/>
      <c r="AM636" s="16"/>
      <c r="AN636" s="16"/>
      <c r="AO636" s="16"/>
      <c r="AP636" s="16"/>
      <c r="AQ636" s="16"/>
      <c r="AR636" s="16"/>
      <c r="AS636" s="16"/>
      <c r="AT636" s="16"/>
      <c r="AU636" s="16"/>
      <c r="AV636" s="16"/>
      <c r="AW636" s="16"/>
      <c r="AX636" s="16"/>
      <c r="AY636" s="16"/>
      <c r="AZ636" s="16"/>
      <c r="BA636" s="16"/>
      <c r="BB636" s="16"/>
      <c r="BC636" s="16"/>
      <c r="BD636" s="16"/>
      <c r="BE636" s="16"/>
      <c r="BF636" s="16"/>
      <c r="BG636" s="16"/>
      <c r="BH636" s="16"/>
      <c r="BI636" s="16"/>
      <c r="BJ636" s="16"/>
      <c r="BK636" s="16"/>
      <c r="BL636" s="16"/>
      <c r="BM636" s="16"/>
    </row>
    <row r="637" ht="15.7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  <c r="AG637" s="16"/>
      <c r="AH637" s="16"/>
      <c r="AI637" s="16"/>
      <c r="AJ637" s="16"/>
      <c r="AK637" s="16"/>
      <c r="AL637" s="16"/>
      <c r="AM637" s="16"/>
      <c r="AN637" s="16"/>
      <c r="AO637" s="16"/>
      <c r="AP637" s="16"/>
      <c r="AQ637" s="16"/>
      <c r="AR637" s="16"/>
      <c r="AS637" s="16"/>
      <c r="AT637" s="16"/>
      <c r="AU637" s="16"/>
      <c r="AV637" s="16"/>
      <c r="AW637" s="16"/>
      <c r="AX637" s="16"/>
      <c r="AY637" s="16"/>
      <c r="AZ637" s="16"/>
      <c r="BA637" s="16"/>
      <c r="BB637" s="16"/>
      <c r="BC637" s="16"/>
      <c r="BD637" s="16"/>
      <c r="BE637" s="16"/>
      <c r="BF637" s="16"/>
      <c r="BG637" s="16"/>
      <c r="BH637" s="16"/>
      <c r="BI637" s="16"/>
      <c r="BJ637" s="16"/>
      <c r="BK637" s="16"/>
      <c r="BL637" s="16"/>
      <c r="BM637" s="16"/>
    </row>
    <row r="638" ht="15.7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  <c r="AG638" s="16"/>
      <c r="AH638" s="16"/>
      <c r="AI638" s="16"/>
      <c r="AJ638" s="16"/>
      <c r="AK638" s="16"/>
      <c r="AL638" s="16"/>
      <c r="AM638" s="16"/>
      <c r="AN638" s="16"/>
      <c r="AO638" s="16"/>
      <c r="AP638" s="16"/>
      <c r="AQ638" s="16"/>
      <c r="AR638" s="16"/>
      <c r="AS638" s="16"/>
      <c r="AT638" s="16"/>
      <c r="AU638" s="16"/>
      <c r="AV638" s="16"/>
      <c r="AW638" s="16"/>
      <c r="AX638" s="16"/>
      <c r="AY638" s="16"/>
      <c r="AZ638" s="16"/>
      <c r="BA638" s="16"/>
      <c r="BB638" s="16"/>
      <c r="BC638" s="16"/>
      <c r="BD638" s="16"/>
      <c r="BE638" s="16"/>
      <c r="BF638" s="16"/>
      <c r="BG638" s="16"/>
      <c r="BH638" s="16"/>
      <c r="BI638" s="16"/>
      <c r="BJ638" s="16"/>
      <c r="BK638" s="16"/>
      <c r="BL638" s="16"/>
      <c r="BM638" s="16"/>
    </row>
    <row r="639" ht="15.7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  <c r="AH639" s="16"/>
      <c r="AI639" s="16"/>
      <c r="AJ639" s="16"/>
      <c r="AK639" s="16"/>
      <c r="AL639" s="16"/>
      <c r="AM639" s="16"/>
      <c r="AN639" s="16"/>
      <c r="AO639" s="16"/>
      <c r="AP639" s="16"/>
      <c r="AQ639" s="16"/>
      <c r="AR639" s="16"/>
      <c r="AS639" s="16"/>
      <c r="AT639" s="16"/>
      <c r="AU639" s="16"/>
      <c r="AV639" s="16"/>
      <c r="AW639" s="16"/>
      <c r="AX639" s="16"/>
      <c r="AY639" s="16"/>
      <c r="AZ639" s="16"/>
      <c r="BA639" s="16"/>
      <c r="BB639" s="16"/>
      <c r="BC639" s="16"/>
      <c r="BD639" s="16"/>
      <c r="BE639" s="16"/>
      <c r="BF639" s="16"/>
      <c r="BG639" s="16"/>
      <c r="BH639" s="16"/>
      <c r="BI639" s="16"/>
      <c r="BJ639" s="16"/>
      <c r="BK639" s="16"/>
      <c r="BL639" s="16"/>
      <c r="BM639" s="16"/>
    </row>
    <row r="640" ht="15.7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  <c r="AG640" s="16"/>
      <c r="AH640" s="16"/>
      <c r="AI640" s="16"/>
      <c r="AJ640" s="16"/>
      <c r="AK640" s="16"/>
      <c r="AL640" s="16"/>
      <c r="AM640" s="16"/>
      <c r="AN640" s="16"/>
      <c r="AO640" s="16"/>
      <c r="AP640" s="16"/>
      <c r="AQ640" s="16"/>
      <c r="AR640" s="16"/>
      <c r="AS640" s="16"/>
      <c r="AT640" s="16"/>
      <c r="AU640" s="16"/>
      <c r="AV640" s="16"/>
      <c r="AW640" s="16"/>
      <c r="AX640" s="16"/>
      <c r="AY640" s="16"/>
      <c r="AZ640" s="16"/>
      <c r="BA640" s="16"/>
      <c r="BB640" s="16"/>
      <c r="BC640" s="16"/>
      <c r="BD640" s="16"/>
      <c r="BE640" s="16"/>
      <c r="BF640" s="16"/>
      <c r="BG640" s="16"/>
      <c r="BH640" s="16"/>
      <c r="BI640" s="16"/>
      <c r="BJ640" s="16"/>
      <c r="BK640" s="16"/>
      <c r="BL640" s="16"/>
      <c r="BM640" s="16"/>
    </row>
    <row r="641" ht="15.7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  <c r="AG641" s="16"/>
      <c r="AH641" s="16"/>
      <c r="AI641" s="16"/>
      <c r="AJ641" s="16"/>
      <c r="AK641" s="16"/>
      <c r="AL641" s="16"/>
      <c r="AM641" s="16"/>
      <c r="AN641" s="16"/>
      <c r="AO641" s="16"/>
      <c r="AP641" s="16"/>
      <c r="AQ641" s="16"/>
      <c r="AR641" s="16"/>
      <c r="AS641" s="16"/>
      <c r="AT641" s="16"/>
      <c r="AU641" s="16"/>
      <c r="AV641" s="16"/>
      <c r="AW641" s="16"/>
      <c r="AX641" s="16"/>
      <c r="AY641" s="16"/>
      <c r="AZ641" s="16"/>
      <c r="BA641" s="16"/>
      <c r="BB641" s="16"/>
      <c r="BC641" s="16"/>
      <c r="BD641" s="16"/>
      <c r="BE641" s="16"/>
      <c r="BF641" s="16"/>
      <c r="BG641" s="16"/>
      <c r="BH641" s="16"/>
      <c r="BI641" s="16"/>
      <c r="BJ641" s="16"/>
      <c r="BK641" s="16"/>
      <c r="BL641" s="16"/>
      <c r="BM641" s="16"/>
    </row>
    <row r="642" ht="15.7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  <c r="AG642" s="16"/>
      <c r="AH642" s="16"/>
      <c r="AI642" s="16"/>
      <c r="AJ642" s="16"/>
      <c r="AK642" s="16"/>
      <c r="AL642" s="16"/>
      <c r="AM642" s="16"/>
      <c r="AN642" s="16"/>
      <c r="AO642" s="16"/>
      <c r="AP642" s="16"/>
      <c r="AQ642" s="16"/>
      <c r="AR642" s="16"/>
      <c r="AS642" s="16"/>
      <c r="AT642" s="16"/>
      <c r="AU642" s="16"/>
      <c r="AV642" s="16"/>
      <c r="AW642" s="16"/>
      <c r="AX642" s="16"/>
      <c r="AY642" s="16"/>
      <c r="AZ642" s="16"/>
      <c r="BA642" s="16"/>
      <c r="BB642" s="16"/>
      <c r="BC642" s="16"/>
      <c r="BD642" s="16"/>
      <c r="BE642" s="16"/>
      <c r="BF642" s="16"/>
      <c r="BG642" s="16"/>
      <c r="BH642" s="16"/>
      <c r="BI642" s="16"/>
      <c r="BJ642" s="16"/>
      <c r="BK642" s="16"/>
      <c r="BL642" s="16"/>
      <c r="BM642" s="16"/>
    </row>
    <row r="643" ht="15.7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  <c r="AG643" s="16"/>
      <c r="AH643" s="16"/>
      <c r="AI643" s="16"/>
      <c r="AJ643" s="16"/>
      <c r="AK643" s="16"/>
      <c r="AL643" s="16"/>
      <c r="AM643" s="16"/>
      <c r="AN643" s="16"/>
      <c r="AO643" s="16"/>
      <c r="AP643" s="16"/>
      <c r="AQ643" s="16"/>
      <c r="AR643" s="16"/>
      <c r="AS643" s="16"/>
      <c r="AT643" s="16"/>
      <c r="AU643" s="16"/>
      <c r="AV643" s="16"/>
      <c r="AW643" s="16"/>
      <c r="AX643" s="16"/>
      <c r="AY643" s="16"/>
      <c r="AZ643" s="16"/>
      <c r="BA643" s="16"/>
      <c r="BB643" s="16"/>
      <c r="BC643" s="16"/>
      <c r="BD643" s="16"/>
      <c r="BE643" s="16"/>
      <c r="BF643" s="16"/>
      <c r="BG643" s="16"/>
      <c r="BH643" s="16"/>
      <c r="BI643" s="16"/>
      <c r="BJ643" s="16"/>
      <c r="BK643" s="16"/>
      <c r="BL643" s="16"/>
      <c r="BM643" s="16"/>
    </row>
    <row r="644" ht="15.7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  <c r="AG644" s="16"/>
      <c r="AH644" s="16"/>
      <c r="AI644" s="16"/>
      <c r="AJ644" s="16"/>
      <c r="AK644" s="16"/>
      <c r="AL644" s="16"/>
      <c r="AM644" s="16"/>
      <c r="AN644" s="16"/>
      <c r="AO644" s="16"/>
      <c r="AP644" s="16"/>
      <c r="AQ644" s="16"/>
      <c r="AR644" s="16"/>
      <c r="AS644" s="16"/>
      <c r="AT644" s="16"/>
      <c r="AU644" s="16"/>
      <c r="AV644" s="16"/>
      <c r="AW644" s="16"/>
      <c r="AX644" s="16"/>
      <c r="AY644" s="16"/>
      <c r="AZ644" s="16"/>
      <c r="BA644" s="16"/>
      <c r="BB644" s="16"/>
      <c r="BC644" s="16"/>
      <c r="BD644" s="16"/>
      <c r="BE644" s="16"/>
      <c r="BF644" s="16"/>
      <c r="BG644" s="16"/>
      <c r="BH644" s="16"/>
      <c r="BI644" s="16"/>
      <c r="BJ644" s="16"/>
      <c r="BK644" s="16"/>
      <c r="BL644" s="16"/>
      <c r="BM644" s="16"/>
    </row>
    <row r="645" ht="15.7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  <c r="AG645" s="16"/>
      <c r="AH645" s="16"/>
      <c r="AI645" s="16"/>
      <c r="AJ645" s="16"/>
      <c r="AK645" s="16"/>
      <c r="AL645" s="16"/>
      <c r="AM645" s="16"/>
      <c r="AN645" s="16"/>
      <c r="AO645" s="16"/>
      <c r="AP645" s="16"/>
      <c r="AQ645" s="16"/>
      <c r="AR645" s="16"/>
      <c r="AS645" s="16"/>
      <c r="AT645" s="16"/>
      <c r="AU645" s="16"/>
      <c r="AV645" s="16"/>
      <c r="AW645" s="16"/>
      <c r="AX645" s="16"/>
      <c r="AY645" s="16"/>
      <c r="AZ645" s="16"/>
      <c r="BA645" s="16"/>
      <c r="BB645" s="16"/>
      <c r="BC645" s="16"/>
      <c r="BD645" s="16"/>
      <c r="BE645" s="16"/>
      <c r="BF645" s="16"/>
      <c r="BG645" s="16"/>
      <c r="BH645" s="16"/>
      <c r="BI645" s="16"/>
      <c r="BJ645" s="16"/>
      <c r="BK645" s="16"/>
      <c r="BL645" s="16"/>
      <c r="BM645" s="16"/>
    </row>
    <row r="646" ht="15.7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  <c r="AH646" s="16"/>
      <c r="AI646" s="16"/>
      <c r="AJ646" s="16"/>
      <c r="AK646" s="16"/>
      <c r="AL646" s="16"/>
      <c r="AM646" s="16"/>
      <c r="AN646" s="16"/>
      <c r="AO646" s="16"/>
      <c r="AP646" s="16"/>
      <c r="AQ646" s="16"/>
      <c r="AR646" s="16"/>
      <c r="AS646" s="16"/>
      <c r="AT646" s="16"/>
      <c r="AU646" s="16"/>
      <c r="AV646" s="16"/>
      <c r="AW646" s="16"/>
      <c r="AX646" s="16"/>
      <c r="AY646" s="16"/>
      <c r="AZ646" s="16"/>
      <c r="BA646" s="16"/>
      <c r="BB646" s="16"/>
      <c r="BC646" s="16"/>
      <c r="BD646" s="16"/>
      <c r="BE646" s="16"/>
      <c r="BF646" s="16"/>
      <c r="BG646" s="16"/>
      <c r="BH646" s="16"/>
      <c r="BI646" s="16"/>
      <c r="BJ646" s="16"/>
      <c r="BK646" s="16"/>
      <c r="BL646" s="16"/>
      <c r="BM646" s="16"/>
    </row>
    <row r="647" ht="15.7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  <c r="AG647" s="16"/>
      <c r="AH647" s="16"/>
      <c r="AI647" s="16"/>
      <c r="AJ647" s="16"/>
      <c r="AK647" s="16"/>
      <c r="AL647" s="16"/>
      <c r="AM647" s="16"/>
      <c r="AN647" s="16"/>
      <c r="AO647" s="16"/>
      <c r="AP647" s="16"/>
      <c r="AQ647" s="16"/>
      <c r="AR647" s="16"/>
      <c r="AS647" s="16"/>
      <c r="AT647" s="16"/>
      <c r="AU647" s="16"/>
      <c r="AV647" s="16"/>
      <c r="AW647" s="16"/>
      <c r="AX647" s="16"/>
      <c r="AY647" s="16"/>
      <c r="AZ647" s="16"/>
      <c r="BA647" s="16"/>
      <c r="BB647" s="16"/>
      <c r="BC647" s="16"/>
      <c r="BD647" s="16"/>
      <c r="BE647" s="16"/>
      <c r="BF647" s="16"/>
      <c r="BG647" s="16"/>
      <c r="BH647" s="16"/>
      <c r="BI647" s="16"/>
      <c r="BJ647" s="16"/>
      <c r="BK647" s="16"/>
      <c r="BL647" s="16"/>
      <c r="BM647" s="16"/>
    </row>
    <row r="648" ht="15.7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  <c r="AH648" s="16"/>
      <c r="AI648" s="16"/>
      <c r="AJ648" s="16"/>
      <c r="AK648" s="16"/>
      <c r="AL648" s="16"/>
      <c r="AM648" s="16"/>
      <c r="AN648" s="16"/>
      <c r="AO648" s="16"/>
      <c r="AP648" s="16"/>
      <c r="AQ648" s="16"/>
      <c r="AR648" s="16"/>
      <c r="AS648" s="16"/>
      <c r="AT648" s="16"/>
      <c r="AU648" s="16"/>
      <c r="AV648" s="16"/>
      <c r="AW648" s="16"/>
      <c r="AX648" s="16"/>
      <c r="AY648" s="16"/>
      <c r="AZ648" s="16"/>
      <c r="BA648" s="16"/>
      <c r="BB648" s="16"/>
      <c r="BC648" s="16"/>
      <c r="BD648" s="16"/>
      <c r="BE648" s="16"/>
      <c r="BF648" s="16"/>
      <c r="BG648" s="16"/>
      <c r="BH648" s="16"/>
      <c r="BI648" s="16"/>
      <c r="BJ648" s="16"/>
      <c r="BK648" s="16"/>
      <c r="BL648" s="16"/>
      <c r="BM648" s="16"/>
    </row>
    <row r="649" ht="15.7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  <c r="AH649" s="16"/>
      <c r="AI649" s="16"/>
      <c r="AJ649" s="16"/>
      <c r="AK649" s="16"/>
      <c r="AL649" s="16"/>
      <c r="AM649" s="16"/>
      <c r="AN649" s="16"/>
      <c r="AO649" s="16"/>
      <c r="AP649" s="16"/>
      <c r="AQ649" s="16"/>
      <c r="AR649" s="16"/>
      <c r="AS649" s="16"/>
      <c r="AT649" s="16"/>
      <c r="AU649" s="16"/>
      <c r="AV649" s="16"/>
      <c r="AW649" s="16"/>
      <c r="AX649" s="16"/>
      <c r="AY649" s="16"/>
      <c r="AZ649" s="16"/>
      <c r="BA649" s="16"/>
      <c r="BB649" s="16"/>
      <c r="BC649" s="16"/>
      <c r="BD649" s="16"/>
      <c r="BE649" s="16"/>
      <c r="BF649" s="16"/>
      <c r="BG649" s="16"/>
      <c r="BH649" s="16"/>
      <c r="BI649" s="16"/>
      <c r="BJ649" s="16"/>
      <c r="BK649" s="16"/>
      <c r="BL649" s="16"/>
      <c r="BM649" s="16"/>
    </row>
    <row r="650" ht="15.7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  <c r="AG650" s="16"/>
      <c r="AH650" s="16"/>
      <c r="AI650" s="16"/>
      <c r="AJ650" s="16"/>
      <c r="AK650" s="16"/>
      <c r="AL650" s="16"/>
      <c r="AM650" s="16"/>
      <c r="AN650" s="16"/>
      <c r="AO650" s="16"/>
      <c r="AP650" s="16"/>
      <c r="AQ650" s="16"/>
      <c r="AR650" s="16"/>
      <c r="AS650" s="16"/>
      <c r="AT650" s="16"/>
      <c r="AU650" s="16"/>
      <c r="AV650" s="16"/>
      <c r="AW650" s="16"/>
      <c r="AX650" s="16"/>
      <c r="AY650" s="16"/>
      <c r="AZ650" s="16"/>
      <c r="BA650" s="16"/>
      <c r="BB650" s="16"/>
      <c r="BC650" s="16"/>
      <c r="BD650" s="16"/>
      <c r="BE650" s="16"/>
      <c r="BF650" s="16"/>
      <c r="BG650" s="16"/>
      <c r="BH650" s="16"/>
      <c r="BI650" s="16"/>
      <c r="BJ650" s="16"/>
      <c r="BK650" s="16"/>
      <c r="BL650" s="16"/>
      <c r="BM650" s="16"/>
    </row>
    <row r="651" ht="15.7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  <c r="AG651" s="16"/>
      <c r="AH651" s="16"/>
      <c r="AI651" s="16"/>
      <c r="AJ651" s="16"/>
      <c r="AK651" s="16"/>
      <c r="AL651" s="16"/>
      <c r="AM651" s="16"/>
      <c r="AN651" s="16"/>
      <c r="AO651" s="16"/>
      <c r="AP651" s="16"/>
      <c r="AQ651" s="16"/>
      <c r="AR651" s="16"/>
      <c r="AS651" s="16"/>
      <c r="AT651" s="16"/>
      <c r="AU651" s="16"/>
      <c r="AV651" s="16"/>
      <c r="AW651" s="16"/>
      <c r="AX651" s="16"/>
      <c r="AY651" s="16"/>
      <c r="AZ651" s="16"/>
      <c r="BA651" s="16"/>
      <c r="BB651" s="16"/>
      <c r="BC651" s="16"/>
      <c r="BD651" s="16"/>
      <c r="BE651" s="16"/>
      <c r="BF651" s="16"/>
      <c r="BG651" s="16"/>
      <c r="BH651" s="16"/>
      <c r="BI651" s="16"/>
      <c r="BJ651" s="16"/>
      <c r="BK651" s="16"/>
      <c r="BL651" s="16"/>
      <c r="BM651" s="16"/>
    </row>
    <row r="652" ht="15.7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6"/>
      <c r="AI652" s="16"/>
      <c r="AJ652" s="16"/>
      <c r="AK652" s="16"/>
      <c r="AL652" s="16"/>
      <c r="AM652" s="16"/>
      <c r="AN652" s="16"/>
      <c r="AO652" s="16"/>
      <c r="AP652" s="16"/>
      <c r="AQ652" s="16"/>
      <c r="AR652" s="16"/>
      <c r="AS652" s="16"/>
      <c r="AT652" s="16"/>
      <c r="AU652" s="16"/>
      <c r="AV652" s="16"/>
      <c r="AW652" s="16"/>
      <c r="AX652" s="16"/>
      <c r="AY652" s="16"/>
      <c r="AZ652" s="16"/>
      <c r="BA652" s="16"/>
      <c r="BB652" s="16"/>
      <c r="BC652" s="16"/>
      <c r="BD652" s="16"/>
      <c r="BE652" s="16"/>
      <c r="BF652" s="16"/>
      <c r="BG652" s="16"/>
      <c r="BH652" s="16"/>
      <c r="BI652" s="16"/>
      <c r="BJ652" s="16"/>
      <c r="BK652" s="16"/>
      <c r="BL652" s="16"/>
      <c r="BM652" s="16"/>
    </row>
    <row r="653" ht="15.7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  <c r="AG653" s="16"/>
      <c r="AH653" s="16"/>
      <c r="AI653" s="16"/>
      <c r="AJ653" s="16"/>
      <c r="AK653" s="16"/>
      <c r="AL653" s="16"/>
      <c r="AM653" s="16"/>
      <c r="AN653" s="16"/>
      <c r="AO653" s="16"/>
      <c r="AP653" s="16"/>
      <c r="AQ653" s="16"/>
      <c r="AR653" s="16"/>
      <c r="AS653" s="16"/>
      <c r="AT653" s="16"/>
      <c r="AU653" s="16"/>
      <c r="AV653" s="16"/>
      <c r="AW653" s="16"/>
      <c r="AX653" s="16"/>
      <c r="AY653" s="16"/>
      <c r="AZ653" s="16"/>
      <c r="BA653" s="16"/>
      <c r="BB653" s="16"/>
      <c r="BC653" s="16"/>
      <c r="BD653" s="16"/>
      <c r="BE653" s="16"/>
      <c r="BF653" s="16"/>
      <c r="BG653" s="16"/>
      <c r="BH653" s="16"/>
      <c r="BI653" s="16"/>
      <c r="BJ653" s="16"/>
      <c r="BK653" s="16"/>
      <c r="BL653" s="16"/>
      <c r="BM653" s="16"/>
    </row>
    <row r="654" ht="15.7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  <c r="AG654" s="16"/>
      <c r="AH654" s="16"/>
      <c r="AI654" s="16"/>
      <c r="AJ654" s="16"/>
      <c r="AK654" s="16"/>
      <c r="AL654" s="16"/>
      <c r="AM654" s="16"/>
      <c r="AN654" s="16"/>
      <c r="AO654" s="16"/>
      <c r="AP654" s="16"/>
      <c r="AQ654" s="16"/>
      <c r="AR654" s="16"/>
      <c r="AS654" s="16"/>
      <c r="AT654" s="16"/>
      <c r="AU654" s="16"/>
      <c r="AV654" s="16"/>
      <c r="AW654" s="16"/>
      <c r="AX654" s="16"/>
      <c r="AY654" s="16"/>
      <c r="AZ654" s="16"/>
      <c r="BA654" s="16"/>
      <c r="BB654" s="16"/>
      <c r="BC654" s="16"/>
      <c r="BD654" s="16"/>
      <c r="BE654" s="16"/>
      <c r="BF654" s="16"/>
      <c r="BG654" s="16"/>
      <c r="BH654" s="16"/>
      <c r="BI654" s="16"/>
      <c r="BJ654" s="16"/>
      <c r="BK654" s="16"/>
      <c r="BL654" s="16"/>
      <c r="BM654" s="16"/>
    </row>
    <row r="655" ht="15.7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  <c r="AG655" s="16"/>
      <c r="AH655" s="16"/>
      <c r="AI655" s="16"/>
      <c r="AJ655" s="16"/>
      <c r="AK655" s="16"/>
      <c r="AL655" s="16"/>
      <c r="AM655" s="16"/>
      <c r="AN655" s="16"/>
      <c r="AO655" s="16"/>
      <c r="AP655" s="16"/>
      <c r="AQ655" s="16"/>
      <c r="AR655" s="16"/>
      <c r="AS655" s="16"/>
      <c r="AT655" s="16"/>
      <c r="AU655" s="16"/>
      <c r="AV655" s="16"/>
      <c r="AW655" s="16"/>
      <c r="AX655" s="16"/>
      <c r="AY655" s="16"/>
      <c r="AZ655" s="16"/>
      <c r="BA655" s="16"/>
      <c r="BB655" s="16"/>
      <c r="BC655" s="16"/>
      <c r="BD655" s="16"/>
      <c r="BE655" s="16"/>
      <c r="BF655" s="16"/>
      <c r="BG655" s="16"/>
      <c r="BH655" s="16"/>
      <c r="BI655" s="16"/>
      <c r="BJ655" s="16"/>
      <c r="BK655" s="16"/>
      <c r="BL655" s="16"/>
      <c r="BM655" s="16"/>
    </row>
    <row r="656" ht="15.7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  <c r="AG656" s="16"/>
      <c r="AH656" s="16"/>
      <c r="AI656" s="16"/>
      <c r="AJ656" s="16"/>
      <c r="AK656" s="16"/>
      <c r="AL656" s="16"/>
      <c r="AM656" s="16"/>
      <c r="AN656" s="16"/>
      <c r="AO656" s="16"/>
      <c r="AP656" s="16"/>
      <c r="AQ656" s="16"/>
      <c r="AR656" s="16"/>
      <c r="AS656" s="16"/>
      <c r="AT656" s="16"/>
      <c r="AU656" s="16"/>
      <c r="AV656" s="16"/>
      <c r="AW656" s="16"/>
      <c r="AX656" s="16"/>
      <c r="AY656" s="16"/>
      <c r="AZ656" s="16"/>
      <c r="BA656" s="16"/>
      <c r="BB656" s="16"/>
      <c r="BC656" s="16"/>
      <c r="BD656" s="16"/>
      <c r="BE656" s="16"/>
      <c r="BF656" s="16"/>
      <c r="BG656" s="16"/>
      <c r="BH656" s="16"/>
      <c r="BI656" s="16"/>
      <c r="BJ656" s="16"/>
      <c r="BK656" s="16"/>
      <c r="BL656" s="16"/>
      <c r="BM656" s="16"/>
    </row>
    <row r="657" ht="15.7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  <c r="AG657" s="16"/>
      <c r="AH657" s="16"/>
      <c r="AI657" s="16"/>
      <c r="AJ657" s="16"/>
      <c r="AK657" s="16"/>
      <c r="AL657" s="16"/>
      <c r="AM657" s="16"/>
      <c r="AN657" s="16"/>
      <c r="AO657" s="16"/>
      <c r="AP657" s="16"/>
      <c r="AQ657" s="16"/>
      <c r="AR657" s="16"/>
      <c r="AS657" s="16"/>
      <c r="AT657" s="16"/>
      <c r="AU657" s="16"/>
      <c r="AV657" s="16"/>
      <c r="AW657" s="16"/>
      <c r="AX657" s="16"/>
      <c r="AY657" s="16"/>
      <c r="AZ657" s="16"/>
      <c r="BA657" s="16"/>
      <c r="BB657" s="16"/>
      <c r="BC657" s="16"/>
      <c r="BD657" s="16"/>
      <c r="BE657" s="16"/>
      <c r="BF657" s="16"/>
      <c r="BG657" s="16"/>
      <c r="BH657" s="16"/>
      <c r="BI657" s="16"/>
      <c r="BJ657" s="16"/>
      <c r="BK657" s="16"/>
      <c r="BL657" s="16"/>
      <c r="BM657" s="16"/>
    </row>
    <row r="658" ht="15.7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  <c r="AG658" s="16"/>
      <c r="AH658" s="16"/>
      <c r="AI658" s="16"/>
      <c r="AJ658" s="16"/>
      <c r="AK658" s="16"/>
      <c r="AL658" s="16"/>
      <c r="AM658" s="16"/>
      <c r="AN658" s="16"/>
      <c r="AO658" s="16"/>
      <c r="AP658" s="16"/>
      <c r="AQ658" s="16"/>
      <c r="AR658" s="16"/>
      <c r="AS658" s="16"/>
      <c r="AT658" s="16"/>
      <c r="AU658" s="16"/>
      <c r="AV658" s="16"/>
      <c r="AW658" s="16"/>
      <c r="AX658" s="16"/>
      <c r="AY658" s="16"/>
      <c r="AZ658" s="16"/>
      <c r="BA658" s="16"/>
      <c r="BB658" s="16"/>
      <c r="BC658" s="16"/>
      <c r="BD658" s="16"/>
      <c r="BE658" s="16"/>
      <c r="BF658" s="16"/>
      <c r="BG658" s="16"/>
      <c r="BH658" s="16"/>
      <c r="BI658" s="16"/>
      <c r="BJ658" s="16"/>
      <c r="BK658" s="16"/>
      <c r="BL658" s="16"/>
      <c r="BM658" s="16"/>
    </row>
    <row r="659" ht="15.7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  <c r="AG659" s="16"/>
      <c r="AH659" s="16"/>
      <c r="AI659" s="16"/>
      <c r="AJ659" s="16"/>
      <c r="AK659" s="16"/>
      <c r="AL659" s="16"/>
      <c r="AM659" s="16"/>
      <c r="AN659" s="16"/>
      <c r="AO659" s="16"/>
      <c r="AP659" s="16"/>
      <c r="AQ659" s="16"/>
      <c r="AR659" s="16"/>
      <c r="AS659" s="16"/>
      <c r="AT659" s="16"/>
      <c r="AU659" s="16"/>
      <c r="AV659" s="16"/>
      <c r="AW659" s="16"/>
      <c r="AX659" s="16"/>
      <c r="AY659" s="16"/>
      <c r="AZ659" s="16"/>
      <c r="BA659" s="16"/>
      <c r="BB659" s="16"/>
      <c r="BC659" s="16"/>
      <c r="BD659" s="16"/>
      <c r="BE659" s="16"/>
      <c r="BF659" s="16"/>
      <c r="BG659" s="16"/>
      <c r="BH659" s="16"/>
      <c r="BI659" s="16"/>
      <c r="BJ659" s="16"/>
      <c r="BK659" s="16"/>
      <c r="BL659" s="16"/>
      <c r="BM659" s="16"/>
    </row>
    <row r="660" ht="15.7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  <c r="AG660" s="16"/>
      <c r="AH660" s="16"/>
      <c r="AI660" s="16"/>
      <c r="AJ660" s="16"/>
      <c r="AK660" s="16"/>
      <c r="AL660" s="16"/>
      <c r="AM660" s="16"/>
      <c r="AN660" s="16"/>
      <c r="AO660" s="16"/>
      <c r="AP660" s="16"/>
      <c r="AQ660" s="16"/>
      <c r="AR660" s="16"/>
      <c r="AS660" s="16"/>
      <c r="AT660" s="16"/>
      <c r="AU660" s="16"/>
      <c r="AV660" s="16"/>
      <c r="AW660" s="16"/>
      <c r="AX660" s="16"/>
      <c r="AY660" s="16"/>
      <c r="AZ660" s="16"/>
      <c r="BA660" s="16"/>
      <c r="BB660" s="16"/>
      <c r="BC660" s="16"/>
      <c r="BD660" s="16"/>
      <c r="BE660" s="16"/>
      <c r="BF660" s="16"/>
      <c r="BG660" s="16"/>
      <c r="BH660" s="16"/>
      <c r="BI660" s="16"/>
      <c r="BJ660" s="16"/>
      <c r="BK660" s="16"/>
      <c r="BL660" s="16"/>
      <c r="BM660" s="16"/>
    </row>
    <row r="661" ht="15.7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  <c r="AG661" s="16"/>
      <c r="AH661" s="16"/>
      <c r="AI661" s="16"/>
      <c r="AJ661" s="16"/>
      <c r="AK661" s="16"/>
      <c r="AL661" s="16"/>
      <c r="AM661" s="16"/>
      <c r="AN661" s="16"/>
      <c r="AO661" s="16"/>
      <c r="AP661" s="16"/>
      <c r="AQ661" s="16"/>
      <c r="AR661" s="16"/>
      <c r="AS661" s="16"/>
      <c r="AT661" s="16"/>
      <c r="AU661" s="16"/>
      <c r="AV661" s="16"/>
      <c r="AW661" s="16"/>
      <c r="AX661" s="16"/>
      <c r="AY661" s="16"/>
      <c r="AZ661" s="16"/>
      <c r="BA661" s="16"/>
      <c r="BB661" s="16"/>
      <c r="BC661" s="16"/>
      <c r="BD661" s="16"/>
      <c r="BE661" s="16"/>
      <c r="BF661" s="16"/>
      <c r="BG661" s="16"/>
      <c r="BH661" s="16"/>
      <c r="BI661" s="16"/>
      <c r="BJ661" s="16"/>
      <c r="BK661" s="16"/>
      <c r="BL661" s="16"/>
      <c r="BM661" s="16"/>
    </row>
    <row r="662" ht="15.7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  <c r="AG662" s="16"/>
      <c r="AH662" s="16"/>
      <c r="AI662" s="16"/>
      <c r="AJ662" s="16"/>
      <c r="AK662" s="16"/>
      <c r="AL662" s="16"/>
      <c r="AM662" s="16"/>
      <c r="AN662" s="16"/>
      <c r="AO662" s="16"/>
      <c r="AP662" s="16"/>
      <c r="AQ662" s="16"/>
      <c r="AR662" s="16"/>
      <c r="AS662" s="16"/>
      <c r="AT662" s="16"/>
      <c r="AU662" s="16"/>
      <c r="AV662" s="16"/>
      <c r="AW662" s="16"/>
      <c r="AX662" s="16"/>
      <c r="AY662" s="16"/>
      <c r="AZ662" s="16"/>
      <c r="BA662" s="16"/>
      <c r="BB662" s="16"/>
      <c r="BC662" s="16"/>
      <c r="BD662" s="16"/>
      <c r="BE662" s="16"/>
      <c r="BF662" s="16"/>
      <c r="BG662" s="16"/>
      <c r="BH662" s="16"/>
      <c r="BI662" s="16"/>
      <c r="BJ662" s="16"/>
      <c r="BK662" s="16"/>
      <c r="BL662" s="16"/>
      <c r="BM662" s="16"/>
    </row>
    <row r="663" ht="15.7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  <c r="AG663" s="16"/>
      <c r="AH663" s="16"/>
      <c r="AI663" s="16"/>
      <c r="AJ663" s="16"/>
      <c r="AK663" s="16"/>
      <c r="AL663" s="16"/>
      <c r="AM663" s="16"/>
      <c r="AN663" s="16"/>
      <c r="AO663" s="16"/>
      <c r="AP663" s="16"/>
      <c r="AQ663" s="16"/>
      <c r="AR663" s="16"/>
      <c r="AS663" s="16"/>
      <c r="AT663" s="16"/>
      <c r="AU663" s="16"/>
      <c r="AV663" s="16"/>
      <c r="AW663" s="16"/>
      <c r="AX663" s="16"/>
      <c r="AY663" s="16"/>
      <c r="AZ663" s="16"/>
      <c r="BA663" s="16"/>
      <c r="BB663" s="16"/>
      <c r="BC663" s="16"/>
      <c r="BD663" s="16"/>
      <c r="BE663" s="16"/>
      <c r="BF663" s="16"/>
      <c r="BG663" s="16"/>
      <c r="BH663" s="16"/>
      <c r="BI663" s="16"/>
      <c r="BJ663" s="16"/>
      <c r="BK663" s="16"/>
      <c r="BL663" s="16"/>
      <c r="BM663" s="16"/>
    </row>
    <row r="664" ht="15.7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  <c r="AG664" s="16"/>
      <c r="AH664" s="16"/>
      <c r="AI664" s="16"/>
      <c r="AJ664" s="16"/>
      <c r="AK664" s="16"/>
      <c r="AL664" s="16"/>
      <c r="AM664" s="16"/>
      <c r="AN664" s="16"/>
      <c r="AO664" s="16"/>
      <c r="AP664" s="16"/>
      <c r="AQ664" s="16"/>
      <c r="AR664" s="16"/>
      <c r="AS664" s="16"/>
      <c r="AT664" s="16"/>
      <c r="AU664" s="16"/>
      <c r="AV664" s="16"/>
      <c r="AW664" s="16"/>
      <c r="AX664" s="16"/>
      <c r="AY664" s="16"/>
      <c r="AZ664" s="16"/>
      <c r="BA664" s="16"/>
      <c r="BB664" s="16"/>
      <c r="BC664" s="16"/>
      <c r="BD664" s="16"/>
      <c r="BE664" s="16"/>
      <c r="BF664" s="16"/>
      <c r="BG664" s="16"/>
      <c r="BH664" s="16"/>
      <c r="BI664" s="16"/>
      <c r="BJ664" s="16"/>
      <c r="BK664" s="16"/>
      <c r="BL664" s="16"/>
      <c r="BM664" s="16"/>
    </row>
    <row r="665" ht="15.7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  <c r="AG665" s="16"/>
      <c r="AH665" s="16"/>
      <c r="AI665" s="16"/>
      <c r="AJ665" s="16"/>
      <c r="AK665" s="16"/>
      <c r="AL665" s="16"/>
      <c r="AM665" s="16"/>
      <c r="AN665" s="16"/>
      <c r="AO665" s="16"/>
      <c r="AP665" s="16"/>
      <c r="AQ665" s="16"/>
      <c r="AR665" s="16"/>
      <c r="AS665" s="16"/>
      <c r="AT665" s="16"/>
      <c r="AU665" s="16"/>
      <c r="AV665" s="16"/>
      <c r="AW665" s="16"/>
      <c r="AX665" s="16"/>
      <c r="AY665" s="16"/>
      <c r="AZ665" s="16"/>
      <c r="BA665" s="16"/>
      <c r="BB665" s="16"/>
      <c r="BC665" s="16"/>
      <c r="BD665" s="16"/>
      <c r="BE665" s="16"/>
      <c r="BF665" s="16"/>
      <c r="BG665" s="16"/>
      <c r="BH665" s="16"/>
      <c r="BI665" s="16"/>
      <c r="BJ665" s="16"/>
      <c r="BK665" s="16"/>
      <c r="BL665" s="16"/>
      <c r="BM665" s="16"/>
    </row>
    <row r="666" ht="15.7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  <c r="AG666" s="16"/>
      <c r="AH666" s="16"/>
      <c r="AI666" s="16"/>
      <c r="AJ666" s="16"/>
      <c r="AK666" s="16"/>
      <c r="AL666" s="16"/>
      <c r="AM666" s="16"/>
      <c r="AN666" s="16"/>
      <c r="AO666" s="16"/>
      <c r="AP666" s="16"/>
      <c r="AQ666" s="16"/>
      <c r="AR666" s="16"/>
      <c r="AS666" s="16"/>
      <c r="AT666" s="16"/>
      <c r="AU666" s="16"/>
      <c r="AV666" s="16"/>
      <c r="AW666" s="16"/>
      <c r="AX666" s="16"/>
      <c r="AY666" s="16"/>
      <c r="AZ666" s="16"/>
      <c r="BA666" s="16"/>
      <c r="BB666" s="16"/>
      <c r="BC666" s="16"/>
      <c r="BD666" s="16"/>
      <c r="BE666" s="16"/>
      <c r="BF666" s="16"/>
      <c r="BG666" s="16"/>
      <c r="BH666" s="16"/>
      <c r="BI666" s="16"/>
      <c r="BJ666" s="16"/>
      <c r="BK666" s="16"/>
      <c r="BL666" s="16"/>
      <c r="BM666" s="16"/>
    </row>
    <row r="667" ht="15.7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  <c r="AG667" s="16"/>
      <c r="AH667" s="16"/>
      <c r="AI667" s="16"/>
      <c r="AJ667" s="16"/>
      <c r="AK667" s="16"/>
      <c r="AL667" s="16"/>
      <c r="AM667" s="16"/>
      <c r="AN667" s="16"/>
      <c r="AO667" s="16"/>
      <c r="AP667" s="16"/>
      <c r="AQ667" s="16"/>
      <c r="AR667" s="16"/>
      <c r="AS667" s="16"/>
      <c r="AT667" s="16"/>
      <c r="AU667" s="16"/>
      <c r="AV667" s="16"/>
      <c r="AW667" s="16"/>
      <c r="AX667" s="16"/>
      <c r="AY667" s="16"/>
      <c r="AZ667" s="16"/>
      <c r="BA667" s="16"/>
      <c r="BB667" s="16"/>
      <c r="BC667" s="16"/>
      <c r="BD667" s="16"/>
      <c r="BE667" s="16"/>
      <c r="BF667" s="16"/>
      <c r="BG667" s="16"/>
      <c r="BH667" s="16"/>
      <c r="BI667" s="16"/>
      <c r="BJ667" s="16"/>
      <c r="BK667" s="16"/>
      <c r="BL667" s="16"/>
      <c r="BM667" s="16"/>
    </row>
    <row r="668" ht="15.7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  <c r="AG668" s="16"/>
      <c r="AH668" s="16"/>
      <c r="AI668" s="16"/>
      <c r="AJ668" s="16"/>
      <c r="AK668" s="16"/>
      <c r="AL668" s="16"/>
      <c r="AM668" s="16"/>
      <c r="AN668" s="16"/>
      <c r="AO668" s="16"/>
      <c r="AP668" s="16"/>
      <c r="AQ668" s="16"/>
      <c r="AR668" s="16"/>
      <c r="AS668" s="16"/>
      <c r="AT668" s="16"/>
      <c r="AU668" s="16"/>
      <c r="AV668" s="16"/>
      <c r="AW668" s="16"/>
      <c r="AX668" s="16"/>
      <c r="AY668" s="16"/>
      <c r="AZ668" s="16"/>
      <c r="BA668" s="16"/>
      <c r="BB668" s="16"/>
      <c r="BC668" s="16"/>
      <c r="BD668" s="16"/>
      <c r="BE668" s="16"/>
      <c r="BF668" s="16"/>
      <c r="BG668" s="16"/>
      <c r="BH668" s="16"/>
      <c r="BI668" s="16"/>
      <c r="BJ668" s="16"/>
      <c r="BK668" s="16"/>
      <c r="BL668" s="16"/>
      <c r="BM668" s="16"/>
    </row>
    <row r="669" ht="15.7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  <c r="AG669" s="16"/>
      <c r="AH669" s="16"/>
      <c r="AI669" s="16"/>
      <c r="AJ669" s="16"/>
      <c r="AK669" s="16"/>
      <c r="AL669" s="16"/>
      <c r="AM669" s="16"/>
      <c r="AN669" s="16"/>
      <c r="AO669" s="16"/>
      <c r="AP669" s="16"/>
      <c r="AQ669" s="16"/>
      <c r="AR669" s="16"/>
      <c r="AS669" s="16"/>
      <c r="AT669" s="16"/>
      <c r="AU669" s="16"/>
      <c r="AV669" s="16"/>
      <c r="AW669" s="16"/>
      <c r="AX669" s="16"/>
      <c r="AY669" s="16"/>
      <c r="AZ669" s="16"/>
      <c r="BA669" s="16"/>
      <c r="BB669" s="16"/>
      <c r="BC669" s="16"/>
      <c r="BD669" s="16"/>
      <c r="BE669" s="16"/>
      <c r="BF669" s="16"/>
      <c r="BG669" s="16"/>
      <c r="BH669" s="16"/>
      <c r="BI669" s="16"/>
      <c r="BJ669" s="16"/>
      <c r="BK669" s="16"/>
      <c r="BL669" s="16"/>
      <c r="BM669" s="16"/>
    </row>
    <row r="670" ht="15.7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  <c r="AG670" s="16"/>
      <c r="AH670" s="16"/>
      <c r="AI670" s="16"/>
      <c r="AJ670" s="16"/>
      <c r="AK670" s="16"/>
      <c r="AL670" s="16"/>
      <c r="AM670" s="16"/>
      <c r="AN670" s="16"/>
      <c r="AO670" s="16"/>
      <c r="AP670" s="16"/>
      <c r="AQ670" s="16"/>
      <c r="AR670" s="16"/>
      <c r="AS670" s="16"/>
      <c r="AT670" s="16"/>
      <c r="AU670" s="16"/>
      <c r="AV670" s="16"/>
      <c r="AW670" s="16"/>
      <c r="AX670" s="16"/>
      <c r="AY670" s="16"/>
      <c r="AZ670" s="16"/>
      <c r="BA670" s="16"/>
      <c r="BB670" s="16"/>
      <c r="BC670" s="16"/>
      <c r="BD670" s="16"/>
      <c r="BE670" s="16"/>
      <c r="BF670" s="16"/>
      <c r="BG670" s="16"/>
      <c r="BH670" s="16"/>
      <c r="BI670" s="16"/>
      <c r="BJ670" s="16"/>
      <c r="BK670" s="16"/>
      <c r="BL670" s="16"/>
      <c r="BM670" s="16"/>
    </row>
    <row r="671" ht="15.7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  <c r="AG671" s="16"/>
      <c r="AH671" s="16"/>
      <c r="AI671" s="16"/>
      <c r="AJ671" s="16"/>
      <c r="AK671" s="16"/>
      <c r="AL671" s="16"/>
      <c r="AM671" s="16"/>
      <c r="AN671" s="16"/>
      <c r="AO671" s="16"/>
      <c r="AP671" s="16"/>
      <c r="AQ671" s="16"/>
      <c r="AR671" s="16"/>
      <c r="AS671" s="16"/>
      <c r="AT671" s="16"/>
      <c r="AU671" s="16"/>
      <c r="AV671" s="16"/>
      <c r="AW671" s="16"/>
      <c r="AX671" s="16"/>
      <c r="AY671" s="16"/>
      <c r="AZ671" s="16"/>
      <c r="BA671" s="16"/>
      <c r="BB671" s="16"/>
      <c r="BC671" s="16"/>
      <c r="BD671" s="16"/>
      <c r="BE671" s="16"/>
      <c r="BF671" s="16"/>
      <c r="BG671" s="16"/>
      <c r="BH671" s="16"/>
      <c r="BI671" s="16"/>
      <c r="BJ671" s="16"/>
      <c r="BK671" s="16"/>
      <c r="BL671" s="16"/>
      <c r="BM671" s="16"/>
    </row>
    <row r="672" ht="15.7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  <c r="AG672" s="16"/>
      <c r="AH672" s="16"/>
      <c r="AI672" s="16"/>
      <c r="AJ672" s="16"/>
      <c r="AK672" s="16"/>
      <c r="AL672" s="16"/>
      <c r="AM672" s="16"/>
      <c r="AN672" s="16"/>
      <c r="AO672" s="16"/>
      <c r="AP672" s="16"/>
      <c r="AQ672" s="16"/>
      <c r="AR672" s="16"/>
      <c r="AS672" s="16"/>
      <c r="AT672" s="16"/>
      <c r="AU672" s="16"/>
      <c r="AV672" s="16"/>
      <c r="AW672" s="16"/>
      <c r="AX672" s="16"/>
      <c r="AY672" s="16"/>
      <c r="AZ672" s="16"/>
      <c r="BA672" s="16"/>
      <c r="BB672" s="16"/>
      <c r="BC672" s="16"/>
      <c r="BD672" s="16"/>
      <c r="BE672" s="16"/>
      <c r="BF672" s="16"/>
      <c r="BG672" s="16"/>
      <c r="BH672" s="16"/>
      <c r="BI672" s="16"/>
      <c r="BJ672" s="16"/>
      <c r="BK672" s="16"/>
      <c r="BL672" s="16"/>
      <c r="BM672" s="16"/>
    </row>
    <row r="673" ht="15.7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  <c r="AG673" s="16"/>
      <c r="AH673" s="16"/>
      <c r="AI673" s="16"/>
      <c r="AJ673" s="16"/>
      <c r="AK673" s="16"/>
      <c r="AL673" s="16"/>
      <c r="AM673" s="16"/>
      <c r="AN673" s="16"/>
      <c r="AO673" s="16"/>
      <c r="AP673" s="16"/>
      <c r="AQ673" s="16"/>
      <c r="AR673" s="16"/>
      <c r="AS673" s="16"/>
      <c r="AT673" s="16"/>
      <c r="AU673" s="16"/>
      <c r="AV673" s="16"/>
      <c r="AW673" s="16"/>
      <c r="AX673" s="16"/>
      <c r="AY673" s="16"/>
      <c r="AZ673" s="16"/>
      <c r="BA673" s="16"/>
      <c r="BB673" s="16"/>
      <c r="BC673" s="16"/>
      <c r="BD673" s="16"/>
      <c r="BE673" s="16"/>
      <c r="BF673" s="16"/>
      <c r="BG673" s="16"/>
      <c r="BH673" s="16"/>
      <c r="BI673" s="16"/>
      <c r="BJ673" s="16"/>
      <c r="BK673" s="16"/>
      <c r="BL673" s="16"/>
      <c r="BM673" s="16"/>
    </row>
    <row r="674" ht="15.7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  <c r="AG674" s="16"/>
      <c r="AH674" s="16"/>
      <c r="AI674" s="16"/>
      <c r="AJ674" s="16"/>
      <c r="AK674" s="16"/>
      <c r="AL674" s="16"/>
      <c r="AM674" s="16"/>
      <c r="AN674" s="16"/>
      <c r="AO674" s="16"/>
      <c r="AP674" s="16"/>
      <c r="AQ674" s="16"/>
      <c r="AR674" s="16"/>
      <c r="AS674" s="16"/>
      <c r="AT674" s="16"/>
      <c r="AU674" s="16"/>
      <c r="AV674" s="16"/>
      <c r="AW674" s="16"/>
      <c r="AX674" s="16"/>
      <c r="AY674" s="16"/>
      <c r="AZ674" s="16"/>
      <c r="BA674" s="16"/>
      <c r="BB674" s="16"/>
      <c r="BC674" s="16"/>
      <c r="BD674" s="16"/>
      <c r="BE674" s="16"/>
      <c r="BF674" s="16"/>
      <c r="BG674" s="16"/>
      <c r="BH674" s="16"/>
      <c r="BI674" s="16"/>
      <c r="BJ674" s="16"/>
      <c r="BK674" s="16"/>
      <c r="BL674" s="16"/>
      <c r="BM674" s="16"/>
    </row>
    <row r="675" ht="15.7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  <c r="AG675" s="16"/>
      <c r="AH675" s="16"/>
      <c r="AI675" s="16"/>
      <c r="AJ675" s="16"/>
      <c r="AK675" s="16"/>
      <c r="AL675" s="16"/>
      <c r="AM675" s="16"/>
      <c r="AN675" s="16"/>
      <c r="AO675" s="16"/>
      <c r="AP675" s="16"/>
      <c r="AQ675" s="16"/>
      <c r="AR675" s="16"/>
      <c r="AS675" s="16"/>
      <c r="AT675" s="16"/>
      <c r="AU675" s="16"/>
      <c r="AV675" s="16"/>
      <c r="AW675" s="16"/>
      <c r="AX675" s="16"/>
      <c r="AY675" s="16"/>
      <c r="AZ675" s="16"/>
      <c r="BA675" s="16"/>
      <c r="BB675" s="16"/>
      <c r="BC675" s="16"/>
      <c r="BD675" s="16"/>
      <c r="BE675" s="16"/>
      <c r="BF675" s="16"/>
      <c r="BG675" s="16"/>
      <c r="BH675" s="16"/>
      <c r="BI675" s="16"/>
      <c r="BJ675" s="16"/>
      <c r="BK675" s="16"/>
      <c r="BL675" s="16"/>
      <c r="BM675" s="16"/>
    </row>
    <row r="676" ht="15.7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  <c r="AG676" s="16"/>
      <c r="AH676" s="16"/>
      <c r="AI676" s="16"/>
      <c r="AJ676" s="16"/>
      <c r="AK676" s="16"/>
      <c r="AL676" s="16"/>
      <c r="AM676" s="16"/>
      <c r="AN676" s="16"/>
      <c r="AO676" s="16"/>
      <c r="AP676" s="16"/>
      <c r="AQ676" s="16"/>
      <c r="AR676" s="16"/>
      <c r="AS676" s="16"/>
      <c r="AT676" s="16"/>
      <c r="AU676" s="16"/>
      <c r="AV676" s="16"/>
      <c r="AW676" s="16"/>
      <c r="AX676" s="16"/>
      <c r="AY676" s="16"/>
      <c r="AZ676" s="16"/>
      <c r="BA676" s="16"/>
      <c r="BB676" s="16"/>
      <c r="BC676" s="16"/>
      <c r="BD676" s="16"/>
      <c r="BE676" s="16"/>
      <c r="BF676" s="16"/>
      <c r="BG676" s="16"/>
      <c r="BH676" s="16"/>
      <c r="BI676" s="16"/>
      <c r="BJ676" s="16"/>
      <c r="BK676" s="16"/>
      <c r="BL676" s="16"/>
      <c r="BM676" s="16"/>
    </row>
    <row r="677" ht="15.7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  <c r="AG677" s="16"/>
      <c r="AH677" s="16"/>
      <c r="AI677" s="16"/>
      <c r="AJ677" s="16"/>
      <c r="AK677" s="16"/>
      <c r="AL677" s="16"/>
      <c r="AM677" s="16"/>
      <c r="AN677" s="16"/>
      <c r="AO677" s="16"/>
      <c r="AP677" s="16"/>
      <c r="AQ677" s="16"/>
      <c r="AR677" s="16"/>
      <c r="AS677" s="16"/>
      <c r="AT677" s="16"/>
      <c r="AU677" s="16"/>
      <c r="AV677" s="16"/>
      <c r="AW677" s="16"/>
      <c r="AX677" s="16"/>
      <c r="AY677" s="16"/>
      <c r="AZ677" s="16"/>
      <c r="BA677" s="16"/>
      <c r="BB677" s="16"/>
      <c r="BC677" s="16"/>
      <c r="BD677" s="16"/>
      <c r="BE677" s="16"/>
      <c r="BF677" s="16"/>
      <c r="BG677" s="16"/>
      <c r="BH677" s="16"/>
      <c r="BI677" s="16"/>
      <c r="BJ677" s="16"/>
      <c r="BK677" s="16"/>
      <c r="BL677" s="16"/>
      <c r="BM677" s="16"/>
    </row>
    <row r="678" ht="15.7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  <c r="AG678" s="16"/>
      <c r="AH678" s="16"/>
      <c r="AI678" s="16"/>
      <c r="AJ678" s="16"/>
      <c r="AK678" s="16"/>
      <c r="AL678" s="16"/>
      <c r="AM678" s="16"/>
      <c r="AN678" s="16"/>
      <c r="AO678" s="16"/>
      <c r="AP678" s="16"/>
      <c r="AQ678" s="16"/>
      <c r="AR678" s="16"/>
      <c r="AS678" s="16"/>
      <c r="AT678" s="16"/>
      <c r="AU678" s="16"/>
      <c r="AV678" s="16"/>
      <c r="AW678" s="16"/>
      <c r="AX678" s="16"/>
      <c r="AY678" s="16"/>
      <c r="AZ678" s="16"/>
      <c r="BA678" s="16"/>
      <c r="BB678" s="16"/>
      <c r="BC678" s="16"/>
      <c r="BD678" s="16"/>
      <c r="BE678" s="16"/>
      <c r="BF678" s="16"/>
      <c r="BG678" s="16"/>
      <c r="BH678" s="16"/>
      <c r="BI678" s="16"/>
      <c r="BJ678" s="16"/>
      <c r="BK678" s="16"/>
      <c r="BL678" s="16"/>
      <c r="BM678" s="16"/>
    </row>
    <row r="679" ht="15.7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  <c r="AG679" s="16"/>
      <c r="AH679" s="16"/>
      <c r="AI679" s="16"/>
      <c r="AJ679" s="16"/>
      <c r="AK679" s="16"/>
      <c r="AL679" s="16"/>
      <c r="AM679" s="16"/>
      <c r="AN679" s="16"/>
      <c r="AO679" s="16"/>
      <c r="AP679" s="16"/>
      <c r="AQ679" s="16"/>
      <c r="AR679" s="16"/>
      <c r="AS679" s="16"/>
      <c r="AT679" s="16"/>
      <c r="AU679" s="16"/>
      <c r="AV679" s="16"/>
      <c r="AW679" s="16"/>
      <c r="AX679" s="16"/>
      <c r="AY679" s="16"/>
      <c r="AZ679" s="16"/>
      <c r="BA679" s="16"/>
      <c r="BB679" s="16"/>
      <c r="BC679" s="16"/>
      <c r="BD679" s="16"/>
      <c r="BE679" s="16"/>
      <c r="BF679" s="16"/>
      <c r="BG679" s="16"/>
      <c r="BH679" s="16"/>
      <c r="BI679" s="16"/>
      <c r="BJ679" s="16"/>
      <c r="BK679" s="16"/>
      <c r="BL679" s="16"/>
      <c r="BM679" s="16"/>
    </row>
    <row r="680" ht="15.7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  <c r="AG680" s="16"/>
      <c r="AH680" s="16"/>
      <c r="AI680" s="16"/>
      <c r="AJ680" s="16"/>
      <c r="AK680" s="16"/>
      <c r="AL680" s="16"/>
      <c r="AM680" s="16"/>
      <c r="AN680" s="16"/>
      <c r="AO680" s="16"/>
      <c r="AP680" s="16"/>
      <c r="AQ680" s="16"/>
      <c r="AR680" s="16"/>
      <c r="AS680" s="16"/>
      <c r="AT680" s="16"/>
      <c r="AU680" s="16"/>
      <c r="AV680" s="16"/>
      <c r="AW680" s="16"/>
      <c r="AX680" s="16"/>
      <c r="AY680" s="16"/>
      <c r="AZ680" s="16"/>
      <c r="BA680" s="16"/>
      <c r="BB680" s="16"/>
      <c r="BC680" s="16"/>
      <c r="BD680" s="16"/>
      <c r="BE680" s="16"/>
      <c r="BF680" s="16"/>
      <c r="BG680" s="16"/>
      <c r="BH680" s="16"/>
      <c r="BI680" s="16"/>
      <c r="BJ680" s="16"/>
      <c r="BK680" s="16"/>
      <c r="BL680" s="16"/>
      <c r="BM680" s="16"/>
    </row>
    <row r="681" ht="15.7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  <c r="AG681" s="16"/>
      <c r="AH681" s="16"/>
      <c r="AI681" s="16"/>
      <c r="AJ681" s="16"/>
      <c r="AK681" s="16"/>
      <c r="AL681" s="16"/>
      <c r="AM681" s="16"/>
      <c r="AN681" s="16"/>
      <c r="AO681" s="16"/>
      <c r="AP681" s="16"/>
      <c r="AQ681" s="16"/>
      <c r="AR681" s="16"/>
      <c r="AS681" s="16"/>
      <c r="AT681" s="16"/>
      <c r="AU681" s="16"/>
      <c r="AV681" s="16"/>
      <c r="AW681" s="16"/>
      <c r="AX681" s="16"/>
      <c r="AY681" s="16"/>
      <c r="AZ681" s="16"/>
      <c r="BA681" s="16"/>
      <c r="BB681" s="16"/>
      <c r="BC681" s="16"/>
      <c r="BD681" s="16"/>
      <c r="BE681" s="16"/>
      <c r="BF681" s="16"/>
      <c r="BG681" s="16"/>
      <c r="BH681" s="16"/>
      <c r="BI681" s="16"/>
      <c r="BJ681" s="16"/>
      <c r="BK681" s="16"/>
      <c r="BL681" s="16"/>
      <c r="BM681" s="16"/>
    </row>
    <row r="682" ht="15.7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  <c r="AG682" s="16"/>
      <c r="AH682" s="16"/>
      <c r="AI682" s="16"/>
      <c r="AJ682" s="16"/>
      <c r="AK682" s="16"/>
      <c r="AL682" s="16"/>
      <c r="AM682" s="16"/>
      <c r="AN682" s="16"/>
      <c r="AO682" s="16"/>
      <c r="AP682" s="16"/>
      <c r="AQ682" s="16"/>
      <c r="AR682" s="16"/>
      <c r="AS682" s="16"/>
      <c r="AT682" s="16"/>
      <c r="AU682" s="16"/>
      <c r="AV682" s="16"/>
      <c r="AW682" s="16"/>
      <c r="AX682" s="16"/>
      <c r="AY682" s="16"/>
      <c r="AZ682" s="16"/>
      <c r="BA682" s="16"/>
      <c r="BB682" s="16"/>
      <c r="BC682" s="16"/>
      <c r="BD682" s="16"/>
      <c r="BE682" s="16"/>
      <c r="BF682" s="16"/>
      <c r="BG682" s="16"/>
      <c r="BH682" s="16"/>
      <c r="BI682" s="16"/>
      <c r="BJ682" s="16"/>
      <c r="BK682" s="16"/>
      <c r="BL682" s="16"/>
      <c r="BM682" s="16"/>
    </row>
    <row r="683" ht="15.7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  <c r="AG683" s="16"/>
      <c r="AH683" s="16"/>
      <c r="AI683" s="16"/>
      <c r="AJ683" s="16"/>
      <c r="AK683" s="16"/>
      <c r="AL683" s="16"/>
      <c r="AM683" s="16"/>
      <c r="AN683" s="16"/>
      <c r="AO683" s="16"/>
      <c r="AP683" s="16"/>
      <c r="AQ683" s="16"/>
      <c r="AR683" s="16"/>
      <c r="AS683" s="16"/>
      <c r="AT683" s="16"/>
      <c r="AU683" s="16"/>
      <c r="AV683" s="16"/>
      <c r="AW683" s="16"/>
      <c r="AX683" s="16"/>
      <c r="AY683" s="16"/>
      <c r="AZ683" s="16"/>
      <c r="BA683" s="16"/>
      <c r="BB683" s="16"/>
      <c r="BC683" s="16"/>
      <c r="BD683" s="16"/>
      <c r="BE683" s="16"/>
      <c r="BF683" s="16"/>
      <c r="BG683" s="16"/>
      <c r="BH683" s="16"/>
      <c r="BI683" s="16"/>
      <c r="BJ683" s="16"/>
      <c r="BK683" s="16"/>
      <c r="BL683" s="16"/>
      <c r="BM683" s="16"/>
    </row>
    <row r="684" ht="15.7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  <c r="AG684" s="16"/>
      <c r="AH684" s="16"/>
      <c r="AI684" s="16"/>
      <c r="AJ684" s="16"/>
      <c r="AK684" s="16"/>
      <c r="AL684" s="16"/>
      <c r="AM684" s="16"/>
      <c r="AN684" s="16"/>
      <c r="AO684" s="16"/>
      <c r="AP684" s="16"/>
      <c r="AQ684" s="16"/>
      <c r="AR684" s="16"/>
      <c r="AS684" s="16"/>
      <c r="AT684" s="16"/>
      <c r="AU684" s="16"/>
      <c r="AV684" s="16"/>
      <c r="AW684" s="16"/>
      <c r="AX684" s="16"/>
      <c r="AY684" s="16"/>
      <c r="AZ684" s="16"/>
      <c r="BA684" s="16"/>
      <c r="BB684" s="16"/>
      <c r="BC684" s="16"/>
      <c r="BD684" s="16"/>
      <c r="BE684" s="16"/>
      <c r="BF684" s="16"/>
      <c r="BG684" s="16"/>
      <c r="BH684" s="16"/>
      <c r="BI684" s="16"/>
      <c r="BJ684" s="16"/>
      <c r="BK684" s="16"/>
      <c r="BL684" s="16"/>
      <c r="BM684" s="16"/>
    </row>
    <row r="685" ht="15.7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  <c r="AG685" s="16"/>
      <c r="AH685" s="16"/>
      <c r="AI685" s="16"/>
      <c r="AJ685" s="16"/>
      <c r="AK685" s="16"/>
      <c r="AL685" s="16"/>
      <c r="AM685" s="16"/>
      <c r="AN685" s="16"/>
      <c r="AO685" s="16"/>
      <c r="AP685" s="16"/>
      <c r="AQ685" s="16"/>
      <c r="AR685" s="16"/>
      <c r="AS685" s="16"/>
      <c r="AT685" s="16"/>
      <c r="AU685" s="16"/>
      <c r="AV685" s="16"/>
      <c r="AW685" s="16"/>
      <c r="AX685" s="16"/>
      <c r="AY685" s="16"/>
      <c r="AZ685" s="16"/>
      <c r="BA685" s="16"/>
      <c r="BB685" s="16"/>
      <c r="BC685" s="16"/>
      <c r="BD685" s="16"/>
      <c r="BE685" s="16"/>
      <c r="BF685" s="16"/>
      <c r="BG685" s="16"/>
      <c r="BH685" s="16"/>
      <c r="BI685" s="16"/>
      <c r="BJ685" s="16"/>
      <c r="BK685" s="16"/>
      <c r="BL685" s="16"/>
      <c r="BM685" s="16"/>
    </row>
    <row r="686" ht="15.7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  <c r="AG686" s="16"/>
      <c r="AH686" s="16"/>
      <c r="AI686" s="16"/>
      <c r="AJ686" s="16"/>
      <c r="AK686" s="16"/>
      <c r="AL686" s="16"/>
      <c r="AM686" s="16"/>
      <c r="AN686" s="16"/>
      <c r="AO686" s="16"/>
      <c r="AP686" s="16"/>
      <c r="AQ686" s="16"/>
      <c r="AR686" s="16"/>
      <c r="AS686" s="16"/>
      <c r="AT686" s="16"/>
      <c r="AU686" s="16"/>
      <c r="AV686" s="16"/>
      <c r="AW686" s="16"/>
      <c r="AX686" s="16"/>
      <c r="AY686" s="16"/>
      <c r="AZ686" s="16"/>
      <c r="BA686" s="16"/>
      <c r="BB686" s="16"/>
      <c r="BC686" s="16"/>
      <c r="BD686" s="16"/>
      <c r="BE686" s="16"/>
      <c r="BF686" s="16"/>
      <c r="BG686" s="16"/>
      <c r="BH686" s="16"/>
      <c r="BI686" s="16"/>
      <c r="BJ686" s="16"/>
      <c r="BK686" s="16"/>
      <c r="BL686" s="16"/>
      <c r="BM686" s="16"/>
    </row>
    <row r="687" ht="15.7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  <c r="AG687" s="16"/>
      <c r="AH687" s="16"/>
      <c r="AI687" s="16"/>
      <c r="AJ687" s="16"/>
      <c r="AK687" s="16"/>
      <c r="AL687" s="16"/>
      <c r="AM687" s="16"/>
      <c r="AN687" s="16"/>
      <c r="AO687" s="16"/>
      <c r="AP687" s="16"/>
      <c r="AQ687" s="16"/>
      <c r="AR687" s="16"/>
      <c r="AS687" s="16"/>
      <c r="AT687" s="16"/>
      <c r="AU687" s="16"/>
      <c r="AV687" s="16"/>
      <c r="AW687" s="16"/>
      <c r="AX687" s="16"/>
      <c r="AY687" s="16"/>
      <c r="AZ687" s="16"/>
      <c r="BA687" s="16"/>
      <c r="BB687" s="16"/>
      <c r="BC687" s="16"/>
      <c r="BD687" s="16"/>
      <c r="BE687" s="16"/>
      <c r="BF687" s="16"/>
      <c r="BG687" s="16"/>
      <c r="BH687" s="16"/>
      <c r="BI687" s="16"/>
      <c r="BJ687" s="16"/>
      <c r="BK687" s="16"/>
      <c r="BL687" s="16"/>
      <c r="BM687" s="16"/>
    </row>
    <row r="688" ht="15.7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  <c r="AG688" s="16"/>
      <c r="AH688" s="16"/>
      <c r="AI688" s="16"/>
      <c r="AJ688" s="16"/>
      <c r="AK688" s="16"/>
      <c r="AL688" s="16"/>
      <c r="AM688" s="16"/>
      <c r="AN688" s="16"/>
      <c r="AO688" s="16"/>
      <c r="AP688" s="16"/>
      <c r="AQ688" s="16"/>
      <c r="AR688" s="16"/>
      <c r="AS688" s="16"/>
      <c r="AT688" s="16"/>
      <c r="AU688" s="16"/>
      <c r="AV688" s="16"/>
      <c r="AW688" s="16"/>
      <c r="AX688" s="16"/>
      <c r="AY688" s="16"/>
      <c r="AZ688" s="16"/>
      <c r="BA688" s="16"/>
      <c r="BB688" s="16"/>
      <c r="BC688" s="16"/>
      <c r="BD688" s="16"/>
      <c r="BE688" s="16"/>
      <c r="BF688" s="16"/>
      <c r="BG688" s="16"/>
      <c r="BH688" s="16"/>
      <c r="BI688" s="16"/>
      <c r="BJ688" s="16"/>
      <c r="BK688" s="16"/>
      <c r="BL688" s="16"/>
      <c r="BM688" s="16"/>
    </row>
    <row r="689" ht="15.7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  <c r="AG689" s="16"/>
      <c r="AH689" s="16"/>
      <c r="AI689" s="16"/>
      <c r="AJ689" s="16"/>
      <c r="AK689" s="16"/>
      <c r="AL689" s="16"/>
      <c r="AM689" s="16"/>
      <c r="AN689" s="16"/>
      <c r="AO689" s="16"/>
      <c r="AP689" s="16"/>
      <c r="AQ689" s="16"/>
      <c r="AR689" s="16"/>
      <c r="AS689" s="16"/>
      <c r="AT689" s="16"/>
      <c r="AU689" s="16"/>
      <c r="AV689" s="16"/>
      <c r="AW689" s="16"/>
      <c r="AX689" s="16"/>
      <c r="AY689" s="16"/>
      <c r="AZ689" s="16"/>
      <c r="BA689" s="16"/>
      <c r="BB689" s="16"/>
      <c r="BC689" s="16"/>
      <c r="BD689" s="16"/>
      <c r="BE689" s="16"/>
      <c r="BF689" s="16"/>
      <c r="BG689" s="16"/>
      <c r="BH689" s="16"/>
      <c r="BI689" s="16"/>
      <c r="BJ689" s="16"/>
      <c r="BK689" s="16"/>
      <c r="BL689" s="16"/>
      <c r="BM689" s="16"/>
    </row>
    <row r="690" ht="15.7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  <c r="AG690" s="16"/>
      <c r="AH690" s="16"/>
      <c r="AI690" s="16"/>
      <c r="AJ690" s="16"/>
      <c r="AK690" s="16"/>
      <c r="AL690" s="16"/>
      <c r="AM690" s="16"/>
      <c r="AN690" s="16"/>
      <c r="AO690" s="16"/>
      <c r="AP690" s="16"/>
      <c r="AQ690" s="16"/>
      <c r="AR690" s="16"/>
      <c r="AS690" s="16"/>
      <c r="AT690" s="16"/>
      <c r="AU690" s="16"/>
      <c r="AV690" s="16"/>
      <c r="AW690" s="16"/>
      <c r="AX690" s="16"/>
      <c r="AY690" s="16"/>
      <c r="AZ690" s="16"/>
      <c r="BA690" s="16"/>
      <c r="BB690" s="16"/>
      <c r="BC690" s="16"/>
      <c r="BD690" s="16"/>
      <c r="BE690" s="16"/>
      <c r="BF690" s="16"/>
      <c r="BG690" s="16"/>
      <c r="BH690" s="16"/>
      <c r="BI690" s="16"/>
      <c r="BJ690" s="16"/>
      <c r="BK690" s="16"/>
      <c r="BL690" s="16"/>
      <c r="BM690" s="16"/>
    </row>
    <row r="691" ht="15.7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  <c r="AG691" s="16"/>
      <c r="AH691" s="16"/>
      <c r="AI691" s="16"/>
      <c r="AJ691" s="16"/>
      <c r="AK691" s="16"/>
      <c r="AL691" s="16"/>
      <c r="AM691" s="16"/>
      <c r="AN691" s="16"/>
      <c r="AO691" s="16"/>
      <c r="AP691" s="16"/>
      <c r="AQ691" s="16"/>
      <c r="AR691" s="16"/>
      <c r="AS691" s="16"/>
      <c r="AT691" s="16"/>
      <c r="AU691" s="16"/>
      <c r="AV691" s="16"/>
      <c r="AW691" s="16"/>
      <c r="AX691" s="16"/>
      <c r="AY691" s="16"/>
      <c r="AZ691" s="16"/>
      <c r="BA691" s="16"/>
      <c r="BB691" s="16"/>
      <c r="BC691" s="16"/>
      <c r="BD691" s="16"/>
      <c r="BE691" s="16"/>
      <c r="BF691" s="16"/>
      <c r="BG691" s="16"/>
      <c r="BH691" s="16"/>
      <c r="BI691" s="16"/>
      <c r="BJ691" s="16"/>
      <c r="BK691" s="16"/>
      <c r="BL691" s="16"/>
      <c r="BM691" s="16"/>
    </row>
    <row r="692" ht="15.7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  <c r="AG692" s="16"/>
      <c r="AH692" s="16"/>
      <c r="AI692" s="16"/>
      <c r="AJ692" s="16"/>
      <c r="AK692" s="16"/>
      <c r="AL692" s="16"/>
      <c r="AM692" s="16"/>
      <c r="AN692" s="16"/>
      <c r="AO692" s="16"/>
      <c r="AP692" s="16"/>
      <c r="AQ692" s="16"/>
      <c r="AR692" s="16"/>
      <c r="AS692" s="16"/>
      <c r="AT692" s="16"/>
      <c r="AU692" s="16"/>
      <c r="AV692" s="16"/>
      <c r="AW692" s="16"/>
      <c r="AX692" s="16"/>
      <c r="AY692" s="16"/>
      <c r="AZ692" s="16"/>
      <c r="BA692" s="16"/>
      <c r="BB692" s="16"/>
      <c r="BC692" s="16"/>
      <c r="BD692" s="16"/>
      <c r="BE692" s="16"/>
      <c r="BF692" s="16"/>
      <c r="BG692" s="16"/>
      <c r="BH692" s="16"/>
      <c r="BI692" s="16"/>
      <c r="BJ692" s="16"/>
      <c r="BK692" s="16"/>
      <c r="BL692" s="16"/>
      <c r="BM692" s="16"/>
    </row>
    <row r="693" ht="15.7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  <c r="AG693" s="16"/>
      <c r="AH693" s="16"/>
      <c r="AI693" s="16"/>
      <c r="AJ693" s="16"/>
      <c r="AK693" s="16"/>
      <c r="AL693" s="16"/>
      <c r="AM693" s="16"/>
      <c r="AN693" s="16"/>
      <c r="AO693" s="16"/>
      <c r="AP693" s="16"/>
      <c r="AQ693" s="16"/>
      <c r="AR693" s="16"/>
      <c r="AS693" s="16"/>
      <c r="AT693" s="16"/>
      <c r="AU693" s="16"/>
      <c r="AV693" s="16"/>
      <c r="AW693" s="16"/>
      <c r="AX693" s="16"/>
      <c r="AY693" s="16"/>
      <c r="AZ693" s="16"/>
      <c r="BA693" s="16"/>
      <c r="BB693" s="16"/>
      <c r="BC693" s="16"/>
      <c r="BD693" s="16"/>
      <c r="BE693" s="16"/>
      <c r="BF693" s="16"/>
      <c r="BG693" s="16"/>
      <c r="BH693" s="16"/>
      <c r="BI693" s="16"/>
      <c r="BJ693" s="16"/>
      <c r="BK693" s="16"/>
      <c r="BL693" s="16"/>
      <c r="BM693" s="16"/>
    </row>
    <row r="694" ht="15.7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  <c r="AG694" s="16"/>
      <c r="AH694" s="16"/>
      <c r="AI694" s="16"/>
      <c r="AJ694" s="16"/>
      <c r="AK694" s="16"/>
      <c r="AL694" s="16"/>
      <c r="AM694" s="16"/>
      <c r="AN694" s="16"/>
      <c r="AO694" s="16"/>
      <c r="AP694" s="16"/>
      <c r="AQ694" s="16"/>
      <c r="AR694" s="16"/>
      <c r="AS694" s="16"/>
      <c r="AT694" s="16"/>
      <c r="AU694" s="16"/>
      <c r="AV694" s="16"/>
      <c r="AW694" s="16"/>
      <c r="AX694" s="16"/>
      <c r="AY694" s="16"/>
      <c r="AZ694" s="16"/>
      <c r="BA694" s="16"/>
      <c r="BB694" s="16"/>
      <c r="BC694" s="16"/>
      <c r="BD694" s="16"/>
      <c r="BE694" s="16"/>
      <c r="BF694" s="16"/>
      <c r="BG694" s="16"/>
      <c r="BH694" s="16"/>
      <c r="BI694" s="16"/>
      <c r="BJ694" s="16"/>
      <c r="BK694" s="16"/>
      <c r="BL694" s="16"/>
      <c r="BM694" s="16"/>
    </row>
    <row r="695" ht="15.7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  <c r="AG695" s="16"/>
      <c r="AH695" s="16"/>
      <c r="AI695" s="16"/>
      <c r="AJ695" s="16"/>
      <c r="AK695" s="16"/>
      <c r="AL695" s="16"/>
      <c r="AM695" s="16"/>
      <c r="AN695" s="16"/>
      <c r="AO695" s="16"/>
      <c r="AP695" s="16"/>
      <c r="AQ695" s="16"/>
      <c r="AR695" s="16"/>
      <c r="AS695" s="16"/>
      <c r="AT695" s="16"/>
      <c r="AU695" s="16"/>
      <c r="AV695" s="16"/>
      <c r="AW695" s="16"/>
      <c r="AX695" s="16"/>
      <c r="AY695" s="16"/>
      <c r="AZ695" s="16"/>
      <c r="BA695" s="16"/>
      <c r="BB695" s="16"/>
      <c r="BC695" s="16"/>
      <c r="BD695" s="16"/>
      <c r="BE695" s="16"/>
      <c r="BF695" s="16"/>
      <c r="BG695" s="16"/>
      <c r="BH695" s="16"/>
      <c r="BI695" s="16"/>
      <c r="BJ695" s="16"/>
      <c r="BK695" s="16"/>
      <c r="BL695" s="16"/>
      <c r="BM695" s="16"/>
    </row>
    <row r="696" ht="15.7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  <c r="AG696" s="16"/>
      <c r="AH696" s="16"/>
      <c r="AI696" s="16"/>
      <c r="AJ696" s="16"/>
      <c r="AK696" s="16"/>
      <c r="AL696" s="16"/>
      <c r="AM696" s="16"/>
      <c r="AN696" s="16"/>
      <c r="AO696" s="16"/>
      <c r="AP696" s="16"/>
      <c r="AQ696" s="16"/>
      <c r="AR696" s="16"/>
      <c r="AS696" s="16"/>
      <c r="AT696" s="16"/>
      <c r="AU696" s="16"/>
      <c r="AV696" s="16"/>
      <c r="AW696" s="16"/>
      <c r="AX696" s="16"/>
      <c r="AY696" s="16"/>
      <c r="AZ696" s="16"/>
      <c r="BA696" s="16"/>
      <c r="BB696" s="16"/>
      <c r="BC696" s="16"/>
      <c r="BD696" s="16"/>
      <c r="BE696" s="16"/>
      <c r="BF696" s="16"/>
      <c r="BG696" s="16"/>
      <c r="BH696" s="16"/>
      <c r="BI696" s="16"/>
      <c r="BJ696" s="16"/>
      <c r="BK696" s="16"/>
      <c r="BL696" s="16"/>
      <c r="BM696" s="16"/>
    </row>
    <row r="697" ht="15.7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  <c r="AG697" s="16"/>
      <c r="AH697" s="16"/>
      <c r="AI697" s="16"/>
      <c r="AJ697" s="16"/>
      <c r="AK697" s="16"/>
      <c r="AL697" s="16"/>
      <c r="AM697" s="16"/>
      <c r="AN697" s="16"/>
      <c r="AO697" s="16"/>
      <c r="AP697" s="16"/>
      <c r="AQ697" s="16"/>
      <c r="AR697" s="16"/>
      <c r="AS697" s="16"/>
      <c r="AT697" s="16"/>
      <c r="AU697" s="16"/>
      <c r="AV697" s="16"/>
      <c r="AW697" s="16"/>
      <c r="AX697" s="16"/>
      <c r="AY697" s="16"/>
      <c r="AZ697" s="16"/>
      <c r="BA697" s="16"/>
      <c r="BB697" s="16"/>
      <c r="BC697" s="16"/>
      <c r="BD697" s="16"/>
      <c r="BE697" s="16"/>
      <c r="BF697" s="16"/>
      <c r="BG697" s="16"/>
      <c r="BH697" s="16"/>
      <c r="BI697" s="16"/>
      <c r="BJ697" s="16"/>
      <c r="BK697" s="16"/>
      <c r="BL697" s="16"/>
      <c r="BM697" s="16"/>
    </row>
    <row r="698" ht="15.7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  <c r="AG698" s="16"/>
      <c r="AH698" s="16"/>
      <c r="AI698" s="16"/>
      <c r="AJ698" s="16"/>
      <c r="AK698" s="16"/>
      <c r="AL698" s="16"/>
      <c r="AM698" s="16"/>
      <c r="AN698" s="16"/>
      <c r="AO698" s="16"/>
      <c r="AP698" s="16"/>
      <c r="AQ698" s="16"/>
      <c r="AR698" s="16"/>
      <c r="AS698" s="16"/>
      <c r="AT698" s="16"/>
      <c r="AU698" s="16"/>
      <c r="AV698" s="16"/>
      <c r="AW698" s="16"/>
      <c r="AX698" s="16"/>
      <c r="AY698" s="16"/>
      <c r="AZ698" s="16"/>
      <c r="BA698" s="16"/>
      <c r="BB698" s="16"/>
      <c r="BC698" s="16"/>
      <c r="BD698" s="16"/>
      <c r="BE698" s="16"/>
      <c r="BF698" s="16"/>
      <c r="BG698" s="16"/>
      <c r="BH698" s="16"/>
      <c r="BI698" s="16"/>
      <c r="BJ698" s="16"/>
      <c r="BK698" s="16"/>
      <c r="BL698" s="16"/>
      <c r="BM698" s="16"/>
    </row>
    <row r="699" ht="15.7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  <c r="AG699" s="16"/>
      <c r="AH699" s="16"/>
      <c r="AI699" s="16"/>
      <c r="AJ699" s="16"/>
      <c r="AK699" s="16"/>
      <c r="AL699" s="16"/>
      <c r="AM699" s="16"/>
      <c r="AN699" s="16"/>
      <c r="AO699" s="16"/>
      <c r="AP699" s="16"/>
      <c r="AQ699" s="16"/>
      <c r="AR699" s="16"/>
      <c r="AS699" s="16"/>
      <c r="AT699" s="16"/>
      <c r="AU699" s="16"/>
      <c r="AV699" s="16"/>
      <c r="AW699" s="16"/>
      <c r="AX699" s="16"/>
      <c r="AY699" s="16"/>
      <c r="AZ699" s="16"/>
      <c r="BA699" s="16"/>
      <c r="BB699" s="16"/>
      <c r="BC699" s="16"/>
      <c r="BD699" s="16"/>
      <c r="BE699" s="16"/>
      <c r="BF699" s="16"/>
      <c r="BG699" s="16"/>
      <c r="BH699" s="16"/>
      <c r="BI699" s="16"/>
      <c r="BJ699" s="16"/>
      <c r="BK699" s="16"/>
      <c r="BL699" s="16"/>
      <c r="BM699" s="16"/>
    </row>
    <row r="700" ht="15.7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  <c r="AG700" s="16"/>
      <c r="AH700" s="16"/>
      <c r="AI700" s="16"/>
      <c r="AJ700" s="16"/>
      <c r="AK700" s="16"/>
      <c r="AL700" s="16"/>
      <c r="AM700" s="16"/>
      <c r="AN700" s="16"/>
      <c r="AO700" s="16"/>
      <c r="AP700" s="16"/>
      <c r="AQ700" s="16"/>
      <c r="AR700" s="16"/>
      <c r="AS700" s="16"/>
      <c r="AT700" s="16"/>
      <c r="AU700" s="16"/>
      <c r="AV700" s="16"/>
      <c r="AW700" s="16"/>
      <c r="AX700" s="16"/>
      <c r="AY700" s="16"/>
      <c r="AZ700" s="16"/>
      <c r="BA700" s="16"/>
      <c r="BB700" s="16"/>
      <c r="BC700" s="16"/>
      <c r="BD700" s="16"/>
      <c r="BE700" s="16"/>
      <c r="BF700" s="16"/>
      <c r="BG700" s="16"/>
      <c r="BH700" s="16"/>
      <c r="BI700" s="16"/>
      <c r="BJ700" s="16"/>
      <c r="BK700" s="16"/>
      <c r="BL700" s="16"/>
      <c r="BM700" s="16"/>
    </row>
    <row r="701" ht="15.7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  <c r="AG701" s="16"/>
      <c r="AH701" s="16"/>
      <c r="AI701" s="16"/>
      <c r="AJ701" s="16"/>
      <c r="AK701" s="16"/>
      <c r="AL701" s="16"/>
      <c r="AM701" s="16"/>
      <c r="AN701" s="16"/>
      <c r="AO701" s="16"/>
      <c r="AP701" s="16"/>
      <c r="AQ701" s="16"/>
      <c r="AR701" s="16"/>
      <c r="AS701" s="16"/>
      <c r="AT701" s="16"/>
      <c r="AU701" s="16"/>
      <c r="AV701" s="16"/>
      <c r="AW701" s="16"/>
      <c r="AX701" s="16"/>
      <c r="AY701" s="16"/>
      <c r="AZ701" s="16"/>
      <c r="BA701" s="16"/>
      <c r="BB701" s="16"/>
      <c r="BC701" s="16"/>
      <c r="BD701" s="16"/>
      <c r="BE701" s="16"/>
      <c r="BF701" s="16"/>
      <c r="BG701" s="16"/>
      <c r="BH701" s="16"/>
      <c r="BI701" s="16"/>
      <c r="BJ701" s="16"/>
      <c r="BK701" s="16"/>
      <c r="BL701" s="16"/>
      <c r="BM701" s="16"/>
    </row>
    <row r="702" ht="15.7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  <c r="AG702" s="16"/>
      <c r="AH702" s="16"/>
      <c r="AI702" s="16"/>
      <c r="AJ702" s="16"/>
      <c r="AK702" s="16"/>
      <c r="AL702" s="16"/>
      <c r="AM702" s="16"/>
      <c r="AN702" s="16"/>
      <c r="AO702" s="16"/>
      <c r="AP702" s="16"/>
      <c r="AQ702" s="16"/>
      <c r="AR702" s="16"/>
      <c r="AS702" s="16"/>
      <c r="AT702" s="16"/>
      <c r="AU702" s="16"/>
      <c r="AV702" s="16"/>
      <c r="AW702" s="16"/>
      <c r="AX702" s="16"/>
      <c r="AY702" s="16"/>
      <c r="AZ702" s="16"/>
      <c r="BA702" s="16"/>
      <c r="BB702" s="16"/>
      <c r="BC702" s="16"/>
      <c r="BD702" s="16"/>
      <c r="BE702" s="16"/>
      <c r="BF702" s="16"/>
      <c r="BG702" s="16"/>
      <c r="BH702" s="16"/>
      <c r="BI702" s="16"/>
      <c r="BJ702" s="16"/>
      <c r="BK702" s="16"/>
      <c r="BL702" s="16"/>
      <c r="BM702" s="16"/>
    </row>
    <row r="703" ht="15.7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  <c r="AG703" s="16"/>
      <c r="AH703" s="16"/>
      <c r="AI703" s="16"/>
      <c r="AJ703" s="16"/>
      <c r="AK703" s="16"/>
      <c r="AL703" s="16"/>
      <c r="AM703" s="16"/>
      <c r="AN703" s="16"/>
      <c r="AO703" s="16"/>
      <c r="AP703" s="16"/>
      <c r="AQ703" s="16"/>
      <c r="AR703" s="16"/>
      <c r="AS703" s="16"/>
      <c r="AT703" s="16"/>
      <c r="AU703" s="16"/>
      <c r="AV703" s="16"/>
      <c r="AW703" s="16"/>
      <c r="AX703" s="16"/>
      <c r="AY703" s="16"/>
      <c r="AZ703" s="16"/>
      <c r="BA703" s="16"/>
      <c r="BB703" s="16"/>
      <c r="BC703" s="16"/>
      <c r="BD703" s="16"/>
      <c r="BE703" s="16"/>
      <c r="BF703" s="16"/>
      <c r="BG703" s="16"/>
      <c r="BH703" s="16"/>
      <c r="BI703" s="16"/>
      <c r="BJ703" s="16"/>
      <c r="BK703" s="16"/>
      <c r="BL703" s="16"/>
      <c r="BM703" s="16"/>
    </row>
    <row r="704" ht="15.7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  <c r="AG704" s="16"/>
      <c r="AH704" s="16"/>
      <c r="AI704" s="16"/>
      <c r="AJ704" s="16"/>
      <c r="AK704" s="16"/>
      <c r="AL704" s="16"/>
      <c r="AM704" s="16"/>
      <c r="AN704" s="16"/>
      <c r="AO704" s="16"/>
      <c r="AP704" s="16"/>
      <c r="AQ704" s="16"/>
      <c r="AR704" s="16"/>
      <c r="AS704" s="16"/>
      <c r="AT704" s="16"/>
      <c r="AU704" s="16"/>
      <c r="AV704" s="16"/>
      <c r="AW704" s="16"/>
      <c r="AX704" s="16"/>
      <c r="AY704" s="16"/>
      <c r="AZ704" s="16"/>
      <c r="BA704" s="16"/>
      <c r="BB704" s="16"/>
      <c r="BC704" s="16"/>
      <c r="BD704" s="16"/>
      <c r="BE704" s="16"/>
      <c r="BF704" s="16"/>
      <c r="BG704" s="16"/>
      <c r="BH704" s="16"/>
      <c r="BI704" s="16"/>
      <c r="BJ704" s="16"/>
      <c r="BK704" s="16"/>
      <c r="BL704" s="16"/>
      <c r="BM704" s="16"/>
    </row>
    <row r="705" ht="15.7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  <c r="AG705" s="16"/>
      <c r="AH705" s="16"/>
      <c r="AI705" s="16"/>
      <c r="AJ705" s="16"/>
      <c r="AK705" s="16"/>
      <c r="AL705" s="16"/>
      <c r="AM705" s="16"/>
      <c r="AN705" s="16"/>
      <c r="AO705" s="16"/>
      <c r="AP705" s="16"/>
      <c r="AQ705" s="16"/>
      <c r="AR705" s="16"/>
      <c r="AS705" s="16"/>
      <c r="AT705" s="16"/>
      <c r="AU705" s="16"/>
      <c r="AV705" s="16"/>
      <c r="AW705" s="16"/>
      <c r="AX705" s="16"/>
      <c r="AY705" s="16"/>
      <c r="AZ705" s="16"/>
      <c r="BA705" s="16"/>
      <c r="BB705" s="16"/>
      <c r="BC705" s="16"/>
      <c r="BD705" s="16"/>
      <c r="BE705" s="16"/>
      <c r="BF705" s="16"/>
      <c r="BG705" s="16"/>
      <c r="BH705" s="16"/>
      <c r="BI705" s="16"/>
      <c r="BJ705" s="16"/>
      <c r="BK705" s="16"/>
      <c r="BL705" s="16"/>
      <c r="BM705" s="16"/>
    </row>
    <row r="706" ht="15.7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  <c r="AG706" s="16"/>
      <c r="AH706" s="16"/>
      <c r="AI706" s="16"/>
      <c r="AJ706" s="16"/>
      <c r="AK706" s="16"/>
      <c r="AL706" s="16"/>
      <c r="AM706" s="16"/>
      <c r="AN706" s="16"/>
      <c r="AO706" s="16"/>
      <c r="AP706" s="16"/>
      <c r="AQ706" s="16"/>
      <c r="AR706" s="16"/>
      <c r="AS706" s="16"/>
      <c r="AT706" s="16"/>
      <c r="AU706" s="16"/>
      <c r="AV706" s="16"/>
      <c r="AW706" s="16"/>
      <c r="AX706" s="16"/>
      <c r="AY706" s="16"/>
      <c r="AZ706" s="16"/>
      <c r="BA706" s="16"/>
      <c r="BB706" s="16"/>
      <c r="BC706" s="16"/>
      <c r="BD706" s="16"/>
      <c r="BE706" s="16"/>
      <c r="BF706" s="16"/>
      <c r="BG706" s="16"/>
      <c r="BH706" s="16"/>
      <c r="BI706" s="16"/>
      <c r="BJ706" s="16"/>
      <c r="BK706" s="16"/>
      <c r="BL706" s="16"/>
      <c r="BM706" s="16"/>
    </row>
    <row r="707" ht="15.7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  <c r="AG707" s="16"/>
      <c r="AH707" s="16"/>
      <c r="AI707" s="16"/>
      <c r="AJ707" s="16"/>
      <c r="AK707" s="16"/>
      <c r="AL707" s="16"/>
      <c r="AM707" s="16"/>
      <c r="AN707" s="16"/>
      <c r="AO707" s="16"/>
      <c r="AP707" s="16"/>
      <c r="AQ707" s="16"/>
      <c r="AR707" s="16"/>
      <c r="AS707" s="16"/>
      <c r="AT707" s="16"/>
      <c r="AU707" s="16"/>
      <c r="AV707" s="16"/>
      <c r="AW707" s="16"/>
      <c r="AX707" s="16"/>
      <c r="AY707" s="16"/>
      <c r="AZ707" s="16"/>
      <c r="BA707" s="16"/>
      <c r="BB707" s="16"/>
      <c r="BC707" s="16"/>
      <c r="BD707" s="16"/>
      <c r="BE707" s="16"/>
      <c r="BF707" s="16"/>
      <c r="BG707" s="16"/>
      <c r="BH707" s="16"/>
      <c r="BI707" s="16"/>
      <c r="BJ707" s="16"/>
      <c r="BK707" s="16"/>
      <c r="BL707" s="16"/>
      <c r="BM707" s="16"/>
    </row>
    <row r="708" ht="15.7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  <c r="AG708" s="16"/>
      <c r="AH708" s="16"/>
      <c r="AI708" s="16"/>
      <c r="AJ708" s="16"/>
      <c r="AK708" s="16"/>
      <c r="AL708" s="16"/>
      <c r="AM708" s="16"/>
      <c r="AN708" s="16"/>
      <c r="AO708" s="16"/>
      <c r="AP708" s="16"/>
      <c r="AQ708" s="16"/>
      <c r="AR708" s="16"/>
      <c r="AS708" s="16"/>
      <c r="AT708" s="16"/>
      <c r="AU708" s="16"/>
      <c r="AV708" s="16"/>
      <c r="AW708" s="16"/>
      <c r="AX708" s="16"/>
      <c r="AY708" s="16"/>
      <c r="AZ708" s="16"/>
      <c r="BA708" s="16"/>
      <c r="BB708" s="16"/>
      <c r="BC708" s="16"/>
      <c r="BD708" s="16"/>
      <c r="BE708" s="16"/>
      <c r="BF708" s="16"/>
      <c r="BG708" s="16"/>
      <c r="BH708" s="16"/>
      <c r="BI708" s="16"/>
      <c r="BJ708" s="16"/>
      <c r="BK708" s="16"/>
      <c r="BL708" s="16"/>
      <c r="BM708" s="16"/>
    </row>
    <row r="709" ht="15.7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  <c r="AG709" s="16"/>
      <c r="AH709" s="16"/>
      <c r="AI709" s="16"/>
      <c r="AJ709" s="16"/>
      <c r="AK709" s="16"/>
      <c r="AL709" s="16"/>
      <c r="AM709" s="16"/>
      <c r="AN709" s="16"/>
      <c r="AO709" s="16"/>
      <c r="AP709" s="16"/>
      <c r="AQ709" s="16"/>
      <c r="AR709" s="16"/>
      <c r="AS709" s="16"/>
      <c r="AT709" s="16"/>
      <c r="AU709" s="16"/>
      <c r="AV709" s="16"/>
      <c r="AW709" s="16"/>
      <c r="AX709" s="16"/>
      <c r="AY709" s="16"/>
      <c r="AZ709" s="16"/>
      <c r="BA709" s="16"/>
      <c r="BB709" s="16"/>
      <c r="BC709" s="16"/>
      <c r="BD709" s="16"/>
      <c r="BE709" s="16"/>
      <c r="BF709" s="16"/>
      <c r="BG709" s="16"/>
      <c r="BH709" s="16"/>
      <c r="BI709" s="16"/>
      <c r="BJ709" s="16"/>
      <c r="BK709" s="16"/>
      <c r="BL709" s="16"/>
      <c r="BM709" s="16"/>
    </row>
    <row r="710" ht="15.7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  <c r="AG710" s="16"/>
      <c r="AH710" s="16"/>
      <c r="AI710" s="16"/>
      <c r="AJ710" s="16"/>
      <c r="AK710" s="16"/>
      <c r="AL710" s="16"/>
      <c r="AM710" s="16"/>
      <c r="AN710" s="16"/>
      <c r="AO710" s="16"/>
      <c r="AP710" s="16"/>
      <c r="AQ710" s="16"/>
      <c r="AR710" s="16"/>
      <c r="AS710" s="16"/>
      <c r="AT710" s="16"/>
      <c r="AU710" s="16"/>
      <c r="AV710" s="16"/>
      <c r="AW710" s="16"/>
      <c r="AX710" s="16"/>
      <c r="AY710" s="16"/>
      <c r="AZ710" s="16"/>
      <c r="BA710" s="16"/>
      <c r="BB710" s="16"/>
      <c r="BC710" s="16"/>
      <c r="BD710" s="16"/>
      <c r="BE710" s="16"/>
      <c r="BF710" s="16"/>
      <c r="BG710" s="16"/>
      <c r="BH710" s="16"/>
      <c r="BI710" s="16"/>
      <c r="BJ710" s="16"/>
      <c r="BK710" s="16"/>
      <c r="BL710" s="16"/>
      <c r="BM710" s="16"/>
    </row>
    <row r="711" ht="15.7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  <c r="AG711" s="16"/>
      <c r="AH711" s="16"/>
      <c r="AI711" s="16"/>
      <c r="AJ711" s="16"/>
      <c r="AK711" s="16"/>
      <c r="AL711" s="16"/>
      <c r="AM711" s="16"/>
      <c r="AN711" s="16"/>
      <c r="AO711" s="16"/>
      <c r="AP711" s="16"/>
      <c r="AQ711" s="16"/>
      <c r="AR711" s="16"/>
      <c r="AS711" s="16"/>
      <c r="AT711" s="16"/>
      <c r="AU711" s="16"/>
      <c r="AV711" s="16"/>
      <c r="AW711" s="16"/>
      <c r="AX711" s="16"/>
      <c r="AY711" s="16"/>
      <c r="AZ711" s="16"/>
      <c r="BA711" s="16"/>
      <c r="BB711" s="16"/>
      <c r="BC711" s="16"/>
      <c r="BD711" s="16"/>
      <c r="BE711" s="16"/>
      <c r="BF711" s="16"/>
      <c r="BG711" s="16"/>
      <c r="BH711" s="16"/>
      <c r="BI711" s="16"/>
      <c r="BJ711" s="16"/>
      <c r="BK711" s="16"/>
      <c r="BL711" s="16"/>
      <c r="BM711" s="16"/>
    </row>
    <row r="712" ht="15.7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  <c r="AG712" s="16"/>
      <c r="AH712" s="16"/>
      <c r="AI712" s="16"/>
      <c r="AJ712" s="16"/>
      <c r="AK712" s="16"/>
      <c r="AL712" s="16"/>
      <c r="AM712" s="16"/>
      <c r="AN712" s="16"/>
      <c r="AO712" s="16"/>
      <c r="AP712" s="16"/>
      <c r="AQ712" s="16"/>
      <c r="AR712" s="16"/>
      <c r="AS712" s="16"/>
      <c r="AT712" s="16"/>
      <c r="AU712" s="16"/>
      <c r="AV712" s="16"/>
      <c r="AW712" s="16"/>
      <c r="AX712" s="16"/>
      <c r="AY712" s="16"/>
      <c r="AZ712" s="16"/>
      <c r="BA712" s="16"/>
      <c r="BB712" s="16"/>
      <c r="BC712" s="16"/>
      <c r="BD712" s="16"/>
      <c r="BE712" s="16"/>
      <c r="BF712" s="16"/>
      <c r="BG712" s="16"/>
      <c r="BH712" s="16"/>
      <c r="BI712" s="16"/>
      <c r="BJ712" s="16"/>
      <c r="BK712" s="16"/>
      <c r="BL712" s="16"/>
      <c r="BM712" s="16"/>
    </row>
    <row r="713" ht="15.7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  <c r="AG713" s="16"/>
      <c r="AH713" s="16"/>
      <c r="AI713" s="16"/>
      <c r="AJ713" s="16"/>
      <c r="AK713" s="16"/>
      <c r="AL713" s="16"/>
      <c r="AM713" s="16"/>
      <c r="AN713" s="16"/>
      <c r="AO713" s="16"/>
      <c r="AP713" s="16"/>
      <c r="AQ713" s="16"/>
      <c r="AR713" s="16"/>
      <c r="AS713" s="16"/>
      <c r="AT713" s="16"/>
      <c r="AU713" s="16"/>
      <c r="AV713" s="16"/>
      <c r="AW713" s="16"/>
      <c r="AX713" s="16"/>
      <c r="AY713" s="16"/>
      <c r="AZ713" s="16"/>
      <c r="BA713" s="16"/>
      <c r="BB713" s="16"/>
      <c r="BC713" s="16"/>
      <c r="BD713" s="16"/>
      <c r="BE713" s="16"/>
      <c r="BF713" s="16"/>
      <c r="BG713" s="16"/>
      <c r="BH713" s="16"/>
      <c r="BI713" s="16"/>
      <c r="BJ713" s="16"/>
      <c r="BK713" s="16"/>
      <c r="BL713" s="16"/>
      <c r="BM713" s="16"/>
    </row>
    <row r="714" ht="15.7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  <c r="AG714" s="16"/>
      <c r="AH714" s="16"/>
      <c r="AI714" s="16"/>
      <c r="AJ714" s="16"/>
      <c r="AK714" s="16"/>
      <c r="AL714" s="16"/>
      <c r="AM714" s="16"/>
      <c r="AN714" s="16"/>
      <c r="AO714" s="16"/>
      <c r="AP714" s="16"/>
      <c r="AQ714" s="16"/>
      <c r="AR714" s="16"/>
      <c r="AS714" s="16"/>
      <c r="AT714" s="16"/>
      <c r="AU714" s="16"/>
      <c r="AV714" s="16"/>
      <c r="AW714" s="16"/>
      <c r="AX714" s="16"/>
      <c r="AY714" s="16"/>
      <c r="AZ714" s="16"/>
      <c r="BA714" s="16"/>
      <c r="BB714" s="16"/>
      <c r="BC714" s="16"/>
      <c r="BD714" s="16"/>
      <c r="BE714" s="16"/>
      <c r="BF714" s="16"/>
      <c r="BG714" s="16"/>
      <c r="BH714" s="16"/>
      <c r="BI714" s="16"/>
      <c r="BJ714" s="16"/>
      <c r="BK714" s="16"/>
      <c r="BL714" s="16"/>
      <c r="BM714" s="16"/>
    </row>
    <row r="715" ht="15.7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  <c r="AG715" s="16"/>
      <c r="AH715" s="16"/>
      <c r="AI715" s="16"/>
      <c r="AJ715" s="16"/>
      <c r="AK715" s="16"/>
      <c r="AL715" s="16"/>
      <c r="AM715" s="16"/>
      <c r="AN715" s="16"/>
      <c r="AO715" s="16"/>
      <c r="AP715" s="16"/>
      <c r="AQ715" s="16"/>
      <c r="AR715" s="16"/>
      <c r="AS715" s="16"/>
      <c r="AT715" s="16"/>
      <c r="AU715" s="16"/>
      <c r="AV715" s="16"/>
      <c r="AW715" s="16"/>
      <c r="AX715" s="16"/>
      <c r="AY715" s="16"/>
      <c r="AZ715" s="16"/>
      <c r="BA715" s="16"/>
      <c r="BB715" s="16"/>
      <c r="BC715" s="16"/>
      <c r="BD715" s="16"/>
      <c r="BE715" s="16"/>
      <c r="BF715" s="16"/>
      <c r="BG715" s="16"/>
      <c r="BH715" s="16"/>
      <c r="BI715" s="16"/>
      <c r="BJ715" s="16"/>
      <c r="BK715" s="16"/>
      <c r="BL715" s="16"/>
      <c r="BM715" s="16"/>
    </row>
    <row r="716" ht="15.7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  <c r="AG716" s="16"/>
      <c r="AH716" s="16"/>
      <c r="AI716" s="16"/>
      <c r="AJ716" s="16"/>
      <c r="AK716" s="16"/>
      <c r="AL716" s="16"/>
      <c r="AM716" s="16"/>
      <c r="AN716" s="16"/>
      <c r="AO716" s="16"/>
      <c r="AP716" s="16"/>
      <c r="AQ716" s="16"/>
      <c r="AR716" s="16"/>
      <c r="AS716" s="16"/>
      <c r="AT716" s="16"/>
      <c r="AU716" s="16"/>
      <c r="AV716" s="16"/>
      <c r="AW716" s="16"/>
      <c r="AX716" s="16"/>
      <c r="AY716" s="16"/>
      <c r="AZ716" s="16"/>
      <c r="BA716" s="16"/>
      <c r="BB716" s="16"/>
      <c r="BC716" s="16"/>
      <c r="BD716" s="16"/>
      <c r="BE716" s="16"/>
      <c r="BF716" s="16"/>
      <c r="BG716" s="16"/>
      <c r="BH716" s="16"/>
      <c r="BI716" s="16"/>
      <c r="BJ716" s="16"/>
      <c r="BK716" s="16"/>
      <c r="BL716" s="16"/>
      <c r="BM716" s="16"/>
    </row>
    <row r="717" ht="15.7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  <c r="AG717" s="16"/>
      <c r="AH717" s="16"/>
      <c r="AI717" s="16"/>
      <c r="AJ717" s="16"/>
      <c r="AK717" s="16"/>
      <c r="AL717" s="16"/>
      <c r="AM717" s="16"/>
      <c r="AN717" s="16"/>
      <c r="AO717" s="16"/>
      <c r="AP717" s="16"/>
      <c r="AQ717" s="16"/>
      <c r="AR717" s="16"/>
      <c r="AS717" s="16"/>
      <c r="AT717" s="16"/>
      <c r="AU717" s="16"/>
      <c r="AV717" s="16"/>
      <c r="AW717" s="16"/>
      <c r="AX717" s="16"/>
      <c r="AY717" s="16"/>
      <c r="AZ717" s="16"/>
      <c r="BA717" s="16"/>
      <c r="BB717" s="16"/>
      <c r="BC717" s="16"/>
      <c r="BD717" s="16"/>
      <c r="BE717" s="16"/>
      <c r="BF717" s="16"/>
      <c r="BG717" s="16"/>
      <c r="BH717" s="16"/>
      <c r="BI717" s="16"/>
      <c r="BJ717" s="16"/>
      <c r="BK717" s="16"/>
      <c r="BL717" s="16"/>
      <c r="BM717" s="16"/>
    </row>
    <row r="718" ht="15.7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  <c r="AG718" s="16"/>
      <c r="AH718" s="16"/>
      <c r="AI718" s="16"/>
      <c r="AJ718" s="16"/>
      <c r="AK718" s="16"/>
      <c r="AL718" s="16"/>
      <c r="AM718" s="16"/>
      <c r="AN718" s="16"/>
      <c r="AO718" s="16"/>
      <c r="AP718" s="16"/>
      <c r="AQ718" s="16"/>
      <c r="AR718" s="16"/>
      <c r="AS718" s="16"/>
      <c r="AT718" s="16"/>
      <c r="AU718" s="16"/>
      <c r="AV718" s="16"/>
      <c r="AW718" s="16"/>
      <c r="AX718" s="16"/>
      <c r="AY718" s="16"/>
      <c r="AZ718" s="16"/>
      <c r="BA718" s="16"/>
      <c r="BB718" s="16"/>
      <c r="BC718" s="16"/>
      <c r="BD718" s="16"/>
      <c r="BE718" s="16"/>
      <c r="BF718" s="16"/>
      <c r="BG718" s="16"/>
      <c r="BH718" s="16"/>
      <c r="BI718" s="16"/>
      <c r="BJ718" s="16"/>
      <c r="BK718" s="16"/>
      <c r="BL718" s="16"/>
      <c r="BM718" s="16"/>
    </row>
    <row r="719" ht="15.7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  <c r="AG719" s="16"/>
      <c r="AH719" s="16"/>
      <c r="AI719" s="16"/>
      <c r="AJ719" s="16"/>
      <c r="AK719" s="16"/>
      <c r="AL719" s="16"/>
      <c r="AM719" s="16"/>
      <c r="AN719" s="16"/>
      <c r="AO719" s="16"/>
      <c r="AP719" s="16"/>
      <c r="AQ719" s="16"/>
      <c r="AR719" s="16"/>
      <c r="AS719" s="16"/>
      <c r="AT719" s="16"/>
      <c r="AU719" s="16"/>
      <c r="AV719" s="16"/>
      <c r="AW719" s="16"/>
      <c r="AX719" s="16"/>
      <c r="AY719" s="16"/>
      <c r="AZ719" s="16"/>
      <c r="BA719" s="16"/>
      <c r="BB719" s="16"/>
      <c r="BC719" s="16"/>
      <c r="BD719" s="16"/>
      <c r="BE719" s="16"/>
      <c r="BF719" s="16"/>
      <c r="BG719" s="16"/>
      <c r="BH719" s="16"/>
      <c r="BI719" s="16"/>
      <c r="BJ719" s="16"/>
      <c r="BK719" s="16"/>
      <c r="BL719" s="16"/>
      <c r="BM719" s="16"/>
    </row>
    <row r="720" ht="15.7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  <c r="AG720" s="16"/>
      <c r="AH720" s="16"/>
      <c r="AI720" s="16"/>
      <c r="AJ720" s="16"/>
      <c r="AK720" s="16"/>
      <c r="AL720" s="16"/>
      <c r="AM720" s="16"/>
      <c r="AN720" s="16"/>
      <c r="AO720" s="16"/>
      <c r="AP720" s="16"/>
      <c r="AQ720" s="16"/>
      <c r="AR720" s="16"/>
      <c r="AS720" s="16"/>
      <c r="AT720" s="16"/>
      <c r="AU720" s="16"/>
      <c r="AV720" s="16"/>
      <c r="AW720" s="16"/>
      <c r="AX720" s="16"/>
      <c r="AY720" s="16"/>
      <c r="AZ720" s="16"/>
      <c r="BA720" s="16"/>
      <c r="BB720" s="16"/>
      <c r="BC720" s="16"/>
      <c r="BD720" s="16"/>
      <c r="BE720" s="16"/>
      <c r="BF720" s="16"/>
      <c r="BG720" s="16"/>
      <c r="BH720" s="16"/>
      <c r="BI720" s="16"/>
      <c r="BJ720" s="16"/>
      <c r="BK720" s="16"/>
      <c r="BL720" s="16"/>
      <c r="BM720" s="16"/>
    </row>
    <row r="721" ht="15.7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  <c r="AG721" s="16"/>
      <c r="AH721" s="16"/>
      <c r="AI721" s="16"/>
      <c r="AJ721" s="16"/>
      <c r="AK721" s="16"/>
      <c r="AL721" s="16"/>
      <c r="AM721" s="16"/>
      <c r="AN721" s="16"/>
      <c r="AO721" s="16"/>
      <c r="AP721" s="16"/>
      <c r="AQ721" s="16"/>
      <c r="AR721" s="16"/>
      <c r="AS721" s="16"/>
      <c r="AT721" s="16"/>
      <c r="AU721" s="16"/>
      <c r="AV721" s="16"/>
      <c r="AW721" s="16"/>
      <c r="AX721" s="16"/>
      <c r="AY721" s="16"/>
      <c r="AZ721" s="16"/>
      <c r="BA721" s="16"/>
      <c r="BB721" s="16"/>
      <c r="BC721" s="16"/>
      <c r="BD721" s="16"/>
      <c r="BE721" s="16"/>
      <c r="BF721" s="16"/>
      <c r="BG721" s="16"/>
      <c r="BH721" s="16"/>
      <c r="BI721" s="16"/>
      <c r="BJ721" s="16"/>
      <c r="BK721" s="16"/>
      <c r="BL721" s="16"/>
      <c r="BM721" s="16"/>
    </row>
    <row r="722" ht="15.7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  <c r="AG722" s="16"/>
      <c r="AH722" s="16"/>
      <c r="AI722" s="16"/>
      <c r="AJ722" s="16"/>
      <c r="AK722" s="16"/>
      <c r="AL722" s="16"/>
      <c r="AM722" s="16"/>
      <c r="AN722" s="16"/>
      <c r="AO722" s="16"/>
      <c r="AP722" s="16"/>
      <c r="AQ722" s="16"/>
      <c r="AR722" s="16"/>
      <c r="AS722" s="16"/>
      <c r="AT722" s="16"/>
      <c r="AU722" s="16"/>
      <c r="AV722" s="16"/>
      <c r="AW722" s="16"/>
      <c r="AX722" s="16"/>
      <c r="AY722" s="16"/>
      <c r="AZ722" s="16"/>
      <c r="BA722" s="16"/>
      <c r="BB722" s="16"/>
      <c r="BC722" s="16"/>
      <c r="BD722" s="16"/>
      <c r="BE722" s="16"/>
      <c r="BF722" s="16"/>
      <c r="BG722" s="16"/>
      <c r="BH722" s="16"/>
      <c r="BI722" s="16"/>
      <c r="BJ722" s="16"/>
      <c r="BK722" s="16"/>
      <c r="BL722" s="16"/>
      <c r="BM722" s="16"/>
    </row>
    <row r="723" ht="15.7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  <c r="AG723" s="16"/>
      <c r="AH723" s="16"/>
      <c r="AI723" s="16"/>
      <c r="AJ723" s="16"/>
      <c r="AK723" s="16"/>
      <c r="AL723" s="16"/>
      <c r="AM723" s="16"/>
      <c r="AN723" s="16"/>
      <c r="AO723" s="16"/>
      <c r="AP723" s="16"/>
      <c r="AQ723" s="16"/>
      <c r="AR723" s="16"/>
      <c r="AS723" s="16"/>
      <c r="AT723" s="16"/>
      <c r="AU723" s="16"/>
      <c r="AV723" s="16"/>
      <c r="AW723" s="16"/>
      <c r="AX723" s="16"/>
      <c r="AY723" s="16"/>
      <c r="AZ723" s="16"/>
      <c r="BA723" s="16"/>
      <c r="BB723" s="16"/>
      <c r="BC723" s="16"/>
      <c r="BD723" s="16"/>
      <c r="BE723" s="16"/>
      <c r="BF723" s="16"/>
      <c r="BG723" s="16"/>
      <c r="BH723" s="16"/>
      <c r="BI723" s="16"/>
      <c r="BJ723" s="16"/>
      <c r="BK723" s="16"/>
      <c r="BL723" s="16"/>
      <c r="BM723" s="16"/>
    </row>
    <row r="724" ht="15.7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  <c r="AG724" s="16"/>
      <c r="AH724" s="16"/>
      <c r="AI724" s="16"/>
      <c r="AJ724" s="16"/>
      <c r="AK724" s="16"/>
      <c r="AL724" s="16"/>
      <c r="AM724" s="16"/>
      <c r="AN724" s="16"/>
      <c r="AO724" s="16"/>
      <c r="AP724" s="16"/>
      <c r="AQ724" s="16"/>
      <c r="AR724" s="16"/>
      <c r="AS724" s="16"/>
      <c r="AT724" s="16"/>
      <c r="AU724" s="16"/>
      <c r="AV724" s="16"/>
      <c r="AW724" s="16"/>
      <c r="AX724" s="16"/>
      <c r="AY724" s="16"/>
      <c r="AZ724" s="16"/>
      <c r="BA724" s="16"/>
      <c r="BB724" s="16"/>
      <c r="BC724" s="16"/>
      <c r="BD724" s="16"/>
      <c r="BE724" s="16"/>
      <c r="BF724" s="16"/>
      <c r="BG724" s="16"/>
      <c r="BH724" s="16"/>
      <c r="BI724" s="16"/>
      <c r="BJ724" s="16"/>
      <c r="BK724" s="16"/>
      <c r="BL724" s="16"/>
      <c r="BM724" s="16"/>
    </row>
    <row r="725" ht="15.7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  <c r="AG725" s="16"/>
      <c r="AH725" s="16"/>
      <c r="AI725" s="16"/>
      <c r="AJ725" s="16"/>
      <c r="AK725" s="16"/>
      <c r="AL725" s="16"/>
      <c r="AM725" s="16"/>
      <c r="AN725" s="16"/>
      <c r="AO725" s="16"/>
      <c r="AP725" s="16"/>
      <c r="AQ725" s="16"/>
      <c r="AR725" s="16"/>
      <c r="AS725" s="16"/>
      <c r="AT725" s="16"/>
      <c r="AU725" s="16"/>
      <c r="AV725" s="16"/>
      <c r="AW725" s="16"/>
      <c r="AX725" s="16"/>
      <c r="AY725" s="16"/>
      <c r="AZ725" s="16"/>
      <c r="BA725" s="16"/>
      <c r="BB725" s="16"/>
      <c r="BC725" s="16"/>
      <c r="BD725" s="16"/>
      <c r="BE725" s="16"/>
      <c r="BF725" s="16"/>
      <c r="BG725" s="16"/>
      <c r="BH725" s="16"/>
      <c r="BI725" s="16"/>
      <c r="BJ725" s="16"/>
      <c r="BK725" s="16"/>
      <c r="BL725" s="16"/>
      <c r="BM725" s="16"/>
    </row>
    <row r="726" ht="15.7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  <c r="AG726" s="16"/>
      <c r="AH726" s="16"/>
      <c r="AI726" s="16"/>
      <c r="AJ726" s="16"/>
      <c r="AK726" s="16"/>
      <c r="AL726" s="16"/>
      <c r="AM726" s="16"/>
      <c r="AN726" s="16"/>
      <c r="AO726" s="16"/>
      <c r="AP726" s="16"/>
      <c r="AQ726" s="16"/>
      <c r="AR726" s="16"/>
      <c r="AS726" s="16"/>
      <c r="AT726" s="16"/>
      <c r="AU726" s="16"/>
      <c r="AV726" s="16"/>
      <c r="AW726" s="16"/>
      <c r="AX726" s="16"/>
      <c r="AY726" s="16"/>
      <c r="AZ726" s="16"/>
      <c r="BA726" s="16"/>
      <c r="BB726" s="16"/>
      <c r="BC726" s="16"/>
      <c r="BD726" s="16"/>
      <c r="BE726" s="16"/>
      <c r="BF726" s="16"/>
      <c r="BG726" s="16"/>
      <c r="BH726" s="16"/>
      <c r="BI726" s="16"/>
      <c r="BJ726" s="16"/>
      <c r="BK726" s="16"/>
      <c r="BL726" s="16"/>
      <c r="BM726" s="16"/>
    </row>
    <row r="727" ht="15.7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  <c r="AG727" s="16"/>
      <c r="AH727" s="16"/>
      <c r="AI727" s="16"/>
      <c r="AJ727" s="16"/>
      <c r="AK727" s="16"/>
      <c r="AL727" s="16"/>
      <c r="AM727" s="16"/>
      <c r="AN727" s="16"/>
      <c r="AO727" s="16"/>
      <c r="AP727" s="16"/>
      <c r="AQ727" s="16"/>
      <c r="AR727" s="16"/>
      <c r="AS727" s="16"/>
      <c r="AT727" s="16"/>
      <c r="AU727" s="16"/>
      <c r="AV727" s="16"/>
      <c r="AW727" s="16"/>
      <c r="AX727" s="16"/>
      <c r="AY727" s="16"/>
      <c r="AZ727" s="16"/>
      <c r="BA727" s="16"/>
      <c r="BB727" s="16"/>
      <c r="BC727" s="16"/>
      <c r="BD727" s="16"/>
      <c r="BE727" s="16"/>
      <c r="BF727" s="16"/>
      <c r="BG727" s="16"/>
      <c r="BH727" s="16"/>
      <c r="BI727" s="16"/>
      <c r="BJ727" s="16"/>
      <c r="BK727" s="16"/>
      <c r="BL727" s="16"/>
      <c r="BM727" s="16"/>
    </row>
    <row r="728" ht="15.7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  <c r="AG728" s="16"/>
      <c r="AH728" s="16"/>
      <c r="AI728" s="16"/>
      <c r="AJ728" s="16"/>
      <c r="AK728" s="16"/>
      <c r="AL728" s="16"/>
      <c r="AM728" s="16"/>
      <c r="AN728" s="16"/>
      <c r="AO728" s="16"/>
      <c r="AP728" s="16"/>
      <c r="AQ728" s="16"/>
      <c r="AR728" s="16"/>
      <c r="AS728" s="16"/>
      <c r="AT728" s="16"/>
      <c r="AU728" s="16"/>
      <c r="AV728" s="16"/>
      <c r="AW728" s="16"/>
      <c r="AX728" s="16"/>
      <c r="AY728" s="16"/>
      <c r="AZ728" s="16"/>
      <c r="BA728" s="16"/>
      <c r="BB728" s="16"/>
      <c r="BC728" s="16"/>
      <c r="BD728" s="16"/>
      <c r="BE728" s="16"/>
      <c r="BF728" s="16"/>
      <c r="BG728" s="16"/>
      <c r="BH728" s="16"/>
      <c r="BI728" s="16"/>
      <c r="BJ728" s="16"/>
      <c r="BK728" s="16"/>
      <c r="BL728" s="16"/>
      <c r="BM728" s="16"/>
    </row>
    <row r="729" ht="15.7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  <c r="AG729" s="16"/>
      <c r="AH729" s="16"/>
      <c r="AI729" s="16"/>
      <c r="AJ729" s="16"/>
      <c r="AK729" s="16"/>
      <c r="AL729" s="16"/>
      <c r="AM729" s="16"/>
      <c r="AN729" s="16"/>
      <c r="AO729" s="16"/>
      <c r="AP729" s="16"/>
      <c r="AQ729" s="16"/>
      <c r="AR729" s="16"/>
      <c r="AS729" s="16"/>
      <c r="AT729" s="16"/>
      <c r="AU729" s="16"/>
      <c r="AV729" s="16"/>
      <c r="AW729" s="16"/>
      <c r="AX729" s="16"/>
      <c r="AY729" s="16"/>
      <c r="AZ729" s="16"/>
      <c r="BA729" s="16"/>
      <c r="BB729" s="16"/>
      <c r="BC729" s="16"/>
      <c r="BD729" s="16"/>
      <c r="BE729" s="16"/>
      <c r="BF729" s="16"/>
      <c r="BG729" s="16"/>
      <c r="BH729" s="16"/>
      <c r="BI729" s="16"/>
      <c r="BJ729" s="16"/>
      <c r="BK729" s="16"/>
      <c r="BL729" s="16"/>
      <c r="BM729" s="16"/>
    </row>
    <row r="730" ht="15.7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  <c r="AG730" s="16"/>
      <c r="AH730" s="16"/>
      <c r="AI730" s="16"/>
      <c r="AJ730" s="16"/>
      <c r="AK730" s="16"/>
      <c r="AL730" s="16"/>
      <c r="AM730" s="16"/>
      <c r="AN730" s="16"/>
      <c r="AO730" s="16"/>
      <c r="AP730" s="16"/>
      <c r="AQ730" s="16"/>
      <c r="AR730" s="16"/>
      <c r="AS730" s="16"/>
      <c r="AT730" s="16"/>
      <c r="AU730" s="16"/>
      <c r="AV730" s="16"/>
      <c r="AW730" s="16"/>
      <c r="AX730" s="16"/>
      <c r="AY730" s="16"/>
      <c r="AZ730" s="16"/>
      <c r="BA730" s="16"/>
      <c r="BB730" s="16"/>
      <c r="BC730" s="16"/>
      <c r="BD730" s="16"/>
      <c r="BE730" s="16"/>
      <c r="BF730" s="16"/>
      <c r="BG730" s="16"/>
      <c r="BH730" s="16"/>
      <c r="BI730" s="16"/>
      <c r="BJ730" s="16"/>
      <c r="BK730" s="16"/>
      <c r="BL730" s="16"/>
      <c r="BM730" s="16"/>
    </row>
    <row r="731" ht="15.7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  <c r="AG731" s="16"/>
      <c r="AH731" s="16"/>
      <c r="AI731" s="16"/>
      <c r="AJ731" s="16"/>
      <c r="AK731" s="16"/>
      <c r="AL731" s="16"/>
      <c r="AM731" s="16"/>
      <c r="AN731" s="16"/>
      <c r="AO731" s="16"/>
      <c r="AP731" s="16"/>
      <c r="AQ731" s="16"/>
      <c r="AR731" s="16"/>
      <c r="AS731" s="16"/>
      <c r="AT731" s="16"/>
      <c r="AU731" s="16"/>
      <c r="AV731" s="16"/>
      <c r="AW731" s="16"/>
      <c r="AX731" s="16"/>
      <c r="AY731" s="16"/>
      <c r="AZ731" s="16"/>
      <c r="BA731" s="16"/>
      <c r="BB731" s="16"/>
      <c r="BC731" s="16"/>
      <c r="BD731" s="16"/>
      <c r="BE731" s="16"/>
      <c r="BF731" s="16"/>
      <c r="BG731" s="16"/>
      <c r="BH731" s="16"/>
      <c r="BI731" s="16"/>
      <c r="BJ731" s="16"/>
      <c r="BK731" s="16"/>
      <c r="BL731" s="16"/>
      <c r="BM731" s="16"/>
    </row>
    <row r="732" ht="15.7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  <c r="AG732" s="16"/>
      <c r="AH732" s="16"/>
      <c r="AI732" s="16"/>
      <c r="AJ732" s="16"/>
      <c r="AK732" s="16"/>
      <c r="AL732" s="16"/>
      <c r="AM732" s="16"/>
      <c r="AN732" s="16"/>
      <c r="AO732" s="16"/>
      <c r="AP732" s="16"/>
      <c r="AQ732" s="16"/>
      <c r="AR732" s="16"/>
      <c r="AS732" s="16"/>
      <c r="AT732" s="16"/>
      <c r="AU732" s="16"/>
      <c r="AV732" s="16"/>
      <c r="AW732" s="16"/>
      <c r="AX732" s="16"/>
      <c r="AY732" s="16"/>
      <c r="AZ732" s="16"/>
      <c r="BA732" s="16"/>
      <c r="BB732" s="16"/>
      <c r="BC732" s="16"/>
      <c r="BD732" s="16"/>
      <c r="BE732" s="16"/>
      <c r="BF732" s="16"/>
      <c r="BG732" s="16"/>
      <c r="BH732" s="16"/>
      <c r="BI732" s="16"/>
      <c r="BJ732" s="16"/>
      <c r="BK732" s="16"/>
      <c r="BL732" s="16"/>
      <c r="BM732" s="16"/>
    </row>
    <row r="733" ht="15.7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  <c r="AG733" s="16"/>
      <c r="AH733" s="16"/>
      <c r="AI733" s="16"/>
      <c r="AJ733" s="16"/>
      <c r="AK733" s="16"/>
      <c r="AL733" s="16"/>
      <c r="AM733" s="16"/>
      <c r="AN733" s="16"/>
      <c r="AO733" s="16"/>
      <c r="AP733" s="16"/>
      <c r="AQ733" s="16"/>
      <c r="AR733" s="16"/>
      <c r="AS733" s="16"/>
      <c r="AT733" s="16"/>
      <c r="AU733" s="16"/>
      <c r="AV733" s="16"/>
      <c r="AW733" s="16"/>
      <c r="AX733" s="16"/>
      <c r="AY733" s="16"/>
      <c r="AZ733" s="16"/>
      <c r="BA733" s="16"/>
      <c r="BB733" s="16"/>
      <c r="BC733" s="16"/>
      <c r="BD733" s="16"/>
      <c r="BE733" s="16"/>
      <c r="BF733" s="16"/>
      <c r="BG733" s="16"/>
      <c r="BH733" s="16"/>
      <c r="BI733" s="16"/>
      <c r="BJ733" s="16"/>
      <c r="BK733" s="16"/>
      <c r="BL733" s="16"/>
      <c r="BM733" s="16"/>
    </row>
    <row r="734" ht="15.7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  <c r="AG734" s="16"/>
      <c r="AH734" s="16"/>
      <c r="AI734" s="16"/>
      <c r="AJ734" s="16"/>
      <c r="AK734" s="16"/>
      <c r="AL734" s="16"/>
      <c r="AM734" s="16"/>
      <c r="AN734" s="16"/>
      <c r="AO734" s="16"/>
      <c r="AP734" s="16"/>
      <c r="AQ734" s="16"/>
      <c r="AR734" s="16"/>
      <c r="AS734" s="16"/>
      <c r="AT734" s="16"/>
      <c r="AU734" s="16"/>
      <c r="AV734" s="16"/>
      <c r="AW734" s="16"/>
      <c r="AX734" s="16"/>
      <c r="AY734" s="16"/>
      <c r="AZ734" s="16"/>
      <c r="BA734" s="16"/>
      <c r="BB734" s="16"/>
      <c r="BC734" s="16"/>
      <c r="BD734" s="16"/>
      <c r="BE734" s="16"/>
      <c r="BF734" s="16"/>
      <c r="BG734" s="16"/>
      <c r="BH734" s="16"/>
      <c r="BI734" s="16"/>
      <c r="BJ734" s="16"/>
      <c r="BK734" s="16"/>
      <c r="BL734" s="16"/>
      <c r="BM734" s="16"/>
    </row>
    <row r="735" ht="15.7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  <c r="AG735" s="16"/>
      <c r="AH735" s="16"/>
      <c r="AI735" s="16"/>
      <c r="AJ735" s="16"/>
      <c r="AK735" s="16"/>
      <c r="AL735" s="16"/>
      <c r="AM735" s="16"/>
      <c r="AN735" s="16"/>
      <c r="AO735" s="16"/>
      <c r="AP735" s="16"/>
      <c r="AQ735" s="16"/>
      <c r="AR735" s="16"/>
      <c r="AS735" s="16"/>
      <c r="AT735" s="16"/>
      <c r="AU735" s="16"/>
      <c r="AV735" s="16"/>
      <c r="AW735" s="16"/>
      <c r="AX735" s="16"/>
      <c r="AY735" s="16"/>
      <c r="AZ735" s="16"/>
      <c r="BA735" s="16"/>
      <c r="BB735" s="16"/>
      <c r="BC735" s="16"/>
      <c r="BD735" s="16"/>
      <c r="BE735" s="16"/>
      <c r="BF735" s="16"/>
      <c r="BG735" s="16"/>
      <c r="BH735" s="16"/>
      <c r="BI735" s="16"/>
      <c r="BJ735" s="16"/>
      <c r="BK735" s="16"/>
      <c r="BL735" s="16"/>
      <c r="BM735" s="16"/>
    </row>
    <row r="736" ht="15.7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  <c r="AG736" s="16"/>
      <c r="AH736" s="16"/>
      <c r="AI736" s="16"/>
      <c r="AJ736" s="16"/>
      <c r="AK736" s="16"/>
      <c r="AL736" s="16"/>
      <c r="AM736" s="16"/>
      <c r="AN736" s="16"/>
      <c r="AO736" s="16"/>
      <c r="AP736" s="16"/>
      <c r="AQ736" s="16"/>
      <c r="AR736" s="16"/>
      <c r="AS736" s="16"/>
      <c r="AT736" s="16"/>
      <c r="AU736" s="16"/>
      <c r="AV736" s="16"/>
      <c r="AW736" s="16"/>
      <c r="AX736" s="16"/>
      <c r="AY736" s="16"/>
      <c r="AZ736" s="16"/>
      <c r="BA736" s="16"/>
      <c r="BB736" s="16"/>
      <c r="BC736" s="16"/>
      <c r="BD736" s="16"/>
      <c r="BE736" s="16"/>
      <c r="BF736" s="16"/>
      <c r="BG736" s="16"/>
      <c r="BH736" s="16"/>
      <c r="BI736" s="16"/>
      <c r="BJ736" s="16"/>
      <c r="BK736" s="16"/>
      <c r="BL736" s="16"/>
      <c r="BM736" s="16"/>
    </row>
    <row r="737" ht="15.7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  <c r="AG737" s="16"/>
      <c r="AH737" s="16"/>
      <c r="AI737" s="16"/>
      <c r="AJ737" s="16"/>
      <c r="AK737" s="16"/>
      <c r="AL737" s="16"/>
      <c r="AM737" s="16"/>
      <c r="AN737" s="16"/>
      <c r="AO737" s="16"/>
      <c r="AP737" s="16"/>
      <c r="AQ737" s="16"/>
      <c r="AR737" s="16"/>
      <c r="AS737" s="16"/>
      <c r="AT737" s="16"/>
      <c r="AU737" s="16"/>
      <c r="AV737" s="16"/>
      <c r="AW737" s="16"/>
      <c r="AX737" s="16"/>
      <c r="AY737" s="16"/>
      <c r="AZ737" s="16"/>
      <c r="BA737" s="16"/>
      <c r="BB737" s="16"/>
      <c r="BC737" s="16"/>
      <c r="BD737" s="16"/>
      <c r="BE737" s="16"/>
      <c r="BF737" s="16"/>
      <c r="BG737" s="16"/>
      <c r="BH737" s="16"/>
      <c r="BI737" s="16"/>
      <c r="BJ737" s="16"/>
      <c r="BK737" s="16"/>
      <c r="BL737" s="16"/>
      <c r="BM737" s="16"/>
    </row>
    <row r="738" ht="15.7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  <c r="AG738" s="16"/>
      <c r="AH738" s="16"/>
      <c r="AI738" s="16"/>
      <c r="AJ738" s="16"/>
      <c r="AK738" s="16"/>
      <c r="AL738" s="16"/>
      <c r="AM738" s="16"/>
      <c r="AN738" s="16"/>
      <c r="AO738" s="16"/>
      <c r="AP738" s="16"/>
      <c r="AQ738" s="16"/>
      <c r="AR738" s="16"/>
      <c r="AS738" s="16"/>
      <c r="AT738" s="16"/>
      <c r="AU738" s="16"/>
      <c r="AV738" s="16"/>
      <c r="AW738" s="16"/>
      <c r="AX738" s="16"/>
      <c r="AY738" s="16"/>
      <c r="AZ738" s="16"/>
      <c r="BA738" s="16"/>
      <c r="BB738" s="16"/>
      <c r="BC738" s="16"/>
      <c r="BD738" s="16"/>
      <c r="BE738" s="16"/>
      <c r="BF738" s="16"/>
      <c r="BG738" s="16"/>
      <c r="BH738" s="16"/>
      <c r="BI738" s="16"/>
      <c r="BJ738" s="16"/>
      <c r="BK738" s="16"/>
      <c r="BL738" s="16"/>
      <c r="BM738" s="16"/>
    </row>
    <row r="739" ht="15.7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  <c r="AG739" s="16"/>
      <c r="AH739" s="16"/>
      <c r="AI739" s="16"/>
      <c r="AJ739" s="16"/>
      <c r="AK739" s="16"/>
      <c r="AL739" s="16"/>
      <c r="AM739" s="16"/>
      <c r="AN739" s="16"/>
      <c r="AO739" s="16"/>
      <c r="AP739" s="16"/>
      <c r="AQ739" s="16"/>
      <c r="AR739" s="16"/>
      <c r="AS739" s="16"/>
      <c r="AT739" s="16"/>
      <c r="AU739" s="16"/>
      <c r="AV739" s="16"/>
      <c r="AW739" s="16"/>
      <c r="AX739" s="16"/>
      <c r="AY739" s="16"/>
      <c r="AZ739" s="16"/>
      <c r="BA739" s="16"/>
      <c r="BB739" s="16"/>
      <c r="BC739" s="16"/>
      <c r="BD739" s="16"/>
      <c r="BE739" s="16"/>
      <c r="BF739" s="16"/>
      <c r="BG739" s="16"/>
      <c r="BH739" s="16"/>
      <c r="BI739" s="16"/>
      <c r="BJ739" s="16"/>
      <c r="BK739" s="16"/>
      <c r="BL739" s="16"/>
      <c r="BM739" s="16"/>
    </row>
    <row r="740" ht="15.7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  <c r="AF740" s="16"/>
      <c r="AG740" s="16"/>
      <c r="AH740" s="16"/>
      <c r="AI740" s="16"/>
      <c r="AJ740" s="16"/>
      <c r="AK740" s="16"/>
      <c r="AL740" s="16"/>
      <c r="AM740" s="16"/>
      <c r="AN740" s="16"/>
      <c r="AO740" s="16"/>
      <c r="AP740" s="16"/>
      <c r="AQ740" s="16"/>
      <c r="AR740" s="16"/>
      <c r="AS740" s="16"/>
      <c r="AT740" s="16"/>
      <c r="AU740" s="16"/>
      <c r="AV740" s="16"/>
      <c r="AW740" s="16"/>
      <c r="AX740" s="16"/>
      <c r="AY740" s="16"/>
      <c r="AZ740" s="16"/>
      <c r="BA740" s="16"/>
      <c r="BB740" s="16"/>
      <c r="BC740" s="16"/>
      <c r="BD740" s="16"/>
      <c r="BE740" s="16"/>
      <c r="BF740" s="16"/>
      <c r="BG740" s="16"/>
      <c r="BH740" s="16"/>
      <c r="BI740" s="16"/>
      <c r="BJ740" s="16"/>
      <c r="BK740" s="16"/>
      <c r="BL740" s="16"/>
      <c r="BM740" s="16"/>
    </row>
    <row r="741" ht="15.7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  <c r="AG741" s="16"/>
      <c r="AH741" s="16"/>
      <c r="AI741" s="16"/>
      <c r="AJ741" s="16"/>
      <c r="AK741" s="16"/>
      <c r="AL741" s="16"/>
      <c r="AM741" s="16"/>
      <c r="AN741" s="16"/>
      <c r="AO741" s="16"/>
      <c r="AP741" s="16"/>
      <c r="AQ741" s="16"/>
      <c r="AR741" s="16"/>
      <c r="AS741" s="16"/>
      <c r="AT741" s="16"/>
      <c r="AU741" s="16"/>
      <c r="AV741" s="16"/>
      <c r="AW741" s="16"/>
      <c r="AX741" s="16"/>
      <c r="AY741" s="16"/>
      <c r="AZ741" s="16"/>
      <c r="BA741" s="16"/>
      <c r="BB741" s="16"/>
      <c r="BC741" s="16"/>
      <c r="BD741" s="16"/>
      <c r="BE741" s="16"/>
      <c r="BF741" s="16"/>
      <c r="BG741" s="16"/>
      <c r="BH741" s="16"/>
      <c r="BI741" s="16"/>
      <c r="BJ741" s="16"/>
      <c r="BK741" s="16"/>
      <c r="BL741" s="16"/>
      <c r="BM741" s="16"/>
    </row>
    <row r="742" ht="15.7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  <c r="AG742" s="16"/>
      <c r="AH742" s="16"/>
      <c r="AI742" s="16"/>
      <c r="AJ742" s="16"/>
      <c r="AK742" s="16"/>
      <c r="AL742" s="16"/>
      <c r="AM742" s="16"/>
      <c r="AN742" s="16"/>
      <c r="AO742" s="16"/>
      <c r="AP742" s="16"/>
      <c r="AQ742" s="16"/>
      <c r="AR742" s="16"/>
      <c r="AS742" s="16"/>
      <c r="AT742" s="16"/>
      <c r="AU742" s="16"/>
      <c r="AV742" s="16"/>
      <c r="AW742" s="16"/>
      <c r="AX742" s="16"/>
      <c r="AY742" s="16"/>
      <c r="AZ742" s="16"/>
      <c r="BA742" s="16"/>
      <c r="BB742" s="16"/>
      <c r="BC742" s="16"/>
      <c r="BD742" s="16"/>
      <c r="BE742" s="16"/>
      <c r="BF742" s="16"/>
      <c r="BG742" s="16"/>
      <c r="BH742" s="16"/>
      <c r="BI742" s="16"/>
      <c r="BJ742" s="16"/>
      <c r="BK742" s="16"/>
      <c r="BL742" s="16"/>
      <c r="BM742" s="16"/>
    </row>
    <row r="743" ht="15.7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  <c r="AG743" s="16"/>
      <c r="AH743" s="16"/>
      <c r="AI743" s="16"/>
      <c r="AJ743" s="16"/>
      <c r="AK743" s="16"/>
      <c r="AL743" s="16"/>
      <c r="AM743" s="16"/>
      <c r="AN743" s="16"/>
      <c r="AO743" s="16"/>
      <c r="AP743" s="16"/>
      <c r="AQ743" s="16"/>
      <c r="AR743" s="16"/>
      <c r="AS743" s="16"/>
      <c r="AT743" s="16"/>
      <c r="AU743" s="16"/>
      <c r="AV743" s="16"/>
      <c r="AW743" s="16"/>
      <c r="AX743" s="16"/>
      <c r="AY743" s="16"/>
      <c r="AZ743" s="16"/>
      <c r="BA743" s="16"/>
      <c r="BB743" s="16"/>
      <c r="BC743" s="16"/>
      <c r="BD743" s="16"/>
      <c r="BE743" s="16"/>
      <c r="BF743" s="16"/>
      <c r="BG743" s="16"/>
      <c r="BH743" s="16"/>
      <c r="BI743" s="16"/>
      <c r="BJ743" s="16"/>
      <c r="BK743" s="16"/>
      <c r="BL743" s="16"/>
      <c r="BM743" s="16"/>
    </row>
    <row r="744" ht="15.7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  <c r="AG744" s="16"/>
      <c r="AH744" s="16"/>
      <c r="AI744" s="16"/>
      <c r="AJ744" s="16"/>
      <c r="AK744" s="16"/>
      <c r="AL744" s="16"/>
      <c r="AM744" s="16"/>
      <c r="AN744" s="16"/>
      <c r="AO744" s="16"/>
      <c r="AP744" s="16"/>
      <c r="AQ744" s="16"/>
      <c r="AR744" s="16"/>
      <c r="AS744" s="16"/>
      <c r="AT744" s="16"/>
      <c r="AU744" s="16"/>
      <c r="AV744" s="16"/>
      <c r="AW744" s="16"/>
      <c r="AX744" s="16"/>
      <c r="AY744" s="16"/>
      <c r="AZ744" s="16"/>
      <c r="BA744" s="16"/>
      <c r="BB744" s="16"/>
      <c r="BC744" s="16"/>
      <c r="BD744" s="16"/>
      <c r="BE744" s="16"/>
      <c r="BF744" s="16"/>
      <c r="BG744" s="16"/>
      <c r="BH744" s="16"/>
      <c r="BI744" s="16"/>
      <c r="BJ744" s="16"/>
      <c r="BK744" s="16"/>
      <c r="BL744" s="16"/>
      <c r="BM744" s="16"/>
    </row>
    <row r="745" ht="15.7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  <c r="AG745" s="16"/>
      <c r="AH745" s="16"/>
      <c r="AI745" s="16"/>
      <c r="AJ745" s="16"/>
      <c r="AK745" s="16"/>
      <c r="AL745" s="16"/>
      <c r="AM745" s="16"/>
      <c r="AN745" s="16"/>
      <c r="AO745" s="16"/>
      <c r="AP745" s="16"/>
      <c r="AQ745" s="16"/>
      <c r="AR745" s="16"/>
      <c r="AS745" s="16"/>
      <c r="AT745" s="16"/>
      <c r="AU745" s="16"/>
      <c r="AV745" s="16"/>
      <c r="AW745" s="16"/>
      <c r="AX745" s="16"/>
      <c r="AY745" s="16"/>
      <c r="AZ745" s="16"/>
      <c r="BA745" s="16"/>
      <c r="BB745" s="16"/>
      <c r="BC745" s="16"/>
      <c r="BD745" s="16"/>
      <c r="BE745" s="16"/>
      <c r="BF745" s="16"/>
      <c r="BG745" s="16"/>
      <c r="BH745" s="16"/>
      <c r="BI745" s="16"/>
      <c r="BJ745" s="16"/>
      <c r="BK745" s="16"/>
      <c r="BL745" s="16"/>
      <c r="BM745" s="16"/>
    </row>
    <row r="746" ht="15.7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  <c r="AG746" s="16"/>
      <c r="AH746" s="16"/>
      <c r="AI746" s="16"/>
      <c r="AJ746" s="16"/>
      <c r="AK746" s="16"/>
      <c r="AL746" s="16"/>
      <c r="AM746" s="16"/>
      <c r="AN746" s="16"/>
      <c r="AO746" s="16"/>
      <c r="AP746" s="16"/>
      <c r="AQ746" s="16"/>
      <c r="AR746" s="16"/>
      <c r="AS746" s="16"/>
      <c r="AT746" s="16"/>
      <c r="AU746" s="16"/>
      <c r="AV746" s="16"/>
      <c r="AW746" s="16"/>
      <c r="AX746" s="16"/>
      <c r="AY746" s="16"/>
      <c r="AZ746" s="16"/>
      <c r="BA746" s="16"/>
      <c r="BB746" s="16"/>
      <c r="BC746" s="16"/>
      <c r="BD746" s="16"/>
      <c r="BE746" s="16"/>
      <c r="BF746" s="16"/>
      <c r="BG746" s="16"/>
      <c r="BH746" s="16"/>
      <c r="BI746" s="16"/>
      <c r="BJ746" s="16"/>
      <c r="BK746" s="16"/>
      <c r="BL746" s="16"/>
      <c r="BM746" s="16"/>
    </row>
    <row r="747" ht="15.7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  <c r="AG747" s="16"/>
      <c r="AH747" s="16"/>
      <c r="AI747" s="16"/>
      <c r="AJ747" s="16"/>
      <c r="AK747" s="16"/>
      <c r="AL747" s="16"/>
      <c r="AM747" s="16"/>
      <c r="AN747" s="16"/>
      <c r="AO747" s="16"/>
      <c r="AP747" s="16"/>
      <c r="AQ747" s="16"/>
      <c r="AR747" s="16"/>
      <c r="AS747" s="16"/>
      <c r="AT747" s="16"/>
      <c r="AU747" s="16"/>
      <c r="AV747" s="16"/>
      <c r="AW747" s="16"/>
      <c r="AX747" s="16"/>
      <c r="AY747" s="16"/>
      <c r="AZ747" s="16"/>
      <c r="BA747" s="16"/>
      <c r="BB747" s="16"/>
      <c r="BC747" s="16"/>
      <c r="BD747" s="16"/>
      <c r="BE747" s="16"/>
      <c r="BF747" s="16"/>
      <c r="BG747" s="16"/>
      <c r="BH747" s="16"/>
      <c r="BI747" s="16"/>
      <c r="BJ747" s="16"/>
      <c r="BK747" s="16"/>
      <c r="BL747" s="16"/>
      <c r="BM747" s="16"/>
    </row>
    <row r="748" ht="15.7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  <c r="AG748" s="16"/>
      <c r="AH748" s="16"/>
      <c r="AI748" s="16"/>
      <c r="AJ748" s="16"/>
      <c r="AK748" s="16"/>
      <c r="AL748" s="16"/>
      <c r="AM748" s="16"/>
      <c r="AN748" s="16"/>
      <c r="AO748" s="16"/>
      <c r="AP748" s="16"/>
      <c r="AQ748" s="16"/>
      <c r="AR748" s="16"/>
      <c r="AS748" s="16"/>
      <c r="AT748" s="16"/>
      <c r="AU748" s="16"/>
      <c r="AV748" s="16"/>
      <c r="AW748" s="16"/>
      <c r="AX748" s="16"/>
      <c r="AY748" s="16"/>
      <c r="AZ748" s="16"/>
      <c r="BA748" s="16"/>
      <c r="BB748" s="16"/>
      <c r="BC748" s="16"/>
      <c r="BD748" s="16"/>
      <c r="BE748" s="16"/>
      <c r="BF748" s="16"/>
      <c r="BG748" s="16"/>
      <c r="BH748" s="16"/>
      <c r="BI748" s="16"/>
      <c r="BJ748" s="16"/>
      <c r="BK748" s="16"/>
      <c r="BL748" s="16"/>
      <c r="BM748" s="16"/>
    </row>
    <row r="749" ht="15.7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  <c r="AG749" s="16"/>
      <c r="AH749" s="16"/>
      <c r="AI749" s="16"/>
      <c r="AJ749" s="16"/>
      <c r="AK749" s="16"/>
      <c r="AL749" s="16"/>
      <c r="AM749" s="16"/>
      <c r="AN749" s="16"/>
      <c r="AO749" s="16"/>
      <c r="AP749" s="16"/>
      <c r="AQ749" s="16"/>
      <c r="AR749" s="16"/>
      <c r="AS749" s="16"/>
      <c r="AT749" s="16"/>
      <c r="AU749" s="16"/>
      <c r="AV749" s="16"/>
      <c r="AW749" s="16"/>
      <c r="AX749" s="16"/>
      <c r="AY749" s="16"/>
      <c r="AZ749" s="16"/>
      <c r="BA749" s="16"/>
      <c r="BB749" s="16"/>
      <c r="BC749" s="16"/>
      <c r="BD749" s="16"/>
      <c r="BE749" s="16"/>
      <c r="BF749" s="16"/>
      <c r="BG749" s="16"/>
      <c r="BH749" s="16"/>
      <c r="BI749" s="16"/>
      <c r="BJ749" s="16"/>
      <c r="BK749" s="16"/>
      <c r="BL749" s="16"/>
      <c r="BM749" s="16"/>
    </row>
    <row r="750" ht="15.7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  <c r="AG750" s="16"/>
      <c r="AH750" s="16"/>
      <c r="AI750" s="16"/>
      <c r="AJ750" s="16"/>
      <c r="AK750" s="16"/>
      <c r="AL750" s="16"/>
      <c r="AM750" s="16"/>
      <c r="AN750" s="16"/>
      <c r="AO750" s="16"/>
      <c r="AP750" s="16"/>
      <c r="AQ750" s="16"/>
      <c r="AR750" s="16"/>
      <c r="AS750" s="16"/>
      <c r="AT750" s="16"/>
      <c r="AU750" s="16"/>
      <c r="AV750" s="16"/>
      <c r="AW750" s="16"/>
      <c r="AX750" s="16"/>
      <c r="AY750" s="16"/>
      <c r="AZ750" s="16"/>
      <c r="BA750" s="16"/>
      <c r="BB750" s="16"/>
      <c r="BC750" s="16"/>
      <c r="BD750" s="16"/>
      <c r="BE750" s="16"/>
      <c r="BF750" s="16"/>
      <c r="BG750" s="16"/>
      <c r="BH750" s="16"/>
      <c r="BI750" s="16"/>
      <c r="BJ750" s="16"/>
      <c r="BK750" s="16"/>
      <c r="BL750" s="16"/>
      <c r="BM750" s="16"/>
    </row>
    <row r="751" ht="15.7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  <c r="AG751" s="16"/>
      <c r="AH751" s="16"/>
      <c r="AI751" s="16"/>
      <c r="AJ751" s="16"/>
      <c r="AK751" s="16"/>
      <c r="AL751" s="16"/>
      <c r="AM751" s="16"/>
      <c r="AN751" s="16"/>
      <c r="AO751" s="16"/>
      <c r="AP751" s="16"/>
      <c r="AQ751" s="16"/>
      <c r="AR751" s="16"/>
      <c r="AS751" s="16"/>
      <c r="AT751" s="16"/>
      <c r="AU751" s="16"/>
      <c r="AV751" s="16"/>
      <c r="AW751" s="16"/>
      <c r="AX751" s="16"/>
      <c r="AY751" s="16"/>
      <c r="AZ751" s="16"/>
      <c r="BA751" s="16"/>
      <c r="BB751" s="16"/>
      <c r="BC751" s="16"/>
      <c r="BD751" s="16"/>
      <c r="BE751" s="16"/>
      <c r="BF751" s="16"/>
      <c r="BG751" s="16"/>
      <c r="BH751" s="16"/>
      <c r="BI751" s="16"/>
      <c r="BJ751" s="16"/>
      <c r="BK751" s="16"/>
      <c r="BL751" s="16"/>
      <c r="BM751" s="16"/>
    </row>
    <row r="752" ht="15.7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  <c r="AG752" s="16"/>
      <c r="AH752" s="16"/>
      <c r="AI752" s="16"/>
      <c r="AJ752" s="16"/>
      <c r="AK752" s="16"/>
      <c r="AL752" s="16"/>
      <c r="AM752" s="16"/>
      <c r="AN752" s="16"/>
      <c r="AO752" s="16"/>
      <c r="AP752" s="16"/>
      <c r="AQ752" s="16"/>
      <c r="AR752" s="16"/>
      <c r="AS752" s="16"/>
      <c r="AT752" s="16"/>
      <c r="AU752" s="16"/>
      <c r="AV752" s="16"/>
      <c r="AW752" s="16"/>
      <c r="AX752" s="16"/>
      <c r="AY752" s="16"/>
      <c r="AZ752" s="16"/>
      <c r="BA752" s="16"/>
      <c r="BB752" s="16"/>
      <c r="BC752" s="16"/>
      <c r="BD752" s="16"/>
      <c r="BE752" s="16"/>
      <c r="BF752" s="16"/>
      <c r="BG752" s="16"/>
      <c r="BH752" s="16"/>
      <c r="BI752" s="16"/>
      <c r="BJ752" s="16"/>
      <c r="BK752" s="16"/>
      <c r="BL752" s="16"/>
      <c r="BM752" s="16"/>
    </row>
    <row r="753" ht="15.7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  <c r="AG753" s="16"/>
      <c r="AH753" s="16"/>
      <c r="AI753" s="16"/>
      <c r="AJ753" s="16"/>
      <c r="AK753" s="16"/>
      <c r="AL753" s="16"/>
      <c r="AM753" s="16"/>
      <c r="AN753" s="16"/>
      <c r="AO753" s="16"/>
      <c r="AP753" s="16"/>
      <c r="AQ753" s="16"/>
      <c r="AR753" s="16"/>
      <c r="AS753" s="16"/>
      <c r="AT753" s="16"/>
      <c r="AU753" s="16"/>
      <c r="AV753" s="16"/>
      <c r="AW753" s="16"/>
      <c r="AX753" s="16"/>
      <c r="AY753" s="16"/>
      <c r="AZ753" s="16"/>
      <c r="BA753" s="16"/>
      <c r="BB753" s="16"/>
      <c r="BC753" s="16"/>
      <c r="BD753" s="16"/>
      <c r="BE753" s="16"/>
      <c r="BF753" s="16"/>
      <c r="BG753" s="16"/>
      <c r="BH753" s="16"/>
      <c r="BI753" s="16"/>
      <c r="BJ753" s="16"/>
      <c r="BK753" s="16"/>
      <c r="BL753" s="16"/>
      <c r="BM753" s="16"/>
    </row>
    <row r="754" ht="15.7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  <c r="AG754" s="16"/>
      <c r="AH754" s="16"/>
      <c r="AI754" s="16"/>
      <c r="AJ754" s="16"/>
      <c r="AK754" s="16"/>
      <c r="AL754" s="16"/>
      <c r="AM754" s="16"/>
      <c r="AN754" s="16"/>
      <c r="AO754" s="16"/>
      <c r="AP754" s="16"/>
      <c r="AQ754" s="16"/>
      <c r="AR754" s="16"/>
      <c r="AS754" s="16"/>
      <c r="AT754" s="16"/>
      <c r="AU754" s="16"/>
      <c r="AV754" s="16"/>
      <c r="AW754" s="16"/>
      <c r="AX754" s="16"/>
      <c r="AY754" s="16"/>
      <c r="AZ754" s="16"/>
      <c r="BA754" s="16"/>
      <c r="BB754" s="16"/>
      <c r="BC754" s="16"/>
      <c r="BD754" s="16"/>
      <c r="BE754" s="16"/>
      <c r="BF754" s="16"/>
      <c r="BG754" s="16"/>
      <c r="BH754" s="16"/>
      <c r="BI754" s="16"/>
      <c r="BJ754" s="16"/>
      <c r="BK754" s="16"/>
      <c r="BL754" s="16"/>
      <c r="BM754" s="16"/>
    </row>
    <row r="755" ht="15.7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  <c r="AG755" s="16"/>
      <c r="AH755" s="16"/>
      <c r="AI755" s="16"/>
      <c r="AJ755" s="16"/>
      <c r="AK755" s="16"/>
      <c r="AL755" s="16"/>
      <c r="AM755" s="16"/>
      <c r="AN755" s="16"/>
      <c r="AO755" s="16"/>
      <c r="AP755" s="16"/>
      <c r="AQ755" s="16"/>
      <c r="AR755" s="16"/>
      <c r="AS755" s="16"/>
      <c r="AT755" s="16"/>
      <c r="AU755" s="16"/>
      <c r="AV755" s="16"/>
      <c r="AW755" s="16"/>
      <c r="AX755" s="16"/>
      <c r="AY755" s="16"/>
      <c r="AZ755" s="16"/>
      <c r="BA755" s="16"/>
      <c r="BB755" s="16"/>
      <c r="BC755" s="16"/>
      <c r="BD755" s="16"/>
      <c r="BE755" s="16"/>
      <c r="BF755" s="16"/>
      <c r="BG755" s="16"/>
      <c r="BH755" s="16"/>
      <c r="BI755" s="16"/>
      <c r="BJ755" s="16"/>
      <c r="BK755" s="16"/>
      <c r="BL755" s="16"/>
      <c r="BM755" s="16"/>
    </row>
    <row r="756" ht="15.7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  <c r="AF756" s="16"/>
      <c r="AG756" s="16"/>
      <c r="AH756" s="16"/>
      <c r="AI756" s="16"/>
      <c r="AJ756" s="16"/>
      <c r="AK756" s="16"/>
      <c r="AL756" s="16"/>
      <c r="AM756" s="16"/>
      <c r="AN756" s="16"/>
      <c r="AO756" s="16"/>
      <c r="AP756" s="16"/>
      <c r="AQ756" s="16"/>
      <c r="AR756" s="16"/>
      <c r="AS756" s="16"/>
      <c r="AT756" s="16"/>
      <c r="AU756" s="16"/>
      <c r="AV756" s="16"/>
      <c r="AW756" s="16"/>
      <c r="AX756" s="16"/>
      <c r="AY756" s="16"/>
      <c r="AZ756" s="16"/>
      <c r="BA756" s="16"/>
      <c r="BB756" s="16"/>
      <c r="BC756" s="16"/>
      <c r="BD756" s="16"/>
      <c r="BE756" s="16"/>
      <c r="BF756" s="16"/>
      <c r="BG756" s="16"/>
      <c r="BH756" s="16"/>
      <c r="BI756" s="16"/>
      <c r="BJ756" s="16"/>
      <c r="BK756" s="16"/>
      <c r="BL756" s="16"/>
      <c r="BM756" s="16"/>
    </row>
    <row r="757" ht="15.7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  <c r="AG757" s="16"/>
      <c r="AH757" s="16"/>
      <c r="AI757" s="16"/>
      <c r="AJ757" s="16"/>
      <c r="AK757" s="16"/>
      <c r="AL757" s="16"/>
      <c r="AM757" s="16"/>
      <c r="AN757" s="16"/>
      <c r="AO757" s="16"/>
      <c r="AP757" s="16"/>
      <c r="AQ757" s="16"/>
      <c r="AR757" s="16"/>
      <c r="AS757" s="16"/>
      <c r="AT757" s="16"/>
      <c r="AU757" s="16"/>
      <c r="AV757" s="16"/>
      <c r="AW757" s="16"/>
      <c r="AX757" s="16"/>
      <c r="AY757" s="16"/>
      <c r="AZ757" s="16"/>
      <c r="BA757" s="16"/>
      <c r="BB757" s="16"/>
      <c r="BC757" s="16"/>
      <c r="BD757" s="16"/>
      <c r="BE757" s="16"/>
      <c r="BF757" s="16"/>
      <c r="BG757" s="16"/>
      <c r="BH757" s="16"/>
      <c r="BI757" s="16"/>
      <c r="BJ757" s="16"/>
      <c r="BK757" s="16"/>
      <c r="BL757" s="16"/>
      <c r="BM757" s="16"/>
    </row>
    <row r="758" ht="15.7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  <c r="AG758" s="16"/>
      <c r="AH758" s="16"/>
      <c r="AI758" s="16"/>
      <c r="AJ758" s="16"/>
      <c r="AK758" s="16"/>
      <c r="AL758" s="16"/>
      <c r="AM758" s="16"/>
      <c r="AN758" s="16"/>
      <c r="AO758" s="16"/>
      <c r="AP758" s="16"/>
      <c r="AQ758" s="16"/>
      <c r="AR758" s="16"/>
      <c r="AS758" s="16"/>
      <c r="AT758" s="16"/>
      <c r="AU758" s="16"/>
      <c r="AV758" s="16"/>
      <c r="AW758" s="16"/>
      <c r="AX758" s="16"/>
      <c r="AY758" s="16"/>
      <c r="AZ758" s="16"/>
      <c r="BA758" s="16"/>
      <c r="BB758" s="16"/>
      <c r="BC758" s="16"/>
      <c r="BD758" s="16"/>
      <c r="BE758" s="16"/>
      <c r="BF758" s="16"/>
      <c r="BG758" s="16"/>
      <c r="BH758" s="16"/>
      <c r="BI758" s="16"/>
      <c r="BJ758" s="16"/>
      <c r="BK758" s="16"/>
      <c r="BL758" s="16"/>
      <c r="BM758" s="16"/>
    </row>
    <row r="759" ht="15.7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  <c r="AG759" s="16"/>
      <c r="AH759" s="16"/>
      <c r="AI759" s="16"/>
      <c r="AJ759" s="16"/>
      <c r="AK759" s="16"/>
      <c r="AL759" s="16"/>
      <c r="AM759" s="16"/>
      <c r="AN759" s="16"/>
      <c r="AO759" s="16"/>
      <c r="AP759" s="16"/>
      <c r="AQ759" s="16"/>
      <c r="AR759" s="16"/>
      <c r="AS759" s="16"/>
      <c r="AT759" s="16"/>
      <c r="AU759" s="16"/>
      <c r="AV759" s="16"/>
      <c r="AW759" s="16"/>
      <c r="AX759" s="16"/>
      <c r="AY759" s="16"/>
      <c r="AZ759" s="16"/>
      <c r="BA759" s="16"/>
      <c r="BB759" s="16"/>
      <c r="BC759" s="16"/>
      <c r="BD759" s="16"/>
      <c r="BE759" s="16"/>
      <c r="BF759" s="16"/>
      <c r="BG759" s="16"/>
      <c r="BH759" s="16"/>
      <c r="BI759" s="16"/>
      <c r="BJ759" s="16"/>
      <c r="BK759" s="16"/>
      <c r="BL759" s="16"/>
      <c r="BM759" s="16"/>
    </row>
    <row r="760" ht="15.7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  <c r="AG760" s="16"/>
      <c r="AH760" s="16"/>
      <c r="AI760" s="16"/>
      <c r="AJ760" s="16"/>
      <c r="AK760" s="16"/>
      <c r="AL760" s="16"/>
      <c r="AM760" s="16"/>
      <c r="AN760" s="16"/>
      <c r="AO760" s="16"/>
      <c r="AP760" s="16"/>
      <c r="AQ760" s="16"/>
      <c r="AR760" s="16"/>
      <c r="AS760" s="16"/>
      <c r="AT760" s="16"/>
      <c r="AU760" s="16"/>
      <c r="AV760" s="16"/>
      <c r="AW760" s="16"/>
      <c r="AX760" s="16"/>
      <c r="AY760" s="16"/>
      <c r="AZ760" s="16"/>
      <c r="BA760" s="16"/>
      <c r="BB760" s="16"/>
      <c r="BC760" s="16"/>
      <c r="BD760" s="16"/>
      <c r="BE760" s="16"/>
      <c r="BF760" s="16"/>
      <c r="BG760" s="16"/>
      <c r="BH760" s="16"/>
      <c r="BI760" s="16"/>
      <c r="BJ760" s="16"/>
      <c r="BK760" s="16"/>
      <c r="BL760" s="16"/>
      <c r="BM760" s="16"/>
    </row>
    <row r="761" ht="15.7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  <c r="AG761" s="16"/>
      <c r="AH761" s="16"/>
      <c r="AI761" s="16"/>
      <c r="AJ761" s="16"/>
      <c r="AK761" s="16"/>
      <c r="AL761" s="16"/>
      <c r="AM761" s="16"/>
      <c r="AN761" s="16"/>
      <c r="AO761" s="16"/>
      <c r="AP761" s="16"/>
      <c r="AQ761" s="16"/>
      <c r="AR761" s="16"/>
      <c r="AS761" s="16"/>
      <c r="AT761" s="16"/>
      <c r="AU761" s="16"/>
      <c r="AV761" s="16"/>
      <c r="AW761" s="16"/>
      <c r="AX761" s="16"/>
      <c r="AY761" s="16"/>
      <c r="AZ761" s="16"/>
      <c r="BA761" s="16"/>
      <c r="BB761" s="16"/>
      <c r="BC761" s="16"/>
      <c r="BD761" s="16"/>
      <c r="BE761" s="16"/>
      <c r="BF761" s="16"/>
      <c r="BG761" s="16"/>
      <c r="BH761" s="16"/>
      <c r="BI761" s="16"/>
      <c r="BJ761" s="16"/>
      <c r="BK761" s="16"/>
      <c r="BL761" s="16"/>
      <c r="BM761" s="16"/>
    </row>
    <row r="762" ht="15.7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  <c r="AG762" s="16"/>
      <c r="AH762" s="16"/>
      <c r="AI762" s="16"/>
      <c r="AJ762" s="16"/>
      <c r="AK762" s="16"/>
      <c r="AL762" s="16"/>
      <c r="AM762" s="16"/>
      <c r="AN762" s="16"/>
      <c r="AO762" s="16"/>
      <c r="AP762" s="16"/>
      <c r="AQ762" s="16"/>
      <c r="AR762" s="16"/>
      <c r="AS762" s="16"/>
      <c r="AT762" s="16"/>
      <c r="AU762" s="16"/>
      <c r="AV762" s="16"/>
      <c r="AW762" s="16"/>
      <c r="AX762" s="16"/>
      <c r="AY762" s="16"/>
      <c r="AZ762" s="16"/>
      <c r="BA762" s="16"/>
      <c r="BB762" s="16"/>
      <c r="BC762" s="16"/>
      <c r="BD762" s="16"/>
      <c r="BE762" s="16"/>
      <c r="BF762" s="16"/>
      <c r="BG762" s="16"/>
      <c r="BH762" s="16"/>
      <c r="BI762" s="16"/>
      <c r="BJ762" s="16"/>
      <c r="BK762" s="16"/>
      <c r="BL762" s="16"/>
      <c r="BM762" s="16"/>
    </row>
    <row r="763" ht="15.7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  <c r="AG763" s="16"/>
      <c r="AH763" s="16"/>
      <c r="AI763" s="16"/>
      <c r="AJ763" s="16"/>
      <c r="AK763" s="16"/>
      <c r="AL763" s="16"/>
      <c r="AM763" s="16"/>
      <c r="AN763" s="16"/>
      <c r="AO763" s="16"/>
      <c r="AP763" s="16"/>
      <c r="AQ763" s="16"/>
      <c r="AR763" s="16"/>
      <c r="AS763" s="16"/>
      <c r="AT763" s="16"/>
      <c r="AU763" s="16"/>
      <c r="AV763" s="16"/>
      <c r="AW763" s="16"/>
      <c r="AX763" s="16"/>
      <c r="AY763" s="16"/>
      <c r="AZ763" s="16"/>
      <c r="BA763" s="16"/>
      <c r="BB763" s="16"/>
      <c r="BC763" s="16"/>
      <c r="BD763" s="16"/>
      <c r="BE763" s="16"/>
      <c r="BF763" s="16"/>
      <c r="BG763" s="16"/>
      <c r="BH763" s="16"/>
      <c r="BI763" s="16"/>
      <c r="BJ763" s="16"/>
      <c r="BK763" s="16"/>
      <c r="BL763" s="16"/>
      <c r="BM763" s="16"/>
    </row>
    <row r="764" ht="15.7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  <c r="AG764" s="16"/>
      <c r="AH764" s="16"/>
      <c r="AI764" s="16"/>
      <c r="AJ764" s="16"/>
      <c r="AK764" s="16"/>
      <c r="AL764" s="16"/>
      <c r="AM764" s="16"/>
      <c r="AN764" s="16"/>
      <c r="AO764" s="16"/>
      <c r="AP764" s="16"/>
      <c r="AQ764" s="16"/>
      <c r="AR764" s="16"/>
      <c r="AS764" s="16"/>
      <c r="AT764" s="16"/>
      <c r="AU764" s="16"/>
      <c r="AV764" s="16"/>
      <c r="AW764" s="16"/>
      <c r="AX764" s="16"/>
      <c r="AY764" s="16"/>
      <c r="AZ764" s="16"/>
      <c r="BA764" s="16"/>
      <c r="BB764" s="16"/>
      <c r="BC764" s="16"/>
      <c r="BD764" s="16"/>
      <c r="BE764" s="16"/>
      <c r="BF764" s="16"/>
      <c r="BG764" s="16"/>
      <c r="BH764" s="16"/>
      <c r="BI764" s="16"/>
      <c r="BJ764" s="16"/>
      <c r="BK764" s="16"/>
      <c r="BL764" s="16"/>
      <c r="BM764" s="16"/>
    </row>
    <row r="765" ht="15.7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  <c r="AG765" s="16"/>
      <c r="AH765" s="16"/>
      <c r="AI765" s="16"/>
      <c r="AJ765" s="16"/>
      <c r="AK765" s="16"/>
      <c r="AL765" s="16"/>
      <c r="AM765" s="16"/>
      <c r="AN765" s="16"/>
      <c r="AO765" s="16"/>
      <c r="AP765" s="16"/>
      <c r="AQ765" s="16"/>
      <c r="AR765" s="16"/>
      <c r="AS765" s="16"/>
      <c r="AT765" s="16"/>
      <c r="AU765" s="16"/>
      <c r="AV765" s="16"/>
      <c r="AW765" s="16"/>
      <c r="AX765" s="16"/>
      <c r="AY765" s="16"/>
      <c r="AZ765" s="16"/>
      <c r="BA765" s="16"/>
      <c r="BB765" s="16"/>
      <c r="BC765" s="16"/>
      <c r="BD765" s="16"/>
      <c r="BE765" s="16"/>
      <c r="BF765" s="16"/>
      <c r="BG765" s="16"/>
      <c r="BH765" s="16"/>
      <c r="BI765" s="16"/>
      <c r="BJ765" s="16"/>
      <c r="BK765" s="16"/>
      <c r="BL765" s="16"/>
      <c r="BM765" s="16"/>
    </row>
    <row r="766" ht="15.7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  <c r="AG766" s="16"/>
      <c r="AH766" s="16"/>
      <c r="AI766" s="16"/>
      <c r="AJ766" s="16"/>
      <c r="AK766" s="16"/>
      <c r="AL766" s="16"/>
      <c r="AM766" s="16"/>
      <c r="AN766" s="16"/>
      <c r="AO766" s="16"/>
      <c r="AP766" s="16"/>
      <c r="AQ766" s="16"/>
      <c r="AR766" s="16"/>
      <c r="AS766" s="16"/>
      <c r="AT766" s="16"/>
      <c r="AU766" s="16"/>
      <c r="AV766" s="16"/>
      <c r="AW766" s="16"/>
      <c r="AX766" s="16"/>
      <c r="AY766" s="16"/>
      <c r="AZ766" s="16"/>
      <c r="BA766" s="16"/>
      <c r="BB766" s="16"/>
      <c r="BC766" s="16"/>
      <c r="BD766" s="16"/>
      <c r="BE766" s="16"/>
      <c r="BF766" s="16"/>
      <c r="BG766" s="16"/>
      <c r="BH766" s="16"/>
      <c r="BI766" s="16"/>
      <c r="BJ766" s="16"/>
      <c r="BK766" s="16"/>
      <c r="BL766" s="16"/>
      <c r="BM766" s="16"/>
    </row>
    <row r="767" ht="15.7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  <c r="AG767" s="16"/>
      <c r="AH767" s="16"/>
      <c r="AI767" s="16"/>
      <c r="AJ767" s="16"/>
      <c r="AK767" s="16"/>
      <c r="AL767" s="16"/>
      <c r="AM767" s="16"/>
      <c r="AN767" s="16"/>
      <c r="AO767" s="16"/>
      <c r="AP767" s="16"/>
      <c r="AQ767" s="16"/>
      <c r="AR767" s="16"/>
      <c r="AS767" s="16"/>
      <c r="AT767" s="16"/>
      <c r="AU767" s="16"/>
      <c r="AV767" s="16"/>
      <c r="AW767" s="16"/>
      <c r="AX767" s="16"/>
      <c r="AY767" s="16"/>
      <c r="AZ767" s="16"/>
      <c r="BA767" s="16"/>
      <c r="BB767" s="16"/>
      <c r="BC767" s="16"/>
      <c r="BD767" s="16"/>
      <c r="BE767" s="16"/>
      <c r="BF767" s="16"/>
      <c r="BG767" s="16"/>
      <c r="BH767" s="16"/>
      <c r="BI767" s="16"/>
      <c r="BJ767" s="16"/>
      <c r="BK767" s="16"/>
      <c r="BL767" s="16"/>
      <c r="BM767" s="16"/>
    </row>
    <row r="768" ht="15.7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  <c r="AG768" s="16"/>
      <c r="AH768" s="16"/>
      <c r="AI768" s="16"/>
      <c r="AJ768" s="16"/>
      <c r="AK768" s="16"/>
      <c r="AL768" s="16"/>
      <c r="AM768" s="16"/>
      <c r="AN768" s="16"/>
      <c r="AO768" s="16"/>
      <c r="AP768" s="16"/>
      <c r="AQ768" s="16"/>
      <c r="AR768" s="16"/>
      <c r="AS768" s="16"/>
      <c r="AT768" s="16"/>
      <c r="AU768" s="16"/>
      <c r="AV768" s="16"/>
      <c r="AW768" s="16"/>
      <c r="AX768" s="16"/>
      <c r="AY768" s="16"/>
      <c r="AZ768" s="16"/>
      <c r="BA768" s="16"/>
      <c r="BB768" s="16"/>
      <c r="BC768" s="16"/>
      <c r="BD768" s="16"/>
      <c r="BE768" s="16"/>
      <c r="BF768" s="16"/>
      <c r="BG768" s="16"/>
      <c r="BH768" s="16"/>
      <c r="BI768" s="16"/>
      <c r="BJ768" s="16"/>
      <c r="BK768" s="16"/>
      <c r="BL768" s="16"/>
      <c r="BM768" s="16"/>
    </row>
    <row r="769" ht="15.7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  <c r="AG769" s="16"/>
      <c r="AH769" s="16"/>
      <c r="AI769" s="16"/>
      <c r="AJ769" s="16"/>
      <c r="AK769" s="16"/>
      <c r="AL769" s="16"/>
      <c r="AM769" s="16"/>
      <c r="AN769" s="16"/>
      <c r="AO769" s="16"/>
      <c r="AP769" s="16"/>
      <c r="AQ769" s="16"/>
      <c r="AR769" s="16"/>
      <c r="AS769" s="16"/>
      <c r="AT769" s="16"/>
      <c r="AU769" s="16"/>
      <c r="AV769" s="16"/>
      <c r="AW769" s="16"/>
      <c r="AX769" s="16"/>
      <c r="AY769" s="16"/>
      <c r="AZ769" s="16"/>
      <c r="BA769" s="16"/>
      <c r="BB769" s="16"/>
      <c r="BC769" s="16"/>
      <c r="BD769" s="16"/>
      <c r="BE769" s="16"/>
      <c r="BF769" s="16"/>
      <c r="BG769" s="16"/>
      <c r="BH769" s="16"/>
      <c r="BI769" s="16"/>
      <c r="BJ769" s="16"/>
      <c r="BK769" s="16"/>
      <c r="BL769" s="16"/>
      <c r="BM769" s="16"/>
    </row>
    <row r="770" ht="15.7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  <c r="AG770" s="16"/>
      <c r="AH770" s="16"/>
      <c r="AI770" s="16"/>
      <c r="AJ770" s="16"/>
      <c r="AK770" s="16"/>
      <c r="AL770" s="16"/>
      <c r="AM770" s="16"/>
      <c r="AN770" s="16"/>
      <c r="AO770" s="16"/>
      <c r="AP770" s="16"/>
      <c r="AQ770" s="16"/>
      <c r="AR770" s="16"/>
      <c r="AS770" s="16"/>
      <c r="AT770" s="16"/>
      <c r="AU770" s="16"/>
      <c r="AV770" s="16"/>
      <c r="AW770" s="16"/>
      <c r="AX770" s="16"/>
      <c r="AY770" s="16"/>
      <c r="AZ770" s="16"/>
      <c r="BA770" s="16"/>
      <c r="BB770" s="16"/>
      <c r="BC770" s="16"/>
      <c r="BD770" s="16"/>
      <c r="BE770" s="16"/>
      <c r="BF770" s="16"/>
      <c r="BG770" s="16"/>
      <c r="BH770" s="16"/>
      <c r="BI770" s="16"/>
      <c r="BJ770" s="16"/>
      <c r="BK770" s="16"/>
      <c r="BL770" s="16"/>
      <c r="BM770" s="16"/>
    </row>
    <row r="771" ht="15.7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  <c r="AG771" s="16"/>
      <c r="AH771" s="16"/>
      <c r="AI771" s="16"/>
      <c r="AJ771" s="16"/>
      <c r="AK771" s="16"/>
      <c r="AL771" s="16"/>
      <c r="AM771" s="16"/>
      <c r="AN771" s="16"/>
      <c r="AO771" s="16"/>
      <c r="AP771" s="16"/>
      <c r="AQ771" s="16"/>
      <c r="AR771" s="16"/>
      <c r="AS771" s="16"/>
      <c r="AT771" s="16"/>
      <c r="AU771" s="16"/>
      <c r="AV771" s="16"/>
      <c r="AW771" s="16"/>
      <c r="AX771" s="16"/>
      <c r="AY771" s="16"/>
      <c r="AZ771" s="16"/>
      <c r="BA771" s="16"/>
      <c r="BB771" s="16"/>
      <c r="BC771" s="16"/>
      <c r="BD771" s="16"/>
      <c r="BE771" s="16"/>
      <c r="BF771" s="16"/>
      <c r="BG771" s="16"/>
      <c r="BH771" s="16"/>
      <c r="BI771" s="16"/>
      <c r="BJ771" s="16"/>
      <c r="BK771" s="16"/>
      <c r="BL771" s="16"/>
      <c r="BM771" s="16"/>
    </row>
    <row r="772" ht="15.7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  <c r="AG772" s="16"/>
      <c r="AH772" s="16"/>
      <c r="AI772" s="16"/>
      <c r="AJ772" s="16"/>
      <c r="AK772" s="16"/>
      <c r="AL772" s="16"/>
      <c r="AM772" s="16"/>
      <c r="AN772" s="16"/>
      <c r="AO772" s="16"/>
      <c r="AP772" s="16"/>
      <c r="AQ772" s="16"/>
      <c r="AR772" s="16"/>
      <c r="AS772" s="16"/>
      <c r="AT772" s="16"/>
      <c r="AU772" s="16"/>
      <c r="AV772" s="16"/>
      <c r="AW772" s="16"/>
      <c r="AX772" s="16"/>
      <c r="AY772" s="16"/>
      <c r="AZ772" s="16"/>
      <c r="BA772" s="16"/>
      <c r="BB772" s="16"/>
      <c r="BC772" s="16"/>
      <c r="BD772" s="16"/>
      <c r="BE772" s="16"/>
      <c r="BF772" s="16"/>
      <c r="BG772" s="16"/>
      <c r="BH772" s="16"/>
      <c r="BI772" s="16"/>
      <c r="BJ772" s="16"/>
      <c r="BK772" s="16"/>
      <c r="BL772" s="16"/>
      <c r="BM772" s="16"/>
    </row>
    <row r="773" ht="15.7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  <c r="AG773" s="16"/>
      <c r="AH773" s="16"/>
      <c r="AI773" s="16"/>
      <c r="AJ773" s="16"/>
      <c r="AK773" s="16"/>
      <c r="AL773" s="16"/>
      <c r="AM773" s="16"/>
      <c r="AN773" s="16"/>
      <c r="AO773" s="16"/>
      <c r="AP773" s="16"/>
      <c r="AQ773" s="16"/>
      <c r="AR773" s="16"/>
      <c r="AS773" s="16"/>
      <c r="AT773" s="16"/>
      <c r="AU773" s="16"/>
      <c r="AV773" s="16"/>
      <c r="AW773" s="16"/>
      <c r="AX773" s="16"/>
      <c r="AY773" s="16"/>
      <c r="AZ773" s="16"/>
      <c r="BA773" s="16"/>
      <c r="BB773" s="16"/>
      <c r="BC773" s="16"/>
      <c r="BD773" s="16"/>
      <c r="BE773" s="16"/>
      <c r="BF773" s="16"/>
      <c r="BG773" s="16"/>
      <c r="BH773" s="16"/>
      <c r="BI773" s="16"/>
      <c r="BJ773" s="16"/>
      <c r="BK773" s="16"/>
      <c r="BL773" s="16"/>
      <c r="BM773" s="16"/>
    </row>
    <row r="774" ht="15.7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  <c r="AG774" s="16"/>
      <c r="AH774" s="16"/>
      <c r="AI774" s="16"/>
      <c r="AJ774" s="16"/>
      <c r="AK774" s="16"/>
      <c r="AL774" s="16"/>
      <c r="AM774" s="16"/>
      <c r="AN774" s="16"/>
      <c r="AO774" s="16"/>
      <c r="AP774" s="16"/>
      <c r="AQ774" s="16"/>
      <c r="AR774" s="16"/>
      <c r="AS774" s="16"/>
      <c r="AT774" s="16"/>
      <c r="AU774" s="16"/>
      <c r="AV774" s="16"/>
      <c r="AW774" s="16"/>
      <c r="AX774" s="16"/>
      <c r="AY774" s="16"/>
      <c r="AZ774" s="16"/>
      <c r="BA774" s="16"/>
      <c r="BB774" s="16"/>
      <c r="BC774" s="16"/>
      <c r="BD774" s="16"/>
      <c r="BE774" s="16"/>
      <c r="BF774" s="16"/>
      <c r="BG774" s="16"/>
      <c r="BH774" s="16"/>
      <c r="BI774" s="16"/>
      <c r="BJ774" s="16"/>
      <c r="BK774" s="16"/>
      <c r="BL774" s="16"/>
      <c r="BM774" s="16"/>
    </row>
    <row r="775" ht="15.7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  <c r="AG775" s="16"/>
      <c r="AH775" s="16"/>
      <c r="AI775" s="16"/>
      <c r="AJ775" s="16"/>
      <c r="AK775" s="16"/>
      <c r="AL775" s="16"/>
      <c r="AM775" s="16"/>
      <c r="AN775" s="16"/>
      <c r="AO775" s="16"/>
      <c r="AP775" s="16"/>
      <c r="AQ775" s="16"/>
      <c r="AR775" s="16"/>
      <c r="AS775" s="16"/>
      <c r="AT775" s="16"/>
      <c r="AU775" s="16"/>
      <c r="AV775" s="16"/>
      <c r="AW775" s="16"/>
      <c r="AX775" s="16"/>
      <c r="AY775" s="16"/>
      <c r="AZ775" s="16"/>
      <c r="BA775" s="16"/>
      <c r="BB775" s="16"/>
      <c r="BC775" s="16"/>
      <c r="BD775" s="16"/>
      <c r="BE775" s="16"/>
      <c r="BF775" s="16"/>
      <c r="BG775" s="16"/>
      <c r="BH775" s="16"/>
      <c r="BI775" s="16"/>
      <c r="BJ775" s="16"/>
      <c r="BK775" s="16"/>
      <c r="BL775" s="16"/>
      <c r="BM775" s="16"/>
    </row>
    <row r="776" ht="15.7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  <c r="AG776" s="16"/>
      <c r="AH776" s="16"/>
      <c r="AI776" s="16"/>
      <c r="AJ776" s="16"/>
      <c r="AK776" s="16"/>
      <c r="AL776" s="16"/>
      <c r="AM776" s="16"/>
      <c r="AN776" s="16"/>
      <c r="AO776" s="16"/>
      <c r="AP776" s="16"/>
      <c r="AQ776" s="16"/>
      <c r="AR776" s="16"/>
      <c r="AS776" s="16"/>
      <c r="AT776" s="16"/>
      <c r="AU776" s="16"/>
      <c r="AV776" s="16"/>
      <c r="AW776" s="16"/>
      <c r="AX776" s="16"/>
      <c r="AY776" s="16"/>
      <c r="AZ776" s="16"/>
      <c r="BA776" s="16"/>
      <c r="BB776" s="16"/>
      <c r="BC776" s="16"/>
      <c r="BD776" s="16"/>
      <c r="BE776" s="16"/>
      <c r="BF776" s="16"/>
      <c r="BG776" s="16"/>
      <c r="BH776" s="16"/>
      <c r="BI776" s="16"/>
      <c r="BJ776" s="16"/>
      <c r="BK776" s="16"/>
      <c r="BL776" s="16"/>
      <c r="BM776" s="16"/>
    </row>
    <row r="777" ht="15.7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  <c r="AG777" s="16"/>
      <c r="AH777" s="16"/>
      <c r="AI777" s="16"/>
      <c r="AJ777" s="16"/>
      <c r="AK777" s="16"/>
      <c r="AL777" s="16"/>
      <c r="AM777" s="16"/>
      <c r="AN777" s="16"/>
      <c r="AO777" s="16"/>
      <c r="AP777" s="16"/>
      <c r="AQ777" s="16"/>
      <c r="AR777" s="16"/>
      <c r="AS777" s="16"/>
      <c r="AT777" s="16"/>
      <c r="AU777" s="16"/>
      <c r="AV777" s="16"/>
      <c r="AW777" s="16"/>
      <c r="AX777" s="16"/>
      <c r="AY777" s="16"/>
      <c r="AZ777" s="16"/>
      <c r="BA777" s="16"/>
      <c r="BB777" s="16"/>
      <c r="BC777" s="16"/>
      <c r="BD777" s="16"/>
      <c r="BE777" s="16"/>
      <c r="BF777" s="16"/>
      <c r="BG777" s="16"/>
      <c r="BH777" s="16"/>
      <c r="BI777" s="16"/>
      <c r="BJ777" s="16"/>
      <c r="BK777" s="16"/>
      <c r="BL777" s="16"/>
      <c r="BM777" s="16"/>
    </row>
    <row r="778" ht="15.7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  <c r="AG778" s="16"/>
      <c r="AH778" s="16"/>
      <c r="AI778" s="16"/>
      <c r="AJ778" s="16"/>
      <c r="AK778" s="16"/>
      <c r="AL778" s="16"/>
      <c r="AM778" s="16"/>
      <c r="AN778" s="16"/>
      <c r="AO778" s="16"/>
      <c r="AP778" s="16"/>
      <c r="AQ778" s="16"/>
      <c r="AR778" s="16"/>
      <c r="AS778" s="16"/>
      <c r="AT778" s="16"/>
      <c r="AU778" s="16"/>
      <c r="AV778" s="16"/>
      <c r="AW778" s="16"/>
      <c r="AX778" s="16"/>
      <c r="AY778" s="16"/>
      <c r="AZ778" s="16"/>
      <c r="BA778" s="16"/>
      <c r="BB778" s="16"/>
      <c r="BC778" s="16"/>
      <c r="BD778" s="16"/>
      <c r="BE778" s="16"/>
      <c r="BF778" s="16"/>
      <c r="BG778" s="16"/>
      <c r="BH778" s="16"/>
      <c r="BI778" s="16"/>
      <c r="BJ778" s="16"/>
      <c r="BK778" s="16"/>
      <c r="BL778" s="16"/>
      <c r="BM778" s="16"/>
    </row>
    <row r="779" ht="15.7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  <c r="AG779" s="16"/>
      <c r="AH779" s="16"/>
      <c r="AI779" s="16"/>
      <c r="AJ779" s="16"/>
      <c r="AK779" s="16"/>
      <c r="AL779" s="16"/>
      <c r="AM779" s="16"/>
      <c r="AN779" s="16"/>
      <c r="AO779" s="16"/>
      <c r="AP779" s="16"/>
      <c r="AQ779" s="16"/>
      <c r="AR779" s="16"/>
      <c r="AS779" s="16"/>
      <c r="AT779" s="16"/>
      <c r="AU779" s="16"/>
      <c r="AV779" s="16"/>
      <c r="AW779" s="16"/>
      <c r="AX779" s="16"/>
      <c r="AY779" s="16"/>
      <c r="AZ779" s="16"/>
      <c r="BA779" s="16"/>
      <c r="BB779" s="16"/>
      <c r="BC779" s="16"/>
      <c r="BD779" s="16"/>
      <c r="BE779" s="16"/>
      <c r="BF779" s="16"/>
      <c r="BG779" s="16"/>
      <c r="BH779" s="16"/>
      <c r="BI779" s="16"/>
      <c r="BJ779" s="16"/>
      <c r="BK779" s="16"/>
      <c r="BL779" s="16"/>
      <c r="BM779" s="16"/>
    </row>
    <row r="780" ht="15.7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  <c r="AG780" s="16"/>
      <c r="AH780" s="16"/>
      <c r="AI780" s="16"/>
      <c r="AJ780" s="16"/>
      <c r="AK780" s="16"/>
      <c r="AL780" s="16"/>
      <c r="AM780" s="16"/>
      <c r="AN780" s="16"/>
      <c r="AO780" s="16"/>
      <c r="AP780" s="16"/>
      <c r="AQ780" s="16"/>
      <c r="AR780" s="16"/>
      <c r="AS780" s="16"/>
      <c r="AT780" s="16"/>
      <c r="AU780" s="16"/>
      <c r="AV780" s="16"/>
      <c r="AW780" s="16"/>
      <c r="AX780" s="16"/>
      <c r="AY780" s="16"/>
      <c r="AZ780" s="16"/>
      <c r="BA780" s="16"/>
      <c r="BB780" s="16"/>
      <c r="BC780" s="16"/>
      <c r="BD780" s="16"/>
      <c r="BE780" s="16"/>
      <c r="BF780" s="16"/>
      <c r="BG780" s="16"/>
      <c r="BH780" s="16"/>
      <c r="BI780" s="16"/>
      <c r="BJ780" s="16"/>
      <c r="BK780" s="16"/>
      <c r="BL780" s="16"/>
      <c r="BM780" s="16"/>
    </row>
    <row r="781" ht="15.7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  <c r="AG781" s="16"/>
      <c r="AH781" s="16"/>
      <c r="AI781" s="16"/>
      <c r="AJ781" s="16"/>
      <c r="AK781" s="16"/>
      <c r="AL781" s="16"/>
      <c r="AM781" s="16"/>
      <c r="AN781" s="16"/>
      <c r="AO781" s="16"/>
      <c r="AP781" s="16"/>
      <c r="AQ781" s="16"/>
      <c r="AR781" s="16"/>
      <c r="AS781" s="16"/>
      <c r="AT781" s="16"/>
      <c r="AU781" s="16"/>
      <c r="AV781" s="16"/>
      <c r="AW781" s="16"/>
      <c r="AX781" s="16"/>
      <c r="AY781" s="16"/>
      <c r="AZ781" s="16"/>
      <c r="BA781" s="16"/>
      <c r="BB781" s="16"/>
      <c r="BC781" s="16"/>
      <c r="BD781" s="16"/>
      <c r="BE781" s="16"/>
      <c r="BF781" s="16"/>
      <c r="BG781" s="16"/>
      <c r="BH781" s="16"/>
      <c r="BI781" s="16"/>
      <c r="BJ781" s="16"/>
      <c r="BK781" s="16"/>
      <c r="BL781" s="16"/>
      <c r="BM781" s="16"/>
    </row>
    <row r="782" ht="15.7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  <c r="AG782" s="16"/>
      <c r="AH782" s="16"/>
      <c r="AI782" s="16"/>
      <c r="AJ782" s="16"/>
      <c r="AK782" s="16"/>
      <c r="AL782" s="16"/>
      <c r="AM782" s="16"/>
      <c r="AN782" s="16"/>
      <c r="AO782" s="16"/>
      <c r="AP782" s="16"/>
      <c r="AQ782" s="16"/>
      <c r="AR782" s="16"/>
      <c r="AS782" s="16"/>
      <c r="AT782" s="16"/>
      <c r="AU782" s="16"/>
      <c r="AV782" s="16"/>
      <c r="AW782" s="16"/>
      <c r="AX782" s="16"/>
      <c r="AY782" s="16"/>
      <c r="AZ782" s="16"/>
      <c r="BA782" s="16"/>
      <c r="BB782" s="16"/>
      <c r="BC782" s="16"/>
      <c r="BD782" s="16"/>
      <c r="BE782" s="16"/>
      <c r="BF782" s="16"/>
      <c r="BG782" s="16"/>
      <c r="BH782" s="16"/>
      <c r="BI782" s="16"/>
      <c r="BJ782" s="16"/>
      <c r="BK782" s="16"/>
      <c r="BL782" s="16"/>
      <c r="BM782" s="16"/>
    </row>
    <row r="783" ht="15.7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  <c r="AG783" s="16"/>
      <c r="AH783" s="16"/>
      <c r="AI783" s="16"/>
      <c r="AJ783" s="16"/>
      <c r="AK783" s="16"/>
      <c r="AL783" s="16"/>
      <c r="AM783" s="16"/>
      <c r="AN783" s="16"/>
      <c r="AO783" s="16"/>
      <c r="AP783" s="16"/>
      <c r="AQ783" s="16"/>
      <c r="AR783" s="16"/>
      <c r="AS783" s="16"/>
      <c r="AT783" s="16"/>
      <c r="AU783" s="16"/>
      <c r="AV783" s="16"/>
      <c r="AW783" s="16"/>
      <c r="AX783" s="16"/>
      <c r="AY783" s="16"/>
      <c r="AZ783" s="16"/>
      <c r="BA783" s="16"/>
      <c r="BB783" s="16"/>
      <c r="BC783" s="16"/>
      <c r="BD783" s="16"/>
      <c r="BE783" s="16"/>
      <c r="BF783" s="16"/>
      <c r="BG783" s="16"/>
      <c r="BH783" s="16"/>
      <c r="BI783" s="16"/>
      <c r="BJ783" s="16"/>
      <c r="BK783" s="16"/>
      <c r="BL783" s="16"/>
      <c r="BM783" s="16"/>
    </row>
    <row r="784" ht="15.7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  <c r="AG784" s="16"/>
      <c r="AH784" s="16"/>
      <c r="AI784" s="16"/>
      <c r="AJ784" s="16"/>
      <c r="AK784" s="16"/>
      <c r="AL784" s="16"/>
      <c r="AM784" s="16"/>
      <c r="AN784" s="16"/>
      <c r="AO784" s="16"/>
      <c r="AP784" s="16"/>
      <c r="AQ784" s="16"/>
      <c r="AR784" s="16"/>
      <c r="AS784" s="16"/>
      <c r="AT784" s="16"/>
      <c r="AU784" s="16"/>
      <c r="AV784" s="16"/>
      <c r="AW784" s="16"/>
      <c r="AX784" s="16"/>
      <c r="AY784" s="16"/>
      <c r="AZ784" s="16"/>
      <c r="BA784" s="16"/>
      <c r="BB784" s="16"/>
      <c r="BC784" s="16"/>
      <c r="BD784" s="16"/>
      <c r="BE784" s="16"/>
      <c r="BF784" s="16"/>
      <c r="BG784" s="16"/>
      <c r="BH784" s="16"/>
      <c r="BI784" s="16"/>
      <c r="BJ784" s="16"/>
      <c r="BK784" s="16"/>
      <c r="BL784" s="16"/>
      <c r="BM784" s="16"/>
    </row>
    <row r="785" ht="15.7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  <c r="AG785" s="16"/>
      <c r="AH785" s="16"/>
      <c r="AI785" s="16"/>
      <c r="AJ785" s="16"/>
      <c r="AK785" s="16"/>
      <c r="AL785" s="16"/>
      <c r="AM785" s="16"/>
      <c r="AN785" s="16"/>
      <c r="AO785" s="16"/>
      <c r="AP785" s="16"/>
      <c r="AQ785" s="16"/>
      <c r="AR785" s="16"/>
      <c r="AS785" s="16"/>
      <c r="AT785" s="16"/>
      <c r="AU785" s="16"/>
      <c r="AV785" s="16"/>
      <c r="AW785" s="16"/>
      <c r="AX785" s="16"/>
      <c r="AY785" s="16"/>
      <c r="AZ785" s="16"/>
      <c r="BA785" s="16"/>
      <c r="BB785" s="16"/>
      <c r="BC785" s="16"/>
      <c r="BD785" s="16"/>
      <c r="BE785" s="16"/>
      <c r="BF785" s="16"/>
      <c r="BG785" s="16"/>
      <c r="BH785" s="16"/>
      <c r="BI785" s="16"/>
      <c r="BJ785" s="16"/>
      <c r="BK785" s="16"/>
      <c r="BL785" s="16"/>
      <c r="BM785" s="16"/>
    </row>
    <row r="786" ht="15.7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  <c r="AG786" s="16"/>
      <c r="AH786" s="16"/>
      <c r="AI786" s="16"/>
      <c r="AJ786" s="16"/>
      <c r="AK786" s="16"/>
      <c r="AL786" s="16"/>
      <c r="AM786" s="16"/>
      <c r="AN786" s="16"/>
      <c r="AO786" s="16"/>
      <c r="AP786" s="16"/>
      <c r="AQ786" s="16"/>
      <c r="AR786" s="16"/>
      <c r="AS786" s="16"/>
      <c r="AT786" s="16"/>
      <c r="AU786" s="16"/>
      <c r="AV786" s="16"/>
      <c r="AW786" s="16"/>
      <c r="AX786" s="16"/>
      <c r="AY786" s="16"/>
      <c r="AZ786" s="16"/>
      <c r="BA786" s="16"/>
      <c r="BB786" s="16"/>
      <c r="BC786" s="16"/>
      <c r="BD786" s="16"/>
      <c r="BE786" s="16"/>
      <c r="BF786" s="16"/>
      <c r="BG786" s="16"/>
      <c r="BH786" s="16"/>
      <c r="BI786" s="16"/>
      <c r="BJ786" s="16"/>
      <c r="BK786" s="16"/>
      <c r="BL786" s="16"/>
      <c r="BM786" s="16"/>
    </row>
    <row r="787" ht="15.7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  <c r="AG787" s="16"/>
      <c r="AH787" s="16"/>
      <c r="AI787" s="16"/>
      <c r="AJ787" s="16"/>
      <c r="AK787" s="16"/>
      <c r="AL787" s="16"/>
      <c r="AM787" s="16"/>
      <c r="AN787" s="16"/>
      <c r="AO787" s="16"/>
      <c r="AP787" s="16"/>
      <c r="AQ787" s="16"/>
      <c r="AR787" s="16"/>
      <c r="AS787" s="16"/>
      <c r="AT787" s="16"/>
      <c r="AU787" s="16"/>
      <c r="AV787" s="16"/>
      <c r="AW787" s="16"/>
      <c r="AX787" s="16"/>
      <c r="AY787" s="16"/>
      <c r="AZ787" s="16"/>
      <c r="BA787" s="16"/>
      <c r="BB787" s="16"/>
      <c r="BC787" s="16"/>
      <c r="BD787" s="16"/>
      <c r="BE787" s="16"/>
      <c r="BF787" s="16"/>
      <c r="BG787" s="16"/>
      <c r="BH787" s="16"/>
      <c r="BI787" s="16"/>
      <c r="BJ787" s="16"/>
      <c r="BK787" s="16"/>
      <c r="BL787" s="16"/>
      <c r="BM787" s="16"/>
    </row>
    <row r="788" ht="15.7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  <c r="AG788" s="16"/>
      <c r="AH788" s="16"/>
      <c r="AI788" s="16"/>
      <c r="AJ788" s="16"/>
      <c r="AK788" s="16"/>
      <c r="AL788" s="16"/>
      <c r="AM788" s="16"/>
      <c r="AN788" s="16"/>
      <c r="AO788" s="16"/>
      <c r="AP788" s="16"/>
      <c r="AQ788" s="16"/>
      <c r="AR788" s="16"/>
      <c r="AS788" s="16"/>
      <c r="AT788" s="16"/>
      <c r="AU788" s="16"/>
      <c r="AV788" s="16"/>
      <c r="AW788" s="16"/>
      <c r="AX788" s="16"/>
      <c r="AY788" s="16"/>
      <c r="AZ788" s="16"/>
      <c r="BA788" s="16"/>
      <c r="BB788" s="16"/>
      <c r="BC788" s="16"/>
      <c r="BD788" s="16"/>
      <c r="BE788" s="16"/>
      <c r="BF788" s="16"/>
      <c r="BG788" s="16"/>
      <c r="BH788" s="16"/>
      <c r="BI788" s="16"/>
      <c r="BJ788" s="16"/>
      <c r="BK788" s="16"/>
      <c r="BL788" s="16"/>
      <c r="BM788" s="16"/>
    </row>
    <row r="789" ht="15.7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  <c r="AG789" s="16"/>
      <c r="AH789" s="16"/>
      <c r="AI789" s="16"/>
      <c r="AJ789" s="16"/>
      <c r="AK789" s="16"/>
      <c r="AL789" s="16"/>
      <c r="AM789" s="16"/>
      <c r="AN789" s="16"/>
      <c r="AO789" s="16"/>
      <c r="AP789" s="16"/>
      <c r="AQ789" s="16"/>
      <c r="AR789" s="16"/>
      <c r="AS789" s="16"/>
      <c r="AT789" s="16"/>
      <c r="AU789" s="16"/>
      <c r="AV789" s="16"/>
      <c r="AW789" s="16"/>
      <c r="AX789" s="16"/>
      <c r="AY789" s="16"/>
      <c r="AZ789" s="16"/>
      <c r="BA789" s="16"/>
      <c r="BB789" s="16"/>
      <c r="BC789" s="16"/>
      <c r="BD789" s="16"/>
      <c r="BE789" s="16"/>
      <c r="BF789" s="16"/>
      <c r="BG789" s="16"/>
      <c r="BH789" s="16"/>
      <c r="BI789" s="16"/>
      <c r="BJ789" s="16"/>
      <c r="BK789" s="16"/>
      <c r="BL789" s="16"/>
      <c r="BM789" s="16"/>
    </row>
    <row r="790" ht="15.7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  <c r="AF790" s="16"/>
      <c r="AG790" s="16"/>
      <c r="AH790" s="16"/>
      <c r="AI790" s="16"/>
      <c r="AJ790" s="16"/>
      <c r="AK790" s="16"/>
      <c r="AL790" s="16"/>
      <c r="AM790" s="16"/>
      <c r="AN790" s="16"/>
      <c r="AO790" s="16"/>
      <c r="AP790" s="16"/>
      <c r="AQ790" s="16"/>
      <c r="AR790" s="16"/>
      <c r="AS790" s="16"/>
      <c r="AT790" s="16"/>
      <c r="AU790" s="16"/>
      <c r="AV790" s="16"/>
      <c r="AW790" s="16"/>
      <c r="AX790" s="16"/>
      <c r="AY790" s="16"/>
      <c r="AZ790" s="16"/>
      <c r="BA790" s="16"/>
      <c r="BB790" s="16"/>
      <c r="BC790" s="16"/>
      <c r="BD790" s="16"/>
      <c r="BE790" s="16"/>
      <c r="BF790" s="16"/>
      <c r="BG790" s="16"/>
      <c r="BH790" s="16"/>
      <c r="BI790" s="16"/>
      <c r="BJ790" s="16"/>
      <c r="BK790" s="16"/>
      <c r="BL790" s="16"/>
      <c r="BM790" s="16"/>
    </row>
    <row r="791" ht="15.7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  <c r="AG791" s="16"/>
      <c r="AH791" s="16"/>
      <c r="AI791" s="16"/>
      <c r="AJ791" s="16"/>
      <c r="AK791" s="16"/>
      <c r="AL791" s="16"/>
      <c r="AM791" s="16"/>
      <c r="AN791" s="16"/>
      <c r="AO791" s="16"/>
      <c r="AP791" s="16"/>
      <c r="AQ791" s="16"/>
      <c r="AR791" s="16"/>
      <c r="AS791" s="16"/>
      <c r="AT791" s="16"/>
      <c r="AU791" s="16"/>
      <c r="AV791" s="16"/>
      <c r="AW791" s="16"/>
      <c r="AX791" s="16"/>
      <c r="AY791" s="16"/>
      <c r="AZ791" s="16"/>
      <c r="BA791" s="16"/>
      <c r="BB791" s="16"/>
      <c r="BC791" s="16"/>
      <c r="BD791" s="16"/>
      <c r="BE791" s="16"/>
      <c r="BF791" s="16"/>
      <c r="BG791" s="16"/>
      <c r="BH791" s="16"/>
      <c r="BI791" s="16"/>
      <c r="BJ791" s="16"/>
      <c r="BK791" s="16"/>
      <c r="BL791" s="16"/>
      <c r="BM791" s="16"/>
    </row>
    <row r="792" ht="15.7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  <c r="AF792" s="16"/>
      <c r="AG792" s="16"/>
      <c r="AH792" s="16"/>
      <c r="AI792" s="16"/>
      <c r="AJ792" s="16"/>
      <c r="AK792" s="16"/>
      <c r="AL792" s="16"/>
      <c r="AM792" s="16"/>
      <c r="AN792" s="16"/>
      <c r="AO792" s="16"/>
      <c r="AP792" s="16"/>
      <c r="AQ792" s="16"/>
      <c r="AR792" s="16"/>
      <c r="AS792" s="16"/>
      <c r="AT792" s="16"/>
      <c r="AU792" s="16"/>
      <c r="AV792" s="16"/>
      <c r="AW792" s="16"/>
      <c r="AX792" s="16"/>
      <c r="AY792" s="16"/>
      <c r="AZ792" s="16"/>
      <c r="BA792" s="16"/>
      <c r="BB792" s="16"/>
      <c r="BC792" s="16"/>
      <c r="BD792" s="16"/>
      <c r="BE792" s="16"/>
      <c r="BF792" s="16"/>
      <c r="BG792" s="16"/>
      <c r="BH792" s="16"/>
      <c r="BI792" s="16"/>
      <c r="BJ792" s="16"/>
      <c r="BK792" s="16"/>
      <c r="BL792" s="16"/>
      <c r="BM792" s="16"/>
    </row>
    <row r="793" ht="15.7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  <c r="AG793" s="16"/>
      <c r="AH793" s="16"/>
      <c r="AI793" s="16"/>
      <c r="AJ793" s="16"/>
      <c r="AK793" s="16"/>
      <c r="AL793" s="16"/>
      <c r="AM793" s="16"/>
      <c r="AN793" s="16"/>
      <c r="AO793" s="16"/>
      <c r="AP793" s="16"/>
      <c r="AQ793" s="16"/>
      <c r="AR793" s="16"/>
      <c r="AS793" s="16"/>
      <c r="AT793" s="16"/>
      <c r="AU793" s="16"/>
      <c r="AV793" s="16"/>
      <c r="AW793" s="16"/>
      <c r="AX793" s="16"/>
      <c r="AY793" s="16"/>
      <c r="AZ793" s="16"/>
      <c r="BA793" s="16"/>
      <c r="BB793" s="16"/>
      <c r="BC793" s="16"/>
      <c r="BD793" s="16"/>
      <c r="BE793" s="16"/>
      <c r="BF793" s="16"/>
      <c r="BG793" s="16"/>
      <c r="BH793" s="16"/>
      <c r="BI793" s="16"/>
      <c r="BJ793" s="16"/>
      <c r="BK793" s="16"/>
      <c r="BL793" s="16"/>
      <c r="BM793" s="16"/>
    </row>
    <row r="794" ht="15.7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  <c r="AG794" s="16"/>
      <c r="AH794" s="16"/>
      <c r="AI794" s="16"/>
      <c r="AJ794" s="16"/>
      <c r="AK794" s="16"/>
      <c r="AL794" s="16"/>
      <c r="AM794" s="16"/>
      <c r="AN794" s="16"/>
      <c r="AO794" s="16"/>
      <c r="AP794" s="16"/>
      <c r="AQ794" s="16"/>
      <c r="AR794" s="16"/>
      <c r="AS794" s="16"/>
      <c r="AT794" s="16"/>
      <c r="AU794" s="16"/>
      <c r="AV794" s="16"/>
      <c r="AW794" s="16"/>
      <c r="AX794" s="16"/>
      <c r="AY794" s="16"/>
      <c r="AZ794" s="16"/>
      <c r="BA794" s="16"/>
      <c r="BB794" s="16"/>
      <c r="BC794" s="16"/>
      <c r="BD794" s="16"/>
      <c r="BE794" s="16"/>
      <c r="BF794" s="16"/>
      <c r="BG794" s="16"/>
      <c r="BH794" s="16"/>
      <c r="BI794" s="16"/>
      <c r="BJ794" s="16"/>
      <c r="BK794" s="16"/>
      <c r="BL794" s="16"/>
      <c r="BM794" s="16"/>
    </row>
    <row r="795" ht="15.7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  <c r="AG795" s="16"/>
      <c r="AH795" s="16"/>
      <c r="AI795" s="16"/>
      <c r="AJ795" s="16"/>
      <c r="AK795" s="16"/>
      <c r="AL795" s="16"/>
      <c r="AM795" s="16"/>
      <c r="AN795" s="16"/>
      <c r="AO795" s="16"/>
      <c r="AP795" s="16"/>
      <c r="AQ795" s="16"/>
      <c r="AR795" s="16"/>
      <c r="AS795" s="16"/>
      <c r="AT795" s="16"/>
      <c r="AU795" s="16"/>
      <c r="AV795" s="16"/>
      <c r="AW795" s="16"/>
      <c r="AX795" s="16"/>
      <c r="AY795" s="16"/>
      <c r="AZ795" s="16"/>
      <c r="BA795" s="16"/>
      <c r="BB795" s="16"/>
      <c r="BC795" s="16"/>
      <c r="BD795" s="16"/>
      <c r="BE795" s="16"/>
      <c r="BF795" s="16"/>
      <c r="BG795" s="16"/>
      <c r="BH795" s="16"/>
      <c r="BI795" s="16"/>
      <c r="BJ795" s="16"/>
      <c r="BK795" s="16"/>
      <c r="BL795" s="16"/>
      <c r="BM795" s="16"/>
    </row>
    <row r="796" ht="15.7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  <c r="AF796" s="16"/>
      <c r="AG796" s="16"/>
      <c r="AH796" s="16"/>
      <c r="AI796" s="16"/>
      <c r="AJ796" s="16"/>
      <c r="AK796" s="16"/>
      <c r="AL796" s="16"/>
      <c r="AM796" s="16"/>
      <c r="AN796" s="16"/>
      <c r="AO796" s="16"/>
      <c r="AP796" s="16"/>
      <c r="AQ796" s="16"/>
      <c r="AR796" s="16"/>
      <c r="AS796" s="16"/>
      <c r="AT796" s="16"/>
      <c r="AU796" s="16"/>
      <c r="AV796" s="16"/>
      <c r="AW796" s="16"/>
      <c r="AX796" s="16"/>
      <c r="AY796" s="16"/>
      <c r="AZ796" s="16"/>
      <c r="BA796" s="16"/>
      <c r="BB796" s="16"/>
      <c r="BC796" s="16"/>
      <c r="BD796" s="16"/>
      <c r="BE796" s="16"/>
      <c r="BF796" s="16"/>
      <c r="BG796" s="16"/>
      <c r="BH796" s="16"/>
      <c r="BI796" s="16"/>
      <c r="BJ796" s="16"/>
      <c r="BK796" s="16"/>
      <c r="BL796" s="16"/>
      <c r="BM796" s="16"/>
    </row>
    <row r="797" ht="15.7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  <c r="AG797" s="16"/>
      <c r="AH797" s="16"/>
      <c r="AI797" s="16"/>
      <c r="AJ797" s="16"/>
      <c r="AK797" s="16"/>
      <c r="AL797" s="16"/>
      <c r="AM797" s="16"/>
      <c r="AN797" s="16"/>
      <c r="AO797" s="16"/>
      <c r="AP797" s="16"/>
      <c r="AQ797" s="16"/>
      <c r="AR797" s="16"/>
      <c r="AS797" s="16"/>
      <c r="AT797" s="16"/>
      <c r="AU797" s="16"/>
      <c r="AV797" s="16"/>
      <c r="AW797" s="16"/>
      <c r="AX797" s="16"/>
      <c r="AY797" s="16"/>
      <c r="AZ797" s="16"/>
      <c r="BA797" s="16"/>
      <c r="BB797" s="16"/>
      <c r="BC797" s="16"/>
      <c r="BD797" s="16"/>
      <c r="BE797" s="16"/>
      <c r="BF797" s="16"/>
      <c r="BG797" s="16"/>
      <c r="BH797" s="16"/>
      <c r="BI797" s="16"/>
      <c r="BJ797" s="16"/>
      <c r="BK797" s="16"/>
      <c r="BL797" s="16"/>
      <c r="BM797" s="16"/>
    </row>
    <row r="798" ht="15.7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  <c r="AF798" s="16"/>
      <c r="AG798" s="16"/>
      <c r="AH798" s="16"/>
      <c r="AI798" s="16"/>
      <c r="AJ798" s="16"/>
      <c r="AK798" s="16"/>
      <c r="AL798" s="16"/>
      <c r="AM798" s="16"/>
      <c r="AN798" s="16"/>
      <c r="AO798" s="16"/>
      <c r="AP798" s="16"/>
      <c r="AQ798" s="16"/>
      <c r="AR798" s="16"/>
      <c r="AS798" s="16"/>
      <c r="AT798" s="16"/>
      <c r="AU798" s="16"/>
      <c r="AV798" s="16"/>
      <c r="AW798" s="16"/>
      <c r="AX798" s="16"/>
      <c r="AY798" s="16"/>
      <c r="AZ798" s="16"/>
      <c r="BA798" s="16"/>
      <c r="BB798" s="16"/>
      <c r="BC798" s="16"/>
      <c r="BD798" s="16"/>
      <c r="BE798" s="16"/>
      <c r="BF798" s="16"/>
      <c r="BG798" s="16"/>
      <c r="BH798" s="16"/>
      <c r="BI798" s="16"/>
      <c r="BJ798" s="16"/>
      <c r="BK798" s="16"/>
      <c r="BL798" s="16"/>
      <c r="BM798" s="16"/>
    </row>
    <row r="799" ht="15.7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  <c r="AG799" s="16"/>
      <c r="AH799" s="16"/>
      <c r="AI799" s="16"/>
      <c r="AJ799" s="16"/>
      <c r="AK799" s="16"/>
      <c r="AL799" s="16"/>
      <c r="AM799" s="16"/>
      <c r="AN799" s="16"/>
      <c r="AO799" s="16"/>
      <c r="AP799" s="16"/>
      <c r="AQ799" s="16"/>
      <c r="AR799" s="16"/>
      <c r="AS799" s="16"/>
      <c r="AT799" s="16"/>
      <c r="AU799" s="16"/>
      <c r="AV799" s="16"/>
      <c r="AW799" s="16"/>
      <c r="AX799" s="16"/>
      <c r="AY799" s="16"/>
      <c r="AZ799" s="16"/>
      <c r="BA799" s="16"/>
      <c r="BB799" s="16"/>
      <c r="BC799" s="16"/>
      <c r="BD799" s="16"/>
      <c r="BE799" s="16"/>
      <c r="BF799" s="16"/>
      <c r="BG799" s="16"/>
      <c r="BH799" s="16"/>
      <c r="BI799" s="16"/>
      <c r="BJ799" s="16"/>
      <c r="BK799" s="16"/>
      <c r="BL799" s="16"/>
      <c r="BM799" s="16"/>
    </row>
    <row r="800" ht="15.7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  <c r="AG800" s="16"/>
      <c r="AH800" s="16"/>
      <c r="AI800" s="16"/>
      <c r="AJ800" s="16"/>
      <c r="AK800" s="16"/>
      <c r="AL800" s="16"/>
      <c r="AM800" s="16"/>
      <c r="AN800" s="16"/>
      <c r="AO800" s="16"/>
      <c r="AP800" s="16"/>
      <c r="AQ800" s="16"/>
      <c r="AR800" s="16"/>
      <c r="AS800" s="16"/>
      <c r="AT800" s="16"/>
      <c r="AU800" s="16"/>
      <c r="AV800" s="16"/>
      <c r="AW800" s="16"/>
      <c r="AX800" s="16"/>
      <c r="AY800" s="16"/>
      <c r="AZ800" s="16"/>
      <c r="BA800" s="16"/>
      <c r="BB800" s="16"/>
      <c r="BC800" s="16"/>
      <c r="BD800" s="16"/>
      <c r="BE800" s="16"/>
      <c r="BF800" s="16"/>
      <c r="BG800" s="16"/>
      <c r="BH800" s="16"/>
      <c r="BI800" s="16"/>
      <c r="BJ800" s="16"/>
      <c r="BK800" s="16"/>
      <c r="BL800" s="16"/>
      <c r="BM800" s="16"/>
    </row>
    <row r="801" ht="15.7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  <c r="AG801" s="16"/>
      <c r="AH801" s="16"/>
      <c r="AI801" s="16"/>
      <c r="AJ801" s="16"/>
      <c r="AK801" s="16"/>
      <c r="AL801" s="16"/>
      <c r="AM801" s="16"/>
      <c r="AN801" s="16"/>
      <c r="AO801" s="16"/>
      <c r="AP801" s="16"/>
      <c r="AQ801" s="16"/>
      <c r="AR801" s="16"/>
      <c r="AS801" s="16"/>
      <c r="AT801" s="16"/>
      <c r="AU801" s="16"/>
      <c r="AV801" s="16"/>
      <c r="AW801" s="16"/>
      <c r="AX801" s="16"/>
      <c r="AY801" s="16"/>
      <c r="AZ801" s="16"/>
      <c r="BA801" s="16"/>
      <c r="BB801" s="16"/>
      <c r="BC801" s="16"/>
      <c r="BD801" s="16"/>
      <c r="BE801" s="16"/>
      <c r="BF801" s="16"/>
      <c r="BG801" s="16"/>
      <c r="BH801" s="16"/>
      <c r="BI801" s="16"/>
      <c r="BJ801" s="16"/>
      <c r="BK801" s="16"/>
      <c r="BL801" s="16"/>
      <c r="BM801" s="16"/>
    </row>
    <row r="802" ht="15.7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  <c r="AG802" s="16"/>
      <c r="AH802" s="16"/>
      <c r="AI802" s="16"/>
      <c r="AJ802" s="16"/>
      <c r="AK802" s="16"/>
      <c r="AL802" s="16"/>
      <c r="AM802" s="16"/>
      <c r="AN802" s="16"/>
      <c r="AO802" s="16"/>
      <c r="AP802" s="16"/>
      <c r="AQ802" s="16"/>
      <c r="AR802" s="16"/>
      <c r="AS802" s="16"/>
      <c r="AT802" s="16"/>
      <c r="AU802" s="16"/>
      <c r="AV802" s="16"/>
      <c r="AW802" s="16"/>
      <c r="AX802" s="16"/>
      <c r="AY802" s="16"/>
      <c r="AZ802" s="16"/>
      <c r="BA802" s="16"/>
      <c r="BB802" s="16"/>
      <c r="BC802" s="16"/>
      <c r="BD802" s="16"/>
      <c r="BE802" s="16"/>
      <c r="BF802" s="16"/>
      <c r="BG802" s="16"/>
      <c r="BH802" s="16"/>
      <c r="BI802" s="16"/>
      <c r="BJ802" s="16"/>
      <c r="BK802" s="16"/>
      <c r="BL802" s="16"/>
      <c r="BM802" s="16"/>
    </row>
    <row r="803" ht="15.7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  <c r="AG803" s="16"/>
      <c r="AH803" s="16"/>
      <c r="AI803" s="16"/>
      <c r="AJ803" s="16"/>
      <c r="AK803" s="16"/>
      <c r="AL803" s="16"/>
      <c r="AM803" s="16"/>
      <c r="AN803" s="16"/>
      <c r="AO803" s="16"/>
      <c r="AP803" s="16"/>
      <c r="AQ803" s="16"/>
      <c r="AR803" s="16"/>
      <c r="AS803" s="16"/>
      <c r="AT803" s="16"/>
      <c r="AU803" s="16"/>
      <c r="AV803" s="16"/>
      <c r="AW803" s="16"/>
      <c r="AX803" s="16"/>
      <c r="AY803" s="16"/>
      <c r="AZ803" s="16"/>
      <c r="BA803" s="16"/>
      <c r="BB803" s="16"/>
      <c r="BC803" s="16"/>
      <c r="BD803" s="16"/>
      <c r="BE803" s="16"/>
      <c r="BF803" s="16"/>
      <c r="BG803" s="16"/>
      <c r="BH803" s="16"/>
      <c r="BI803" s="16"/>
      <c r="BJ803" s="16"/>
      <c r="BK803" s="16"/>
      <c r="BL803" s="16"/>
      <c r="BM803" s="16"/>
    </row>
    <row r="804" ht="15.7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  <c r="AF804" s="16"/>
      <c r="AG804" s="16"/>
      <c r="AH804" s="16"/>
      <c r="AI804" s="16"/>
      <c r="AJ804" s="16"/>
      <c r="AK804" s="16"/>
      <c r="AL804" s="16"/>
      <c r="AM804" s="16"/>
      <c r="AN804" s="16"/>
      <c r="AO804" s="16"/>
      <c r="AP804" s="16"/>
      <c r="AQ804" s="16"/>
      <c r="AR804" s="16"/>
      <c r="AS804" s="16"/>
      <c r="AT804" s="16"/>
      <c r="AU804" s="16"/>
      <c r="AV804" s="16"/>
      <c r="AW804" s="16"/>
      <c r="AX804" s="16"/>
      <c r="AY804" s="16"/>
      <c r="AZ804" s="16"/>
      <c r="BA804" s="16"/>
      <c r="BB804" s="16"/>
      <c r="BC804" s="16"/>
      <c r="BD804" s="16"/>
      <c r="BE804" s="16"/>
      <c r="BF804" s="16"/>
      <c r="BG804" s="16"/>
      <c r="BH804" s="16"/>
      <c r="BI804" s="16"/>
      <c r="BJ804" s="16"/>
      <c r="BK804" s="16"/>
      <c r="BL804" s="16"/>
      <c r="BM804" s="16"/>
    </row>
    <row r="805" ht="15.7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  <c r="AG805" s="16"/>
      <c r="AH805" s="16"/>
      <c r="AI805" s="16"/>
      <c r="AJ805" s="16"/>
      <c r="AK805" s="16"/>
      <c r="AL805" s="16"/>
      <c r="AM805" s="16"/>
      <c r="AN805" s="16"/>
      <c r="AO805" s="16"/>
      <c r="AP805" s="16"/>
      <c r="AQ805" s="16"/>
      <c r="AR805" s="16"/>
      <c r="AS805" s="16"/>
      <c r="AT805" s="16"/>
      <c r="AU805" s="16"/>
      <c r="AV805" s="16"/>
      <c r="AW805" s="16"/>
      <c r="AX805" s="16"/>
      <c r="AY805" s="16"/>
      <c r="AZ805" s="16"/>
      <c r="BA805" s="16"/>
      <c r="BB805" s="16"/>
      <c r="BC805" s="16"/>
      <c r="BD805" s="16"/>
      <c r="BE805" s="16"/>
      <c r="BF805" s="16"/>
      <c r="BG805" s="16"/>
      <c r="BH805" s="16"/>
      <c r="BI805" s="16"/>
      <c r="BJ805" s="16"/>
      <c r="BK805" s="16"/>
      <c r="BL805" s="16"/>
      <c r="BM805" s="16"/>
    </row>
    <row r="806" ht="15.7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  <c r="AF806" s="16"/>
      <c r="AG806" s="16"/>
      <c r="AH806" s="16"/>
      <c r="AI806" s="16"/>
      <c r="AJ806" s="16"/>
      <c r="AK806" s="16"/>
      <c r="AL806" s="16"/>
      <c r="AM806" s="16"/>
      <c r="AN806" s="16"/>
      <c r="AO806" s="16"/>
      <c r="AP806" s="16"/>
      <c r="AQ806" s="16"/>
      <c r="AR806" s="16"/>
      <c r="AS806" s="16"/>
      <c r="AT806" s="16"/>
      <c r="AU806" s="16"/>
      <c r="AV806" s="16"/>
      <c r="AW806" s="16"/>
      <c r="AX806" s="16"/>
      <c r="AY806" s="16"/>
      <c r="AZ806" s="16"/>
      <c r="BA806" s="16"/>
      <c r="BB806" s="16"/>
      <c r="BC806" s="16"/>
      <c r="BD806" s="16"/>
      <c r="BE806" s="16"/>
      <c r="BF806" s="16"/>
      <c r="BG806" s="16"/>
      <c r="BH806" s="16"/>
      <c r="BI806" s="16"/>
      <c r="BJ806" s="16"/>
      <c r="BK806" s="16"/>
      <c r="BL806" s="16"/>
      <c r="BM806" s="16"/>
    </row>
    <row r="807" ht="15.7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  <c r="AF807" s="16"/>
      <c r="AG807" s="16"/>
      <c r="AH807" s="16"/>
      <c r="AI807" s="16"/>
      <c r="AJ807" s="16"/>
      <c r="AK807" s="16"/>
      <c r="AL807" s="16"/>
      <c r="AM807" s="16"/>
      <c r="AN807" s="16"/>
      <c r="AO807" s="16"/>
      <c r="AP807" s="16"/>
      <c r="AQ807" s="16"/>
      <c r="AR807" s="16"/>
      <c r="AS807" s="16"/>
      <c r="AT807" s="16"/>
      <c r="AU807" s="16"/>
      <c r="AV807" s="16"/>
      <c r="AW807" s="16"/>
      <c r="AX807" s="16"/>
      <c r="AY807" s="16"/>
      <c r="AZ807" s="16"/>
      <c r="BA807" s="16"/>
      <c r="BB807" s="16"/>
      <c r="BC807" s="16"/>
      <c r="BD807" s="16"/>
      <c r="BE807" s="16"/>
      <c r="BF807" s="16"/>
      <c r="BG807" s="16"/>
      <c r="BH807" s="16"/>
      <c r="BI807" s="16"/>
      <c r="BJ807" s="16"/>
      <c r="BK807" s="16"/>
      <c r="BL807" s="16"/>
      <c r="BM807" s="16"/>
    </row>
    <row r="808" ht="15.7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  <c r="AG808" s="16"/>
      <c r="AH808" s="16"/>
      <c r="AI808" s="16"/>
      <c r="AJ808" s="16"/>
      <c r="AK808" s="16"/>
      <c r="AL808" s="16"/>
      <c r="AM808" s="16"/>
      <c r="AN808" s="16"/>
      <c r="AO808" s="16"/>
      <c r="AP808" s="16"/>
      <c r="AQ808" s="16"/>
      <c r="AR808" s="16"/>
      <c r="AS808" s="16"/>
      <c r="AT808" s="16"/>
      <c r="AU808" s="16"/>
      <c r="AV808" s="16"/>
      <c r="AW808" s="16"/>
      <c r="AX808" s="16"/>
      <c r="AY808" s="16"/>
      <c r="AZ808" s="16"/>
      <c r="BA808" s="16"/>
      <c r="BB808" s="16"/>
      <c r="BC808" s="16"/>
      <c r="BD808" s="16"/>
      <c r="BE808" s="16"/>
      <c r="BF808" s="16"/>
      <c r="BG808" s="16"/>
      <c r="BH808" s="16"/>
      <c r="BI808" s="16"/>
      <c r="BJ808" s="16"/>
      <c r="BK808" s="16"/>
      <c r="BL808" s="16"/>
      <c r="BM808" s="16"/>
    </row>
    <row r="809" ht="15.7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  <c r="AG809" s="16"/>
      <c r="AH809" s="16"/>
      <c r="AI809" s="16"/>
      <c r="AJ809" s="16"/>
      <c r="AK809" s="16"/>
      <c r="AL809" s="16"/>
      <c r="AM809" s="16"/>
      <c r="AN809" s="16"/>
      <c r="AO809" s="16"/>
      <c r="AP809" s="16"/>
      <c r="AQ809" s="16"/>
      <c r="AR809" s="16"/>
      <c r="AS809" s="16"/>
      <c r="AT809" s="16"/>
      <c r="AU809" s="16"/>
      <c r="AV809" s="16"/>
      <c r="AW809" s="16"/>
      <c r="AX809" s="16"/>
      <c r="AY809" s="16"/>
      <c r="AZ809" s="16"/>
      <c r="BA809" s="16"/>
      <c r="BB809" s="16"/>
      <c r="BC809" s="16"/>
      <c r="BD809" s="16"/>
      <c r="BE809" s="16"/>
      <c r="BF809" s="16"/>
      <c r="BG809" s="16"/>
      <c r="BH809" s="16"/>
      <c r="BI809" s="16"/>
      <c r="BJ809" s="16"/>
      <c r="BK809" s="16"/>
      <c r="BL809" s="16"/>
      <c r="BM809" s="16"/>
    </row>
    <row r="810" ht="15.7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  <c r="AG810" s="16"/>
      <c r="AH810" s="16"/>
      <c r="AI810" s="16"/>
      <c r="AJ810" s="16"/>
      <c r="AK810" s="16"/>
      <c r="AL810" s="16"/>
      <c r="AM810" s="16"/>
      <c r="AN810" s="16"/>
      <c r="AO810" s="16"/>
      <c r="AP810" s="16"/>
      <c r="AQ810" s="16"/>
      <c r="AR810" s="16"/>
      <c r="AS810" s="16"/>
      <c r="AT810" s="16"/>
      <c r="AU810" s="16"/>
      <c r="AV810" s="16"/>
      <c r="AW810" s="16"/>
      <c r="AX810" s="16"/>
      <c r="AY810" s="16"/>
      <c r="AZ810" s="16"/>
      <c r="BA810" s="16"/>
      <c r="BB810" s="16"/>
      <c r="BC810" s="16"/>
      <c r="BD810" s="16"/>
      <c r="BE810" s="16"/>
      <c r="BF810" s="16"/>
      <c r="BG810" s="16"/>
      <c r="BH810" s="16"/>
      <c r="BI810" s="16"/>
      <c r="BJ810" s="16"/>
      <c r="BK810" s="16"/>
      <c r="BL810" s="16"/>
      <c r="BM810" s="16"/>
    </row>
    <row r="811" ht="15.7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  <c r="AG811" s="16"/>
      <c r="AH811" s="16"/>
      <c r="AI811" s="16"/>
      <c r="AJ811" s="16"/>
      <c r="AK811" s="16"/>
      <c r="AL811" s="16"/>
      <c r="AM811" s="16"/>
      <c r="AN811" s="16"/>
      <c r="AO811" s="16"/>
      <c r="AP811" s="16"/>
      <c r="AQ811" s="16"/>
      <c r="AR811" s="16"/>
      <c r="AS811" s="16"/>
      <c r="AT811" s="16"/>
      <c r="AU811" s="16"/>
      <c r="AV811" s="16"/>
      <c r="AW811" s="16"/>
      <c r="AX811" s="16"/>
      <c r="AY811" s="16"/>
      <c r="AZ811" s="16"/>
      <c r="BA811" s="16"/>
      <c r="BB811" s="16"/>
      <c r="BC811" s="16"/>
      <c r="BD811" s="16"/>
      <c r="BE811" s="16"/>
      <c r="BF811" s="16"/>
      <c r="BG811" s="16"/>
      <c r="BH811" s="16"/>
      <c r="BI811" s="16"/>
      <c r="BJ811" s="16"/>
      <c r="BK811" s="16"/>
      <c r="BL811" s="16"/>
      <c r="BM811" s="16"/>
    </row>
    <row r="812" ht="15.7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  <c r="AG812" s="16"/>
      <c r="AH812" s="16"/>
      <c r="AI812" s="16"/>
      <c r="AJ812" s="16"/>
      <c r="AK812" s="16"/>
      <c r="AL812" s="16"/>
      <c r="AM812" s="16"/>
      <c r="AN812" s="16"/>
      <c r="AO812" s="16"/>
      <c r="AP812" s="16"/>
      <c r="AQ812" s="16"/>
      <c r="AR812" s="16"/>
      <c r="AS812" s="16"/>
      <c r="AT812" s="16"/>
      <c r="AU812" s="16"/>
      <c r="AV812" s="16"/>
      <c r="AW812" s="16"/>
      <c r="AX812" s="16"/>
      <c r="AY812" s="16"/>
      <c r="AZ812" s="16"/>
      <c r="BA812" s="16"/>
      <c r="BB812" s="16"/>
      <c r="BC812" s="16"/>
      <c r="BD812" s="16"/>
      <c r="BE812" s="16"/>
      <c r="BF812" s="16"/>
      <c r="BG812" s="16"/>
      <c r="BH812" s="16"/>
      <c r="BI812" s="16"/>
      <c r="BJ812" s="16"/>
      <c r="BK812" s="16"/>
      <c r="BL812" s="16"/>
      <c r="BM812" s="16"/>
    </row>
    <row r="813" ht="15.7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  <c r="AF813" s="16"/>
      <c r="AG813" s="16"/>
      <c r="AH813" s="16"/>
      <c r="AI813" s="16"/>
      <c r="AJ813" s="16"/>
      <c r="AK813" s="16"/>
      <c r="AL813" s="16"/>
      <c r="AM813" s="16"/>
      <c r="AN813" s="16"/>
      <c r="AO813" s="16"/>
      <c r="AP813" s="16"/>
      <c r="AQ813" s="16"/>
      <c r="AR813" s="16"/>
      <c r="AS813" s="16"/>
      <c r="AT813" s="16"/>
      <c r="AU813" s="16"/>
      <c r="AV813" s="16"/>
      <c r="AW813" s="16"/>
      <c r="AX813" s="16"/>
      <c r="AY813" s="16"/>
      <c r="AZ813" s="16"/>
      <c r="BA813" s="16"/>
      <c r="BB813" s="16"/>
      <c r="BC813" s="16"/>
      <c r="BD813" s="16"/>
      <c r="BE813" s="16"/>
      <c r="BF813" s="16"/>
      <c r="BG813" s="16"/>
      <c r="BH813" s="16"/>
      <c r="BI813" s="16"/>
      <c r="BJ813" s="16"/>
      <c r="BK813" s="16"/>
      <c r="BL813" s="16"/>
      <c r="BM813" s="16"/>
    </row>
    <row r="814" ht="15.7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  <c r="AF814" s="16"/>
      <c r="AG814" s="16"/>
      <c r="AH814" s="16"/>
      <c r="AI814" s="16"/>
      <c r="AJ814" s="16"/>
      <c r="AK814" s="16"/>
      <c r="AL814" s="16"/>
      <c r="AM814" s="16"/>
      <c r="AN814" s="16"/>
      <c r="AO814" s="16"/>
      <c r="AP814" s="16"/>
      <c r="AQ814" s="16"/>
      <c r="AR814" s="16"/>
      <c r="AS814" s="16"/>
      <c r="AT814" s="16"/>
      <c r="AU814" s="16"/>
      <c r="AV814" s="16"/>
      <c r="AW814" s="16"/>
      <c r="AX814" s="16"/>
      <c r="AY814" s="16"/>
      <c r="AZ814" s="16"/>
      <c r="BA814" s="16"/>
      <c r="BB814" s="16"/>
      <c r="BC814" s="16"/>
      <c r="BD814" s="16"/>
      <c r="BE814" s="16"/>
      <c r="BF814" s="16"/>
      <c r="BG814" s="16"/>
      <c r="BH814" s="16"/>
      <c r="BI814" s="16"/>
      <c r="BJ814" s="16"/>
      <c r="BK814" s="16"/>
      <c r="BL814" s="16"/>
      <c r="BM814" s="16"/>
    </row>
    <row r="815" ht="15.7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  <c r="AG815" s="16"/>
      <c r="AH815" s="16"/>
      <c r="AI815" s="16"/>
      <c r="AJ815" s="16"/>
      <c r="AK815" s="16"/>
      <c r="AL815" s="16"/>
      <c r="AM815" s="16"/>
      <c r="AN815" s="16"/>
      <c r="AO815" s="16"/>
      <c r="AP815" s="16"/>
      <c r="AQ815" s="16"/>
      <c r="AR815" s="16"/>
      <c r="AS815" s="16"/>
      <c r="AT815" s="16"/>
      <c r="AU815" s="16"/>
      <c r="AV815" s="16"/>
      <c r="AW815" s="16"/>
      <c r="AX815" s="16"/>
      <c r="AY815" s="16"/>
      <c r="AZ815" s="16"/>
      <c r="BA815" s="16"/>
      <c r="BB815" s="16"/>
      <c r="BC815" s="16"/>
      <c r="BD815" s="16"/>
      <c r="BE815" s="16"/>
      <c r="BF815" s="16"/>
      <c r="BG815" s="16"/>
      <c r="BH815" s="16"/>
      <c r="BI815" s="16"/>
      <c r="BJ815" s="16"/>
      <c r="BK815" s="16"/>
      <c r="BL815" s="16"/>
      <c r="BM815" s="16"/>
    </row>
    <row r="816" ht="15.7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  <c r="AG816" s="16"/>
      <c r="AH816" s="16"/>
      <c r="AI816" s="16"/>
      <c r="AJ816" s="16"/>
      <c r="AK816" s="16"/>
      <c r="AL816" s="16"/>
      <c r="AM816" s="16"/>
      <c r="AN816" s="16"/>
      <c r="AO816" s="16"/>
      <c r="AP816" s="16"/>
      <c r="AQ816" s="16"/>
      <c r="AR816" s="16"/>
      <c r="AS816" s="16"/>
      <c r="AT816" s="16"/>
      <c r="AU816" s="16"/>
      <c r="AV816" s="16"/>
      <c r="AW816" s="16"/>
      <c r="AX816" s="16"/>
      <c r="AY816" s="16"/>
      <c r="AZ816" s="16"/>
      <c r="BA816" s="16"/>
      <c r="BB816" s="16"/>
      <c r="BC816" s="16"/>
      <c r="BD816" s="16"/>
      <c r="BE816" s="16"/>
      <c r="BF816" s="16"/>
      <c r="BG816" s="16"/>
      <c r="BH816" s="16"/>
      <c r="BI816" s="16"/>
      <c r="BJ816" s="16"/>
      <c r="BK816" s="16"/>
      <c r="BL816" s="16"/>
      <c r="BM816" s="16"/>
    </row>
    <row r="817" ht="15.7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  <c r="AG817" s="16"/>
      <c r="AH817" s="16"/>
      <c r="AI817" s="16"/>
      <c r="AJ817" s="16"/>
      <c r="AK817" s="16"/>
      <c r="AL817" s="16"/>
      <c r="AM817" s="16"/>
      <c r="AN817" s="16"/>
      <c r="AO817" s="16"/>
      <c r="AP817" s="16"/>
      <c r="AQ817" s="16"/>
      <c r="AR817" s="16"/>
      <c r="AS817" s="16"/>
      <c r="AT817" s="16"/>
      <c r="AU817" s="16"/>
      <c r="AV817" s="16"/>
      <c r="AW817" s="16"/>
      <c r="AX817" s="16"/>
      <c r="AY817" s="16"/>
      <c r="AZ817" s="16"/>
      <c r="BA817" s="16"/>
      <c r="BB817" s="16"/>
      <c r="BC817" s="16"/>
      <c r="BD817" s="16"/>
      <c r="BE817" s="16"/>
      <c r="BF817" s="16"/>
      <c r="BG817" s="16"/>
      <c r="BH817" s="16"/>
      <c r="BI817" s="16"/>
      <c r="BJ817" s="16"/>
      <c r="BK817" s="16"/>
      <c r="BL817" s="16"/>
      <c r="BM817" s="16"/>
    </row>
    <row r="818" ht="15.7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  <c r="AG818" s="16"/>
      <c r="AH818" s="16"/>
      <c r="AI818" s="16"/>
      <c r="AJ818" s="16"/>
      <c r="AK818" s="16"/>
      <c r="AL818" s="16"/>
      <c r="AM818" s="16"/>
      <c r="AN818" s="16"/>
      <c r="AO818" s="16"/>
      <c r="AP818" s="16"/>
      <c r="AQ818" s="16"/>
      <c r="AR818" s="16"/>
      <c r="AS818" s="16"/>
      <c r="AT818" s="16"/>
      <c r="AU818" s="16"/>
      <c r="AV818" s="16"/>
      <c r="AW818" s="16"/>
      <c r="AX818" s="16"/>
      <c r="AY818" s="16"/>
      <c r="AZ818" s="16"/>
      <c r="BA818" s="16"/>
      <c r="BB818" s="16"/>
      <c r="BC818" s="16"/>
      <c r="BD818" s="16"/>
      <c r="BE818" s="16"/>
      <c r="BF818" s="16"/>
      <c r="BG818" s="16"/>
      <c r="BH818" s="16"/>
      <c r="BI818" s="16"/>
      <c r="BJ818" s="16"/>
      <c r="BK818" s="16"/>
      <c r="BL818" s="16"/>
      <c r="BM818" s="16"/>
    </row>
    <row r="819" ht="15.7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  <c r="AG819" s="16"/>
      <c r="AH819" s="16"/>
      <c r="AI819" s="16"/>
      <c r="AJ819" s="16"/>
      <c r="AK819" s="16"/>
      <c r="AL819" s="16"/>
      <c r="AM819" s="16"/>
      <c r="AN819" s="16"/>
      <c r="AO819" s="16"/>
      <c r="AP819" s="16"/>
      <c r="AQ819" s="16"/>
      <c r="AR819" s="16"/>
      <c r="AS819" s="16"/>
      <c r="AT819" s="16"/>
      <c r="AU819" s="16"/>
      <c r="AV819" s="16"/>
      <c r="AW819" s="16"/>
      <c r="AX819" s="16"/>
      <c r="AY819" s="16"/>
      <c r="AZ819" s="16"/>
      <c r="BA819" s="16"/>
      <c r="BB819" s="16"/>
      <c r="BC819" s="16"/>
      <c r="BD819" s="16"/>
      <c r="BE819" s="16"/>
      <c r="BF819" s="16"/>
      <c r="BG819" s="16"/>
      <c r="BH819" s="16"/>
      <c r="BI819" s="16"/>
      <c r="BJ819" s="16"/>
      <c r="BK819" s="16"/>
      <c r="BL819" s="16"/>
      <c r="BM819" s="16"/>
    </row>
    <row r="820" ht="15.7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  <c r="AG820" s="16"/>
      <c r="AH820" s="16"/>
      <c r="AI820" s="16"/>
      <c r="AJ820" s="16"/>
      <c r="AK820" s="16"/>
      <c r="AL820" s="16"/>
      <c r="AM820" s="16"/>
      <c r="AN820" s="16"/>
      <c r="AO820" s="16"/>
      <c r="AP820" s="16"/>
      <c r="AQ820" s="16"/>
      <c r="AR820" s="16"/>
      <c r="AS820" s="16"/>
      <c r="AT820" s="16"/>
      <c r="AU820" s="16"/>
      <c r="AV820" s="16"/>
      <c r="AW820" s="16"/>
      <c r="AX820" s="16"/>
      <c r="AY820" s="16"/>
      <c r="AZ820" s="16"/>
      <c r="BA820" s="16"/>
      <c r="BB820" s="16"/>
      <c r="BC820" s="16"/>
      <c r="BD820" s="16"/>
      <c r="BE820" s="16"/>
      <c r="BF820" s="16"/>
      <c r="BG820" s="16"/>
      <c r="BH820" s="16"/>
      <c r="BI820" s="16"/>
      <c r="BJ820" s="16"/>
      <c r="BK820" s="16"/>
      <c r="BL820" s="16"/>
      <c r="BM820" s="16"/>
    </row>
    <row r="821" ht="15.7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  <c r="AG821" s="16"/>
      <c r="AH821" s="16"/>
      <c r="AI821" s="16"/>
      <c r="AJ821" s="16"/>
      <c r="AK821" s="16"/>
      <c r="AL821" s="16"/>
      <c r="AM821" s="16"/>
      <c r="AN821" s="16"/>
      <c r="AO821" s="16"/>
      <c r="AP821" s="16"/>
      <c r="AQ821" s="16"/>
      <c r="AR821" s="16"/>
      <c r="AS821" s="16"/>
      <c r="AT821" s="16"/>
      <c r="AU821" s="16"/>
      <c r="AV821" s="16"/>
      <c r="AW821" s="16"/>
      <c r="AX821" s="16"/>
      <c r="AY821" s="16"/>
      <c r="AZ821" s="16"/>
      <c r="BA821" s="16"/>
      <c r="BB821" s="16"/>
      <c r="BC821" s="16"/>
      <c r="BD821" s="16"/>
      <c r="BE821" s="16"/>
      <c r="BF821" s="16"/>
      <c r="BG821" s="16"/>
      <c r="BH821" s="16"/>
      <c r="BI821" s="16"/>
      <c r="BJ821" s="16"/>
      <c r="BK821" s="16"/>
      <c r="BL821" s="16"/>
      <c r="BM821" s="16"/>
    </row>
    <row r="822" ht="15.7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  <c r="AG822" s="16"/>
      <c r="AH822" s="16"/>
      <c r="AI822" s="16"/>
      <c r="AJ822" s="16"/>
      <c r="AK822" s="16"/>
      <c r="AL822" s="16"/>
      <c r="AM822" s="16"/>
      <c r="AN822" s="16"/>
      <c r="AO822" s="16"/>
      <c r="AP822" s="16"/>
      <c r="AQ822" s="16"/>
      <c r="AR822" s="16"/>
      <c r="AS822" s="16"/>
      <c r="AT822" s="16"/>
      <c r="AU822" s="16"/>
      <c r="AV822" s="16"/>
      <c r="AW822" s="16"/>
      <c r="AX822" s="16"/>
      <c r="AY822" s="16"/>
      <c r="AZ822" s="16"/>
      <c r="BA822" s="16"/>
      <c r="BB822" s="16"/>
      <c r="BC822" s="16"/>
      <c r="BD822" s="16"/>
      <c r="BE822" s="16"/>
      <c r="BF822" s="16"/>
      <c r="BG822" s="16"/>
      <c r="BH822" s="16"/>
      <c r="BI822" s="16"/>
      <c r="BJ822" s="16"/>
      <c r="BK822" s="16"/>
      <c r="BL822" s="16"/>
      <c r="BM822" s="16"/>
    </row>
    <row r="823" ht="15.7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  <c r="AG823" s="16"/>
      <c r="AH823" s="16"/>
      <c r="AI823" s="16"/>
      <c r="AJ823" s="16"/>
      <c r="AK823" s="16"/>
      <c r="AL823" s="16"/>
      <c r="AM823" s="16"/>
      <c r="AN823" s="16"/>
      <c r="AO823" s="16"/>
      <c r="AP823" s="16"/>
      <c r="AQ823" s="16"/>
      <c r="AR823" s="16"/>
      <c r="AS823" s="16"/>
      <c r="AT823" s="16"/>
      <c r="AU823" s="16"/>
      <c r="AV823" s="16"/>
      <c r="AW823" s="16"/>
      <c r="AX823" s="16"/>
      <c r="AY823" s="16"/>
      <c r="AZ823" s="16"/>
      <c r="BA823" s="16"/>
      <c r="BB823" s="16"/>
      <c r="BC823" s="16"/>
      <c r="BD823" s="16"/>
      <c r="BE823" s="16"/>
      <c r="BF823" s="16"/>
      <c r="BG823" s="16"/>
      <c r="BH823" s="16"/>
      <c r="BI823" s="16"/>
      <c r="BJ823" s="16"/>
      <c r="BK823" s="16"/>
      <c r="BL823" s="16"/>
      <c r="BM823" s="16"/>
    </row>
    <row r="824" ht="15.7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  <c r="AG824" s="16"/>
      <c r="AH824" s="16"/>
      <c r="AI824" s="16"/>
      <c r="AJ824" s="16"/>
      <c r="AK824" s="16"/>
      <c r="AL824" s="16"/>
      <c r="AM824" s="16"/>
      <c r="AN824" s="16"/>
      <c r="AO824" s="16"/>
      <c r="AP824" s="16"/>
      <c r="AQ824" s="16"/>
      <c r="AR824" s="16"/>
      <c r="AS824" s="16"/>
      <c r="AT824" s="16"/>
      <c r="AU824" s="16"/>
      <c r="AV824" s="16"/>
      <c r="AW824" s="16"/>
      <c r="AX824" s="16"/>
      <c r="AY824" s="16"/>
      <c r="AZ824" s="16"/>
      <c r="BA824" s="16"/>
      <c r="BB824" s="16"/>
      <c r="BC824" s="16"/>
      <c r="BD824" s="16"/>
      <c r="BE824" s="16"/>
      <c r="BF824" s="16"/>
      <c r="BG824" s="16"/>
      <c r="BH824" s="16"/>
      <c r="BI824" s="16"/>
      <c r="BJ824" s="16"/>
      <c r="BK824" s="16"/>
      <c r="BL824" s="16"/>
      <c r="BM824" s="16"/>
    </row>
    <row r="825" ht="15.7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  <c r="AG825" s="16"/>
      <c r="AH825" s="16"/>
      <c r="AI825" s="16"/>
      <c r="AJ825" s="16"/>
      <c r="AK825" s="16"/>
      <c r="AL825" s="16"/>
      <c r="AM825" s="16"/>
      <c r="AN825" s="16"/>
      <c r="AO825" s="16"/>
      <c r="AP825" s="16"/>
      <c r="AQ825" s="16"/>
      <c r="AR825" s="16"/>
      <c r="AS825" s="16"/>
      <c r="AT825" s="16"/>
      <c r="AU825" s="16"/>
      <c r="AV825" s="16"/>
      <c r="AW825" s="16"/>
      <c r="AX825" s="16"/>
      <c r="AY825" s="16"/>
      <c r="AZ825" s="16"/>
      <c r="BA825" s="16"/>
      <c r="BB825" s="16"/>
      <c r="BC825" s="16"/>
      <c r="BD825" s="16"/>
      <c r="BE825" s="16"/>
      <c r="BF825" s="16"/>
      <c r="BG825" s="16"/>
      <c r="BH825" s="16"/>
      <c r="BI825" s="16"/>
      <c r="BJ825" s="16"/>
      <c r="BK825" s="16"/>
      <c r="BL825" s="16"/>
      <c r="BM825" s="16"/>
    </row>
    <row r="826" ht="15.7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  <c r="AF826" s="16"/>
      <c r="AG826" s="16"/>
      <c r="AH826" s="16"/>
      <c r="AI826" s="16"/>
      <c r="AJ826" s="16"/>
      <c r="AK826" s="16"/>
      <c r="AL826" s="16"/>
      <c r="AM826" s="16"/>
      <c r="AN826" s="16"/>
      <c r="AO826" s="16"/>
      <c r="AP826" s="16"/>
      <c r="AQ826" s="16"/>
      <c r="AR826" s="16"/>
      <c r="AS826" s="16"/>
      <c r="AT826" s="16"/>
      <c r="AU826" s="16"/>
      <c r="AV826" s="16"/>
      <c r="AW826" s="16"/>
      <c r="AX826" s="16"/>
      <c r="AY826" s="16"/>
      <c r="AZ826" s="16"/>
      <c r="BA826" s="16"/>
      <c r="BB826" s="16"/>
      <c r="BC826" s="16"/>
      <c r="BD826" s="16"/>
      <c r="BE826" s="16"/>
      <c r="BF826" s="16"/>
      <c r="BG826" s="16"/>
      <c r="BH826" s="16"/>
      <c r="BI826" s="16"/>
      <c r="BJ826" s="16"/>
      <c r="BK826" s="16"/>
      <c r="BL826" s="16"/>
      <c r="BM826" s="16"/>
    </row>
    <row r="827" ht="15.7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  <c r="AG827" s="16"/>
      <c r="AH827" s="16"/>
      <c r="AI827" s="16"/>
      <c r="AJ827" s="16"/>
      <c r="AK827" s="16"/>
      <c r="AL827" s="16"/>
      <c r="AM827" s="16"/>
      <c r="AN827" s="16"/>
      <c r="AO827" s="16"/>
      <c r="AP827" s="16"/>
      <c r="AQ827" s="16"/>
      <c r="AR827" s="16"/>
      <c r="AS827" s="16"/>
      <c r="AT827" s="16"/>
      <c r="AU827" s="16"/>
      <c r="AV827" s="16"/>
      <c r="AW827" s="16"/>
      <c r="AX827" s="16"/>
      <c r="AY827" s="16"/>
      <c r="AZ827" s="16"/>
      <c r="BA827" s="16"/>
      <c r="BB827" s="16"/>
      <c r="BC827" s="16"/>
      <c r="BD827" s="16"/>
      <c r="BE827" s="16"/>
      <c r="BF827" s="16"/>
      <c r="BG827" s="16"/>
      <c r="BH827" s="16"/>
      <c r="BI827" s="16"/>
      <c r="BJ827" s="16"/>
      <c r="BK827" s="16"/>
      <c r="BL827" s="16"/>
      <c r="BM827" s="16"/>
    </row>
    <row r="828" ht="15.7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  <c r="AG828" s="16"/>
      <c r="AH828" s="16"/>
      <c r="AI828" s="16"/>
      <c r="AJ828" s="16"/>
      <c r="AK828" s="16"/>
      <c r="AL828" s="16"/>
      <c r="AM828" s="16"/>
      <c r="AN828" s="16"/>
      <c r="AO828" s="16"/>
      <c r="AP828" s="16"/>
      <c r="AQ828" s="16"/>
      <c r="AR828" s="16"/>
      <c r="AS828" s="16"/>
      <c r="AT828" s="16"/>
      <c r="AU828" s="16"/>
      <c r="AV828" s="16"/>
      <c r="AW828" s="16"/>
      <c r="AX828" s="16"/>
      <c r="AY828" s="16"/>
      <c r="AZ828" s="16"/>
      <c r="BA828" s="16"/>
      <c r="BB828" s="16"/>
      <c r="BC828" s="16"/>
      <c r="BD828" s="16"/>
      <c r="BE828" s="16"/>
      <c r="BF828" s="16"/>
      <c r="BG828" s="16"/>
      <c r="BH828" s="16"/>
      <c r="BI828" s="16"/>
      <c r="BJ828" s="16"/>
      <c r="BK828" s="16"/>
      <c r="BL828" s="16"/>
      <c r="BM828" s="16"/>
    </row>
    <row r="829" ht="15.7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  <c r="AF829" s="16"/>
      <c r="AG829" s="16"/>
      <c r="AH829" s="16"/>
      <c r="AI829" s="16"/>
      <c r="AJ829" s="16"/>
      <c r="AK829" s="16"/>
      <c r="AL829" s="16"/>
      <c r="AM829" s="16"/>
      <c r="AN829" s="16"/>
      <c r="AO829" s="16"/>
      <c r="AP829" s="16"/>
      <c r="AQ829" s="16"/>
      <c r="AR829" s="16"/>
      <c r="AS829" s="16"/>
      <c r="AT829" s="16"/>
      <c r="AU829" s="16"/>
      <c r="AV829" s="16"/>
      <c r="AW829" s="16"/>
      <c r="AX829" s="16"/>
      <c r="AY829" s="16"/>
      <c r="AZ829" s="16"/>
      <c r="BA829" s="16"/>
      <c r="BB829" s="16"/>
      <c r="BC829" s="16"/>
      <c r="BD829" s="16"/>
      <c r="BE829" s="16"/>
      <c r="BF829" s="16"/>
      <c r="BG829" s="16"/>
      <c r="BH829" s="16"/>
      <c r="BI829" s="16"/>
      <c r="BJ829" s="16"/>
      <c r="BK829" s="16"/>
      <c r="BL829" s="16"/>
      <c r="BM829" s="16"/>
    </row>
    <row r="830" ht="15.7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  <c r="AG830" s="16"/>
      <c r="AH830" s="16"/>
      <c r="AI830" s="16"/>
      <c r="AJ830" s="16"/>
      <c r="AK830" s="16"/>
      <c r="AL830" s="16"/>
      <c r="AM830" s="16"/>
      <c r="AN830" s="16"/>
      <c r="AO830" s="16"/>
      <c r="AP830" s="16"/>
      <c r="AQ830" s="16"/>
      <c r="AR830" s="16"/>
      <c r="AS830" s="16"/>
      <c r="AT830" s="16"/>
      <c r="AU830" s="16"/>
      <c r="AV830" s="16"/>
      <c r="AW830" s="16"/>
      <c r="AX830" s="16"/>
      <c r="AY830" s="16"/>
      <c r="AZ830" s="16"/>
      <c r="BA830" s="16"/>
      <c r="BB830" s="16"/>
      <c r="BC830" s="16"/>
      <c r="BD830" s="16"/>
      <c r="BE830" s="16"/>
      <c r="BF830" s="16"/>
      <c r="BG830" s="16"/>
      <c r="BH830" s="16"/>
      <c r="BI830" s="16"/>
      <c r="BJ830" s="16"/>
      <c r="BK830" s="16"/>
      <c r="BL830" s="16"/>
      <c r="BM830" s="16"/>
    </row>
    <row r="831" ht="15.7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16"/>
      <c r="AG831" s="16"/>
      <c r="AH831" s="16"/>
      <c r="AI831" s="16"/>
      <c r="AJ831" s="16"/>
      <c r="AK831" s="16"/>
      <c r="AL831" s="16"/>
      <c r="AM831" s="16"/>
      <c r="AN831" s="16"/>
      <c r="AO831" s="16"/>
      <c r="AP831" s="16"/>
      <c r="AQ831" s="16"/>
      <c r="AR831" s="16"/>
      <c r="AS831" s="16"/>
      <c r="AT831" s="16"/>
      <c r="AU831" s="16"/>
      <c r="AV831" s="16"/>
      <c r="AW831" s="16"/>
      <c r="AX831" s="16"/>
      <c r="AY831" s="16"/>
      <c r="AZ831" s="16"/>
      <c r="BA831" s="16"/>
      <c r="BB831" s="16"/>
      <c r="BC831" s="16"/>
      <c r="BD831" s="16"/>
      <c r="BE831" s="16"/>
      <c r="BF831" s="16"/>
      <c r="BG831" s="16"/>
      <c r="BH831" s="16"/>
      <c r="BI831" s="16"/>
      <c r="BJ831" s="16"/>
      <c r="BK831" s="16"/>
      <c r="BL831" s="16"/>
      <c r="BM831" s="16"/>
    </row>
    <row r="832" ht="15.7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  <c r="AF832" s="16"/>
      <c r="AG832" s="16"/>
      <c r="AH832" s="16"/>
      <c r="AI832" s="16"/>
      <c r="AJ832" s="16"/>
      <c r="AK832" s="16"/>
      <c r="AL832" s="16"/>
      <c r="AM832" s="16"/>
      <c r="AN832" s="16"/>
      <c r="AO832" s="16"/>
      <c r="AP832" s="16"/>
      <c r="AQ832" s="16"/>
      <c r="AR832" s="16"/>
      <c r="AS832" s="16"/>
      <c r="AT832" s="16"/>
      <c r="AU832" s="16"/>
      <c r="AV832" s="16"/>
      <c r="AW832" s="16"/>
      <c r="AX832" s="16"/>
      <c r="AY832" s="16"/>
      <c r="AZ832" s="16"/>
      <c r="BA832" s="16"/>
      <c r="BB832" s="16"/>
      <c r="BC832" s="16"/>
      <c r="BD832" s="16"/>
      <c r="BE832" s="16"/>
      <c r="BF832" s="16"/>
      <c r="BG832" s="16"/>
      <c r="BH832" s="16"/>
      <c r="BI832" s="16"/>
      <c r="BJ832" s="16"/>
      <c r="BK832" s="16"/>
      <c r="BL832" s="16"/>
      <c r="BM832" s="16"/>
    </row>
    <row r="833" ht="15.7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  <c r="AF833" s="16"/>
      <c r="AG833" s="16"/>
      <c r="AH833" s="16"/>
      <c r="AI833" s="16"/>
      <c r="AJ833" s="16"/>
      <c r="AK833" s="16"/>
      <c r="AL833" s="16"/>
      <c r="AM833" s="16"/>
      <c r="AN833" s="16"/>
      <c r="AO833" s="16"/>
      <c r="AP833" s="16"/>
      <c r="AQ833" s="16"/>
      <c r="AR833" s="16"/>
      <c r="AS833" s="16"/>
      <c r="AT833" s="16"/>
      <c r="AU833" s="16"/>
      <c r="AV833" s="16"/>
      <c r="AW833" s="16"/>
      <c r="AX833" s="16"/>
      <c r="AY833" s="16"/>
      <c r="AZ833" s="16"/>
      <c r="BA833" s="16"/>
      <c r="BB833" s="16"/>
      <c r="BC833" s="16"/>
      <c r="BD833" s="16"/>
      <c r="BE833" s="16"/>
      <c r="BF833" s="16"/>
      <c r="BG833" s="16"/>
      <c r="BH833" s="16"/>
      <c r="BI833" s="16"/>
      <c r="BJ833" s="16"/>
      <c r="BK833" s="16"/>
      <c r="BL833" s="16"/>
      <c r="BM833" s="16"/>
    </row>
    <row r="834" ht="15.7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  <c r="AG834" s="16"/>
      <c r="AH834" s="16"/>
      <c r="AI834" s="16"/>
      <c r="AJ834" s="16"/>
      <c r="AK834" s="16"/>
      <c r="AL834" s="16"/>
      <c r="AM834" s="16"/>
      <c r="AN834" s="16"/>
      <c r="AO834" s="16"/>
      <c r="AP834" s="16"/>
      <c r="AQ834" s="16"/>
      <c r="AR834" s="16"/>
      <c r="AS834" s="16"/>
      <c r="AT834" s="16"/>
      <c r="AU834" s="16"/>
      <c r="AV834" s="16"/>
      <c r="AW834" s="16"/>
      <c r="AX834" s="16"/>
      <c r="AY834" s="16"/>
      <c r="AZ834" s="16"/>
      <c r="BA834" s="16"/>
      <c r="BB834" s="16"/>
      <c r="BC834" s="16"/>
      <c r="BD834" s="16"/>
      <c r="BE834" s="16"/>
      <c r="BF834" s="16"/>
      <c r="BG834" s="16"/>
      <c r="BH834" s="16"/>
      <c r="BI834" s="16"/>
      <c r="BJ834" s="16"/>
      <c r="BK834" s="16"/>
      <c r="BL834" s="16"/>
      <c r="BM834" s="16"/>
    </row>
    <row r="835" ht="15.7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  <c r="AF835" s="16"/>
      <c r="AG835" s="16"/>
      <c r="AH835" s="16"/>
      <c r="AI835" s="16"/>
      <c r="AJ835" s="16"/>
      <c r="AK835" s="16"/>
      <c r="AL835" s="16"/>
      <c r="AM835" s="16"/>
      <c r="AN835" s="16"/>
      <c r="AO835" s="16"/>
      <c r="AP835" s="16"/>
      <c r="AQ835" s="16"/>
      <c r="AR835" s="16"/>
      <c r="AS835" s="16"/>
      <c r="AT835" s="16"/>
      <c r="AU835" s="16"/>
      <c r="AV835" s="16"/>
      <c r="AW835" s="16"/>
      <c r="AX835" s="16"/>
      <c r="AY835" s="16"/>
      <c r="AZ835" s="16"/>
      <c r="BA835" s="16"/>
      <c r="BB835" s="16"/>
      <c r="BC835" s="16"/>
      <c r="BD835" s="16"/>
      <c r="BE835" s="16"/>
      <c r="BF835" s="16"/>
      <c r="BG835" s="16"/>
      <c r="BH835" s="16"/>
      <c r="BI835" s="16"/>
      <c r="BJ835" s="16"/>
      <c r="BK835" s="16"/>
      <c r="BL835" s="16"/>
      <c r="BM835" s="16"/>
    </row>
    <row r="836" ht="15.7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  <c r="AF836" s="16"/>
      <c r="AG836" s="16"/>
      <c r="AH836" s="16"/>
      <c r="AI836" s="16"/>
      <c r="AJ836" s="16"/>
      <c r="AK836" s="16"/>
      <c r="AL836" s="16"/>
      <c r="AM836" s="16"/>
      <c r="AN836" s="16"/>
      <c r="AO836" s="16"/>
      <c r="AP836" s="16"/>
      <c r="AQ836" s="16"/>
      <c r="AR836" s="16"/>
      <c r="AS836" s="16"/>
      <c r="AT836" s="16"/>
      <c r="AU836" s="16"/>
      <c r="AV836" s="16"/>
      <c r="AW836" s="16"/>
      <c r="AX836" s="16"/>
      <c r="AY836" s="16"/>
      <c r="AZ836" s="16"/>
      <c r="BA836" s="16"/>
      <c r="BB836" s="16"/>
      <c r="BC836" s="16"/>
      <c r="BD836" s="16"/>
      <c r="BE836" s="16"/>
      <c r="BF836" s="16"/>
      <c r="BG836" s="16"/>
      <c r="BH836" s="16"/>
      <c r="BI836" s="16"/>
      <c r="BJ836" s="16"/>
      <c r="BK836" s="16"/>
      <c r="BL836" s="16"/>
      <c r="BM836" s="16"/>
    </row>
    <row r="837" ht="15.7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  <c r="AF837" s="16"/>
      <c r="AG837" s="16"/>
      <c r="AH837" s="16"/>
      <c r="AI837" s="16"/>
      <c r="AJ837" s="16"/>
      <c r="AK837" s="16"/>
      <c r="AL837" s="16"/>
      <c r="AM837" s="16"/>
      <c r="AN837" s="16"/>
      <c r="AO837" s="16"/>
      <c r="AP837" s="16"/>
      <c r="AQ837" s="16"/>
      <c r="AR837" s="16"/>
      <c r="AS837" s="16"/>
      <c r="AT837" s="16"/>
      <c r="AU837" s="16"/>
      <c r="AV837" s="16"/>
      <c r="AW837" s="16"/>
      <c r="AX837" s="16"/>
      <c r="AY837" s="16"/>
      <c r="AZ837" s="16"/>
      <c r="BA837" s="16"/>
      <c r="BB837" s="16"/>
      <c r="BC837" s="16"/>
      <c r="BD837" s="16"/>
      <c r="BE837" s="16"/>
      <c r="BF837" s="16"/>
      <c r="BG837" s="16"/>
      <c r="BH837" s="16"/>
      <c r="BI837" s="16"/>
      <c r="BJ837" s="16"/>
      <c r="BK837" s="16"/>
      <c r="BL837" s="16"/>
      <c r="BM837" s="16"/>
    </row>
    <row r="838" ht="15.7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  <c r="AF838" s="16"/>
      <c r="AG838" s="16"/>
      <c r="AH838" s="16"/>
      <c r="AI838" s="16"/>
      <c r="AJ838" s="16"/>
      <c r="AK838" s="16"/>
      <c r="AL838" s="16"/>
      <c r="AM838" s="16"/>
      <c r="AN838" s="16"/>
      <c r="AO838" s="16"/>
      <c r="AP838" s="16"/>
      <c r="AQ838" s="16"/>
      <c r="AR838" s="16"/>
      <c r="AS838" s="16"/>
      <c r="AT838" s="16"/>
      <c r="AU838" s="16"/>
      <c r="AV838" s="16"/>
      <c r="AW838" s="16"/>
      <c r="AX838" s="16"/>
      <c r="AY838" s="16"/>
      <c r="AZ838" s="16"/>
      <c r="BA838" s="16"/>
      <c r="BB838" s="16"/>
      <c r="BC838" s="16"/>
      <c r="BD838" s="16"/>
      <c r="BE838" s="16"/>
      <c r="BF838" s="16"/>
      <c r="BG838" s="16"/>
      <c r="BH838" s="16"/>
      <c r="BI838" s="16"/>
      <c r="BJ838" s="16"/>
      <c r="BK838" s="16"/>
      <c r="BL838" s="16"/>
      <c r="BM838" s="16"/>
    </row>
    <row r="839" ht="15.7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  <c r="AF839" s="16"/>
      <c r="AG839" s="16"/>
      <c r="AH839" s="16"/>
      <c r="AI839" s="16"/>
      <c r="AJ839" s="16"/>
      <c r="AK839" s="16"/>
      <c r="AL839" s="16"/>
      <c r="AM839" s="16"/>
      <c r="AN839" s="16"/>
      <c r="AO839" s="16"/>
      <c r="AP839" s="16"/>
      <c r="AQ839" s="16"/>
      <c r="AR839" s="16"/>
      <c r="AS839" s="16"/>
      <c r="AT839" s="16"/>
      <c r="AU839" s="16"/>
      <c r="AV839" s="16"/>
      <c r="AW839" s="16"/>
      <c r="AX839" s="16"/>
      <c r="AY839" s="16"/>
      <c r="AZ839" s="16"/>
      <c r="BA839" s="16"/>
      <c r="BB839" s="16"/>
      <c r="BC839" s="16"/>
      <c r="BD839" s="16"/>
      <c r="BE839" s="16"/>
      <c r="BF839" s="16"/>
      <c r="BG839" s="16"/>
      <c r="BH839" s="16"/>
      <c r="BI839" s="16"/>
      <c r="BJ839" s="16"/>
      <c r="BK839" s="16"/>
      <c r="BL839" s="16"/>
      <c r="BM839" s="16"/>
    </row>
    <row r="840" ht="15.7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  <c r="AF840" s="16"/>
      <c r="AG840" s="16"/>
      <c r="AH840" s="16"/>
      <c r="AI840" s="16"/>
      <c r="AJ840" s="16"/>
      <c r="AK840" s="16"/>
      <c r="AL840" s="16"/>
      <c r="AM840" s="16"/>
      <c r="AN840" s="16"/>
      <c r="AO840" s="16"/>
      <c r="AP840" s="16"/>
      <c r="AQ840" s="16"/>
      <c r="AR840" s="16"/>
      <c r="AS840" s="16"/>
      <c r="AT840" s="16"/>
      <c r="AU840" s="16"/>
      <c r="AV840" s="16"/>
      <c r="AW840" s="16"/>
      <c r="AX840" s="16"/>
      <c r="AY840" s="16"/>
      <c r="AZ840" s="16"/>
      <c r="BA840" s="16"/>
      <c r="BB840" s="16"/>
      <c r="BC840" s="16"/>
      <c r="BD840" s="16"/>
      <c r="BE840" s="16"/>
      <c r="BF840" s="16"/>
      <c r="BG840" s="16"/>
      <c r="BH840" s="16"/>
      <c r="BI840" s="16"/>
      <c r="BJ840" s="16"/>
      <c r="BK840" s="16"/>
      <c r="BL840" s="16"/>
      <c r="BM840" s="16"/>
    </row>
    <row r="841" ht="15.7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  <c r="AG841" s="16"/>
      <c r="AH841" s="16"/>
      <c r="AI841" s="16"/>
      <c r="AJ841" s="16"/>
      <c r="AK841" s="16"/>
      <c r="AL841" s="16"/>
      <c r="AM841" s="16"/>
      <c r="AN841" s="16"/>
      <c r="AO841" s="16"/>
      <c r="AP841" s="16"/>
      <c r="AQ841" s="16"/>
      <c r="AR841" s="16"/>
      <c r="AS841" s="16"/>
      <c r="AT841" s="16"/>
      <c r="AU841" s="16"/>
      <c r="AV841" s="16"/>
      <c r="AW841" s="16"/>
      <c r="AX841" s="16"/>
      <c r="AY841" s="16"/>
      <c r="AZ841" s="16"/>
      <c r="BA841" s="16"/>
      <c r="BB841" s="16"/>
      <c r="BC841" s="16"/>
      <c r="BD841" s="16"/>
      <c r="BE841" s="16"/>
      <c r="BF841" s="16"/>
      <c r="BG841" s="16"/>
      <c r="BH841" s="16"/>
      <c r="BI841" s="16"/>
      <c r="BJ841" s="16"/>
      <c r="BK841" s="16"/>
      <c r="BL841" s="16"/>
      <c r="BM841" s="16"/>
    </row>
    <row r="842" ht="15.7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  <c r="AF842" s="16"/>
      <c r="AG842" s="16"/>
      <c r="AH842" s="16"/>
      <c r="AI842" s="16"/>
      <c r="AJ842" s="16"/>
      <c r="AK842" s="16"/>
      <c r="AL842" s="16"/>
      <c r="AM842" s="16"/>
      <c r="AN842" s="16"/>
      <c r="AO842" s="16"/>
      <c r="AP842" s="16"/>
      <c r="AQ842" s="16"/>
      <c r="AR842" s="16"/>
      <c r="AS842" s="16"/>
      <c r="AT842" s="16"/>
      <c r="AU842" s="16"/>
      <c r="AV842" s="16"/>
      <c r="AW842" s="16"/>
      <c r="AX842" s="16"/>
      <c r="AY842" s="16"/>
      <c r="AZ842" s="16"/>
      <c r="BA842" s="16"/>
      <c r="BB842" s="16"/>
      <c r="BC842" s="16"/>
      <c r="BD842" s="16"/>
      <c r="BE842" s="16"/>
      <c r="BF842" s="16"/>
      <c r="BG842" s="16"/>
      <c r="BH842" s="16"/>
      <c r="BI842" s="16"/>
      <c r="BJ842" s="16"/>
      <c r="BK842" s="16"/>
      <c r="BL842" s="16"/>
      <c r="BM842" s="16"/>
    </row>
    <row r="843" ht="15.7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  <c r="AF843" s="16"/>
      <c r="AG843" s="16"/>
      <c r="AH843" s="16"/>
      <c r="AI843" s="16"/>
      <c r="AJ843" s="16"/>
      <c r="AK843" s="16"/>
      <c r="AL843" s="16"/>
      <c r="AM843" s="16"/>
      <c r="AN843" s="16"/>
      <c r="AO843" s="16"/>
      <c r="AP843" s="16"/>
      <c r="AQ843" s="16"/>
      <c r="AR843" s="16"/>
      <c r="AS843" s="16"/>
      <c r="AT843" s="16"/>
      <c r="AU843" s="16"/>
      <c r="AV843" s="16"/>
      <c r="AW843" s="16"/>
      <c r="AX843" s="16"/>
      <c r="AY843" s="16"/>
      <c r="AZ843" s="16"/>
      <c r="BA843" s="16"/>
      <c r="BB843" s="16"/>
      <c r="BC843" s="16"/>
      <c r="BD843" s="16"/>
      <c r="BE843" s="16"/>
      <c r="BF843" s="16"/>
      <c r="BG843" s="16"/>
      <c r="BH843" s="16"/>
      <c r="BI843" s="16"/>
      <c r="BJ843" s="16"/>
      <c r="BK843" s="16"/>
      <c r="BL843" s="16"/>
      <c r="BM843" s="16"/>
    </row>
    <row r="844" ht="15.7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  <c r="AG844" s="16"/>
      <c r="AH844" s="16"/>
      <c r="AI844" s="16"/>
      <c r="AJ844" s="16"/>
      <c r="AK844" s="16"/>
      <c r="AL844" s="16"/>
      <c r="AM844" s="16"/>
      <c r="AN844" s="16"/>
      <c r="AO844" s="16"/>
      <c r="AP844" s="16"/>
      <c r="AQ844" s="16"/>
      <c r="AR844" s="16"/>
      <c r="AS844" s="16"/>
      <c r="AT844" s="16"/>
      <c r="AU844" s="16"/>
      <c r="AV844" s="16"/>
      <c r="AW844" s="16"/>
      <c r="AX844" s="16"/>
      <c r="AY844" s="16"/>
      <c r="AZ844" s="16"/>
      <c r="BA844" s="16"/>
      <c r="BB844" s="16"/>
      <c r="BC844" s="16"/>
      <c r="BD844" s="16"/>
      <c r="BE844" s="16"/>
      <c r="BF844" s="16"/>
      <c r="BG844" s="16"/>
      <c r="BH844" s="16"/>
      <c r="BI844" s="16"/>
      <c r="BJ844" s="16"/>
      <c r="BK844" s="16"/>
      <c r="BL844" s="16"/>
      <c r="BM844" s="16"/>
    </row>
    <row r="845" ht="15.7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  <c r="AF845" s="16"/>
      <c r="AG845" s="16"/>
      <c r="AH845" s="16"/>
      <c r="AI845" s="16"/>
      <c r="AJ845" s="16"/>
      <c r="AK845" s="16"/>
      <c r="AL845" s="16"/>
      <c r="AM845" s="16"/>
      <c r="AN845" s="16"/>
      <c r="AO845" s="16"/>
      <c r="AP845" s="16"/>
      <c r="AQ845" s="16"/>
      <c r="AR845" s="16"/>
      <c r="AS845" s="16"/>
      <c r="AT845" s="16"/>
      <c r="AU845" s="16"/>
      <c r="AV845" s="16"/>
      <c r="AW845" s="16"/>
      <c r="AX845" s="16"/>
      <c r="AY845" s="16"/>
      <c r="AZ845" s="16"/>
      <c r="BA845" s="16"/>
      <c r="BB845" s="16"/>
      <c r="BC845" s="16"/>
      <c r="BD845" s="16"/>
      <c r="BE845" s="16"/>
      <c r="BF845" s="16"/>
      <c r="BG845" s="16"/>
      <c r="BH845" s="16"/>
      <c r="BI845" s="16"/>
      <c r="BJ845" s="16"/>
      <c r="BK845" s="16"/>
      <c r="BL845" s="16"/>
      <c r="BM845" s="16"/>
    </row>
    <row r="846" ht="15.7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  <c r="AF846" s="16"/>
      <c r="AG846" s="16"/>
      <c r="AH846" s="16"/>
      <c r="AI846" s="16"/>
      <c r="AJ846" s="16"/>
      <c r="AK846" s="16"/>
      <c r="AL846" s="16"/>
      <c r="AM846" s="16"/>
      <c r="AN846" s="16"/>
      <c r="AO846" s="16"/>
      <c r="AP846" s="16"/>
      <c r="AQ846" s="16"/>
      <c r="AR846" s="16"/>
      <c r="AS846" s="16"/>
      <c r="AT846" s="16"/>
      <c r="AU846" s="16"/>
      <c r="AV846" s="16"/>
      <c r="AW846" s="16"/>
      <c r="AX846" s="16"/>
      <c r="AY846" s="16"/>
      <c r="AZ846" s="16"/>
      <c r="BA846" s="16"/>
      <c r="BB846" s="16"/>
      <c r="BC846" s="16"/>
      <c r="BD846" s="16"/>
      <c r="BE846" s="16"/>
      <c r="BF846" s="16"/>
      <c r="BG846" s="16"/>
      <c r="BH846" s="16"/>
      <c r="BI846" s="16"/>
      <c r="BJ846" s="16"/>
      <c r="BK846" s="16"/>
      <c r="BL846" s="16"/>
      <c r="BM846" s="16"/>
    </row>
    <row r="847" ht="15.7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  <c r="AG847" s="16"/>
      <c r="AH847" s="16"/>
      <c r="AI847" s="16"/>
      <c r="AJ847" s="16"/>
      <c r="AK847" s="16"/>
      <c r="AL847" s="16"/>
      <c r="AM847" s="16"/>
      <c r="AN847" s="16"/>
      <c r="AO847" s="16"/>
      <c r="AP847" s="16"/>
      <c r="AQ847" s="16"/>
      <c r="AR847" s="16"/>
      <c r="AS847" s="16"/>
      <c r="AT847" s="16"/>
      <c r="AU847" s="16"/>
      <c r="AV847" s="16"/>
      <c r="AW847" s="16"/>
      <c r="AX847" s="16"/>
      <c r="AY847" s="16"/>
      <c r="AZ847" s="16"/>
      <c r="BA847" s="16"/>
      <c r="BB847" s="16"/>
      <c r="BC847" s="16"/>
      <c r="BD847" s="16"/>
      <c r="BE847" s="16"/>
      <c r="BF847" s="16"/>
      <c r="BG847" s="16"/>
      <c r="BH847" s="16"/>
      <c r="BI847" s="16"/>
      <c r="BJ847" s="16"/>
      <c r="BK847" s="16"/>
      <c r="BL847" s="16"/>
      <c r="BM847" s="16"/>
    </row>
    <row r="848" ht="15.7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  <c r="AF848" s="16"/>
      <c r="AG848" s="16"/>
      <c r="AH848" s="16"/>
      <c r="AI848" s="16"/>
      <c r="AJ848" s="16"/>
      <c r="AK848" s="16"/>
      <c r="AL848" s="16"/>
      <c r="AM848" s="16"/>
      <c r="AN848" s="16"/>
      <c r="AO848" s="16"/>
      <c r="AP848" s="16"/>
      <c r="AQ848" s="16"/>
      <c r="AR848" s="16"/>
      <c r="AS848" s="16"/>
      <c r="AT848" s="16"/>
      <c r="AU848" s="16"/>
      <c r="AV848" s="16"/>
      <c r="AW848" s="16"/>
      <c r="AX848" s="16"/>
      <c r="AY848" s="16"/>
      <c r="AZ848" s="16"/>
      <c r="BA848" s="16"/>
      <c r="BB848" s="16"/>
      <c r="BC848" s="16"/>
      <c r="BD848" s="16"/>
      <c r="BE848" s="16"/>
      <c r="BF848" s="16"/>
      <c r="BG848" s="16"/>
      <c r="BH848" s="16"/>
      <c r="BI848" s="16"/>
      <c r="BJ848" s="16"/>
      <c r="BK848" s="16"/>
      <c r="BL848" s="16"/>
      <c r="BM848" s="16"/>
    </row>
    <row r="849" ht="15.7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  <c r="AG849" s="16"/>
      <c r="AH849" s="16"/>
      <c r="AI849" s="16"/>
      <c r="AJ849" s="16"/>
      <c r="AK849" s="16"/>
      <c r="AL849" s="16"/>
      <c r="AM849" s="16"/>
      <c r="AN849" s="16"/>
      <c r="AO849" s="16"/>
      <c r="AP849" s="16"/>
      <c r="AQ849" s="16"/>
      <c r="AR849" s="16"/>
      <c r="AS849" s="16"/>
      <c r="AT849" s="16"/>
      <c r="AU849" s="16"/>
      <c r="AV849" s="16"/>
      <c r="AW849" s="16"/>
      <c r="AX849" s="16"/>
      <c r="AY849" s="16"/>
      <c r="AZ849" s="16"/>
      <c r="BA849" s="16"/>
      <c r="BB849" s="16"/>
      <c r="BC849" s="16"/>
      <c r="BD849" s="16"/>
      <c r="BE849" s="16"/>
      <c r="BF849" s="16"/>
      <c r="BG849" s="16"/>
      <c r="BH849" s="16"/>
      <c r="BI849" s="16"/>
      <c r="BJ849" s="16"/>
      <c r="BK849" s="16"/>
      <c r="BL849" s="16"/>
      <c r="BM849" s="16"/>
    </row>
    <row r="850" ht="15.7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  <c r="AG850" s="16"/>
      <c r="AH850" s="16"/>
      <c r="AI850" s="16"/>
      <c r="AJ850" s="16"/>
      <c r="AK850" s="16"/>
      <c r="AL850" s="16"/>
      <c r="AM850" s="16"/>
      <c r="AN850" s="16"/>
      <c r="AO850" s="16"/>
      <c r="AP850" s="16"/>
      <c r="AQ850" s="16"/>
      <c r="AR850" s="16"/>
      <c r="AS850" s="16"/>
      <c r="AT850" s="16"/>
      <c r="AU850" s="16"/>
      <c r="AV850" s="16"/>
      <c r="AW850" s="16"/>
      <c r="AX850" s="16"/>
      <c r="AY850" s="16"/>
      <c r="AZ850" s="16"/>
      <c r="BA850" s="16"/>
      <c r="BB850" s="16"/>
      <c r="BC850" s="16"/>
      <c r="BD850" s="16"/>
      <c r="BE850" s="16"/>
      <c r="BF850" s="16"/>
      <c r="BG850" s="16"/>
      <c r="BH850" s="16"/>
      <c r="BI850" s="16"/>
      <c r="BJ850" s="16"/>
      <c r="BK850" s="16"/>
      <c r="BL850" s="16"/>
      <c r="BM850" s="16"/>
    </row>
    <row r="851" ht="15.7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  <c r="AF851" s="16"/>
      <c r="AG851" s="16"/>
      <c r="AH851" s="16"/>
      <c r="AI851" s="16"/>
      <c r="AJ851" s="16"/>
      <c r="AK851" s="16"/>
      <c r="AL851" s="16"/>
      <c r="AM851" s="16"/>
      <c r="AN851" s="16"/>
      <c r="AO851" s="16"/>
      <c r="AP851" s="16"/>
      <c r="AQ851" s="16"/>
      <c r="AR851" s="16"/>
      <c r="AS851" s="16"/>
      <c r="AT851" s="16"/>
      <c r="AU851" s="16"/>
      <c r="AV851" s="16"/>
      <c r="AW851" s="16"/>
      <c r="AX851" s="16"/>
      <c r="AY851" s="16"/>
      <c r="AZ851" s="16"/>
      <c r="BA851" s="16"/>
      <c r="BB851" s="16"/>
      <c r="BC851" s="16"/>
      <c r="BD851" s="16"/>
      <c r="BE851" s="16"/>
      <c r="BF851" s="16"/>
      <c r="BG851" s="16"/>
      <c r="BH851" s="16"/>
      <c r="BI851" s="16"/>
      <c r="BJ851" s="16"/>
      <c r="BK851" s="16"/>
      <c r="BL851" s="16"/>
      <c r="BM851" s="16"/>
    </row>
    <row r="852" ht="15.7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  <c r="AF852" s="16"/>
      <c r="AG852" s="16"/>
      <c r="AH852" s="16"/>
      <c r="AI852" s="16"/>
      <c r="AJ852" s="16"/>
      <c r="AK852" s="16"/>
      <c r="AL852" s="16"/>
      <c r="AM852" s="16"/>
      <c r="AN852" s="16"/>
      <c r="AO852" s="16"/>
      <c r="AP852" s="16"/>
      <c r="AQ852" s="16"/>
      <c r="AR852" s="16"/>
      <c r="AS852" s="16"/>
      <c r="AT852" s="16"/>
      <c r="AU852" s="16"/>
      <c r="AV852" s="16"/>
      <c r="AW852" s="16"/>
      <c r="AX852" s="16"/>
      <c r="AY852" s="16"/>
      <c r="AZ852" s="16"/>
      <c r="BA852" s="16"/>
      <c r="BB852" s="16"/>
      <c r="BC852" s="16"/>
      <c r="BD852" s="16"/>
      <c r="BE852" s="16"/>
      <c r="BF852" s="16"/>
      <c r="BG852" s="16"/>
      <c r="BH852" s="16"/>
      <c r="BI852" s="16"/>
      <c r="BJ852" s="16"/>
      <c r="BK852" s="16"/>
      <c r="BL852" s="16"/>
      <c r="BM852" s="16"/>
    </row>
    <row r="853" ht="15.7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  <c r="AG853" s="16"/>
      <c r="AH853" s="16"/>
      <c r="AI853" s="16"/>
      <c r="AJ853" s="16"/>
      <c r="AK853" s="16"/>
      <c r="AL853" s="16"/>
      <c r="AM853" s="16"/>
      <c r="AN853" s="16"/>
      <c r="AO853" s="16"/>
      <c r="AP853" s="16"/>
      <c r="AQ853" s="16"/>
      <c r="AR853" s="16"/>
      <c r="AS853" s="16"/>
      <c r="AT853" s="16"/>
      <c r="AU853" s="16"/>
      <c r="AV853" s="16"/>
      <c r="AW853" s="16"/>
      <c r="AX853" s="16"/>
      <c r="AY853" s="16"/>
      <c r="AZ853" s="16"/>
      <c r="BA853" s="16"/>
      <c r="BB853" s="16"/>
      <c r="BC853" s="16"/>
      <c r="BD853" s="16"/>
      <c r="BE853" s="16"/>
      <c r="BF853" s="16"/>
      <c r="BG853" s="16"/>
      <c r="BH853" s="16"/>
      <c r="BI853" s="16"/>
      <c r="BJ853" s="16"/>
      <c r="BK853" s="16"/>
      <c r="BL853" s="16"/>
      <c r="BM853" s="16"/>
    </row>
    <row r="854" ht="15.7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  <c r="AF854" s="16"/>
      <c r="AG854" s="16"/>
      <c r="AH854" s="16"/>
      <c r="AI854" s="16"/>
      <c r="AJ854" s="16"/>
      <c r="AK854" s="16"/>
      <c r="AL854" s="16"/>
      <c r="AM854" s="16"/>
      <c r="AN854" s="16"/>
      <c r="AO854" s="16"/>
      <c r="AP854" s="16"/>
      <c r="AQ854" s="16"/>
      <c r="AR854" s="16"/>
      <c r="AS854" s="16"/>
      <c r="AT854" s="16"/>
      <c r="AU854" s="16"/>
      <c r="AV854" s="16"/>
      <c r="AW854" s="16"/>
      <c r="AX854" s="16"/>
      <c r="AY854" s="16"/>
      <c r="AZ854" s="16"/>
      <c r="BA854" s="16"/>
      <c r="BB854" s="16"/>
      <c r="BC854" s="16"/>
      <c r="BD854" s="16"/>
      <c r="BE854" s="16"/>
      <c r="BF854" s="16"/>
      <c r="BG854" s="16"/>
      <c r="BH854" s="16"/>
      <c r="BI854" s="16"/>
      <c r="BJ854" s="16"/>
      <c r="BK854" s="16"/>
      <c r="BL854" s="16"/>
      <c r="BM854" s="16"/>
    </row>
    <row r="855" ht="15.7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  <c r="AF855" s="16"/>
      <c r="AG855" s="16"/>
      <c r="AH855" s="16"/>
      <c r="AI855" s="16"/>
      <c r="AJ855" s="16"/>
      <c r="AK855" s="16"/>
      <c r="AL855" s="16"/>
      <c r="AM855" s="16"/>
      <c r="AN855" s="16"/>
      <c r="AO855" s="16"/>
      <c r="AP855" s="16"/>
      <c r="AQ855" s="16"/>
      <c r="AR855" s="16"/>
      <c r="AS855" s="16"/>
      <c r="AT855" s="16"/>
      <c r="AU855" s="16"/>
      <c r="AV855" s="16"/>
      <c r="AW855" s="16"/>
      <c r="AX855" s="16"/>
      <c r="AY855" s="16"/>
      <c r="AZ855" s="16"/>
      <c r="BA855" s="16"/>
      <c r="BB855" s="16"/>
      <c r="BC855" s="16"/>
      <c r="BD855" s="16"/>
      <c r="BE855" s="16"/>
      <c r="BF855" s="16"/>
      <c r="BG855" s="16"/>
      <c r="BH855" s="16"/>
      <c r="BI855" s="16"/>
      <c r="BJ855" s="16"/>
      <c r="BK855" s="16"/>
      <c r="BL855" s="16"/>
      <c r="BM855" s="16"/>
    </row>
    <row r="856" ht="15.7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  <c r="AG856" s="16"/>
      <c r="AH856" s="16"/>
      <c r="AI856" s="16"/>
      <c r="AJ856" s="16"/>
      <c r="AK856" s="16"/>
      <c r="AL856" s="16"/>
      <c r="AM856" s="16"/>
      <c r="AN856" s="16"/>
      <c r="AO856" s="16"/>
      <c r="AP856" s="16"/>
      <c r="AQ856" s="16"/>
      <c r="AR856" s="16"/>
      <c r="AS856" s="16"/>
      <c r="AT856" s="16"/>
      <c r="AU856" s="16"/>
      <c r="AV856" s="16"/>
      <c r="AW856" s="16"/>
      <c r="AX856" s="16"/>
      <c r="AY856" s="16"/>
      <c r="AZ856" s="16"/>
      <c r="BA856" s="16"/>
      <c r="BB856" s="16"/>
      <c r="BC856" s="16"/>
      <c r="BD856" s="16"/>
      <c r="BE856" s="16"/>
      <c r="BF856" s="16"/>
      <c r="BG856" s="16"/>
      <c r="BH856" s="16"/>
      <c r="BI856" s="16"/>
      <c r="BJ856" s="16"/>
      <c r="BK856" s="16"/>
      <c r="BL856" s="16"/>
      <c r="BM856" s="16"/>
    </row>
    <row r="857" ht="15.7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  <c r="AF857" s="16"/>
      <c r="AG857" s="16"/>
      <c r="AH857" s="16"/>
      <c r="AI857" s="16"/>
      <c r="AJ857" s="16"/>
      <c r="AK857" s="16"/>
      <c r="AL857" s="16"/>
      <c r="AM857" s="16"/>
      <c r="AN857" s="16"/>
      <c r="AO857" s="16"/>
      <c r="AP857" s="16"/>
      <c r="AQ857" s="16"/>
      <c r="AR857" s="16"/>
      <c r="AS857" s="16"/>
      <c r="AT857" s="16"/>
      <c r="AU857" s="16"/>
      <c r="AV857" s="16"/>
      <c r="AW857" s="16"/>
      <c r="AX857" s="16"/>
      <c r="AY857" s="16"/>
      <c r="AZ857" s="16"/>
      <c r="BA857" s="16"/>
      <c r="BB857" s="16"/>
      <c r="BC857" s="16"/>
      <c r="BD857" s="16"/>
      <c r="BE857" s="16"/>
      <c r="BF857" s="16"/>
      <c r="BG857" s="16"/>
      <c r="BH857" s="16"/>
      <c r="BI857" s="16"/>
      <c r="BJ857" s="16"/>
      <c r="BK857" s="16"/>
      <c r="BL857" s="16"/>
      <c r="BM857" s="16"/>
    </row>
    <row r="858" ht="15.7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  <c r="AF858" s="16"/>
      <c r="AG858" s="16"/>
      <c r="AH858" s="16"/>
      <c r="AI858" s="16"/>
      <c r="AJ858" s="16"/>
      <c r="AK858" s="16"/>
      <c r="AL858" s="16"/>
      <c r="AM858" s="16"/>
      <c r="AN858" s="16"/>
      <c r="AO858" s="16"/>
      <c r="AP858" s="16"/>
      <c r="AQ858" s="16"/>
      <c r="AR858" s="16"/>
      <c r="AS858" s="16"/>
      <c r="AT858" s="16"/>
      <c r="AU858" s="16"/>
      <c r="AV858" s="16"/>
      <c r="AW858" s="16"/>
      <c r="AX858" s="16"/>
      <c r="AY858" s="16"/>
      <c r="AZ858" s="16"/>
      <c r="BA858" s="16"/>
      <c r="BB858" s="16"/>
      <c r="BC858" s="16"/>
      <c r="BD858" s="16"/>
      <c r="BE858" s="16"/>
      <c r="BF858" s="16"/>
      <c r="BG858" s="16"/>
      <c r="BH858" s="16"/>
      <c r="BI858" s="16"/>
      <c r="BJ858" s="16"/>
      <c r="BK858" s="16"/>
      <c r="BL858" s="16"/>
      <c r="BM858" s="16"/>
    </row>
    <row r="859" ht="15.7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  <c r="AF859" s="16"/>
      <c r="AG859" s="16"/>
      <c r="AH859" s="16"/>
      <c r="AI859" s="16"/>
      <c r="AJ859" s="16"/>
      <c r="AK859" s="16"/>
      <c r="AL859" s="16"/>
      <c r="AM859" s="16"/>
      <c r="AN859" s="16"/>
      <c r="AO859" s="16"/>
      <c r="AP859" s="16"/>
      <c r="AQ859" s="16"/>
      <c r="AR859" s="16"/>
      <c r="AS859" s="16"/>
      <c r="AT859" s="16"/>
      <c r="AU859" s="16"/>
      <c r="AV859" s="16"/>
      <c r="AW859" s="16"/>
      <c r="AX859" s="16"/>
      <c r="AY859" s="16"/>
      <c r="AZ859" s="16"/>
      <c r="BA859" s="16"/>
      <c r="BB859" s="16"/>
      <c r="BC859" s="16"/>
      <c r="BD859" s="16"/>
      <c r="BE859" s="16"/>
      <c r="BF859" s="16"/>
      <c r="BG859" s="16"/>
      <c r="BH859" s="16"/>
      <c r="BI859" s="16"/>
      <c r="BJ859" s="16"/>
      <c r="BK859" s="16"/>
      <c r="BL859" s="16"/>
      <c r="BM859" s="16"/>
    </row>
    <row r="860" ht="15.7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  <c r="AF860" s="16"/>
      <c r="AG860" s="16"/>
      <c r="AH860" s="16"/>
      <c r="AI860" s="16"/>
      <c r="AJ860" s="16"/>
      <c r="AK860" s="16"/>
      <c r="AL860" s="16"/>
      <c r="AM860" s="16"/>
      <c r="AN860" s="16"/>
      <c r="AO860" s="16"/>
      <c r="AP860" s="16"/>
      <c r="AQ860" s="16"/>
      <c r="AR860" s="16"/>
      <c r="AS860" s="16"/>
      <c r="AT860" s="16"/>
      <c r="AU860" s="16"/>
      <c r="AV860" s="16"/>
      <c r="AW860" s="16"/>
      <c r="AX860" s="16"/>
      <c r="AY860" s="16"/>
      <c r="AZ860" s="16"/>
      <c r="BA860" s="16"/>
      <c r="BB860" s="16"/>
      <c r="BC860" s="16"/>
      <c r="BD860" s="16"/>
      <c r="BE860" s="16"/>
      <c r="BF860" s="16"/>
      <c r="BG860" s="16"/>
      <c r="BH860" s="16"/>
      <c r="BI860" s="16"/>
      <c r="BJ860" s="16"/>
      <c r="BK860" s="16"/>
      <c r="BL860" s="16"/>
      <c r="BM860" s="16"/>
    </row>
    <row r="861" ht="15.7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  <c r="AF861" s="16"/>
      <c r="AG861" s="16"/>
      <c r="AH861" s="16"/>
      <c r="AI861" s="16"/>
      <c r="AJ861" s="16"/>
      <c r="AK861" s="16"/>
      <c r="AL861" s="16"/>
      <c r="AM861" s="16"/>
      <c r="AN861" s="16"/>
      <c r="AO861" s="16"/>
      <c r="AP861" s="16"/>
      <c r="AQ861" s="16"/>
      <c r="AR861" s="16"/>
      <c r="AS861" s="16"/>
      <c r="AT861" s="16"/>
      <c r="AU861" s="16"/>
      <c r="AV861" s="16"/>
      <c r="AW861" s="16"/>
      <c r="AX861" s="16"/>
      <c r="AY861" s="16"/>
      <c r="AZ861" s="16"/>
      <c r="BA861" s="16"/>
      <c r="BB861" s="16"/>
      <c r="BC861" s="16"/>
      <c r="BD861" s="16"/>
      <c r="BE861" s="16"/>
      <c r="BF861" s="16"/>
      <c r="BG861" s="16"/>
      <c r="BH861" s="16"/>
      <c r="BI861" s="16"/>
      <c r="BJ861" s="16"/>
      <c r="BK861" s="16"/>
      <c r="BL861" s="16"/>
      <c r="BM861" s="16"/>
    </row>
    <row r="862" ht="15.7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  <c r="AF862" s="16"/>
      <c r="AG862" s="16"/>
      <c r="AH862" s="16"/>
      <c r="AI862" s="16"/>
      <c r="AJ862" s="16"/>
      <c r="AK862" s="16"/>
      <c r="AL862" s="16"/>
      <c r="AM862" s="16"/>
      <c r="AN862" s="16"/>
      <c r="AO862" s="16"/>
      <c r="AP862" s="16"/>
      <c r="AQ862" s="16"/>
      <c r="AR862" s="16"/>
      <c r="AS862" s="16"/>
      <c r="AT862" s="16"/>
      <c r="AU862" s="16"/>
      <c r="AV862" s="16"/>
      <c r="AW862" s="16"/>
      <c r="AX862" s="16"/>
      <c r="AY862" s="16"/>
      <c r="AZ862" s="16"/>
      <c r="BA862" s="16"/>
      <c r="BB862" s="16"/>
      <c r="BC862" s="16"/>
      <c r="BD862" s="16"/>
      <c r="BE862" s="16"/>
      <c r="BF862" s="16"/>
      <c r="BG862" s="16"/>
      <c r="BH862" s="16"/>
      <c r="BI862" s="16"/>
      <c r="BJ862" s="16"/>
      <c r="BK862" s="16"/>
      <c r="BL862" s="16"/>
      <c r="BM862" s="16"/>
    </row>
    <row r="863" ht="15.7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  <c r="AF863" s="16"/>
      <c r="AG863" s="16"/>
      <c r="AH863" s="16"/>
      <c r="AI863" s="16"/>
      <c r="AJ863" s="16"/>
      <c r="AK863" s="16"/>
      <c r="AL863" s="16"/>
      <c r="AM863" s="16"/>
      <c r="AN863" s="16"/>
      <c r="AO863" s="16"/>
      <c r="AP863" s="16"/>
      <c r="AQ863" s="16"/>
      <c r="AR863" s="16"/>
      <c r="AS863" s="16"/>
      <c r="AT863" s="16"/>
      <c r="AU863" s="16"/>
      <c r="AV863" s="16"/>
      <c r="AW863" s="16"/>
      <c r="AX863" s="16"/>
      <c r="AY863" s="16"/>
      <c r="AZ863" s="16"/>
      <c r="BA863" s="16"/>
      <c r="BB863" s="16"/>
      <c r="BC863" s="16"/>
      <c r="BD863" s="16"/>
      <c r="BE863" s="16"/>
      <c r="BF863" s="16"/>
      <c r="BG863" s="16"/>
      <c r="BH863" s="16"/>
      <c r="BI863" s="16"/>
      <c r="BJ863" s="16"/>
      <c r="BK863" s="16"/>
      <c r="BL863" s="16"/>
      <c r="BM863" s="16"/>
    </row>
    <row r="864" ht="15.7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  <c r="AF864" s="16"/>
      <c r="AG864" s="16"/>
      <c r="AH864" s="16"/>
      <c r="AI864" s="16"/>
      <c r="AJ864" s="16"/>
      <c r="AK864" s="16"/>
      <c r="AL864" s="16"/>
      <c r="AM864" s="16"/>
      <c r="AN864" s="16"/>
      <c r="AO864" s="16"/>
      <c r="AP864" s="16"/>
      <c r="AQ864" s="16"/>
      <c r="AR864" s="16"/>
      <c r="AS864" s="16"/>
      <c r="AT864" s="16"/>
      <c r="AU864" s="16"/>
      <c r="AV864" s="16"/>
      <c r="AW864" s="16"/>
      <c r="AX864" s="16"/>
      <c r="AY864" s="16"/>
      <c r="AZ864" s="16"/>
      <c r="BA864" s="16"/>
      <c r="BB864" s="16"/>
      <c r="BC864" s="16"/>
      <c r="BD864" s="16"/>
      <c r="BE864" s="16"/>
      <c r="BF864" s="16"/>
      <c r="BG864" s="16"/>
      <c r="BH864" s="16"/>
      <c r="BI864" s="16"/>
      <c r="BJ864" s="16"/>
      <c r="BK864" s="16"/>
      <c r="BL864" s="16"/>
      <c r="BM864" s="16"/>
    </row>
    <row r="865" ht="15.7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  <c r="AF865" s="16"/>
      <c r="AG865" s="16"/>
      <c r="AH865" s="16"/>
      <c r="AI865" s="16"/>
      <c r="AJ865" s="16"/>
      <c r="AK865" s="16"/>
      <c r="AL865" s="16"/>
      <c r="AM865" s="16"/>
      <c r="AN865" s="16"/>
      <c r="AO865" s="16"/>
      <c r="AP865" s="16"/>
      <c r="AQ865" s="16"/>
      <c r="AR865" s="16"/>
      <c r="AS865" s="16"/>
      <c r="AT865" s="16"/>
      <c r="AU865" s="16"/>
      <c r="AV865" s="16"/>
      <c r="AW865" s="16"/>
      <c r="AX865" s="16"/>
      <c r="AY865" s="16"/>
      <c r="AZ865" s="16"/>
      <c r="BA865" s="16"/>
      <c r="BB865" s="16"/>
      <c r="BC865" s="16"/>
      <c r="BD865" s="16"/>
      <c r="BE865" s="16"/>
      <c r="BF865" s="16"/>
      <c r="BG865" s="16"/>
      <c r="BH865" s="16"/>
      <c r="BI865" s="16"/>
      <c r="BJ865" s="16"/>
      <c r="BK865" s="16"/>
      <c r="BL865" s="16"/>
      <c r="BM865" s="16"/>
    </row>
    <row r="866" ht="15.7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  <c r="AF866" s="16"/>
      <c r="AG866" s="16"/>
      <c r="AH866" s="16"/>
      <c r="AI866" s="16"/>
      <c r="AJ866" s="16"/>
      <c r="AK866" s="16"/>
      <c r="AL866" s="16"/>
      <c r="AM866" s="16"/>
      <c r="AN866" s="16"/>
      <c r="AO866" s="16"/>
      <c r="AP866" s="16"/>
      <c r="AQ866" s="16"/>
      <c r="AR866" s="16"/>
      <c r="AS866" s="16"/>
      <c r="AT866" s="16"/>
      <c r="AU866" s="16"/>
      <c r="AV866" s="16"/>
      <c r="AW866" s="16"/>
      <c r="AX866" s="16"/>
      <c r="AY866" s="16"/>
      <c r="AZ866" s="16"/>
      <c r="BA866" s="16"/>
      <c r="BB866" s="16"/>
      <c r="BC866" s="16"/>
      <c r="BD866" s="16"/>
      <c r="BE866" s="16"/>
      <c r="BF866" s="16"/>
      <c r="BG866" s="16"/>
      <c r="BH866" s="16"/>
      <c r="BI866" s="16"/>
      <c r="BJ866" s="16"/>
      <c r="BK866" s="16"/>
      <c r="BL866" s="16"/>
      <c r="BM866" s="16"/>
    </row>
    <row r="867" ht="15.7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  <c r="AF867" s="16"/>
      <c r="AG867" s="16"/>
      <c r="AH867" s="16"/>
      <c r="AI867" s="16"/>
      <c r="AJ867" s="16"/>
      <c r="AK867" s="16"/>
      <c r="AL867" s="16"/>
      <c r="AM867" s="16"/>
      <c r="AN867" s="16"/>
      <c r="AO867" s="16"/>
      <c r="AP867" s="16"/>
      <c r="AQ867" s="16"/>
      <c r="AR867" s="16"/>
      <c r="AS867" s="16"/>
      <c r="AT867" s="16"/>
      <c r="AU867" s="16"/>
      <c r="AV867" s="16"/>
      <c r="AW867" s="16"/>
      <c r="AX867" s="16"/>
      <c r="AY867" s="16"/>
      <c r="AZ867" s="16"/>
      <c r="BA867" s="16"/>
      <c r="BB867" s="16"/>
      <c r="BC867" s="16"/>
      <c r="BD867" s="16"/>
      <c r="BE867" s="16"/>
      <c r="BF867" s="16"/>
      <c r="BG867" s="16"/>
      <c r="BH867" s="16"/>
      <c r="BI867" s="16"/>
      <c r="BJ867" s="16"/>
      <c r="BK867" s="16"/>
      <c r="BL867" s="16"/>
      <c r="BM867" s="16"/>
    </row>
    <row r="868" ht="15.7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  <c r="AF868" s="16"/>
      <c r="AG868" s="16"/>
      <c r="AH868" s="16"/>
      <c r="AI868" s="16"/>
      <c r="AJ868" s="16"/>
      <c r="AK868" s="16"/>
      <c r="AL868" s="16"/>
      <c r="AM868" s="16"/>
      <c r="AN868" s="16"/>
      <c r="AO868" s="16"/>
      <c r="AP868" s="16"/>
      <c r="AQ868" s="16"/>
      <c r="AR868" s="16"/>
      <c r="AS868" s="16"/>
      <c r="AT868" s="16"/>
      <c r="AU868" s="16"/>
      <c r="AV868" s="16"/>
      <c r="AW868" s="16"/>
      <c r="AX868" s="16"/>
      <c r="AY868" s="16"/>
      <c r="AZ868" s="16"/>
      <c r="BA868" s="16"/>
      <c r="BB868" s="16"/>
      <c r="BC868" s="16"/>
      <c r="BD868" s="16"/>
      <c r="BE868" s="16"/>
      <c r="BF868" s="16"/>
      <c r="BG868" s="16"/>
      <c r="BH868" s="16"/>
      <c r="BI868" s="16"/>
      <c r="BJ868" s="16"/>
      <c r="BK868" s="16"/>
      <c r="BL868" s="16"/>
      <c r="BM868" s="16"/>
    </row>
    <row r="869" ht="15.7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  <c r="AF869" s="16"/>
      <c r="AG869" s="16"/>
      <c r="AH869" s="16"/>
      <c r="AI869" s="16"/>
      <c r="AJ869" s="16"/>
      <c r="AK869" s="16"/>
      <c r="AL869" s="16"/>
      <c r="AM869" s="16"/>
      <c r="AN869" s="16"/>
      <c r="AO869" s="16"/>
      <c r="AP869" s="16"/>
      <c r="AQ869" s="16"/>
      <c r="AR869" s="16"/>
      <c r="AS869" s="16"/>
      <c r="AT869" s="16"/>
      <c r="AU869" s="16"/>
      <c r="AV869" s="16"/>
      <c r="AW869" s="16"/>
      <c r="AX869" s="16"/>
      <c r="AY869" s="16"/>
      <c r="AZ869" s="16"/>
      <c r="BA869" s="16"/>
      <c r="BB869" s="16"/>
      <c r="BC869" s="16"/>
      <c r="BD869" s="16"/>
      <c r="BE869" s="16"/>
      <c r="BF869" s="16"/>
      <c r="BG869" s="16"/>
      <c r="BH869" s="16"/>
      <c r="BI869" s="16"/>
      <c r="BJ869" s="16"/>
      <c r="BK869" s="16"/>
      <c r="BL869" s="16"/>
      <c r="BM869" s="16"/>
    </row>
    <row r="870" ht="15.7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  <c r="AF870" s="16"/>
      <c r="AG870" s="16"/>
      <c r="AH870" s="16"/>
      <c r="AI870" s="16"/>
      <c r="AJ870" s="16"/>
      <c r="AK870" s="16"/>
      <c r="AL870" s="16"/>
      <c r="AM870" s="16"/>
      <c r="AN870" s="16"/>
      <c r="AO870" s="16"/>
      <c r="AP870" s="16"/>
      <c r="AQ870" s="16"/>
      <c r="AR870" s="16"/>
      <c r="AS870" s="16"/>
      <c r="AT870" s="16"/>
      <c r="AU870" s="16"/>
      <c r="AV870" s="16"/>
      <c r="AW870" s="16"/>
      <c r="AX870" s="16"/>
      <c r="AY870" s="16"/>
      <c r="AZ870" s="16"/>
      <c r="BA870" s="16"/>
      <c r="BB870" s="16"/>
      <c r="BC870" s="16"/>
      <c r="BD870" s="16"/>
      <c r="BE870" s="16"/>
      <c r="BF870" s="16"/>
      <c r="BG870" s="16"/>
      <c r="BH870" s="16"/>
      <c r="BI870" s="16"/>
      <c r="BJ870" s="16"/>
      <c r="BK870" s="16"/>
      <c r="BL870" s="16"/>
      <c r="BM870" s="16"/>
    </row>
    <row r="871" ht="15.7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  <c r="AF871" s="16"/>
      <c r="AG871" s="16"/>
      <c r="AH871" s="16"/>
      <c r="AI871" s="16"/>
      <c r="AJ871" s="16"/>
      <c r="AK871" s="16"/>
      <c r="AL871" s="16"/>
      <c r="AM871" s="16"/>
      <c r="AN871" s="16"/>
      <c r="AO871" s="16"/>
      <c r="AP871" s="16"/>
      <c r="AQ871" s="16"/>
      <c r="AR871" s="16"/>
      <c r="AS871" s="16"/>
      <c r="AT871" s="16"/>
      <c r="AU871" s="16"/>
      <c r="AV871" s="16"/>
      <c r="AW871" s="16"/>
      <c r="AX871" s="16"/>
      <c r="AY871" s="16"/>
      <c r="AZ871" s="16"/>
      <c r="BA871" s="16"/>
      <c r="BB871" s="16"/>
      <c r="BC871" s="16"/>
      <c r="BD871" s="16"/>
      <c r="BE871" s="16"/>
      <c r="BF871" s="16"/>
      <c r="BG871" s="16"/>
      <c r="BH871" s="16"/>
      <c r="BI871" s="16"/>
      <c r="BJ871" s="16"/>
      <c r="BK871" s="16"/>
      <c r="BL871" s="16"/>
      <c r="BM871" s="16"/>
    </row>
    <row r="872" ht="15.7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  <c r="AF872" s="16"/>
      <c r="AG872" s="16"/>
      <c r="AH872" s="16"/>
      <c r="AI872" s="16"/>
      <c r="AJ872" s="16"/>
      <c r="AK872" s="16"/>
      <c r="AL872" s="16"/>
      <c r="AM872" s="16"/>
      <c r="AN872" s="16"/>
      <c r="AO872" s="16"/>
      <c r="AP872" s="16"/>
      <c r="AQ872" s="16"/>
      <c r="AR872" s="16"/>
      <c r="AS872" s="16"/>
      <c r="AT872" s="16"/>
      <c r="AU872" s="16"/>
      <c r="AV872" s="16"/>
      <c r="AW872" s="16"/>
      <c r="AX872" s="16"/>
      <c r="AY872" s="16"/>
      <c r="AZ872" s="16"/>
      <c r="BA872" s="16"/>
      <c r="BB872" s="16"/>
      <c r="BC872" s="16"/>
      <c r="BD872" s="16"/>
      <c r="BE872" s="16"/>
      <c r="BF872" s="16"/>
      <c r="BG872" s="16"/>
      <c r="BH872" s="16"/>
      <c r="BI872" s="16"/>
      <c r="BJ872" s="16"/>
      <c r="BK872" s="16"/>
      <c r="BL872" s="16"/>
      <c r="BM872" s="16"/>
    </row>
    <row r="873" ht="15.7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  <c r="AF873" s="16"/>
      <c r="AG873" s="16"/>
      <c r="AH873" s="16"/>
      <c r="AI873" s="16"/>
      <c r="AJ873" s="16"/>
      <c r="AK873" s="16"/>
      <c r="AL873" s="16"/>
      <c r="AM873" s="16"/>
      <c r="AN873" s="16"/>
      <c r="AO873" s="16"/>
      <c r="AP873" s="16"/>
      <c r="AQ873" s="16"/>
      <c r="AR873" s="16"/>
      <c r="AS873" s="16"/>
      <c r="AT873" s="16"/>
      <c r="AU873" s="16"/>
      <c r="AV873" s="16"/>
      <c r="AW873" s="16"/>
      <c r="AX873" s="16"/>
      <c r="AY873" s="16"/>
      <c r="AZ873" s="16"/>
      <c r="BA873" s="16"/>
      <c r="BB873" s="16"/>
      <c r="BC873" s="16"/>
      <c r="BD873" s="16"/>
      <c r="BE873" s="16"/>
      <c r="BF873" s="16"/>
      <c r="BG873" s="16"/>
      <c r="BH873" s="16"/>
      <c r="BI873" s="16"/>
      <c r="BJ873" s="16"/>
      <c r="BK873" s="16"/>
      <c r="BL873" s="16"/>
      <c r="BM873" s="16"/>
    </row>
    <row r="874" ht="15.7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  <c r="AF874" s="16"/>
      <c r="AG874" s="16"/>
      <c r="AH874" s="16"/>
      <c r="AI874" s="16"/>
      <c r="AJ874" s="16"/>
      <c r="AK874" s="16"/>
      <c r="AL874" s="16"/>
      <c r="AM874" s="16"/>
      <c r="AN874" s="16"/>
      <c r="AO874" s="16"/>
      <c r="AP874" s="16"/>
      <c r="AQ874" s="16"/>
      <c r="AR874" s="16"/>
      <c r="AS874" s="16"/>
      <c r="AT874" s="16"/>
      <c r="AU874" s="16"/>
      <c r="AV874" s="16"/>
      <c r="AW874" s="16"/>
      <c r="AX874" s="16"/>
      <c r="AY874" s="16"/>
      <c r="AZ874" s="16"/>
      <c r="BA874" s="16"/>
      <c r="BB874" s="16"/>
      <c r="BC874" s="16"/>
      <c r="BD874" s="16"/>
      <c r="BE874" s="16"/>
      <c r="BF874" s="16"/>
      <c r="BG874" s="16"/>
      <c r="BH874" s="16"/>
      <c r="BI874" s="16"/>
      <c r="BJ874" s="16"/>
      <c r="BK874" s="16"/>
      <c r="BL874" s="16"/>
      <c r="BM874" s="16"/>
    </row>
    <row r="875" ht="15.7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  <c r="AG875" s="16"/>
      <c r="AH875" s="16"/>
      <c r="AI875" s="16"/>
      <c r="AJ875" s="16"/>
      <c r="AK875" s="16"/>
      <c r="AL875" s="16"/>
      <c r="AM875" s="16"/>
      <c r="AN875" s="16"/>
      <c r="AO875" s="16"/>
      <c r="AP875" s="16"/>
      <c r="AQ875" s="16"/>
      <c r="AR875" s="16"/>
      <c r="AS875" s="16"/>
      <c r="AT875" s="16"/>
      <c r="AU875" s="16"/>
      <c r="AV875" s="16"/>
      <c r="AW875" s="16"/>
      <c r="AX875" s="16"/>
      <c r="AY875" s="16"/>
      <c r="AZ875" s="16"/>
      <c r="BA875" s="16"/>
      <c r="BB875" s="16"/>
      <c r="BC875" s="16"/>
      <c r="BD875" s="16"/>
      <c r="BE875" s="16"/>
      <c r="BF875" s="16"/>
      <c r="BG875" s="16"/>
      <c r="BH875" s="16"/>
      <c r="BI875" s="16"/>
      <c r="BJ875" s="16"/>
      <c r="BK875" s="16"/>
      <c r="BL875" s="16"/>
      <c r="BM875" s="16"/>
    </row>
    <row r="876" ht="15.7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  <c r="AF876" s="16"/>
      <c r="AG876" s="16"/>
      <c r="AH876" s="16"/>
      <c r="AI876" s="16"/>
      <c r="AJ876" s="16"/>
      <c r="AK876" s="16"/>
      <c r="AL876" s="16"/>
      <c r="AM876" s="16"/>
      <c r="AN876" s="16"/>
      <c r="AO876" s="16"/>
      <c r="AP876" s="16"/>
      <c r="AQ876" s="16"/>
      <c r="AR876" s="16"/>
      <c r="AS876" s="16"/>
      <c r="AT876" s="16"/>
      <c r="AU876" s="16"/>
      <c r="AV876" s="16"/>
      <c r="AW876" s="16"/>
      <c r="AX876" s="16"/>
      <c r="AY876" s="16"/>
      <c r="AZ876" s="16"/>
      <c r="BA876" s="16"/>
      <c r="BB876" s="16"/>
      <c r="BC876" s="16"/>
      <c r="BD876" s="16"/>
      <c r="BE876" s="16"/>
      <c r="BF876" s="16"/>
      <c r="BG876" s="16"/>
      <c r="BH876" s="16"/>
      <c r="BI876" s="16"/>
      <c r="BJ876" s="16"/>
      <c r="BK876" s="16"/>
      <c r="BL876" s="16"/>
      <c r="BM876" s="16"/>
    </row>
    <row r="877" ht="15.7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  <c r="AF877" s="16"/>
      <c r="AG877" s="16"/>
      <c r="AH877" s="16"/>
      <c r="AI877" s="16"/>
      <c r="AJ877" s="16"/>
      <c r="AK877" s="16"/>
      <c r="AL877" s="16"/>
      <c r="AM877" s="16"/>
      <c r="AN877" s="16"/>
      <c r="AO877" s="16"/>
      <c r="AP877" s="16"/>
      <c r="AQ877" s="16"/>
      <c r="AR877" s="16"/>
      <c r="AS877" s="16"/>
      <c r="AT877" s="16"/>
      <c r="AU877" s="16"/>
      <c r="AV877" s="16"/>
      <c r="AW877" s="16"/>
      <c r="AX877" s="16"/>
      <c r="AY877" s="16"/>
      <c r="AZ877" s="16"/>
      <c r="BA877" s="16"/>
      <c r="BB877" s="16"/>
      <c r="BC877" s="16"/>
      <c r="BD877" s="16"/>
      <c r="BE877" s="16"/>
      <c r="BF877" s="16"/>
      <c r="BG877" s="16"/>
      <c r="BH877" s="16"/>
      <c r="BI877" s="16"/>
      <c r="BJ877" s="16"/>
      <c r="BK877" s="16"/>
      <c r="BL877" s="16"/>
      <c r="BM877" s="16"/>
    </row>
    <row r="878" ht="15.7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  <c r="AF878" s="16"/>
      <c r="AG878" s="16"/>
      <c r="AH878" s="16"/>
      <c r="AI878" s="16"/>
      <c r="AJ878" s="16"/>
      <c r="AK878" s="16"/>
      <c r="AL878" s="16"/>
      <c r="AM878" s="16"/>
      <c r="AN878" s="16"/>
      <c r="AO878" s="16"/>
      <c r="AP878" s="16"/>
      <c r="AQ878" s="16"/>
      <c r="AR878" s="16"/>
      <c r="AS878" s="16"/>
      <c r="AT878" s="16"/>
      <c r="AU878" s="16"/>
      <c r="AV878" s="16"/>
      <c r="AW878" s="16"/>
      <c r="AX878" s="16"/>
      <c r="AY878" s="16"/>
      <c r="AZ878" s="16"/>
      <c r="BA878" s="16"/>
      <c r="BB878" s="16"/>
      <c r="BC878" s="16"/>
      <c r="BD878" s="16"/>
      <c r="BE878" s="16"/>
      <c r="BF878" s="16"/>
      <c r="BG878" s="16"/>
      <c r="BH878" s="16"/>
      <c r="BI878" s="16"/>
      <c r="BJ878" s="16"/>
      <c r="BK878" s="16"/>
      <c r="BL878" s="16"/>
      <c r="BM878" s="16"/>
    </row>
    <row r="879" ht="15.7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  <c r="AF879" s="16"/>
      <c r="AG879" s="16"/>
      <c r="AH879" s="16"/>
      <c r="AI879" s="16"/>
      <c r="AJ879" s="16"/>
      <c r="AK879" s="16"/>
      <c r="AL879" s="16"/>
      <c r="AM879" s="16"/>
      <c r="AN879" s="16"/>
      <c r="AO879" s="16"/>
      <c r="AP879" s="16"/>
      <c r="AQ879" s="16"/>
      <c r="AR879" s="16"/>
      <c r="AS879" s="16"/>
      <c r="AT879" s="16"/>
      <c r="AU879" s="16"/>
      <c r="AV879" s="16"/>
      <c r="AW879" s="16"/>
      <c r="AX879" s="16"/>
      <c r="AY879" s="16"/>
      <c r="AZ879" s="16"/>
      <c r="BA879" s="16"/>
      <c r="BB879" s="16"/>
      <c r="BC879" s="16"/>
      <c r="BD879" s="16"/>
      <c r="BE879" s="16"/>
      <c r="BF879" s="16"/>
      <c r="BG879" s="16"/>
      <c r="BH879" s="16"/>
      <c r="BI879" s="16"/>
      <c r="BJ879" s="16"/>
      <c r="BK879" s="16"/>
      <c r="BL879" s="16"/>
      <c r="BM879" s="16"/>
    </row>
    <row r="880" ht="15.7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  <c r="AF880" s="16"/>
      <c r="AG880" s="16"/>
      <c r="AH880" s="16"/>
      <c r="AI880" s="16"/>
      <c r="AJ880" s="16"/>
      <c r="AK880" s="16"/>
      <c r="AL880" s="16"/>
      <c r="AM880" s="16"/>
      <c r="AN880" s="16"/>
      <c r="AO880" s="16"/>
      <c r="AP880" s="16"/>
      <c r="AQ880" s="16"/>
      <c r="AR880" s="16"/>
      <c r="AS880" s="16"/>
      <c r="AT880" s="16"/>
      <c r="AU880" s="16"/>
      <c r="AV880" s="16"/>
      <c r="AW880" s="16"/>
      <c r="AX880" s="16"/>
      <c r="AY880" s="16"/>
      <c r="AZ880" s="16"/>
      <c r="BA880" s="16"/>
      <c r="BB880" s="16"/>
      <c r="BC880" s="16"/>
      <c r="BD880" s="16"/>
      <c r="BE880" s="16"/>
      <c r="BF880" s="16"/>
      <c r="BG880" s="16"/>
      <c r="BH880" s="16"/>
      <c r="BI880" s="16"/>
      <c r="BJ880" s="16"/>
      <c r="BK880" s="16"/>
      <c r="BL880" s="16"/>
      <c r="BM880" s="16"/>
    </row>
    <row r="881" ht="15.7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  <c r="AF881" s="16"/>
      <c r="AG881" s="16"/>
      <c r="AH881" s="16"/>
      <c r="AI881" s="16"/>
      <c r="AJ881" s="16"/>
      <c r="AK881" s="16"/>
      <c r="AL881" s="16"/>
      <c r="AM881" s="16"/>
      <c r="AN881" s="16"/>
      <c r="AO881" s="16"/>
      <c r="AP881" s="16"/>
      <c r="AQ881" s="16"/>
      <c r="AR881" s="16"/>
      <c r="AS881" s="16"/>
      <c r="AT881" s="16"/>
      <c r="AU881" s="16"/>
      <c r="AV881" s="16"/>
      <c r="AW881" s="16"/>
      <c r="AX881" s="16"/>
      <c r="AY881" s="16"/>
      <c r="AZ881" s="16"/>
      <c r="BA881" s="16"/>
      <c r="BB881" s="16"/>
      <c r="BC881" s="16"/>
      <c r="BD881" s="16"/>
      <c r="BE881" s="16"/>
      <c r="BF881" s="16"/>
      <c r="BG881" s="16"/>
      <c r="BH881" s="16"/>
      <c r="BI881" s="16"/>
      <c r="BJ881" s="16"/>
      <c r="BK881" s="16"/>
      <c r="BL881" s="16"/>
      <c r="BM881" s="16"/>
    </row>
    <row r="882" ht="15.7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  <c r="AF882" s="16"/>
      <c r="AG882" s="16"/>
      <c r="AH882" s="16"/>
      <c r="AI882" s="16"/>
      <c r="AJ882" s="16"/>
      <c r="AK882" s="16"/>
      <c r="AL882" s="16"/>
      <c r="AM882" s="16"/>
      <c r="AN882" s="16"/>
      <c r="AO882" s="16"/>
      <c r="AP882" s="16"/>
      <c r="AQ882" s="16"/>
      <c r="AR882" s="16"/>
      <c r="AS882" s="16"/>
      <c r="AT882" s="16"/>
      <c r="AU882" s="16"/>
      <c r="AV882" s="16"/>
      <c r="AW882" s="16"/>
      <c r="AX882" s="16"/>
      <c r="AY882" s="16"/>
      <c r="AZ882" s="16"/>
      <c r="BA882" s="16"/>
      <c r="BB882" s="16"/>
      <c r="BC882" s="16"/>
      <c r="BD882" s="16"/>
      <c r="BE882" s="16"/>
      <c r="BF882" s="16"/>
      <c r="BG882" s="16"/>
      <c r="BH882" s="16"/>
      <c r="BI882" s="16"/>
      <c r="BJ882" s="16"/>
      <c r="BK882" s="16"/>
      <c r="BL882" s="16"/>
      <c r="BM882" s="16"/>
    </row>
    <row r="883" ht="15.7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  <c r="AF883" s="16"/>
      <c r="AG883" s="16"/>
      <c r="AH883" s="16"/>
      <c r="AI883" s="16"/>
      <c r="AJ883" s="16"/>
      <c r="AK883" s="16"/>
      <c r="AL883" s="16"/>
      <c r="AM883" s="16"/>
      <c r="AN883" s="16"/>
      <c r="AO883" s="16"/>
      <c r="AP883" s="16"/>
      <c r="AQ883" s="16"/>
      <c r="AR883" s="16"/>
      <c r="AS883" s="16"/>
      <c r="AT883" s="16"/>
      <c r="AU883" s="16"/>
      <c r="AV883" s="16"/>
      <c r="AW883" s="16"/>
      <c r="AX883" s="16"/>
      <c r="AY883" s="16"/>
      <c r="AZ883" s="16"/>
      <c r="BA883" s="16"/>
      <c r="BB883" s="16"/>
      <c r="BC883" s="16"/>
      <c r="BD883" s="16"/>
      <c r="BE883" s="16"/>
      <c r="BF883" s="16"/>
      <c r="BG883" s="16"/>
      <c r="BH883" s="16"/>
      <c r="BI883" s="16"/>
      <c r="BJ883" s="16"/>
      <c r="BK883" s="16"/>
      <c r="BL883" s="16"/>
      <c r="BM883" s="16"/>
    </row>
    <row r="884" ht="15.7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  <c r="AF884" s="16"/>
      <c r="AG884" s="16"/>
      <c r="AH884" s="16"/>
      <c r="AI884" s="16"/>
      <c r="AJ884" s="16"/>
      <c r="AK884" s="16"/>
      <c r="AL884" s="16"/>
      <c r="AM884" s="16"/>
      <c r="AN884" s="16"/>
      <c r="AO884" s="16"/>
      <c r="AP884" s="16"/>
      <c r="AQ884" s="16"/>
      <c r="AR884" s="16"/>
      <c r="AS884" s="16"/>
      <c r="AT884" s="16"/>
      <c r="AU884" s="16"/>
      <c r="AV884" s="16"/>
      <c r="AW884" s="16"/>
      <c r="AX884" s="16"/>
      <c r="AY884" s="16"/>
      <c r="AZ884" s="16"/>
      <c r="BA884" s="16"/>
      <c r="BB884" s="16"/>
      <c r="BC884" s="16"/>
      <c r="BD884" s="16"/>
      <c r="BE884" s="16"/>
      <c r="BF884" s="16"/>
      <c r="BG884" s="16"/>
      <c r="BH884" s="16"/>
      <c r="BI884" s="16"/>
      <c r="BJ884" s="16"/>
      <c r="BK884" s="16"/>
      <c r="BL884" s="16"/>
      <c r="BM884" s="16"/>
    </row>
    <row r="885" ht="15.7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  <c r="AF885" s="16"/>
      <c r="AG885" s="16"/>
      <c r="AH885" s="16"/>
      <c r="AI885" s="16"/>
      <c r="AJ885" s="16"/>
      <c r="AK885" s="16"/>
      <c r="AL885" s="16"/>
      <c r="AM885" s="16"/>
      <c r="AN885" s="16"/>
      <c r="AO885" s="16"/>
      <c r="AP885" s="16"/>
      <c r="AQ885" s="16"/>
      <c r="AR885" s="16"/>
      <c r="AS885" s="16"/>
      <c r="AT885" s="16"/>
      <c r="AU885" s="16"/>
      <c r="AV885" s="16"/>
      <c r="AW885" s="16"/>
      <c r="AX885" s="16"/>
      <c r="AY885" s="16"/>
      <c r="AZ885" s="16"/>
      <c r="BA885" s="16"/>
      <c r="BB885" s="16"/>
      <c r="BC885" s="16"/>
      <c r="BD885" s="16"/>
      <c r="BE885" s="16"/>
      <c r="BF885" s="16"/>
      <c r="BG885" s="16"/>
      <c r="BH885" s="16"/>
      <c r="BI885" s="16"/>
      <c r="BJ885" s="16"/>
      <c r="BK885" s="16"/>
      <c r="BL885" s="16"/>
      <c r="BM885" s="16"/>
    </row>
    <row r="886" ht="15.7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  <c r="AF886" s="16"/>
      <c r="AG886" s="16"/>
      <c r="AH886" s="16"/>
      <c r="AI886" s="16"/>
      <c r="AJ886" s="16"/>
      <c r="AK886" s="16"/>
      <c r="AL886" s="16"/>
      <c r="AM886" s="16"/>
      <c r="AN886" s="16"/>
      <c r="AO886" s="16"/>
      <c r="AP886" s="16"/>
      <c r="AQ886" s="16"/>
      <c r="AR886" s="16"/>
      <c r="AS886" s="16"/>
      <c r="AT886" s="16"/>
      <c r="AU886" s="16"/>
      <c r="AV886" s="16"/>
      <c r="AW886" s="16"/>
      <c r="AX886" s="16"/>
      <c r="AY886" s="16"/>
      <c r="AZ886" s="16"/>
      <c r="BA886" s="16"/>
      <c r="BB886" s="16"/>
      <c r="BC886" s="16"/>
      <c r="BD886" s="16"/>
      <c r="BE886" s="16"/>
      <c r="BF886" s="16"/>
      <c r="BG886" s="16"/>
      <c r="BH886" s="16"/>
      <c r="BI886" s="16"/>
      <c r="BJ886" s="16"/>
      <c r="BK886" s="16"/>
      <c r="BL886" s="16"/>
      <c r="BM886" s="16"/>
    </row>
    <row r="887" ht="15.7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  <c r="AF887" s="16"/>
      <c r="AG887" s="16"/>
      <c r="AH887" s="16"/>
      <c r="AI887" s="16"/>
      <c r="AJ887" s="16"/>
      <c r="AK887" s="16"/>
      <c r="AL887" s="16"/>
      <c r="AM887" s="16"/>
      <c r="AN887" s="16"/>
      <c r="AO887" s="16"/>
      <c r="AP887" s="16"/>
      <c r="AQ887" s="16"/>
      <c r="AR887" s="16"/>
      <c r="AS887" s="16"/>
      <c r="AT887" s="16"/>
      <c r="AU887" s="16"/>
      <c r="AV887" s="16"/>
      <c r="AW887" s="16"/>
      <c r="AX887" s="16"/>
      <c r="AY887" s="16"/>
      <c r="AZ887" s="16"/>
      <c r="BA887" s="16"/>
      <c r="BB887" s="16"/>
      <c r="BC887" s="16"/>
      <c r="BD887" s="16"/>
      <c r="BE887" s="16"/>
      <c r="BF887" s="16"/>
      <c r="BG887" s="16"/>
      <c r="BH887" s="16"/>
      <c r="BI887" s="16"/>
      <c r="BJ887" s="16"/>
      <c r="BK887" s="16"/>
      <c r="BL887" s="16"/>
      <c r="BM887" s="16"/>
    </row>
    <row r="888" ht="15.7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  <c r="AF888" s="16"/>
      <c r="AG888" s="16"/>
      <c r="AH888" s="16"/>
      <c r="AI888" s="16"/>
      <c r="AJ888" s="16"/>
      <c r="AK888" s="16"/>
      <c r="AL888" s="16"/>
      <c r="AM888" s="16"/>
      <c r="AN888" s="16"/>
      <c r="AO888" s="16"/>
      <c r="AP888" s="16"/>
      <c r="AQ888" s="16"/>
      <c r="AR888" s="16"/>
      <c r="AS888" s="16"/>
      <c r="AT888" s="16"/>
      <c r="AU888" s="16"/>
      <c r="AV888" s="16"/>
      <c r="AW888" s="16"/>
      <c r="AX888" s="16"/>
      <c r="AY888" s="16"/>
      <c r="AZ888" s="16"/>
      <c r="BA888" s="16"/>
      <c r="BB888" s="16"/>
      <c r="BC888" s="16"/>
      <c r="BD888" s="16"/>
      <c r="BE888" s="16"/>
      <c r="BF888" s="16"/>
      <c r="BG888" s="16"/>
      <c r="BH888" s="16"/>
      <c r="BI888" s="16"/>
      <c r="BJ888" s="16"/>
      <c r="BK888" s="16"/>
      <c r="BL888" s="16"/>
      <c r="BM888" s="16"/>
    </row>
    <row r="889" ht="15.7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  <c r="AF889" s="16"/>
      <c r="AG889" s="16"/>
      <c r="AH889" s="16"/>
      <c r="AI889" s="16"/>
      <c r="AJ889" s="16"/>
      <c r="AK889" s="16"/>
      <c r="AL889" s="16"/>
      <c r="AM889" s="16"/>
      <c r="AN889" s="16"/>
      <c r="AO889" s="16"/>
      <c r="AP889" s="16"/>
      <c r="AQ889" s="16"/>
      <c r="AR889" s="16"/>
      <c r="AS889" s="16"/>
      <c r="AT889" s="16"/>
      <c r="AU889" s="16"/>
      <c r="AV889" s="16"/>
      <c r="AW889" s="16"/>
      <c r="AX889" s="16"/>
      <c r="AY889" s="16"/>
      <c r="AZ889" s="16"/>
      <c r="BA889" s="16"/>
      <c r="BB889" s="16"/>
      <c r="BC889" s="16"/>
      <c r="BD889" s="16"/>
      <c r="BE889" s="16"/>
      <c r="BF889" s="16"/>
      <c r="BG889" s="16"/>
      <c r="BH889" s="16"/>
      <c r="BI889" s="16"/>
      <c r="BJ889" s="16"/>
      <c r="BK889" s="16"/>
      <c r="BL889" s="16"/>
      <c r="BM889" s="16"/>
    </row>
    <row r="890" ht="15.7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  <c r="AF890" s="16"/>
      <c r="AG890" s="16"/>
      <c r="AH890" s="16"/>
      <c r="AI890" s="16"/>
      <c r="AJ890" s="16"/>
      <c r="AK890" s="16"/>
      <c r="AL890" s="16"/>
      <c r="AM890" s="16"/>
      <c r="AN890" s="16"/>
      <c r="AO890" s="16"/>
      <c r="AP890" s="16"/>
      <c r="AQ890" s="16"/>
      <c r="AR890" s="16"/>
      <c r="AS890" s="16"/>
      <c r="AT890" s="16"/>
      <c r="AU890" s="16"/>
      <c r="AV890" s="16"/>
      <c r="AW890" s="16"/>
      <c r="AX890" s="16"/>
      <c r="AY890" s="16"/>
      <c r="AZ890" s="16"/>
      <c r="BA890" s="16"/>
      <c r="BB890" s="16"/>
      <c r="BC890" s="16"/>
      <c r="BD890" s="16"/>
      <c r="BE890" s="16"/>
      <c r="BF890" s="16"/>
      <c r="BG890" s="16"/>
      <c r="BH890" s="16"/>
      <c r="BI890" s="16"/>
      <c r="BJ890" s="16"/>
      <c r="BK890" s="16"/>
      <c r="BL890" s="16"/>
      <c r="BM890" s="16"/>
    </row>
    <row r="891" ht="15.7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  <c r="AF891" s="16"/>
      <c r="AG891" s="16"/>
      <c r="AH891" s="16"/>
      <c r="AI891" s="16"/>
      <c r="AJ891" s="16"/>
      <c r="AK891" s="16"/>
      <c r="AL891" s="16"/>
      <c r="AM891" s="16"/>
      <c r="AN891" s="16"/>
      <c r="AO891" s="16"/>
      <c r="AP891" s="16"/>
      <c r="AQ891" s="16"/>
      <c r="AR891" s="16"/>
      <c r="AS891" s="16"/>
      <c r="AT891" s="16"/>
      <c r="AU891" s="16"/>
      <c r="AV891" s="16"/>
      <c r="AW891" s="16"/>
      <c r="AX891" s="16"/>
      <c r="AY891" s="16"/>
      <c r="AZ891" s="16"/>
      <c r="BA891" s="16"/>
      <c r="BB891" s="16"/>
      <c r="BC891" s="16"/>
      <c r="BD891" s="16"/>
      <c r="BE891" s="16"/>
      <c r="BF891" s="16"/>
      <c r="BG891" s="16"/>
      <c r="BH891" s="16"/>
      <c r="BI891" s="16"/>
      <c r="BJ891" s="16"/>
      <c r="BK891" s="16"/>
      <c r="BL891" s="16"/>
      <c r="BM891" s="16"/>
    </row>
    <row r="892" ht="15.7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  <c r="AF892" s="16"/>
      <c r="AG892" s="16"/>
      <c r="AH892" s="16"/>
      <c r="AI892" s="16"/>
      <c r="AJ892" s="16"/>
      <c r="AK892" s="16"/>
      <c r="AL892" s="16"/>
      <c r="AM892" s="16"/>
      <c r="AN892" s="16"/>
      <c r="AO892" s="16"/>
      <c r="AP892" s="16"/>
      <c r="AQ892" s="16"/>
      <c r="AR892" s="16"/>
      <c r="AS892" s="16"/>
      <c r="AT892" s="16"/>
      <c r="AU892" s="16"/>
      <c r="AV892" s="16"/>
      <c r="AW892" s="16"/>
      <c r="AX892" s="16"/>
      <c r="AY892" s="16"/>
      <c r="AZ892" s="16"/>
      <c r="BA892" s="16"/>
      <c r="BB892" s="16"/>
      <c r="BC892" s="16"/>
      <c r="BD892" s="16"/>
      <c r="BE892" s="16"/>
      <c r="BF892" s="16"/>
      <c r="BG892" s="16"/>
      <c r="BH892" s="16"/>
      <c r="BI892" s="16"/>
      <c r="BJ892" s="16"/>
      <c r="BK892" s="16"/>
      <c r="BL892" s="16"/>
      <c r="BM892" s="16"/>
    </row>
    <row r="893" ht="15.7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  <c r="AF893" s="16"/>
      <c r="AG893" s="16"/>
      <c r="AH893" s="16"/>
      <c r="AI893" s="16"/>
      <c r="AJ893" s="16"/>
      <c r="AK893" s="16"/>
      <c r="AL893" s="16"/>
      <c r="AM893" s="16"/>
      <c r="AN893" s="16"/>
      <c r="AO893" s="16"/>
      <c r="AP893" s="16"/>
      <c r="AQ893" s="16"/>
      <c r="AR893" s="16"/>
      <c r="AS893" s="16"/>
      <c r="AT893" s="16"/>
      <c r="AU893" s="16"/>
      <c r="AV893" s="16"/>
      <c r="AW893" s="16"/>
      <c r="AX893" s="16"/>
      <c r="AY893" s="16"/>
      <c r="AZ893" s="16"/>
      <c r="BA893" s="16"/>
      <c r="BB893" s="16"/>
      <c r="BC893" s="16"/>
      <c r="BD893" s="16"/>
      <c r="BE893" s="16"/>
      <c r="BF893" s="16"/>
      <c r="BG893" s="16"/>
      <c r="BH893" s="16"/>
      <c r="BI893" s="16"/>
      <c r="BJ893" s="16"/>
      <c r="BK893" s="16"/>
      <c r="BL893" s="16"/>
      <c r="BM893" s="16"/>
    </row>
    <row r="894" ht="15.7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  <c r="AF894" s="16"/>
      <c r="AG894" s="16"/>
      <c r="AH894" s="16"/>
      <c r="AI894" s="16"/>
      <c r="AJ894" s="16"/>
      <c r="AK894" s="16"/>
      <c r="AL894" s="16"/>
      <c r="AM894" s="16"/>
      <c r="AN894" s="16"/>
      <c r="AO894" s="16"/>
      <c r="AP894" s="16"/>
      <c r="AQ894" s="16"/>
      <c r="AR894" s="16"/>
      <c r="AS894" s="16"/>
      <c r="AT894" s="16"/>
      <c r="AU894" s="16"/>
      <c r="AV894" s="16"/>
      <c r="AW894" s="16"/>
      <c r="AX894" s="16"/>
      <c r="AY894" s="16"/>
      <c r="AZ894" s="16"/>
      <c r="BA894" s="16"/>
      <c r="BB894" s="16"/>
      <c r="BC894" s="16"/>
      <c r="BD894" s="16"/>
      <c r="BE894" s="16"/>
      <c r="BF894" s="16"/>
      <c r="BG894" s="16"/>
      <c r="BH894" s="16"/>
      <c r="BI894" s="16"/>
      <c r="BJ894" s="16"/>
      <c r="BK894" s="16"/>
      <c r="BL894" s="16"/>
      <c r="BM894" s="16"/>
    </row>
    <row r="895" ht="15.7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  <c r="AF895" s="16"/>
      <c r="AG895" s="16"/>
      <c r="AH895" s="16"/>
      <c r="AI895" s="16"/>
      <c r="AJ895" s="16"/>
      <c r="AK895" s="16"/>
      <c r="AL895" s="16"/>
      <c r="AM895" s="16"/>
      <c r="AN895" s="16"/>
      <c r="AO895" s="16"/>
      <c r="AP895" s="16"/>
      <c r="AQ895" s="16"/>
      <c r="AR895" s="16"/>
      <c r="AS895" s="16"/>
      <c r="AT895" s="16"/>
      <c r="AU895" s="16"/>
      <c r="AV895" s="16"/>
      <c r="AW895" s="16"/>
      <c r="AX895" s="16"/>
      <c r="AY895" s="16"/>
      <c r="AZ895" s="16"/>
      <c r="BA895" s="16"/>
      <c r="BB895" s="16"/>
      <c r="BC895" s="16"/>
      <c r="BD895" s="16"/>
      <c r="BE895" s="16"/>
      <c r="BF895" s="16"/>
      <c r="BG895" s="16"/>
      <c r="BH895" s="16"/>
      <c r="BI895" s="16"/>
      <c r="BJ895" s="16"/>
      <c r="BK895" s="16"/>
      <c r="BL895" s="16"/>
      <c r="BM895" s="16"/>
    </row>
    <row r="896" ht="15.7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  <c r="AF896" s="16"/>
      <c r="AG896" s="16"/>
      <c r="AH896" s="16"/>
      <c r="AI896" s="16"/>
      <c r="AJ896" s="16"/>
      <c r="AK896" s="16"/>
      <c r="AL896" s="16"/>
      <c r="AM896" s="16"/>
      <c r="AN896" s="16"/>
      <c r="AO896" s="16"/>
      <c r="AP896" s="16"/>
      <c r="AQ896" s="16"/>
      <c r="AR896" s="16"/>
      <c r="AS896" s="16"/>
      <c r="AT896" s="16"/>
      <c r="AU896" s="16"/>
      <c r="AV896" s="16"/>
      <c r="AW896" s="16"/>
      <c r="AX896" s="16"/>
      <c r="AY896" s="16"/>
      <c r="AZ896" s="16"/>
      <c r="BA896" s="16"/>
      <c r="BB896" s="16"/>
      <c r="BC896" s="16"/>
      <c r="BD896" s="16"/>
      <c r="BE896" s="16"/>
      <c r="BF896" s="16"/>
      <c r="BG896" s="16"/>
      <c r="BH896" s="16"/>
      <c r="BI896" s="16"/>
      <c r="BJ896" s="16"/>
      <c r="BK896" s="16"/>
      <c r="BL896" s="16"/>
      <c r="BM896" s="16"/>
    </row>
    <row r="897" ht="15.7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  <c r="AF897" s="16"/>
      <c r="AG897" s="16"/>
      <c r="AH897" s="16"/>
      <c r="AI897" s="16"/>
      <c r="AJ897" s="16"/>
      <c r="AK897" s="16"/>
      <c r="AL897" s="16"/>
      <c r="AM897" s="16"/>
      <c r="AN897" s="16"/>
      <c r="AO897" s="16"/>
      <c r="AP897" s="16"/>
      <c r="AQ897" s="16"/>
      <c r="AR897" s="16"/>
      <c r="AS897" s="16"/>
      <c r="AT897" s="16"/>
      <c r="AU897" s="16"/>
      <c r="AV897" s="16"/>
      <c r="AW897" s="16"/>
      <c r="AX897" s="16"/>
      <c r="AY897" s="16"/>
      <c r="AZ897" s="16"/>
      <c r="BA897" s="16"/>
      <c r="BB897" s="16"/>
      <c r="BC897" s="16"/>
      <c r="BD897" s="16"/>
      <c r="BE897" s="16"/>
      <c r="BF897" s="16"/>
      <c r="BG897" s="16"/>
      <c r="BH897" s="16"/>
      <c r="BI897" s="16"/>
      <c r="BJ897" s="16"/>
      <c r="BK897" s="16"/>
      <c r="BL897" s="16"/>
      <c r="BM897" s="16"/>
    </row>
    <row r="898" ht="15.7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  <c r="AF898" s="16"/>
      <c r="AG898" s="16"/>
      <c r="AH898" s="16"/>
      <c r="AI898" s="16"/>
      <c r="AJ898" s="16"/>
      <c r="AK898" s="16"/>
      <c r="AL898" s="16"/>
      <c r="AM898" s="16"/>
      <c r="AN898" s="16"/>
      <c r="AO898" s="16"/>
      <c r="AP898" s="16"/>
      <c r="AQ898" s="16"/>
      <c r="AR898" s="16"/>
      <c r="AS898" s="16"/>
      <c r="AT898" s="16"/>
      <c r="AU898" s="16"/>
      <c r="AV898" s="16"/>
      <c r="AW898" s="16"/>
      <c r="AX898" s="16"/>
      <c r="AY898" s="16"/>
      <c r="AZ898" s="16"/>
      <c r="BA898" s="16"/>
      <c r="BB898" s="16"/>
      <c r="BC898" s="16"/>
      <c r="BD898" s="16"/>
      <c r="BE898" s="16"/>
      <c r="BF898" s="16"/>
      <c r="BG898" s="16"/>
      <c r="BH898" s="16"/>
      <c r="BI898" s="16"/>
      <c r="BJ898" s="16"/>
      <c r="BK898" s="16"/>
      <c r="BL898" s="16"/>
      <c r="BM898" s="16"/>
    </row>
    <row r="899" ht="15.7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  <c r="AF899" s="16"/>
      <c r="AG899" s="16"/>
      <c r="AH899" s="16"/>
      <c r="AI899" s="16"/>
      <c r="AJ899" s="16"/>
      <c r="AK899" s="16"/>
      <c r="AL899" s="16"/>
      <c r="AM899" s="16"/>
      <c r="AN899" s="16"/>
      <c r="AO899" s="16"/>
      <c r="AP899" s="16"/>
      <c r="AQ899" s="16"/>
      <c r="AR899" s="16"/>
      <c r="AS899" s="16"/>
      <c r="AT899" s="16"/>
      <c r="AU899" s="16"/>
      <c r="AV899" s="16"/>
      <c r="AW899" s="16"/>
      <c r="AX899" s="16"/>
      <c r="AY899" s="16"/>
      <c r="AZ899" s="16"/>
      <c r="BA899" s="16"/>
      <c r="BB899" s="16"/>
      <c r="BC899" s="16"/>
      <c r="BD899" s="16"/>
      <c r="BE899" s="16"/>
      <c r="BF899" s="16"/>
      <c r="BG899" s="16"/>
      <c r="BH899" s="16"/>
      <c r="BI899" s="16"/>
      <c r="BJ899" s="16"/>
      <c r="BK899" s="16"/>
      <c r="BL899" s="16"/>
      <c r="BM899" s="16"/>
    </row>
    <row r="900" ht="15.7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  <c r="AF900" s="16"/>
      <c r="AG900" s="16"/>
      <c r="AH900" s="16"/>
      <c r="AI900" s="16"/>
      <c r="AJ900" s="16"/>
      <c r="AK900" s="16"/>
      <c r="AL900" s="16"/>
      <c r="AM900" s="16"/>
      <c r="AN900" s="16"/>
      <c r="AO900" s="16"/>
      <c r="AP900" s="16"/>
      <c r="AQ900" s="16"/>
      <c r="AR900" s="16"/>
      <c r="AS900" s="16"/>
      <c r="AT900" s="16"/>
      <c r="AU900" s="16"/>
      <c r="AV900" s="16"/>
      <c r="AW900" s="16"/>
      <c r="AX900" s="16"/>
      <c r="AY900" s="16"/>
      <c r="AZ900" s="16"/>
      <c r="BA900" s="16"/>
      <c r="BB900" s="16"/>
      <c r="BC900" s="16"/>
      <c r="BD900" s="16"/>
      <c r="BE900" s="16"/>
      <c r="BF900" s="16"/>
      <c r="BG900" s="16"/>
      <c r="BH900" s="16"/>
      <c r="BI900" s="16"/>
      <c r="BJ900" s="16"/>
      <c r="BK900" s="16"/>
      <c r="BL900" s="16"/>
      <c r="BM900" s="16"/>
    </row>
    <row r="901" ht="15.7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  <c r="AF901" s="16"/>
      <c r="AG901" s="16"/>
      <c r="AH901" s="16"/>
      <c r="AI901" s="16"/>
      <c r="AJ901" s="16"/>
      <c r="AK901" s="16"/>
      <c r="AL901" s="16"/>
      <c r="AM901" s="16"/>
      <c r="AN901" s="16"/>
      <c r="AO901" s="16"/>
      <c r="AP901" s="16"/>
      <c r="AQ901" s="16"/>
      <c r="AR901" s="16"/>
      <c r="AS901" s="16"/>
      <c r="AT901" s="16"/>
      <c r="AU901" s="16"/>
      <c r="AV901" s="16"/>
      <c r="AW901" s="16"/>
      <c r="AX901" s="16"/>
      <c r="AY901" s="16"/>
      <c r="AZ901" s="16"/>
      <c r="BA901" s="16"/>
      <c r="BB901" s="16"/>
      <c r="BC901" s="16"/>
      <c r="BD901" s="16"/>
      <c r="BE901" s="16"/>
      <c r="BF901" s="16"/>
      <c r="BG901" s="16"/>
      <c r="BH901" s="16"/>
      <c r="BI901" s="16"/>
      <c r="BJ901" s="16"/>
      <c r="BK901" s="16"/>
      <c r="BL901" s="16"/>
      <c r="BM901" s="16"/>
    </row>
    <row r="902" ht="15.7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  <c r="AF902" s="16"/>
      <c r="AG902" s="16"/>
      <c r="AH902" s="16"/>
      <c r="AI902" s="16"/>
      <c r="AJ902" s="16"/>
      <c r="AK902" s="16"/>
      <c r="AL902" s="16"/>
      <c r="AM902" s="16"/>
      <c r="AN902" s="16"/>
      <c r="AO902" s="16"/>
      <c r="AP902" s="16"/>
      <c r="AQ902" s="16"/>
      <c r="AR902" s="16"/>
      <c r="AS902" s="16"/>
      <c r="AT902" s="16"/>
      <c r="AU902" s="16"/>
      <c r="AV902" s="16"/>
      <c r="AW902" s="16"/>
      <c r="AX902" s="16"/>
      <c r="AY902" s="16"/>
      <c r="AZ902" s="16"/>
      <c r="BA902" s="16"/>
      <c r="BB902" s="16"/>
      <c r="BC902" s="16"/>
      <c r="BD902" s="16"/>
      <c r="BE902" s="16"/>
      <c r="BF902" s="16"/>
      <c r="BG902" s="16"/>
      <c r="BH902" s="16"/>
      <c r="BI902" s="16"/>
      <c r="BJ902" s="16"/>
      <c r="BK902" s="16"/>
      <c r="BL902" s="16"/>
      <c r="BM902" s="16"/>
    </row>
    <row r="903" ht="15.7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  <c r="AF903" s="16"/>
      <c r="AG903" s="16"/>
      <c r="AH903" s="16"/>
      <c r="AI903" s="16"/>
      <c r="AJ903" s="16"/>
      <c r="AK903" s="16"/>
      <c r="AL903" s="16"/>
      <c r="AM903" s="16"/>
      <c r="AN903" s="16"/>
      <c r="AO903" s="16"/>
      <c r="AP903" s="16"/>
      <c r="AQ903" s="16"/>
      <c r="AR903" s="16"/>
      <c r="AS903" s="16"/>
      <c r="AT903" s="16"/>
      <c r="AU903" s="16"/>
      <c r="AV903" s="16"/>
      <c r="AW903" s="16"/>
      <c r="AX903" s="16"/>
      <c r="AY903" s="16"/>
      <c r="AZ903" s="16"/>
      <c r="BA903" s="16"/>
      <c r="BB903" s="16"/>
      <c r="BC903" s="16"/>
      <c r="BD903" s="16"/>
      <c r="BE903" s="16"/>
      <c r="BF903" s="16"/>
      <c r="BG903" s="16"/>
      <c r="BH903" s="16"/>
      <c r="BI903" s="16"/>
      <c r="BJ903" s="16"/>
      <c r="BK903" s="16"/>
      <c r="BL903" s="16"/>
      <c r="BM903" s="16"/>
    </row>
    <row r="904" ht="15.7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  <c r="AF904" s="16"/>
      <c r="AG904" s="16"/>
      <c r="AH904" s="16"/>
      <c r="AI904" s="16"/>
      <c r="AJ904" s="16"/>
      <c r="AK904" s="16"/>
      <c r="AL904" s="16"/>
      <c r="AM904" s="16"/>
      <c r="AN904" s="16"/>
      <c r="AO904" s="16"/>
      <c r="AP904" s="16"/>
      <c r="AQ904" s="16"/>
      <c r="AR904" s="16"/>
      <c r="AS904" s="16"/>
      <c r="AT904" s="16"/>
      <c r="AU904" s="16"/>
      <c r="AV904" s="16"/>
      <c r="AW904" s="16"/>
      <c r="AX904" s="16"/>
      <c r="AY904" s="16"/>
      <c r="AZ904" s="16"/>
      <c r="BA904" s="16"/>
      <c r="BB904" s="16"/>
      <c r="BC904" s="16"/>
      <c r="BD904" s="16"/>
      <c r="BE904" s="16"/>
      <c r="BF904" s="16"/>
      <c r="BG904" s="16"/>
      <c r="BH904" s="16"/>
      <c r="BI904" s="16"/>
      <c r="BJ904" s="16"/>
      <c r="BK904" s="16"/>
      <c r="BL904" s="16"/>
      <c r="BM904" s="16"/>
    </row>
    <row r="905" ht="15.7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  <c r="AF905" s="16"/>
      <c r="AG905" s="16"/>
      <c r="AH905" s="16"/>
      <c r="AI905" s="16"/>
      <c r="AJ905" s="16"/>
      <c r="AK905" s="16"/>
      <c r="AL905" s="16"/>
      <c r="AM905" s="16"/>
      <c r="AN905" s="16"/>
      <c r="AO905" s="16"/>
      <c r="AP905" s="16"/>
      <c r="AQ905" s="16"/>
      <c r="AR905" s="16"/>
      <c r="AS905" s="16"/>
      <c r="AT905" s="16"/>
      <c r="AU905" s="16"/>
      <c r="AV905" s="16"/>
      <c r="AW905" s="16"/>
      <c r="AX905" s="16"/>
      <c r="AY905" s="16"/>
      <c r="AZ905" s="16"/>
      <c r="BA905" s="16"/>
      <c r="BB905" s="16"/>
      <c r="BC905" s="16"/>
      <c r="BD905" s="16"/>
      <c r="BE905" s="16"/>
      <c r="BF905" s="16"/>
      <c r="BG905" s="16"/>
      <c r="BH905" s="16"/>
      <c r="BI905" s="16"/>
      <c r="BJ905" s="16"/>
      <c r="BK905" s="16"/>
      <c r="BL905" s="16"/>
      <c r="BM905" s="16"/>
    </row>
    <row r="906" ht="15.7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  <c r="AF906" s="16"/>
      <c r="AG906" s="16"/>
      <c r="AH906" s="16"/>
      <c r="AI906" s="16"/>
      <c r="AJ906" s="16"/>
      <c r="AK906" s="16"/>
      <c r="AL906" s="16"/>
      <c r="AM906" s="16"/>
      <c r="AN906" s="16"/>
      <c r="AO906" s="16"/>
      <c r="AP906" s="16"/>
      <c r="AQ906" s="16"/>
      <c r="AR906" s="16"/>
      <c r="AS906" s="16"/>
      <c r="AT906" s="16"/>
      <c r="AU906" s="16"/>
      <c r="AV906" s="16"/>
      <c r="AW906" s="16"/>
      <c r="AX906" s="16"/>
      <c r="AY906" s="16"/>
      <c r="AZ906" s="16"/>
      <c r="BA906" s="16"/>
      <c r="BB906" s="16"/>
      <c r="BC906" s="16"/>
      <c r="BD906" s="16"/>
      <c r="BE906" s="16"/>
      <c r="BF906" s="16"/>
      <c r="BG906" s="16"/>
      <c r="BH906" s="16"/>
      <c r="BI906" s="16"/>
      <c r="BJ906" s="16"/>
      <c r="BK906" s="16"/>
      <c r="BL906" s="16"/>
      <c r="BM906" s="16"/>
    </row>
    <row r="907" ht="15.7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  <c r="AF907" s="16"/>
      <c r="AG907" s="16"/>
      <c r="AH907" s="16"/>
      <c r="AI907" s="16"/>
      <c r="AJ907" s="16"/>
      <c r="AK907" s="16"/>
      <c r="AL907" s="16"/>
      <c r="AM907" s="16"/>
      <c r="AN907" s="16"/>
      <c r="AO907" s="16"/>
      <c r="AP907" s="16"/>
      <c r="AQ907" s="16"/>
      <c r="AR907" s="16"/>
      <c r="AS907" s="16"/>
      <c r="AT907" s="16"/>
      <c r="AU907" s="16"/>
      <c r="AV907" s="16"/>
      <c r="AW907" s="16"/>
      <c r="AX907" s="16"/>
      <c r="AY907" s="16"/>
      <c r="AZ907" s="16"/>
      <c r="BA907" s="16"/>
      <c r="BB907" s="16"/>
      <c r="BC907" s="16"/>
      <c r="BD907" s="16"/>
      <c r="BE907" s="16"/>
      <c r="BF907" s="16"/>
      <c r="BG907" s="16"/>
      <c r="BH907" s="16"/>
      <c r="BI907" s="16"/>
      <c r="BJ907" s="16"/>
      <c r="BK907" s="16"/>
      <c r="BL907" s="16"/>
      <c r="BM907" s="16"/>
    </row>
    <row r="908" ht="15.7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  <c r="AF908" s="16"/>
      <c r="AG908" s="16"/>
      <c r="AH908" s="16"/>
      <c r="AI908" s="16"/>
      <c r="AJ908" s="16"/>
      <c r="AK908" s="16"/>
      <c r="AL908" s="16"/>
      <c r="AM908" s="16"/>
      <c r="AN908" s="16"/>
      <c r="AO908" s="16"/>
      <c r="AP908" s="16"/>
      <c r="AQ908" s="16"/>
      <c r="AR908" s="16"/>
      <c r="AS908" s="16"/>
      <c r="AT908" s="16"/>
      <c r="AU908" s="16"/>
      <c r="AV908" s="16"/>
      <c r="AW908" s="16"/>
      <c r="AX908" s="16"/>
      <c r="AY908" s="16"/>
      <c r="AZ908" s="16"/>
      <c r="BA908" s="16"/>
      <c r="BB908" s="16"/>
      <c r="BC908" s="16"/>
      <c r="BD908" s="16"/>
      <c r="BE908" s="16"/>
      <c r="BF908" s="16"/>
      <c r="BG908" s="16"/>
      <c r="BH908" s="16"/>
      <c r="BI908" s="16"/>
      <c r="BJ908" s="16"/>
      <c r="BK908" s="16"/>
      <c r="BL908" s="16"/>
      <c r="BM908" s="16"/>
    </row>
    <row r="909" ht="15.7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  <c r="AF909" s="16"/>
      <c r="AG909" s="16"/>
      <c r="AH909" s="16"/>
      <c r="AI909" s="16"/>
      <c r="AJ909" s="16"/>
      <c r="AK909" s="16"/>
      <c r="AL909" s="16"/>
      <c r="AM909" s="16"/>
      <c r="AN909" s="16"/>
      <c r="AO909" s="16"/>
      <c r="AP909" s="16"/>
      <c r="AQ909" s="16"/>
      <c r="AR909" s="16"/>
      <c r="AS909" s="16"/>
      <c r="AT909" s="16"/>
      <c r="AU909" s="16"/>
      <c r="AV909" s="16"/>
      <c r="AW909" s="16"/>
      <c r="AX909" s="16"/>
      <c r="AY909" s="16"/>
      <c r="AZ909" s="16"/>
      <c r="BA909" s="16"/>
      <c r="BB909" s="16"/>
      <c r="BC909" s="16"/>
      <c r="BD909" s="16"/>
      <c r="BE909" s="16"/>
      <c r="BF909" s="16"/>
      <c r="BG909" s="16"/>
      <c r="BH909" s="16"/>
      <c r="BI909" s="16"/>
      <c r="BJ909" s="16"/>
      <c r="BK909" s="16"/>
      <c r="BL909" s="16"/>
      <c r="BM909" s="16"/>
    </row>
    <row r="910" ht="15.7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  <c r="AF910" s="16"/>
      <c r="AG910" s="16"/>
      <c r="AH910" s="16"/>
      <c r="AI910" s="16"/>
      <c r="AJ910" s="16"/>
      <c r="AK910" s="16"/>
      <c r="AL910" s="16"/>
      <c r="AM910" s="16"/>
      <c r="AN910" s="16"/>
      <c r="AO910" s="16"/>
      <c r="AP910" s="16"/>
      <c r="AQ910" s="16"/>
      <c r="AR910" s="16"/>
      <c r="AS910" s="16"/>
      <c r="AT910" s="16"/>
      <c r="AU910" s="16"/>
      <c r="AV910" s="16"/>
      <c r="AW910" s="16"/>
      <c r="AX910" s="16"/>
      <c r="AY910" s="16"/>
      <c r="AZ910" s="16"/>
      <c r="BA910" s="16"/>
      <c r="BB910" s="16"/>
      <c r="BC910" s="16"/>
      <c r="BD910" s="16"/>
      <c r="BE910" s="16"/>
      <c r="BF910" s="16"/>
      <c r="BG910" s="16"/>
      <c r="BH910" s="16"/>
      <c r="BI910" s="16"/>
      <c r="BJ910" s="16"/>
      <c r="BK910" s="16"/>
      <c r="BL910" s="16"/>
      <c r="BM910" s="16"/>
    </row>
    <row r="911" ht="15.7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  <c r="AF911" s="16"/>
      <c r="AG911" s="16"/>
      <c r="AH911" s="16"/>
      <c r="AI911" s="16"/>
      <c r="AJ911" s="16"/>
      <c r="AK911" s="16"/>
      <c r="AL911" s="16"/>
      <c r="AM911" s="16"/>
      <c r="AN911" s="16"/>
      <c r="AO911" s="16"/>
      <c r="AP911" s="16"/>
      <c r="AQ911" s="16"/>
      <c r="AR911" s="16"/>
      <c r="AS911" s="16"/>
      <c r="AT911" s="16"/>
      <c r="AU911" s="16"/>
      <c r="AV911" s="16"/>
      <c r="AW911" s="16"/>
      <c r="AX911" s="16"/>
      <c r="AY911" s="16"/>
      <c r="AZ911" s="16"/>
      <c r="BA911" s="16"/>
      <c r="BB911" s="16"/>
      <c r="BC911" s="16"/>
      <c r="BD911" s="16"/>
      <c r="BE911" s="16"/>
      <c r="BF911" s="16"/>
      <c r="BG911" s="16"/>
      <c r="BH911" s="16"/>
      <c r="BI911" s="16"/>
      <c r="BJ911" s="16"/>
      <c r="BK911" s="16"/>
      <c r="BL911" s="16"/>
      <c r="BM911" s="16"/>
    </row>
    <row r="912" ht="15.7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  <c r="AG912" s="16"/>
      <c r="AH912" s="16"/>
      <c r="AI912" s="16"/>
      <c r="AJ912" s="16"/>
      <c r="AK912" s="16"/>
      <c r="AL912" s="16"/>
      <c r="AM912" s="16"/>
      <c r="AN912" s="16"/>
      <c r="AO912" s="16"/>
      <c r="AP912" s="16"/>
      <c r="AQ912" s="16"/>
      <c r="AR912" s="16"/>
      <c r="AS912" s="16"/>
      <c r="AT912" s="16"/>
      <c r="AU912" s="16"/>
      <c r="AV912" s="16"/>
      <c r="AW912" s="16"/>
      <c r="AX912" s="16"/>
      <c r="AY912" s="16"/>
      <c r="AZ912" s="16"/>
      <c r="BA912" s="16"/>
      <c r="BB912" s="16"/>
      <c r="BC912" s="16"/>
      <c r="BD912" s="16"/>
      <c r="BE912" s="16"/>
      <c r="BF912" s="16"/>
      <c r="BG912" s="16"/>
      <c r="BH912" s="16"/>
      <c r="BI912" s="16"/>
      <c r="BJ912" s="16"/>
      <c r="BK912" s="16"/>
      <c r="BL912" s="16"/>
      <c r="BM912" s="16"/>
    </row>
    <row r="913" ht="15.7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  <c r="AF913" s="16"/>
      <c r="AG913" s="16"/>
      <c r="AH913" s="16"/>
      <c r="AI913" s="16"/>
      <c r="AJ913" s="16"/>
      <c r="AK913" s="16"/>
      <c r="AL913" s="16"/>
      <c r="AM913" s="16"/>
      <c r="AN913" s="16"/>
      <c r="AO913" s="16"/>
      <c r="AP913" s="16"/>
      <c r="AQ913" s="16"/>
      <c r="AR913" s="16"/>
      <c r="AS913" s="16"/>
      <c r="AT913" s="16"/>
      <c r="AU913" s="16"/>
      <c r="AV913" s="16"/>
      <c r="AW913" s="16"/>
      <c r="AX913" s="16"/>
      <c r="AY913" s="16"/>
      <c r="AZ913" s="16"/>
      <c r="BA913" s="16"/>
      <c r="BB913" s="16"/>
      <c r="BC913" s="16"/>
      <c r="BD913" s="16"/>
      <c r="BE913" s="16"/>
      <c r="BF913" s="16"/>
      <c r="BG913" s="16"/>
      <c r="BH913" s="16"/>
      <c r="BI913" s="16"/>
      <c r="BJ913" s="16"/>
      <c r="BK913" s="16"/>
      <c r="BL913" s="16"/>
      <c r="BM913" s="16"/>
    </row>
    <row r="914" ht="15.7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  <c r="AF914" s="16"/>
      <c r="AG914" s="16"/>
      <c r="AH914" s="16"/>
      <c r="AI914" s="16"/>
      <c r="AJ914" s="16"/>
      <c r="AK914" s="16"/>
      <c r="AL914" s="16"/>
      <c r="AM914" s="16"/>
      <c r="AN914" s="16"/>
      <c r="AO914" s="16"/>
      <c r="AP914" s="16"/>
      <c r="AQ914" s="16"/>
      <c r="AR914" s="16"/>
      <c r="AS914" s="16"/>
      <c r="AT914" s="16"/>
      <c r="AU914" s="16"/>
      <c r="AV914" s="16"/>
      <c r="AW914" s="16"/>
      <c r="AX914" s="16"/>
      <c r="AY914" s="16"/>
      <c r="AZ914" s="16"/>
      <c r="BA914" s="16"/>
      <c r="BB914" s="16"/>
      <c r="BC914" s="16"/>
      <c r="BD914" s="16"/>
      <c r="BE914" s="16"/>
      <c r="BF914" s="16"/>
      <c r="BG914" s="16"/>
      <c r="BH914" s="16"/>
      <c r="BI914" s="16"/>
      <c r="BJ914" s="16"/>
      <c r="BK914" s="16"/>
      <c r="BL914" s="16"/>
      <c r="BM914" s="16"/>
    </row>
    <row r="915" ht="15.7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  <c r="AF915" s="16"/>
      <c r="AG915" s="16"/>
      <c r="AH915" s="16"/>
      <c r="AI915" s="16"/>
      <c r="AJ915" s="16"/>
      <c r="AK915" s="16"/>
      <c r="AL915" s="16"/>
      <c r="AM915" s="16"/>
      <c r="AN915" s="16"/>
      <c r="AO915" s="16"/>
      <c r="AP915" s="16"/>
      <c r="AQ915" s="16"/>
      <c r="AR915" s="16"/>
      <c r="AS915" s="16"/>
      <c r="AT915" s="16"/>
      <c r="AU915" s="16"/>
      <c r="AV915" s="16"/>
      <c r="AW915" s="16"/>
      <c r="AX915" s="16"/>
      <c r="AY915" s="16"/>
      <c r="AZ915" s="16"/>
      <c r="BA915" s="16"/>
      <c r="BB915" s="16"/>
      <c r="BC915" s="16"/>
      <c r="BD915" s="16"/>
      <c r="BE915" s="16"/>
      <c r="BF915" s="16"/>
      <c r="BG915" s="16"/>
      <c r="BH915" s="16"/>
      <c r="BI915" s="16"/>
      <c r="BJ915" s="16"/>
      <c r="BK915" s="16"/>
      <c r="BL915" s="16"/>
      <c r="BM915" s="16"/>
    </row>
    <row r="916" ht="15.7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  <c r="AF916" s="16"/>
      <c r="AG916" s="16"/>
      <c r="AH916" s="16"/>
      <c r="AI916" s="16"/>
      <c r="AJ916" s="16"/>
      <c r="AK916" s="16"/>
      <c r="AL916" s="16"/>
      <c r="AM916" s="16"/>
      <c r="AN916" s="16"/>
      <c r="AO916" s="16"/>
      <c r="AP916" s="16"/>
      <c r="AQ916" s="16"/>
      <c r="AR916" s="16"/>
      <c r="AS916" s="16"/>
      <c r="AT916" s="16"/>
      <c r="AU916" s="16"/>
      <c r="AV916" s="16"/>
      <c r="AW916" s="16"/>
      <c r="AX916" s="16"/>
      <c r="AY916" s="16"/>
      <c r="AZ916" s="16"/>
      <c r="BA916" s="16"/>
      <c r="BB916" s="16"/>
      <c r="BC916" s="16"/>
      <c r="BD916" s="16"/>
      <c r="BE916" s="16"/>
      <c r="BF916" s="16"/>
      <c r="BG916" s="16"/>
      <c r="BH916" s="16"/>
      <c r="BI916" s="16"/>
      <c r="BJ916" s="16"/>
      <c r="BK916" s="16"/>
      <c r="BL916" s="16"/>
      <c r="BM916" s="16"/>
    </row>
    <row r="917" ht="15.7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  <c r="AF917" s="16"/>
      <c r="AG917" s="16"/>
      <c r="AH917" s="16"/>
      <c r="AI917" s="16"/>
      <c r="AJ917" s="16"/>
      <c r="AK917" s="16"/>
      <c r="AL917" s="16"/>
      <c r="AM917" s="16"/>
      <c r="AN917" s="16"/>
      <c r="AO917" s="16"/>
      <c r="AP917" s="16"/>
      <c r="AQ917" s="16"/>
      <c r="AR917" s="16"/>
      <c r="AS917" s="16"/>
      <c r="AT917" s="16"/>
      <c r="AU917" s="16"/>
      <c r="AV917" s="16"/>
      <c r="AW917" s="16"/>
      <c r="AX917" s="16"/>
      <c r="AY917" s="16"/>
      <c r="AZ917" s="16"/>
      <c r="BA917" s="16"/>
      <c r="BB917" s="16"/>
      <c r="BC917" s="16"/>
      <c r="BD917" s="16"/>
      <c r="BE917" s="16"/>
      <c r="BF917" s="16"/>
      <c r="BG917" s="16"/>
      <c r="BH917" s="16"/>
      <c r="BI917" s="16"/>
      <c r="BJ917" s="16"/>
      <c r="BK917" s="16"/>
      <c r="BL917" s="16"/>
      <c r="BM917" s="16"/>
    </row>
    <row r="918" ht="15.7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  <c r="AF918" s="16"/>
      <c r="AG918" s="16"/>
      <c r="AH918" s="16"/>
      <c r="AI918" s="16"/>
      <c r="AJ918" s="16"/>
      <c r="AK918" s="16"/>
      <c r="AL918" s="16"/>
      <c r="AM918" s="16"/>
      <c r="AN918" s="16"/>
      <c r="AO918" s="16"/>
      <c r="AP918" s="16"/>
      <c r="AQ918" s="16"/>
      <c r="AR918" s="16"/>
      <c r="AS918" s="16"/>
      <c r="AT918" s="16"/>
      <c r="AU918" s="16"/>
      <c r="AV918" s="16"/>
      <c r="AW918" s="16"/>
      <c r="AX918" s="16"/>
      <c r="AY918" s="16"/>
      <c r="AZ918" s="16"/>
      <c r="BA918" s="16"/>
      <c r="BB918" s="16"/>
      <c r="BC918" s="16"/>
      <c r="BD918" s="16"/>
      <c r="BE918" s="16"/>
      <c r="BF918" s="16"/>
      <c r="BG918" s="16"/>
      <c r="BH918" s="16"/>
      <c r="BI918" s="16"/>
      <c r="BJ918" s="16"/>
      <c r="BK918" s="16"/>
      <c r="BL918" s="16"/>
      <c r="BM918" s="16"/>
    </row>
    <row r="919" ht="15.7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  <c r="AF919" s="16"/>
      <c r="AG919" s="16"/>
      <c r="AH919" s="16"/>
      <c r="AI919" s="16"/>
      <c r="AJ919" s="16"/>
      <c r="AK919" s="16"/>
      <c r="AL919" s="16"/>
      <c r="AM919" s="16"/>
      <c r="AN919" s="16"/>
      <c r="AO919" s="16"/>
      <c r="AP919" s="16"/>
      <c r="AQ919" s="16"/>
      <c r="AR919" s="16"/>
      <c r="AS919" s="16"/>
      <c r="AT919" s="16"/>
      <c r="AU919" s="16"/>
      <c r="AV919" s="16"/>
      <c r="AW919" s="16"/>
      <c r="AX919" s="16"/>
      <c r="AY919" s="16"/>
      <c r="AZ919" s="16"/>
      <c r="BA919" s="16"/>
      <c r="BB919" s="16"/>
      <c r="BC919" s="16"/>
      <c r="BD919" s="16"/>
      <c r="BE919" s="16"/>
      <c r="BF919" s="16"/>
      <c r="BG919" s="16"/>
      <c r="BH919" s="16"/>
      <c r="BI919" s="16"/>
      <c r="BJ919" s="16"/>
      <c r="BK919" s="16"/>
      <c r="BL919" s="16"/>
      <c r="BM919" s="16"/>
    </row>
    <row r="920" ht="15.7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  <c r="AF920" s="16"/>
      <c r="AG920" s="16"/>
      <c r="AH920" s="16"/>
      <c r="AI920" s="16"/>
      <c r="AJ920" s="16"/>
      <c r="AK920" s="16"/>
      <c r="AL920" s="16"/>
      <c r="AM920" s="16"/>
      <c r="AN920" s="16"/>
      <c r="AO920" s="16"/>
      <c r="AP920" s="16"/>
      <c r="AQ920" s="16"/>
      <c r="AR920" s="16"/>
      <c r="AS920" s="16"/>
      <c r="AT920" s="16"/>
      <c r="AU920" s="16"/>
      <c r="AV920" s="16"/>
      <c r="AW920" s="16"/>
      <c r="AX920" s="16"/>
      <c r="AY920" s="16"/>
      <c r="AZ920" s="16"/>
      <c r="BA920" s="16"/>
      <c r="BB920" s="16"/>
      <c r="BC920" s="16"/>
      <c r="BD920" s="16"/>
      <c r="BE920" s="16"/>
      <c r="BF920" s="16"/>
      <c r="BG920" s="16"/>
      <c r="BH920" s="16"/>
      <c r="BI920" s="16"/>
      <c r="BJ920" s="16"/>
      <c r="BK920" s="16"/>
      <c r="BL920" s="16"/>
      <c r="BM920" s="16"/>
    </row>
    <row r="921" ht="15.7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  <c r="AF921" s="16"/>
      <c r="AG921" s="16"/>
      <c r="AH921" s="16"/>
      <c r="AI921" s="16"/>
      <c r="AJ921" s="16"/>
      <c r="AK921" s="16"/>
      <c r="AL921" s="16"/>
      <c r="AM921" s="16"/>
      <c r="AN921" s="16"/>
      <c r="AO921" s="16"/>
      <c r="AP921" s="16"/>
      <c r="AQ921" s="16"/>
      <c r="AR921" s="16"/>
      <c r="AS921" s="16"/>
      <c r="AT921" s="16"/>
      <c r="AU921" s="16"/>
      <c r="AV921" s="16"/>
      <c r="AW921" s="16"/>
      <c r="AX921" s="16"/>
      <c r="AY921" s="16"/>
      <c r="AZ921" s="16"/>
      <c r="BA921" s="16"/>
      <c r="BB921" s="16"/>
      <c r="BC921" s="16"/>
      <c r="BD921" s="16"/>
      <c r="BE921" s="16"/>
      <c r="BF921" s="16"/>
      <c r="BG921" s="16"/>
      <c r="BH921" s="16"/>
      <c r="BI921" s="16"/>
      <c r="BJ921" s="16"/>
      <c r="BK921" s="16"/>
      <c r="BL921" s="16"/>
      <c r="BM921" s="16"/>
    </row>
    <row r="922" ht="15.7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  <c r="AF922" s="16"/>
      <c r="AG922" s="16"/>
      <c r="AH922" s="16"/>
      <c r="AI922" s="16"/>
      <c r="AJ922" s="16"/>
      <c r="AK922" s="16"/>
      <c r="AL922" s="16"/>
      <c r="AM922" s="16"/>
      <c r="AN922" s="16"/>
      <c r="AO922" s="16"/>
      <c r="AP922" s="16"/>
      <c r="AQ922" s="16"/>
      <c r="AR922" s="16"/>
      <c r="AS922" s="16"/>
      <c r="AT922" s="16"/>
      <c r="AU922" s="16"/>
      <c r="AV922" s="16"/>
      <c r="AW922" s="16"/>
      <c r="AX922" s="16"/>
      <c r="AY922" s="16"/>
      <c r="AZ922" s="16"/>
      <c r="BA922" s="16"/>
      <c r="BB922" s="16"/>
      <c r="BC922" s="16"/>
      <c r="BD922" s="16"/>
      <c r="BE922" s="16"/>
      <c r="BF922" s="16"/>
      <c r="BG922" s="16"/>
      <c r="BH922" s="16"/>
      <c r="BI922" s="16"/>
      <c r="BJ922" s="16"/>
      <c r="BK922" s="16"/>
      <c r="BL922" s="16"/>
      <c r="BM922" s="16"/>
    </row>
    <row r="923" ht="15.7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  <c r="AF923" s="16"/>
      <c r="AG923" s="16"/>
      <c r="AH923" s="16"/>
      <c r="AI923" s="16"/>
      <c r="AJ923" s="16"/>
      <c r="AK923" s="16"/>
      <c r="AL923" s="16"/>
      <c r="AM923" s="16"/>
      <c r="AN923" s="16"/>
      <c r="AO923" s="16"/>
      <c r="AP923" s="16"/>
      <c r="AQ923" s="16"/>
      <c r="AR923" s="16"/>
      <c r="AS923" s="16"/>
      <c r="AT923" s="16"/>
      <c r="AU923" s="16"/>
      <c r="AV923" s="16"/>
      <c r="AW923" s="16"/>
      <c r="AX923" s="16"/>
      <c r="AY923" s="16"/>
      <c r="AZ923" s="16"/>
      <c r="BA923" s="16"/>
      <c r="BB923" s="16"/>
      <c r="BC923" s="16"/>
      <c r="BD923" s="16"/>
      <c r="BE923" s="16"/>
      <c r="BF923" s="16"/>
      <c r="BG923" s="16"/>
      <c r="BH923" s="16"/>
      <c r="BI923" s="16"/>
      <c r="BJ923" s="16"/>
      <c r="BK923" s="16"/>
      <c r="BL923" s="16"/>
      <c r="BM923" s="16"/>
    </row>
    <row r="924" ht="15.7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  <c r="AF924" s="16"/>
      <c r="AG924" s="16"/>
      <c r="AH924" s="16"/>
      <c r="AI924" s="16"/>
      <c r="AJ924" s="16"/>
      <c r="AK924" s="16"/>
      <c r="AL924" s="16"/>
      <c r="AM924" s="16"/>
      <c r="AN924" s="16"/>
      <c r="AO924" s="16"/>
      <c r="AP924" s="16"/>
      <c r="AQ924" s="16"/>
      <c r="AR924" s="16"/>
      <c r="AS924" s="16"/>
      <c r="AT924" s="16"/>
      <c r="AU924" s="16"/>
      <c r="AV924" s="16"/>
      <c r="AW924" s="16"/>
      <c r="AX924" s="16"/>
      <c r="AY924" s="16"/>
      <c r="AZ924" s="16"/>
      <c r="BA924" s="16"/>
      <c r="BB924" s="16"/>
      <c r="BC924" s="16"/>
      <c r="BD924" s="16"/>
      <c r="BE924" s="16"/>
      <c r="BF924" s="16"/>
      <c r="BG924" s="16"/>
      <c r="BH924" s="16"/>
      <c r="BI924" s="16"/>
      <c r="BJ924" s="16"/>
      <c r="BK924" s="16"/>
      <c r="BL924" s="16"/>
      <c r="BM924" s="16"/>
    </row>
    <row r="925" ht="15.7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  <c r="AF925" s="16"/>
      <c r="AG925" s="16"/>
      <c r="AH925" s="16"/>
      <c r="AI925" s="16"/>
      <c r="AJ925" s="16"/>
      <c r="AK925" s="16"/>
      <c r="AL925" s="16"/>
      <c r="AM925" s="16"/>
      <c r="AN925" s="16"/>
      <c r="AO925" s="16"/>
      <c r="AP925" s="16"/>
      <c r="AQ925" s="16"/>
      <c r="AR925" s="16"/>
      <c r="AS925" s="16"/>
      <c r="AT925" s="16"/>
      <c r="AU925" s="16"/>
      <c r="AV925" s="16"/>
      <c r="AW925" s="16"/>
      <c r="AX925" s="16"/>
      <c r="AY925" s="16"/>
      <c r="AZ925" s="16"/>
      <c r="BA925" s="16"/>
      <c r="BB925" s="16"/>
      <c r="BC925" s="16"/>
      <c r="BD925" s="16"/>
      <c r="BE925" s="16"/>
      <c r="BF925" s="16"/>
      <c r="BG925" s="16"/>
      <c r="BH925" s="16"/>
      <c r="BI925" s="16"/>
      <c r="BJ925" s="16"/>
      <c r="BK925" s="16"/>
      <c r="BL925" s="16"/>
      <c r="BM925" s="16"/>
    </row>
    <row r="926" ht="15.7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  <c r="AF926" s="16"/>
      <c r="AG926" s="16"/>
      <c r="AH926" s="16"/>
      <c r="AI926" s="16"/>
      <c r="AJ926" s="16"/>
      <c r="AK926" s="16"/>
      <c r="AL926" s="16"/>
      <c r="AM926" s="16"/>
      <c r="AN926" s="16"/>
      <c r="AO926" s="16"/>
      <c r="AP926" s="16"/>
      <c r="AQ926" s="16"/>
      <c r="AR926" s="16"/>
      <c r="AS926" s="16"/>
      <c r="AT926" s="16"/>
      <c r="AU926" s="16"/>
      <c r="AV926" s="16"/>
      <c r="AW926" s="16"/>
      <c r="AX926" s="16"/>
      <c r="AY926" s="16"/>
      <c r="AZ926" s="16"/>
      <c r="BA926" s="16"/>
      <c r="BB926" s="16"/>
      <c r="BC926" s="16"/>
      <c r="BD926" s="16"/>
      <c r="BE926" s="16"/>
      <c r="BF926" s="16"/>
      <c r="BG926" s="16"/>
      <c r="BH926" s="16"/>
      <c r="BI926" s="16"/>
      <c r="BJ926" s="16"/>
      <c r="BK926" s="16"/>
      <c r="BL926" s="16"/>
      <c r="BM926" s="16"/>
    </row>
    <row r="927" ht="15.7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  <c r="AF927" s="16"/>
      <c r="AG927" s="16"/>
      <c r="AH927" s="16"/>
      <c r="AI927" s="16"/>
      <c r="AJ927" s="16"/>
      <c r="AK927" s="16"/>
      <c r="AL927" s="16"/>
      <c r="AM927" s="16"/>
      <c r="AN927" s="16"/>
      <c r="AO927" s="16"/>
      <c r="AP927" s="16"/>
      <c r="AQ927" s="16"/>
      <c r="AR927" s="16"/>
      <c r="AS927" s="16"/>
      <c r="AT927" s="16"/>
      <c r="AU927" s="16"/>
      <c r="AV927" s="16"/>
      <c r="AW927" s="16"/>
      <c r="AX927" s="16"/>
      <c r="AY927" s="16"/>
      <c r="AZ927" s="16"/>
      <c r="BA927" s="16"/>
      <c r="BB927" s="16"/>
      <c r="BC927" s="16"/>
      <c r="BD927" s="16"/>
      <c r="BE927" s="16"/>
      <c r="BF927" s="16"/>
      <c r="BG927" s="16"/>
      <c r="BH927" s="16"/>
      <c r="BI927" s="16"/>
      <c r="BJ927" s="16"/>
      <c r="BK927" s="16"/>
      <c r="BL927" s="16"/>
      <c r="BM927" s="16"/>
    </row>
    <row r="928" ht="15.7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  <c r="AF928" s="16"/>
      <c r="AG928" s="16"/>
      <c r="AH928" s="16"/>
      <c r="AI928" s="16"/>
      <c r="AJ928" s="16"/>
      <c r="AK928" s="16"/>
      <c r="AL928" s="16"/>
      <c r="AM928" s="16"/>
      <c r="AN928" s="16"/>
      <c r="AO928" s="16"/>
      <c r="AP928" s="16"/>
      <c r="AQ928" s="16"/>
      <c r="AR928" s="16"/>
      <c r="AS928" s="16"/>
      <c r="AT928" s="16"/>
      <c r="AU928" s="16"/>
      <c r="AV928" s="16"/>
      <c r="AW928" s="16"/>
      <c r="AX928" s="16"/>
      <c r="AY928" s="16"/>
      <c r="AZ928" s="16"/>
      <c r="BA928" s="16"/>
      <c r="BB928" s="16"/>
      <c r="BC928" s="16"/>
      <c r="BD928" s="16"/>
      <c r="BE928" s="16"/>
      <c r="BF928" s="16"/>
      <c r="BG928" s="16"/>
      <c r="BH928" s="16"/>
      <c r="BI928" s="16"/>
      <c r="BJ928" s="16"/>
      <c r="BK928" s="16"/>
      <c r="BL928" s="16"/>
      <c r="BM928" s="16"/>
    </row>
    <row r="929" ht="15.7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  <c r="AF929" s="16"/>
      <c r="AG929" s="16"/>
      <c r="AH929" s="16"/>
      <c r="AI929" s="16"/>
      <c r="AJ929" s="16"/>
      <c r="AK929" s="16"/>
      <c r="AL929" s="16"/>
      <c r="AM929" s="16"/>
      <c r="AN929" s="16"/>
      <c r="AO929" s="16"/>
      <c r="AP929" s="16"/>
      <c r="AQ929" s="16"/>
      <c r="AR929" s="16"/>
      <c r="AS929" s="16"/>
      <c r="AT929" s="16"/>
      <c r="AU929" s="16"/>
      <c r="AV929" s="16"/>
      <c r="AW929" s="16"/>
      <c r="AX929" s="16"/>
      <c r="AY929" s="16"/>
      <c r="AZ929" s="16"/>
      <c r="BA929" s="16"/>
      <c r="BB929" s="16"/>
      <c r="BC929" s="16"/>
      <c r="BD929" s="16"/>
      <c r="BE929" s="16"/>
      <c r="BF929" s="16"/>
      <c r="BG929" s="16"/>
      <c r="BH929" s="16"/>
      <c r="BI929" s="16"/>
      <c r="BJ929" s="16"/>
      <c r="BK929" s="16"/>
      <c r="BL929" s="16"/>
      <c r="BM929" s="16"/>
    </row>
    <row r="930" ht="15.7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  <c r="AF930" s="16"/>
      <c r="AG930" s="16"/>
      <c r="AH930" s="16"/>
      <c r="AI930" s="16"/>
      <c r="AJ930" s="16"/>
      <c r="AK930" s="16"/>
      <c r="AL930" s="16"/>
      <c r="AM930" s="16"/>
      <c r="AN930" s="16"/>
      <c r="AO930" s="16"/>
      <c r="AP930" s="16"/>
      <c r="AQ930" s="16"/>
      <c r="AR930" s="16"/>
      <c r="AS930" s="16"/>
      <c r="AT930" s="16"/>
      <c r="AU930" s="16"/>
      <c r="AV930" s="16"/>
      <c r="AW930" s="16"/>
      <c r="AX930" s="16"/>
      <c r="AY930" s="16"/>
      <c r="AZ930" s="16"/>
      <c r="BA930" s="16"/>
      <c r="BB930" s="16"/>
      <c r="BC930" s="16"/>
      <c r="BD930" s="16"/>
      <c r="BE930" s="16"/>
      <c r="BF930" s="16"/>
      <c r="BG930" s="16"/>
      <c r="BH930" s="16"/>
      <c r="BI930" s="16"/>
      <c r="BJ930" s="16"/>
      <c r="BK930" s="16"/>
      <c r="BL930" s="16"/>
      <c r="BM930" s="16"/>
    </row>
    <row r="931" ht="15.7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  <c r="AF931" s="16"/>
      <c r="AG931" s="16"/>
      <c r="AH931" s="16"/>
      <c r="AI931" s="16"/>
      <c r="AJ931" s="16"/>
      <c r="AK931" s="16"/>
      <c r="AL931" s="16"/>
      <c r="AM931" s="16"/>
      <c r="AN931" s="16"/>
      <c r="AO931" s="16"/>
      <c r="AP931" s="16"/>
      <c r="AQ931" s="16"/>
      <c r="AR931" s="16"/>
      <c r="AS931" s="16"/>
      <c r="AT931" s="16"/>
      <c r="AU931" s="16"/>
      <c r="AV931" s="16"/>
      <c r="AW931" s="16"/>
      <c r="AX931" s="16"/>
      <c r="AY931" s="16"/>
      <c r="AZ931" s="16"/>
      <c r="BA931" s="16"/>
      <c r="BB931" s="16"/>
      <c r="BC931" s="16"/>
      <c r="BD931" s="16"/>
      <c r="BE931" s="16"/>
      <c r="BF931" s="16"/>
      <c r="BG931" s="16"/>
      <c r="BH931" s="16"/>
      <c r="BI931" s="16"/>
      <c r="BJ931" s="16"/>
      <c r="BK931" s="16"/>
      <c r="BL931" s="16"/>
      <c r="BM931" s="16"/>
    </row>
    <row r="932" ht="15.7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  <c r="AF932" s="16"/>
      <c r="AG932" s="16"/>
      <c r="AH932" s="16"/>
      <c r="AI932" s="16"/>
      <c r="AJ932" s="16"/>
      <c r="AK932" s="16"/>
      <c r="AL932" s="16"/>
      <c r="AM932" s="16"/>
      <c r="AN932" s="16"/>
      <c r="AO932" s="16"/>
      <c r="AP932" s="16"/>
      <c r="AQ932" s="16"/>
      <c r="AR932" s="16"/>
      <c r="AS932" s="16"/>
      <c r="AT932" s="16"/>
      <c r="AU932" s="16"/>
      <c r="AV932" s="16"/>
      <c r="AW932" s="16"/>
      <c r="AX932" s="16"/>
      <c r="AY932" s="16"/>
      <c r="AZ932" s="16"/>
      <c r="BA932" s="16"/>
      <c r="BB932" s="16"/>
      <c r="BC932" s="16"/>
      <c r="BD932" s="16"/>
      <c r="BE932" s="16"/>
      <c r="BF932" s="16"/>
      <c r="BG932" s="16"/>
      <c r="BH932" s="16"/>
      <c r="BI932" s="16"/>
      <c r="BJ932" s="16"/>
      <c r="BK932" s="16"/>
      <c r="BL932" s="16"/>
      <c r="BM932" s="16"/>
    </row>
    <row r="933" ht="15.7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  <c r="AF933" s="16"/>
      <c r="AG933" s="16"/>
      <c r="AH933" s="16"/>
      <c r="AI933" s="16"/>
      <c r="AJ933" s="16"/>
      <c r="AK933" s="16"/>
      <c r="AL933" s="16"/>
      <c r="AM933" s="16"/>
      <c r="AN933" s="16"/>
      <c r="AO933" s="16"/>
      <c r="AP933" s="16"/>
      <c r="AQ933" s="16"/>
      <c r="AR933" s="16"/>
      <c r="AS933" s="16"/>
      <c r="AT933" s="16"/>
      <c r="AU933" s="16"/>
      <c r="AV933" s="16"/>
      <c r="AW933" s="16"/>
      <c r="AX933" s="16"/>
      <c r="AY933" s="16"/>
      <c r="AZ933" s="16"/>
      <c r="BA933" s="16"/>
      <c r="BB933" s="16"/>
      <c r="BC933" s="16"/>
      <c r="BD933" s="16"/>
      <c r="BE933" s="16"/>
      <c r="BF933" s="16"/>
      <c r="BG933" s="16"/>
      <c r="BH933" s="16"/>
      <c r="BI933" s="16"/>
      <c r="BJ933" s="16"/>
      <c r="BK933" s="16"/>
      <c r="BL933" s="16"/>
      <c r="BM933" s="16"/>
    </row>
    <row r="934" ht="15.7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  <c r="AF934" s="16"/>
      <c r="AG934" s="16"/>
      <c r="AH934" s="16"/>
      <c r="AI934" s="16"/>
      <c r="AJ934" s="16"/>
      <c r="AK934" s="16"/>
      <c r="AL934" s="16"/>
      <c r="AM934" s="16"/>
      <c r="AN934" s="16"/>
      <c r="AO934" s="16"/>
      <c r="AP934" s="16"/>
      <c r="AQ934" s="16"/>
      <c r="AR934" s="16"/>
      <c r="AS934" s="16"/>
      <c r="AT934" s="16"/>
      <c r="AU934" s="16"/>
      <c r="AV934" s="16"/>
      <c r="AW934" s="16"/>
      <c r="AX934" s="16"/>
      <c r="AY934" s="16"/>
      <c r="AZ934" s="16"/>
      <c r="BA934" s="16"/>
      <c r="BB934" s="16"/>
      <c r="BC934" s="16"/>
      <c r="BD934" s="16"/>
      <c r="BE934" s="16"/>
      <c r="BF934" s="16"/>
      <c r="BG934" s="16"/>
      <c r="BH934" s="16"/>
      <c r="BI934" s="16"/>
      <c r="BJ934" s="16"/>
      <c r="BK934" s="16"/>
      <c r="BL934" s="16"/>
      <c r="BM934" s="16"/>
    </row>
    <row r="935" ht="15.7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  <c r="AF935" s="16"/>
      <c r="AG935" s="16"/>
      <c r="AH935" s="16"/>
      <c r="AI935" s="16"/>
      <c r="AJ935" s="16"/>
      <c r="AK935" s="16"/>
      <c r="AL935" s="16"/>
      <c r="AM935" s="16"/>
      <c r="AN935" s="16"/>
      <c r="AO935" s="16"/>
      <c r="AP935" s="16"/>
      <c r="AQ935" s="16"/>
      <c r="AR935" s="16"/>
      <c r="AS935" s="16"/>
      <c r="AT935" s="16"/>
      <c r="AU935" s="16"/>
      <c r="AV935" s="16"/>
      <c r="AW935" s="16"/>
      <c r="AX935" s="16"/>
      <c r="AY935" s="16"/>
      <c r="AZ935" s="16"/>
      <c r="BA935" s="16"/>
      <c r="BB935" s="16"/>
      <c r="BC935" s="16"/>
      <c r="BD935" s="16"/>
      <c r="BE935" s="16"/>
      <c r="BF935" s="16"/>
      <c r="BG935" s="16"/>
      <c r="BH935" s="16"/>
      <c r="BI935" s="16"/>
      <c r="BJ935" s="16"/>
      <c r="BK935" s="16"/>
      <c r="BL935" s="16"/>
      <c r="BM935" s="16"/>
    </row>
    <row r="936" ht="15.7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  <c r="AF936" s="16"/>
      <c r="AG936" s="16"/>
      <c r="AH936" s="16"/>
      <c r="AI936" s="16"/>
      <c r="AJ936" s="16"/>
      <c r="AK936" s="16"/>
      <c r="AL936" s="16"/>
      <c r="AM936" s="16"/>
      <c r="AN936" s="16"/>
      <c r="AO936" s="16"/>
      <c r="AP936" s="16"/>
      <c r="AQ936" s="16"/>
      <c r="AR936" s="16"/>
      <c r="AS936" s="16"/>
      <c r="AT936" s="16"/>
      <c r="AU936" s="16"/>
      <c r="AV936" s="16"/>
      <c r="AW936" s="16"/>
      <c r="AX936" s="16"/>
      <c r="AY936" s="16"/>
      <c r="AZ936" s="16"/>
      <c r="BA936" s="16"/>
      <c r="BB936" s="16"/>
      <c r="BC936" s="16"/>
      <c r="BD936" s="16"/>
      <c r="BE936" s="16"/>
      <c r="BF936" s="16"/>
      <c r="BG936" s="16"/>
      <c r="BH936" s="16"/>
      <c r="BI936" s="16"/>
      <c r="BJ936" s="16"/>
      <c r="BK936" s="16"/>
      <c r="BL936" s="16"/>
      <c r="BM936" s="16"/>
    </row>
    <row r="937" ht="15.7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  <c r="AF937" s="16"/>
      <c r="AG937" s="16"/>
      <c r="AH937" s="16"/>
      <c r="AI937" s="16"/>
      <c r="AJ937" s="16"/>
      <c r="AK937" s="16"/>
      <c r="AL937" s="16"/>
      <c r="AM937" s="16"/>
      <c r="AN937" s="16"/>
      <c r="AO937" s="16"/>
      <c r="AP937" s="16"/>
      <c r="AQ937" s="16"/>
      <c r="AR937" s="16"/>
      <c r="AS937" s="16"/>
      <c r="AT937" s="16"/>
      <c r="AU937" s="16"/>
      <c r="AV937" s="16"/>
      <c r="AW937" s="16"/>
      <c r="AX937" s="16"/>
      <c r="AY937" s="16"/>
      <c r="AZ937" s="16"/>
      <c r="BA937" s="16"/>
      <c r="BB937" s="16"/>
      <c r="BC937" s="16"/>
      <c r="BD937" s="16"/>
      <c r="BE937" s="16"/>
      <c r="BF937" s="16"/>
      <c r="BG937" s="16"/>
      <c r="BH937" s="16"/>
      <c r="BI937" s="16"/>
      <c r="BJ937" s="16"/>
      <c r="BK937" s="16"/>
      <c r="BL937" s="16"/>
      <c r="BM937" s="16"/>
    </row>
    <row r="938" ht="15.7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  <c r="AF938" s="16"/>
      <c r="AG938" s="16"/>
      <c r="AH938" s="16"/>
      <c r="AI938" s="16"/>
      <c r="AJ938" s="16"/>
      <c r="AK938" s="16"/>
      <c r="AL938" s="16"/>
      <c r="AM938" s="16"/>
      <c r="AN938" s="16"/>
      <c r="AO938" s="16"/>
      <c r="AP938" s="16"/>
      <c r="AQ938" s="16"/>
      <c r="AR938" s="16"/>
      <c r="AS938" s="16"/>
      <c r="AT938" s="16"/>
      <c r="AU938" s="16"/>
      <c r="AV938" s="16"/>
      <c r="AW938" s="16"/>
      <c r="AX938" s="16"/>
      <c r="AY938" s="16"/>
      <c r="AZ938" s="16"/>
      <c r="BA938" s="16"/>
      <c r="BB938" s="16"/>
      <c r="BC938" s="16"/>
      <c r="BD938" s="16"/>
      <c r="BE938" s="16"/>
      <c r="BF938" s="16"/>
      <c r="BG938" s="16"/>
      <c r="BH938" s="16"/>
      <c r="BI938" s="16"/>
      <c r="BJ938" s="16"/>
      <c r="BK938" s="16"/>
      <c r="BL938" s="16"/>
      <c r="BM938" s="16"/>
    </row>
    <row r="939" ht="15.7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  <c r="AF939" s="16"/>
      <c r="AG939" s="16"/>
      <c r="AH939" s="16"/>
      <c r="AI939" s="16"/>
      <c r="AJ939" s="16"/>
      <c r="AK939" s="16"/>
      <c r="AL939" s="16"/>
      <c r="AM939" s="16"/>
      <c r="AN939" s="16"/>
      <c r="AO939" s="16"/>
      <c r="AP939" s="16"/>
      <c r="AQ939" s="16"/>
      <c r="AR939" s="16"/>
      <c r="AS939" s="16"/>
      <c r="AT939" s="16"/>
      <c r="AU939" s="16"/>
      <c r="AV939" s="16"/>
      <c r="AW939" s="16"/>
      <c r="AX939" s="16"/>
      <c r="AY939" s="16"/>
      <c r="AZ939" s="16"/>
      <c r="BA939" s="16"/>
      <c r="BB939" s="16"/>
      <c r="BC939" s="16"/>
      <c r="BD939" s="16"/>
      <c r="BE939" s="16"/>
      <c r="BF939" s="16"/>
      <c r="BG939" s="16"/>
      <c r="BH939" s="16"/>
      <c r="BI939" s="16"/>
      <c r="BJ939" s="16"/>
      <c r="BK939" s="16"/>
      <c r="BL939" s="16"/>
      <c r="BM939" s="16"/>
    </row>
    <row r="940" ht="15.7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  <c r="AF940" s="16"/>
      <c r="AG940" s="16"/>
      <c r="AH940" s="16"/>
      <c r="AI940" s="16"/>
      <c r="AJ940" s="16"/>
      <c r="AK940" s="16"/>
      <c r="AL940" s="16"/>
      <c r="AM940" s="16"/>
      <c r="AN940" s="16"/>
      <c r="AO940" s="16"/>
      <c r="AP940" s="16"/>
      <c r="AQ940" s="16"/>
      <c r="AR940" s="16"/>
      <c r="AS940" s="16"/>
      <c r="AT940" s="16"/>
      <c r="AU940" s="16"/>
      <c r="AV940" s="16"/>
      <c r="AW940" s="16"/>
      <c r="AX940" s="16"/>
      <c r="AY940" s="16"/>
      <c r="AZ940" s="16"/>
      <c r="BA940" s="16"/>
      <c r="BB940" s="16"/>
      <c r="BC940" s="16"/>
      <c r="BD940" s="16"/>
      <c r="BE940" s="16"/>
      <c r="BF940" s="16"/>
      <c r="BG940" s="16"/>
      <c r="BH940" s="16"/>
      <c r="BI940" s="16"/>
      <c r="BJ940" s="16"/>
      <c r="BK940" s="16"/>
      <c r="BL940" s="16"/>
      <c r="BM940" s="16"/>
    </row>
    <row r="941" ht="15.7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  <c r="AF941" s="16"/>
      <c r="AG941" s="16"/>
      <c r="AH941" s="16"/>
      <c r="AI941" s="16"/>
      <c r="AJ941" s="16"/>
      <c r="AK941" s="16"/>
      <c r="AL941" s="16"/>
      <c r="AM941" s="16"/>
      <c r="AN941" s="16"/>
      <c r="AO941" s="16"/>
      <c r="AP941" s="16"/>
      <c r="AQ941" s="16"/>
      <c r="AR941" s="16"/>
      <c r="AS941" s="16"/>
      <c r="AT941" s="16"/>
      <c r="AU941" s="16"/>
      <c r="AV941" s="16"/>
      <c r="AW941" s="16"/>
      <c r="AX941" s="16"/>
      <c r="AY941" s="16"/>
      <c r="AZ941" s="16"/>
      <c r="BA941" s="16"/>
      <c r="BB941" s="16"/>
      <c r="BC941" s="16"/>
      <c r="BD941" s="16"/>
      <c r="BE941" s="16"/>
      <c r="BF941" s="16"/>
      <c r="BG941" s="16"/>
      <c r="BH941" s="16"/>
      <c r="BI941" s="16"/>
      <c r="BJ941" s="16"/>
      <c r="BK941" s="16"/>
      <c r="BL941" s="16"/>
      <c r="BM941" s="16"/>
    </row>
    <row r="942" ht="15.7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  <c r="AF942" s="16"/>
      <c r="AG942" s="16"/>
      <c r="AH942" s="16"/>
      <c r="AI942" s="16"/>
      <c r="AJ942" s="16"/>
      <c r="AK942" s="16"/>
      <c r="AL942" s="16"/>
      <c r="AM942" s="16"/>
      <c r="AN942" s="16"/>
      <c r="AO942" s="16"/>
      <c r="AP942" s="16"/>
      <c r="AQ942" s="16"/>
      <c r="AR942" s="16"/>
      <c r="AS942" s="16"/>
      <c r="AT942" s="16"/>
      <c r="AU942" s="16"/>
      <c r="AV942" s="16"/>
      <c r="AW942" s="16"/>
      <c r="AX942" s="16"/>
      <c r="AY942" s="16"/>
      <c r="AZ942" s="16"/>
      <c r="BA942" s="16"/>
      <c r="BB942" s="16"/>
      <c r="BC942" s="16"/>
      <c r="BD942" s="16"/>
      <c r="BE942" s="16"/>
      <c r="BF942" s="16"/>
      <c r="BG942" s="16"/>
      <c r="BH942" s="16"/>
      <c r="BI942" s="16"/>
      <c r="BJ942" s="16"/>
      <c r="BK942" s="16"/>
      <c r="BL942" s="16"/>
      <c r="BM942" s="16"/>
    </row>
    <row r="943" ht="15.7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  <c r="AF943" s="16"/>
      <c r="AG943" s="16"/>
      <c r="AH943" s="16"/>
      <c r="AI943" s="16"/>
      <c r="AJ943" s="16"/>
      <c r="AK943" s="16"/>
      <c r="AL943" s="16"/>
      <c r="AM943" s="16"/>
      <c r="AN943" s="16"/>
      <c r="AO943" s="16"/>
      <c r="AP943" s="16"/>
      <c r="AQ943" s="16"/>
      <c r="AR943" s="16"/>
      <c r="AS943" s="16"/>
      <c r="AT943" s="16"/>
      <c r="AU943" s="16"/>
      <c r="AV943" s="16"/>
      <c r="AW943" s="16"/>
      <c r="AX943" s="16"/>
      <c r="AY943" s="16"/>
      <c r="AZ943" s="16"/>
      <c r="BA943" s="16"/>
      <c r="BB943" s="16"/>
      <c r="BC943" s="16"/>
      <c r="BD943" s="16"/>
      <c r="BE943" s="16"/>
      <c r="BF943" s="16"/>
      <c r="BG943" s="16"/>
      <c r="BH943" s="16"/>
      <c r="BI943" s="16"/>
      <c r="BJ943" s="16"/>
      <c r="BK943" s="16"/>
      <c r="BL943" s="16"/>
      <c r="BM943" s="16"/>
    </row>
    <row r="944" ht="15.7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  <c r="AF944" s="16"/>
      <c r="AG944" s="16"/>
      <c r="AH944" s="16"/>
      <c r="AI944" s="16"/>
      <c r="AJ944" s="16"/>
      <c r="AK944" s="16"/>
      <c r="AL944" s="16"/>
      <c r="AM944" s="16"/>
      <c r="AN944" s="16"/>
      <c r="AO944" s="16"/>
      <c r="AP944" s="16"/>
      <c r="AQ944" s="16"/>
      <c r="AR944" s="16"/>
      <c r="AS944" s="16"/>
      <c r="AT944" s="16"/>
      <c r="AU944" s="16"/>
      <c r="AV944" s="16"/>
      <c r="AW944" s="16"/>
      <c r="AX944" s="16"/>
      <c r="AY944" s="16"/>
      <c r="AZ944" s="16"/>
      <c r="BA944" s="16"/>
      <c r="BB944" s="16"/>
      <c r="BC944" s="16"/>
      <c r="BD944" s="16"/>
      <c r="BE944" s="16"/>
      <c r="BF944" s="16"/>
      <c r="BG944" s="16"/>
      <c r="BH944" s="16"/>
      <c r="BI944" s="16"/>
      <c r="BJ944" s="16"/>
      <c r="BK944" s="16"/>
      <c r="BL944" s="16"/>
      <c r="BM944" s="16"/>
    </row>
    <row r="945" ht="15.7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  <c r="AF945" s="16"/>
      <c r="AG945" s="16"/>
      <c r="AH945" s="16"/>
      <c r="AI945" s="16"/>
      <c r="AJ945" s="16"/>
      <c r="AK945" s="16"/>
      <c r="AL945" s="16"/>
      <c r="AM945" s="16"/>
      <c r="AN945" s="16"/>
      <c r="AO945" s="16"/>
      <c r="AP945" s="16"/>
      <c r="AQ945" s="16"/>
      <c r="AR945" s="16"/>
      <c r="AS945" s="16"/>
      <c r="AT945" s="16"/>
      <c r="AU945" s="16"/>
      <c r="AV945" s="16"/>
      <c r="AW945" s="16"/>
      <c r="AX945" s="16"/>
      <c r="AY945" s="16"/>
      <c r="AZ945" s="16"/>
      <c r="BA945" s="16"/>
      <c r="BB945" s="16"/>
      <c r="BC945" s="16"/>
      <c r="BD945" s="16"/>
      <c r="BE945" s="16"/>
      <c r="BF945" s="16"/>
      <c r="BG945" s="16"/>
      <c r="BH945" s="16"/>
      <c r="BI945" s="16"/>
      <c r="BJ945" s="16"/>
      <c r="BK945" s="16"/>
      <c r="BL945" s="16"/>
      <c r="BM945" s="16"/>
    </row>
    <row r="946" ht="15.7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  <c r="AF946" s="16"/>
      <c r="AG946" s="16"/>
      <c r="AH946" s="16"/>
      <c r="AI946" s="16"/>
      <c r="AJ946" s="16"/>
      <c r="AK946" s="16"/>
      <c r="AL946" s="16"/>
      <c r="AM946" s="16"/>
      <c r="AN946" s="16"/>
      <c r="AO946" s="16"/>
      <c r="AP946" s="16"/>
      <c r="AQ946" s="16"/>
      <c r="AR946" s="16"/>
      <c r="AS946" s="16"/>
      <c r="AT946" s="16"/>
      <c r="AU946" s="16"/>
      <c r="AV946" s="16"/>
      <c r="AW946" s="16"/>
      <c r="AX946" s="16"/>
      <c r="AY946" s="16"/>
      <c r="AZ946" s="16"/>
      <c r="BA946" s="16"/>
      <c r="BB946" s="16"/>
      <c r="BC946" s="16"/>
      <c r="BD946" s="16"/>
      <c r="BE946" s="16"/>
      <c r="BF946" s="16"/>
      <c r="BG946" s="16"/>
      <c r="BH946" s="16"/>
      <c r="BI946" s="16"/>
      <c r="BJ946" s="16"/>
      <c r="BK946" s="16"/>
      <c r="BL946" s="16"/>
      <c r="BM946" s="16"/>
    </row>
    <row r="947" ht="15.7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  <c r="AF947" s="16"/>
      <c r="AG947" s="16"/>
      <c r="AH947" s="16"/>
      <c r="AI947" s="16"/>
      <c r="AJ947" s="16"/>
      <c r="AK947" s="16"/>
      <c r="AL947" s="16"/>
      <c r="AM947" s="16"/>
      <c r="AN947" s="16"/>
      <c r="AO947" s="16"/>
      <c r="AP947" s="16"/>
      <c r="AQ947" s="16"/>
      <c r="AR947" s="16"/>
      <c r="AS947" s="16"/>
      <c r="AT947" s="16"/>
      <c r="AU947" s="16"/>
      <c r="AV947" s="16"/>
      <c r="AW947" s="16"/>
      <c r="AX947" s="16"/>
      <c r="AY947" s="16"/>
      <c r="AZ947" s="16"/>
      <c r="BA947" s="16"/>
      <c r="BB947" s="16"/>
      <c r="BC947" s="16"/>
      <c r="BD947" s="16"/>
      <c r="BE947" s="16"/>
      <c r="BF947" s="16"/>
      <c r="BG947" s="16"/>
      <c r="BH947" s="16"/>
      <c r="BI947" s="16"/>
      <c r="BJ947" s="16"/>
      <c r="BK947" s="16"/>
      <c r="BL947" s="16"/>
      <c r="BM947" s="16"/>
    </row>
    <row r="948" ht="15.7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  <c r="AF948" s="16"/>
      <c r="AG948" s="16"/>
      <c r="AH948" s="16"/>
      <c r="AI948" s="16"/>
      <c r="AJ948" s="16"/>
      <c r="AK948" s="16"/>
      <c r="AL948" s="16"/>
      <c r="AM948" s="16"/>
      <c r="AN948" s="16"/>
      <c r="AO948" s="16"/>
      <c r="AP948" s="16"/>
      <c r="AQ948" s="16"/>
      <c r="AR948" s="16"/>
      <c r="AS948" s="16"/>
      <c r="AT948" s="16"/>
      <c r="AU948" s="16"/>
      <c r="AV948" s="16"/>
      <c r="AW948" s="16"/>
      <c r="AX948" s="16"/>
      <c r="AY948" s="16"/>
      <c r="AZ948" s="16"/>
      <c r="BA948" s="16"/>
      <c r="BB948" s="16"/>
      <c r="BC948" s="16"/>
      <c r="BD948" s="16"/>
      <c r="BE948" s="16"/>
      <c r="BF948" s="16"/>
      <c r="BG948" s="16"/>
      <c r="BH948" s="16"/>
      <c r="BI948" s="16"/>
      <c r="BJ948" s="16"/>
      <c r="BK948" s="16"/>
      <c r="BL948" s="16"/>
      <c r="BM948" s="16"/>
    </row>
    <row r="949" ht="15.7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  <c r="AF949" s="16"/>
      <c r="AG949" s="16"/>
      <c r="AH949" s="16"/>
      <c r="AI949" s="16"/>
      <c r="AJ949" s="16"/>
      <c r="AK949" s="16"/>
      <c r="AL949" s="16"/>
      <c r="AM949" s="16"/>
      <c r="AN949" s="16"/>
      <c r="AO949" s="16"/>
      <c r="AP949" s="16"/>
      <c r="AQ949" s="16"/>
      <c r="AR949" s="16"/>
      <c r="AS949" s="16"/>
      <c r="AT949" s="16"/>
      <c r="AU949" s="16"/>
      <c r="AV949" s="16"/>
      <c r="AW949" s="16"/>
      <c r="AX949" s="16"/>
      <c r="AY949" s="16"/>
      <c r="AZ949" s="16"/>
      <c r="BA949" s="16"/>
      <c r="BB949" s="16"/>
      <c r="BC949" s="16"/>
      <c r="BD949" s="16"/>
      <c r="BE949" s="16"/>
      <c r="BF949" s="16"/>
      <c r="BG949" s="16"/>
      <c r="BH949" s="16"/>
      <c r="BI949" s="16"/>
      <c r="BJ949" s="16"/>
      <c r="BK949" s="16"/>
      <c r="BL949" s="16"/>
      <c r="BM949" s="16"/>
    </row>
    <row r="950" ht="15.7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  <c r="AF950" s="16"/>
      <c r="AG950" s="16"/>
      <c r="AH950" s="16"/>
      <c r="AI950" s="16"/>
      <c r="AJ950" s="16"/>
      <c r="AK950" s="16"/>
      <c r="AL950" s="16"/>
      <c r="AM950" s="16"/>
      <c r="AN950" s="16"/>
      <c r="AO950" s="16"/>
      <c r="AP950" s="16"/>
      <c r="AQ950" s="16"/>
      <c r="AR950" s="16"/>
      <c r="AS950" s="16"/>
      <c r="AT950" s="16"/>
      <c r="AU950" s="16"/>
      <c r="AV950" s="16"/>
      <c r="AW950" s="16"/>
      <c r="AX950" s="16"/>
      <c r="AY950" s="16"/>
      <c r="AZ950" s="16"/>
      <c r="BA950" s="16"/>
      <c r="BB950" s="16"/>
      <c r="BC950" s="16"/>
      <c r="BD950" s="16"/>
      <c r="BE950" s="16"/>
      <c r="BF950" s="16"/>
      <c r="BG950" s="16"/>
      <c r="BH950" s="16"/>
      <c r="BI950" s="16"/>
      <c r="BJ950" s="16"/>
      <c r="BK950" s="16"/>
      <c r="BL950" s="16"/>
      <c r="BM950" s="16"/>
    </row>
    <row r="951" ht="15.7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  <c r="AF951" s="16"/>
      <c r="AG951" s="16"/>
      <c r="AH951" s="16"/>
      <c r="AI951" s="16"/>
      <c r="AJ951" s="16"/>
      <c r="AK951" s="16"/>
      <c r="AL951" s="16"/>
      <c r="AM951" s="16"/>
      <c r="AN951" s="16"/>
      <c r="AO951" s="16"/>
      <c r="AP951" s="16"/>
      <c r="AQ951" s="16"/>
      <c r="AR951" s="16"/>
      <c r="AS951" s="16"/>
      <c r="AT951" s="16"/>
      <c r="AU951" s="16"/>
      <c r="AV951" s="16"/>
      <c r="AW951" s="16"/>
      <c r="AX951" s="16"/>
      <c r="AY951" s="16"/>
      <c r="AZ951" s="16"/>
      <c r="BA951" s="16"/>
      <c r="BB951" s="16"/>
      <c r="BC951" s="16"/>
      <c r="BD951" s="16"/>
      <c r="BE951" s="16"/>
      <c r="BF951" s="16"/>
      <c r="BG951" s="16"/>
      <c r="BH951" s="16"/>
      <c r="BI951" s="16"/>
      <c r="BJ951" s="16"/>
      <c r="BK951" s="16"/>
      <c r="BL951" s="16"/>
      <c r="BM951" s="16"/>
    </row>
    <row r="952" ht="15.7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  <c r="AF952" s="16"/>
      <c r="AG952" s="16"/>
      <c r="AH952" s="16"/>
      <c r="AI952" s="16"/>
      <c r="AJ952" s="16"/>
      <c r="AK952" s="16"/>
      <c r="AL952" s="16"/>
      <c r="AM952" s="16"/>
      <c r="AN952" s="16"/>
      <c r="AO952" s="16"/>
      <c r="AP952" s="16"/>
      <c r="AQ952" s="16"/>
      <c r="AR952" s="16"/>
      <c r="AS952" s="16"/>
      <c r="AT952" s="16"/>
      <c r="AU952" s="16"/>
      <c r="AV952" s="16"/>
      <c r="AW952" s="16"/>
      <c r="AX952" s="16"/>
      <c r="AY952" s="16"/>
      <c r="AZ952" s="16"/>
      <c r="BA952" s="16"/>
      <c r="BB952" s="16"/>
      <c r="BC952" s="16"/>
      <c r="BD952" s="16"/>
      <c r="BE952" s="16"/>
      <c r="BF952" s="16"/>
      <c r="BG952" s="16"/>
      <c r="BH952" s="16"/>
      <c r="BI952" s="16"/>
      <c r="BJ952" s="16"/>
      <c r="BK952" s="16"/>
      <c r="BL952" s="16"/>
      <c r="BM952" s="16"/>
    </row>
    <row r="953" ht="15.7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  <c r="AF953" s="16"/>
      <c r="AG953" s="16"/>
      <c r="AH953" s="16"/>
      <c r="AI953" s="16"/>
      <c r="AJ953" s="16"/>
      <c r="AK953" s="16"/>
      <c r="AL953" s="16"/>
      <c r="AM953" s="16"/>
      <c r="AN953" s="16"/>
      <c r="AO953" s="16"/>
      <c r="AP953" s="16"/>
      <c r="AQ953" s="16"/>
      <c r="AR953" s="16"/>
      <c r="AS953" s="16"/>
      <c r="AT953" s="16"/>
      <c r="AU953" s="16"/>
      <c r="AV953" s="16"/>
      <c r="AW953" s="16"/>
      <c r="AX953" s="16"/>
      <c r="AY953" s="16"/>
      <c r="AZ953" s="16"/>
      <c r="BA953" s="16"/>
      <c r="BB953" s="16"/>
      <c r="BC953" s="16"/>
      <c r="BD953" s="16"/>
      <c r="BE953" s="16"/>
      <c r="BF953" s="16"/>
      <c r="BG953" s="16"/>
      <c r="BH953" s="16"/>
      <c r="BI953" s="16"/>
      <c r="BJ953" s="16"/>
      <c r="BK953" s="16"/>
      <c r="BL953" s="16"/>
      <c r="BM953" s="16"/>
    </row>
    <row r="954" ht="15.7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  <c r="AF954" s="16"/>
      <c r="AG954" s="16"/>
      <c r="AH954" s="16"/>
      <c r="AI954" s="16"/>
      <c r="AJ954" s="16"/>
      <c r="AK954" s="16"/>
      <c r="AL954" s="16"/>
      <c r="AM954" s="16"/>
      <c r="AN954" s="16"/>
      <c r="AO954" s="16"/>
      <c r="AP954" s="16"/>
      <c r="AQ954" s="16"/>
      <c r="AR954" s="16"/>
      <c r="AS954" s="16"/>
      <c r="AT954" s="16"/>
      <c r="AU954" s="16"/>
      <c r="AV954" s="16"/>
      <c r="AW954" s="16"/>
      <c r="AX954" s="16"/>
      <c r="AY954" s="16"/>
      <c r="AZ954" s="16"/>
      <c r="BA954" s="16"/>
      <c r="BB954" s="16"/>
      <c r="BC954" s="16"/>
      <c r="BD954" s="16"/>
      <c r="BE954" s="16"/>
      <c r="BF954" s="16"/>
      <c r="BG954" s="16"/>
      <c r="BH954" s="16"/>
      <c r="BI954" s="16"/>
      <c r="BJ954" s="16"/>
      <c r="BK954" s="16"/>
      <c r="BL954" s="16"/>
      <c r="BM954" s="16"/>
    </row>
    <row r="955" ht="15.7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  <c r="AF955" s="16"/>
      <c r="AG955" s="16"/>
      <c r="AH955" s="16"/>
      <c r="AI955" s="16"/>
      <c r="AJ955" s="16"/>
      <c r="AK955" s="16"/>
      <c r="AL955" s="16"/>
      <c r="AM955" s="16"/>
      <c r="AN955" s="16"/>
      <c r="AO955" s="16"/>
      <c r="AP955" s="16"/>
      <c r="AQ955" s="16"/>
      <c r="AR955" s="16"/>
      <c r="AS955" s="16"/>
      <c r="AT955" s="16"/>
      <c r="AU955" s="16"/>
      <c r="AV955" s="16"/>
      <c r="AW955" s="16"/>
      <c r="AX955" s="16"/>
      <c r="AY955" s="16"/>
      <c r="AZ955" s="16"/>
      <c r="BA955" s="16"/>
      <c r="BB955" s="16"/>
      <c r="BC955" s="16"/>
      <c r="BD955" s="16"/>
      <c r="BE955" s="16"/>
      <c r="BF955" s="16"/>
      <c r="BG955" s="16"/>
      <c r="BH955" s="16"/>
      <c r="BI955" s="16"/>
      <c r="BJ955" s="16"/>
      <c r="BK955" s="16"/>
      <c r="BL955" s="16"/>
      <c r="BM955" s="16"/>
    </row>
    <row r="956" ht="15.7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  <c r="AF956" s="16"/>
      <c r="AG956" s="16"/>
      <c r="AH956" s="16"/>
      <c r="AI956" s="16"/>
      <c r="AJ956" s="16"/>
      <c r="AK956" s="16"/>
      <c r="AL956" s="16"/>
      <c r="AM956" s="16"/>
      <c r="AN956" s="16"/>
      <c r="AO956" s="16"/>
      <c r="AP956" s="16"/>
      <c r="AQ956" s="16"/>
      <c r="AR956" s="16"/>
      <c r="AS956" s="16"/>
      <c r="AT956" s="16"/>
      <c r="AU956" s="16"/>
      <c r="AV956" s="16"/>
      <c r="AW956" s="16"/>
      <c r="AX956" s="16"/>
      <c r="AY956" s="16"/>
      <c r="AZ956" s="16"/>
      <c r="BA956" s="16"/>
      <c r="BB956" s="16"/>
      <c r="BC956" s="16"/>
      <c r="BD956" s="16"/>
      <c r="BE956" s="16"/>
      <c r="BF956" s="16"/>
      <c r="BG956" s="16"/>
      <c r="BH956" s="16"/>
      <c r="BI956" s="16"/>
      <c r="BJ956" s="16"/>
      <c r="BK956" s="16"/>
      <c r="BL956" s="16"/>
      <c r="BM956" s="16"/>
    </row>
    <row r="957" ht="15.7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  <c r="AF957" s="16"/>
      <c r="AG957" s="16"/>
      <c r="AH957" s="16"/>
      <c r="AI957" s="16"/>
      <c r="AJ957" s="16"/>
      <c r="AK957" s="16"/>
      <c r="AL957" s="16"/>
      <c r="AM957" s="16"/>
      <c r="AN957" s="16"/>
      <c r="AO957" s="16"/>
      <c r="AP957" s="16"/>
      <c r="AQ957" s="16"/>
      <c r="AR957" s="16"/>
      <c r="AS957" s="16"/>
      <c r="AT957" s="16"/>
      <c r="AU957" s="16"/>
      <c r="AV957" s="16"/>
      <c r="AW957" s="16"/>
      <c r="AX957" s="16"/>
      <c r="AY957" s="16"/>
      <c r="AZ957" s="16"/>
      <c r="BA957" s="16"/>
      <c r="BB957" s="16"/>
      <c r="BC957" s="16"/>
      <c r="BD957" s="16"/>
      <c r="BE957" s="16"/>
      <c r="BF957" s="16"/>
      <c r="BG957" s="16"/>
      <c r="BH957" s="16"/>
      <c r="BI957" s="16"/>
      <c r="BJ957" s="16"/>
      <c r="BK957" s="16"/>
      <c r="BL957" s="16"/>
      <c r="BM957" s="16"/>
    </row>
    <row r="958" ht="15.7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  <c r="AF958" s="16"/>
      <c r="AG958" s="16"/>
      <c r="AH958" s="16"/>
      <c r="AI958" s="16"/>
      <c r="AJ958" s="16"/>
      <c r="AK958" s="16"/>
      <c r="AL958" s="16"/>
      <c r="AM958" s="16"/>
      <c r="AN958" s="16"/>
      <c r="AO958" s="16"/>
      <c r="AP958" s="16"/>
      <c r="AQ958" s="16"/>
      <c r="AR958" s="16"/>
      <c r="AS958" s="16"/>
      <c r="AT958" s="16"/>
      <c r="AU958" s="16"/>
      <c r="AV958" s="16"/>
      <c r="AW958" s="16"/>
      <c r="AX958" s="16"/>
      <c r="AY958" s="16"/>
      <c r="AZ958" s="16"/>
      <c r="BA958" s="16"/>
      <c r="BB958" s="16"/>
      <c r="BC958" s="16"/>
      <c r="BD958" s="16"/>
      <c r="BE958" s="16"/>
      <c r="BF958" s="16"/>
      <c r="BG958" s="16"/>
      <c r="BH958" s="16"/>
      <c r="BI958" s="16"/>
      <c r="BJ958" s="16"/>
      <c r="BK958" s="16"/>
      <c r="BL958" s="16"/>
      <c r="BM958" s="16"/>
    </row>
    <row r="959" ht="15.7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  <c r="AF959" s="16"/>
      <c r="AG959" s="16"/>
      <c r="AH959" s="16"/>
      <c r="AI959" s="16"/>
      <c r="AJ959" s="16"/>
      <c r="AK959" s="16"/>
      <c r="AL959" s="16"/>
      <c r="AM959" s="16"/>
      <c r="AN959" s="16"/>
      <c r="AO959" s="16"/>
      <c r="AP959" s="16"/>
      <c r="AQ959" s="16"/>
      <c r="AR959" s="16"/>
      <c r="AS959" s="16"/>
      <c r="AT959" s="16"/>
      <c r="AU959" s="16"/>
      <c r="AV959" s="16"/>
      <c r="AW959" s="16"/>
      <c r="AX959" s="16"/>
      <c r="AY959" s="16"/>
      <c r="AZ959" s="16"/>
      <c r="BA959" s="16"/>
      <c r="BB959" s="16"/>
      <c r="BC959" s="16"/>
      <c r="BD959" s="16"/>
      <c r="BE959" s="16"/>
      <c r="BF959" s="16"/>
      <c r="BG959" s="16"/>
      <c r="BH959" s="16"/>
      <c r="BI959" s="16"/>
      <c r="BJ959" s="16"/>
      <c r="BK959" s="16"/>
      <c r="BL959" s="16"/>
      <c r="BM959" s="16"/>
    </row>
    <row r="960" ht="15.7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  <c r="AF960" s="16"/>
      <c r="AG960" s="16"/>
      <c r="AH960" s="16"/>
      <c r="AI960" s="16"/>
      <c r="AJ960" s="16"/>
      <c r="AK960" s="16"/>
      <c r="AL960" s="16"/>
      <c r="AM960" s="16"/>
      <c r="AN960" s="16"/>
      <c r="AO960" s="16"/>
      <c r="AP960" s="16"/>
      <c r="AQ960" s="16"/>
      <c r="AR960" s="16"/>
      <c r="AS960" s="16"/>
      <c r="AT960" s="16"/>
      <c r="AU960" s="16"/>
      <c r="AV960" s="16"/>
      <c r="AW960" s="16"/>
      <c r="AX960" s="16"/>
      <c r="AY960" s="16"/>
      <c r="AZ960" s="16"/>
      <c r="BA960" s="16"/>
      <c r="BB960" s="16"/>
      <c r="BC960" s="16"/>
      <c r="BD960" s="16"/>
      <c r="BE960" s="16"/>
      <c r="BF960" s="16"/>
      <c r="BG960" s="16"/>
      <c r="BH960" s="16"/>
      <c r="BI960" s="16"/>
      <c r="BJ960" s="16"/>
      <c r="BK960" s="16"/>
      <c r="BL960" s="16"/>
      <c r="BM960" s="16"/>
    </row>
    <row r="961" ht="15.7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  <c r="AF961" s="16"/>
      <c r="AG961" s="16"/>
      <c r="AH961" s="16"/>
      <c r="AI961" s="16"/>
      <c r="AJ961" s="16"/>
      <c r="AK961" s="16"/>
      <c r="AL961" s="16"/>
      <c r="AM961" s="16"/>
      <c r="AN961" s="16"/>
      <c r="AO961" s="16"/>
      <c r="AP961" s="16"/>
      <c r="AQ961" s="16"/>
      <c r="AR961" s="16"/>
      <c r="AS961" s="16"/>
      <c r="AT961" s="16"/>
      <c r="AU961" s="16"/>
      <c r="AV961" s="16"/>
      <c r="AW961" s="16"/>
      <c r="AX961" s="16"/>
      <c r="AY961" s="16"/>
      <c r="AZ961" s="16"/>
      <c r="BA961" s="16"/>
      <c r="BB961" s="16"/>
      <c r="BC961" s="16"/>
      <c r="BD961" s="16"/>
      <c r="BE961" s="16"/>
      <c r="BF961" s="16"/>
      <c r="BG961" s="16"/>
      <c r="BH961" s="16"/>
      <c r="BI961" s="16"/>
      <c r="BJ961" s="16"/>
      <c r="BK961" s="16"/>
      <c r="BL961" s="16"/>
      <c r="BM961" s="16"/>
    </row>
    <row r="962" ht="15.7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  <c r="AF962" s="16"/>
      <c r="AG962" s="16"/>
      <c r="AH962" s="16"/>
      <c r="AI962" s="16"/>
      <c r="AJ962" s="16"/>
      <c r="AK962" s="16"/>
      <c r="AL962" s="16"/>
      <c r="AM962" s="16"/>
      <c r="AN962" s="16"/>
      <c r="AO962" s="16"/>
      <c r="AP962" s="16"/>
      <c r="AQ962" s="16"/>
      <c r="AR962" s="16"/>
      <c r="AS962" s="16"/>
      <c r="AT962" s="16"/>
      <c r="AU962" s="16"/>
      <c r="AV962" s="16"/>
      <c r="AW962" s="16"/>
      <c r="AX962" s="16"/>
      <c r="AY962" s="16"/>
      <c r="AZ962" s="16"/>
      <c r="BA962" s="16"/>
      <c r="BB962" s="16"/>
      <c r="BC962" s="16"/>
      <c r="BD962" s="16"/>
      <c r="BE962" s="16"/>
      <c r="BF962" s="16"/>
      <c r="BG962" s="16"/>
      <c r="BH962" s="16"/>
      <c r="BI962" s="16"/>
      <c r="BJ962" s="16"/>
      <c r="BK962" s="16"/>
      <c r="BL962" s="16"/>
      <c r="BM962" s="16"/>
    </row>
    <row r="963" ht="15.7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  <c r="AF963" s="16"/>
      <c r="AG963" s="16"/>
      <c r="AH963" s="16"/>
      <c r="AI963" s="16"/>
      <c r="AJ963" s="16"/>
      <c r="AK963" s="16"/>
      <c r="AL963" s="16"/>
      <c r="AM963" s="16"/>
      <c r="AN963" s="16"/>
      <c r="AO963" s="16"/>
      <c r="AP963" s="16"/>
      <c r="AQ963" s="16"/>
      <c r="AR963" s="16"/>
      <c r="AS963" s="16"/>
      <c r="AT963" s="16"/>
      <c r="AU963" s="16"/>
      <c r="AV963" s="16"/>
      <c r="AW963" s="16"/>
      <c r="AX963" s="16"/>
      <c r="AY963" s="16"/>
      <c r="AZ963" s="16"/>
      <c r="BA963" s="16"/>
      <c r="BB963" s="16"/>
      <c r="BC963" s="16"/>
      <c r="BD963" s="16"/>
      <c r="BE963" s="16"/>
      <c r="BF963" s="16"/>
      <c r="BG963" s="16"/>
      <c r="BH963" s="16"/>
      <c r="BI963" s="16"/>
      <c r="BJ963" s="16"/>
      <c r="BK963" s="16"/>
      <c r="BL963" s="16"/>
      <c r="BM963" s="16"/>
    </row>
    <row r="964" ht="15.7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  <c r="AF964" s="16"/>
      <c r="AG964" s="16"/>
      <c r="AH964" s="16"/>
      <c r="AI964" s="16"/>
      <c r="AJ964" s="16"/>
      <c r="AK964" s="16"/>
      <c r="AL964" s="16"/>
      <c r="AM964" s="16"/>
      <c r="AN964" s="16"/>
      <c r="AO964" s="16"/>
      <c r="AP964" s="16"/>
      <c r="AQ964" s="16"/>
      <c r="AR964" s="16"/>
      <c r="AS964" s="16"/>
      <c r="AT964" s="16"/>
      <c r="AU964" s="16"/>
      <c r="AV964" s="16"/>
      <c r="AW964" s="16"/>
      <c r="AX964" s="16"/>
      <c r="AY964" s="16"/>
      <c r="AZ964" s="16"/>
      <c r="BA964" s="16"/>
      <c r="BB964" s="16"/>
      <c r="BC964" s="16"/>
      <c r="BD964" s="16"/>
      <c r="BE964" s="16"/>
      <c r="BF964" s="16"/>
      <c r="BG964" s="16"/>
      <c r="BH964" s="16"/>
      <c r="BI964" s="16"/>
      <c r="BJ964" s="16"/>
      <c r="BK964" s="16"/>
      <c r="BL964" s="16"/>
      <c r="BM964" s="16"/>
    </row>
    <row r="965" ht="15.7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  <c r="AF965" s="16"/>
      <c r="AG965" s="16"/>
      <c r="AH965" s="16"/>
      <c r="AI965" s="16"/>
      <c r="AJ965" s="16"/>
      <c r="AK965" s="16"/>
      <c r="AL965" s="16"/>
      <c r="AM965" s="16"/>
      <c r="AN965" s="16"/>
      <c r="AO965" s="16"/>
      <c r="AP965" s="16"/>
      <c r="AQ965" s="16"/>
      <c r="AR965" s="16"/>
      <c r="AS965" s="16"/>
      <c r="AT965" s="16"/>
      <c r="AU965" s="16"/>
      <c r="AV965" s="16"/>
      <c r="AW965" s="16"/>
      <c r="AX965" s="16"/>
      <c r="AY965" s="16"/>
      <c r="AZ965" s="16"/>
      <c r="BA965" s="16"/>
      <c r="BB965" s="16"/>
      <c r="BC965" s="16"/>
      <c r="BD965" s="16"/>
      <c r="BE965" s="16"/>
      <c r="BF965" s="16"/>
      <c r="BG965" s="16"/>
      <c r="BH965" s="16"/>
      <c r="BI965" s="16"/>
      <c r="BJ965" s="16"/>
      <c r="BK965" s="16"/>
      <c r="BL965" s="16"/>
      <c r="BM965" s="16"/>
    </row>
    <row r="966" ht="15.7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  <c r="AF966" s="16"/>
      <c r="AG966" s="16"/>
      <c r="AH966" s="16"/>
      <c r="AI966" s="16"/>
      <c r="AJ966" s="16"/>
      <c r="AK966" s="16"/>
      <c r="AL966" s="16"/>
      <c r="AM966" s="16"/>
      <c r="AN966" s="16"/>
      <c r="AO966" s="16"/>
      <c r="AP966" s="16"/>
      <c r="AQ966" s="16"/>
      <c r="AR966" s="16"/>
      <c r="AS966" s="16"/>
      <c r="AT966" s="16"/>
      <c r="AU966" s="16"/>
      <c r="AV966" s="16"/>
      <c r="AW966" s="16"/>
      <c r="AX966" s="16"/>
      <c r="AY966" s="16"/>
      <c r="AZ966" s="16"/>
      <c r="BA966" s="16"/>
      <c r="BB966" s="16"/>
      <c r="BC966" s="16"/>
      <c r="BD966" s="16"/>
      <c r="BE966" s="16"/>
      <c r="BF966" s="16"/>
      <c r="BG966" s="16"/>
      <c r="BH966" s="16"/>
      <c r="BI966" s="16"/>
      <c r="BJ966" s="16"/>
      <c r="BK966" s="16"/>
      <c r="BL966" s="16"/>
      <c r="BM966" s="16"/>
    </row>
    <row r="967" ht="15.7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  <c r="AF967" s="16"/>
      <c r="AG967" s="16"/>
      <c r="AH967" s="16"/>
      <c r="AI967" s="16"/>
      <c r="AJ967" s="16"/>
      <c r="AK967" s="16"/>
      <c r="AL967" s="16"/>
      <c r="AM967" s="16"/>
      <c r="AN967" s="16"/>
      <c r="AO967" s="16"/>
      <c r="AP967" s="16"/>
      <c r="AQ967" s="16"/>
      <c r="AR967" s="16"/>
      <c r="AS967" s="16"/>
      <c r="AT967" s="16"/>
      <c r="AU967" s="16"/>
      <c r="AV967" s="16"/>
      <c r="AW967" s="16"/>
      <c r="AX967" s="16"/>
      <c r="AY967" s="16"/>
      <c r="AZ967" s="16"/>
      <c r="BA967" s="16"/>
      <c r="BB967" s="16"/>
      <c r="BC967" s="16"/>
      <c r="BD967" s="16"/>
      <c r="BE967" s="16"/>
      <c r="BF967" s="16"/>
      <c r="BG967" s="16"/>
      <c r="BH967" s="16"/>
      <c r="BI967" s="16"/>
      <c r="BJ967" s="16"/>
      <c r="BK967" s="16"/>
      <c r="BL967" s="16"/>
      <c r="BM967" s="16"/>
    </row>
    <row r="968" ht="15.7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  <c r="AF968" s="16"/>
      <c r="AG968" s="16"/>
      <c r="AH968" s="16"/>
      <c r="AI968" s="16"/>
      <c r="AJ968" s="16"/>
      <c r="AK968" s="16"/>
      <c r="AL968" s="16"/>
      <c r="AM968" s="16"/>
      <c r="AN968" s="16"/>
      <c r="AO968" s="16"/>
      <c r="AP968" s="16"/>
      <c r="AQ968" s="16"/>
      <c r="AR968" s="16"/>
      <c r="AS968" s="16"/>
      <c r="AT968" s="16"/>
      <c r="AU968" s="16"/>
      <c r="AV968" s="16"/>
      <c r="AW968" s="16"/>
      <c r="AX968" s="16"/>
      <c r="AY968" s="16"/>
      <c r="AZ968" s="16"/>
      <c r="BA968" s="16"/>
      <c r="BB968" s="16"/>
      <c r="BC968" s="16"/>
      <c r="BD968" s="16"/>
      <c r="BE968" s="16"/>
      <c r="BF968" s="16"/>
      <c r="BG968" s="16"/>
      <c r="BH968" s="16"/>
      <c r="BI968" s="16"/>
      <c r="BJ968" s="16"/>
      <c r="BK968" s="16"/>
      <c r="BL968" s="16"/>
      <c r="BM968" s="16"/>
    </row>
    <row r="969" ht="15.7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  <c r="AF969" s="16"/>
      <c r="AG969" s="16"/>
      <c r="AH969" s="16"/>
      <c r="AI969" s="16"/>
      <c r="AJ969" s="16"/>
      <c r="AK969" s="16"/>
      <c r="AL969" s="16"/>
      <c r="AM969" s="16"/>
      <c r="AN969" s="16"/>
      <c r="AO969" s="16"/>
      <c r="AP969" s="16"/>
      <c r="AQ969" s="16"/>
      <c r="AR969" s="16"/>
      <c r="AS969" s="16"/>
      <c r="AT969" s="16"/>
      <c r="AU969" s="16"/>
      <c r="AV969" s="16"/>
      <c r="AW969" s="16"/>
      <c r="AX969" s="16"/>
      <c r="AY969" s="16"/>
      <c r="AZ969" s="16"/>
      <c r="BA969" s="16"/>
      <c r="BB969" s="16"/>
      <c r="BC969" s="16"/>
      <c r="BD969" s="16"/>
      <c r="BE969" s="16"/>
      <c r="BF969" s="16"/>
      <c r="BG969" s="16"/>
      <c r="BH969" s="16"/>
      <c r="BI969" s="16"/>
      <c r="BJ969" s="16"/>
      <c r="BK969" s="16"/>
      <c r="BL969" s="16"/>
      <c r="BM969" s="16"/>
    </row>
    <row r="970" ht="15.7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  <c r="AF970" s="16"/>
      <c r="AG970" s="16"/>
      <c r="AH970" s="16"/>
      <c r="AI970" s="16"/>
      <c r="AJ970" s="16"/>
      <c r="AK970" s="16"/>
      <c r="AL970" s="16"/>
      <c r="AM970" s="16"/>
      <c r="AN970" s="16"/>
      <c r="AO970" s="16"/>
      <c r="AP970" s="16"/>
      <c r="AQ970" s="16"/>
      <c r="AR970" s="16"/>
      <c r="AS970" s="16"/>
      <c r="AT970" s="16"/>
      <c r="AU970" s="16"/>
      <c r="AV970" s="16"/>
      <c r="AW970" s="16"/>
      <c r="AX970" s="16"/>
      <c r="AY970" s="16"/>
      <c r="AZ970" s="16"/>
      <c r="BA970" s="16"/>
      <c r="BB970" s="16"/>
      <c r="BC970" s="16"/>
      <c r="BD970" s="16"/>
      <c r="BE970" s="16"/>
      <c r="BF970" s="16"/>
      <c r="BG970" s="16"/>
      <c r="BH970" s="16"/>
      <c r="BI970" s="16"/>
      <c r="BJ970" s="16"/>
      <c r="BK970" s="16"/>
      <c r="BL970" s="16"/>
      <c r="BM970" s="16"/>
    </row>
    <row r="971" ht="15.7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  <c r="AF971" s="16"/>
      <c r="AG971" s="16"/>
      <c r="AH971" s="16"/>
      <c r="AI971" s="16"/>
      <c r="AJ971" s="16"/>
      <c r="AK971" s="16"/>
      <c r="AL971" s="16"/>
      <c r="AM971" s="16"/>
      <c r="AN971" s="16"/>
      <c r="AO971" s="16"/>
      <c r="AP971" s="16"/>
      <c r="AQ971" s="16"/>
      <c r="AR971" s="16"/>
      <c r="AS971" s="16"/>
      <c r="AT971" s="16"/>
      <c r="AU971" s="16"/>
      <c r="AV971" s="16"/>
      <c r="AW971" s="16"/>
      <c r="AX971" s="16"/>
      <c r="AY971" s="16"/>
      <c r="AZ971" s="16"/>
      <c r="BA971" s="16"/>
      <c r="BB971" s="16"/>
      <c r="BC971" s="16"/>
      <c r="BD971" s="16"/>
      <c r="BE971" s="16"/>
      <c r="BF971" s="16"/>
      <c r="BG971" s="16"/>
      <c r="BH971" s="16"/>
      <c r="BI971" s="16"/>
      <c r="BJ971" s="16"/>
      <c r="BK971" s="16"/>
      <c r="BL971" s="16"/>
      <c r="BM971" s="16"/>
    </row>
    <row r="972" ht="15.7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  <c r="AF972" s="16"/>
      <c r="AG972" s="16"/>
      <c r="AH972" s="16"/>
      <c r="AI972" s="16"/>
      <c r="AJ972" s="16"/>
      <c r="AK972" s="16"/>
      <c r="AL972" s="16"/>
      <c r="AM972" s="16"/>
      <c r="AN972" s="16"/>
      <c r="AO972" s="16"/>
      <c r="AP972" s="16"/>
      <c r="AQ972" s="16"/>
      <c r="AR972" s="16"/>
      <c r="AS972" s="16"/>
      <c r="AT972" s="16"/>
      <c r="AU972" s="16"/>
      <c r="AV972" s="16"/>
      <c r="AW972" s="16"/>
      <c r="AX972" s="16"/>
      <c r="AY972" s="16"/>
      <c r="AZ972" s="16"/>
      <c r="BA972" s="16"/>
      <c r="BB972" s="16"/>
      <c r="BC972" s="16"/>
      <c r="BD972" s="16"/>
      <c r="BE972" s="16"/>
      <c r="BF972" s="16"/>
      <c r="BG972" s="16"/>
      <c r="BH972" s="16"/>
      <c r="BI972" s="16"/>
      <c r="BJ972" s="16"/>
      <c r="BK972" s="16"/>
      <c r="BL972" s="16"/>
      <c r="BM972" s="16"/>
    </row>
    <row r="973" ht="15.7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  <c r="AF973" s="16"/>
      <c r="AG973" s="16"/>
      <c r="AH973" s="16"/>
      <c r="AI973" s="16"/>
      <c r="AJ973" s="16"/>
      <c r="AK973" s="16"/>
      <c r="AL973" s="16"/>
      <c r="AM973" s="16"/>
      <c r="AN973" s="16"/>
      <c r="AO973" s="16"/>
      <c r="AP973" s="16"/>
      <c r="AQ973" s="16"/>
      <c r="AR973" s="16"/>
      <c r="AS973" s="16"/>
      <c r="AT973" s="16"/>
      <c r="AU973" s="16"/>
      <c r="AV973" s="16"/>
      <c r="AW973" s="16"/>
      <c r="AX973" s="16"/>
      <c r="AY973" s="16"/>
      <c r="AZ973" s="16"/>
      <c r="BA973" s="16"/>
      <c r="BB973" s="16"/>
      <c r="BC973" s="16"/>
      <c r="BD973" s="16"/>
      <c r="BE973" s="16"/>
      <c r="BF973" s="16"/>
      <c r="BG973" s="16"/>
      <c r="BH973" s="16"/>
      <c r="BI973" s="16"/>
      <c r="BJ973" s="16"/>
      <c r="BK973" s="16"/>
      <c r="BL973" s="16"/>
      <c r="BM973" s="16"/>
    </row>
    <row r="974" ht="15.7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  <c r="AF974" s="16"/>
      <c r="AG974" s="16"/>
      <c r="AH974" s="16"/>
      <c r="AI974" s="16"/>
      <c r="AJ974" s="16"/>
      <c r="AK974" s="16"/>
      <c r="AL974" s="16"/>
      <c r="AM974" s="16"/>
      <c r="AN974" s="16"/>
      <c r="AO974" s="16"/>
      <c r="AP974" s="16"/>
      <c r="AQ974" s="16"/>
      <c r="AR974" s="16"/>
      <c r="AS974" s="16"/>
      <c r="AT974" s="16"/>
      <c r="AU974" s="16"/>
      <c r="AV974" s="16"/>
      <c r="AW974" s="16"/>
      <c r="AX974" s="16"/>
      <c r="AY974" s="16"/>
      <c r="AZ974" s="16"/>
      <c r="BA974" s="16"/>
      <c r="BB974" s="16"/>
      <c r="BC974" s="16"/>
      <c r="BD974" s="16"/>
      <c r="BE974" s="16"/>
      <c r="BF974" s="16"/>
      <c r="BG974" s="16"/>
      <c r="BH974" s="16"/>
      <c r="BI974" s="16"/>
      <c r="BJ974" s="16"/>
      <c r="BK974" s="16"/>
      <c r="BL974" s="16"/>
      <c r="BM974" s="16"/>
    </row>
    <row r="975" ht="15.7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  <c r="AF975" s="16"/>
      <c r="AG975" s="16"/>
      <c r="AH975" s="16"/>
      <c r="AI975" s="16"/>
      <c r="AJ975" s="16"/>
      <c r="AK975" s="16"/>
      <c r="AL975" s="16"/>
      <c r="AM975" s="16"/>
      <c r="AN975" s="16"/>
      <c r="AO975" s="16"/>
      <c r="AP975" s="16"/>
      <c r="AQ975" s="16"/>
      <c r="AR975" s="16"/>
      <c r="AS975" s="16"/>
      <c r="AT975" s="16"/>
      <c r="AU975" s="16"/>
      <c r="AV975" s="16"/>
      <c r="AW975" s="16"/>
      <c r="AX975" s="16"/>
      <c r="AY975" s="16"/>
      <c r="AZ975" s="16"/>
      <c r="BA975" s="16"/>
      <c r="BB975" s="16"/>
      <c r="BC975" s="16"/>
      <c r="BD975" s="16"/>
      <c r="BE975" s="16"/>
      <c r="BF975" s="16"/>
      <c r="BG975" s="16"/>
      <c r="BH975" s="16"/>
      <c r="BI975" s="16"/>
      <c r="BJ975" s="16"/>
      <c r="BK975" s="16"/>
      <c r="BL975" s="16"/>
      <c r="BM975" s="16"/>
    </row>
    <row r="976" ht="15.7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  <c r="AF976" s="16"/>
      <c r="AG976" s="16"/>
      <c r="AH976" s="16"/>
      <c r="AI976" s="16"/>
      <c r="AJ976" s="16"/>
      <c r="AK976" s="16"/>
      <c r="AL976" s="16"/>
      <c r="AM976" s="16"/>
      <c r="AN976" s="16"/>
      <c r="AO976" s="16"/>
      <c r="AP976" s="16"/>
      <c r="AQ976" s="16"/>
      <c r="AR976" s="16"/>
      <c r="AS976" s="16"/>
      <c r="AT976" s="16"/>
      <c r="AU976" s="16"/>
      <c r="AV976" s="16"/>
      <c r="AW976" s="16"/>
      <c r="AX976" s="16"/>
      <c r="AY976" s="16"/>
      <c r="AZ976" s="16"/>
      <c r="BA976" s="16"/>
      <c r="BB976" s="16"/>
      <c r="BC976" s="16"/>
      <c r="BD976" s="16"/>
      <c r="BE976" s="16"/>
      <c r="BF976" s="16"/>
      <c r="BG976" s="16"/>
      <c r="BH976" s="16"/>
      <c r="BI976" s="16"/>
      <c r="BJ976" s="16"/>
      <c r="BK976" s="16"/>
      <c r="BL976" s="16"/>
      <c r="BM976" s="16"/>
    </row>
    <row r="977" ht="15.7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  <c r="AF977" s="16"/>
      <c r="AG977" s="16"/>
      <c r="AH977" s="16"/>
      <c r="AI977" s="16"/>
      <c r="AJ977" s="16"/>
      <c r="AK977" s="16"/>
      <c r="AL977" s="16"/>
      <c r="AM977" s="16"/>
      <c r="AN977" s="16"/>
      <c r="AO977" s="16"/>
      <c r="AP977" s="16"/>
      <c r="AQ977" s="16"/>
      <c r="AR977" s="16"/>
      <c r="AS977" s="16"/>
      <c r="AT977" s="16"/>
      <c r="AU977" s="16"/>
      <c r="AV977" s="16"/>
      <c r="AW977" s="16"/>
      <c r="AX977" s="16"/>
      <c r="AY977" s="16"/>
      <c r="AZ977" s="16"/>
      <c r="BA977" s="16"/>
      <c r="BB977" s="16"/>
      <c r="BC977" s="16"/>
      <c r="BD977" s="16"/>
      <c r="BE977" s="16"/>
      <c r="BF977" s="16"/>
      <c r="BG977" s="16"/>
      <c r="BH977" s="16"/>
      <c r="BI977" s="16"/>
      <c r="BJ977" s="16"/>
      <c r="BK977" s="16"/>
      <c r="BL977" s="16"/>
      <c r="BM977" s="16"/>
    </row>
    <row r="978" ht="15.7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  <c r="AF978" s="16"/>
      <c r="AG978" s="16"/>
      <c r="AH978" s="16"/>
      <c r="AI978" s="16"/>
      <c r="AJ978" s="16"/>
      <c r="AK978" s="16"/>
      <c r="AL978" s="16"/>
      <c r="AM978" s="16"/>
      <c r="AN978" s="16"/>
      <c r="AO978" s="16"/>
      <c r="AP978" s="16"/>
      <c r="AQ978" s="16"/>
      <c r="AR978" s="16"/>
      <c r="AS978" s="16"/>
      <c r="AT978" s="16"/>
      <c r="AU978" s="16"/>
      <c r="AV978" s="16"/>
      <c r="AW978" s="16"/>
      <c r="AX978" s="16"/>
      <c r="AY978" s="16"/>
      <c r="AZ978" s="16"/>
      <c r="BA978" s="16"/>
      <c r="BB978" s="16"/>
      <c r="BC978" s="16"/>
      <c r="BD978" s="16"/>
      <c r="BE978" s="16"/>
      <c r="BF978" s="16"/>
      <c r="BG978" s="16"/>
      <c r="BH978" s="16"/>
      <c r="BI978" s="16"/>
      <c r="BJ978" s="16"/>
      <c r="BK978" s="16"/>
      <c r="BL978" s="16"/>
      <c r="BM978" s="16"/>
    </row>
    <row r="979" ht="15.7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  <c r="AF979" s="16"/>
      <c r="AG979" s="16"/>
      <c r="AH979" s="16"/>
      <c r="AI979" s="16"/>
      <c r="AJ979" s="16"/>
      <c r="AK979" s="16"/>
      <c r="AL979" s="16"/>
      <c r="AM979" s="16"/>
      <c r="AN979" s="16"/>
      <c r="AO979" s="16"/>
      <c r="AP979" s="16"/>
      <c r="AQ979" s="16"/>
      <c r="AR979" s="16"/>
      <c r="AS979" s="16"/>
      <c r="AT979" s="16"/>
      <c r="AU979" s="16"/>
      <c r="AV979" s="16"/>
      <c r="AW979" s="16"/>
      <c r="AX979" s="16"/>
      <c r="AY979" s="16"/>
      <c r="AZ979" s="16"/>
      <c r="BA979" s="16"/>
      <c r="BB979" s="16"/>
      <c r="BC979" s="16"/>
      <c r="BD979" s="16"/>
      <c r="BE979" s="16"/>
      <c r="BF979" s="16"/>
      <c r="BG979" s="16"/>
      <c r="BH979" s="16"/>
      <c r="BI979" s="16"/>
      <c r="BJ979" s="16"/>
      <c r="BK979" s="16"/>
      <c r="BL979" s="16"/>
      <c r="BM979" s="16"/>
    </row>
    <row r="980" ht="15.7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  <c r="AF980" s="16"/>
      <c r="AG980" s="16"/>
      <c r="AH980" s="16"/>
      <c r="AI980" s="16"/>
      <c r="AJ980" s="16"/>
      <c r="AK980" s="16"/>
      <c r="AL980" s="16"/>
      <c r="AM980" s="16"/>
      <c r="AN980" s="16"/>
      <c r="AO980" s="16"/>
      <c r="AP980" s="16"/>
      <c r="AQ980" s="16"/>
      <c r="AR980" s="16"/>
      <c r="AS980" s="16"/>
      <c r="AT980" s="16"/>
      <c r="AU980" s="16"/>
      <c r="AV980" s="16"/>
      <c r="AW980" s="16"/>
      <c r="AX980" s="16"/>
      <c r="AY980" s="16"/>
      <c r="AZ980" s="16"/>
      <c r="BA980" s="16"/>
      <c r="BB980" s="16"/>
      <c r="BC980" s="16"/>
      <c r="BD980" s="16"/>
      <c r="BE980" s="16"/>
      <c r="BF980" s="16"/>
      <c r="BG980" s="16"/>
      <c r="BH980" s="16"/>
      <c r="BI980" s="16"/>
      <c r="BJ980" s="16"/>
      <c r="BK980" s="16"/>
      <c r="BL980" s="16"/>
      <c r="BM980" s="16"/>
    </row>
    <row r="981" ht="15.7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  <c r="AF981" s="16"/>
      <c r="AG981" s="16"/>
      <c r="AH981" s="16"/>
      <c r="AI981" s="16"/>
      <c r="AJ981" s="16"/>
      <c r="AK981" s="16"/>
      <c r="AL981" s="16"/>
      <c r="AM981" s="16"/>
      <c r="AN981" s="16"/>
      <c r="AO981" s="16"/>
      <c r="AP981" s="16"/>
      <c r="AQ981" s="16"/>
      <c r="AR981" s="16"/>
      <c r="AS981" s="16"/>
      <c r="AT981" s="16"/>
      <c r="AU981" s="16"/>
      <c r="AV981" s="16"/>
      <c r="AW981" s="16"/>
      <c r="AX981" s="16"/>
      <c r="AY981" s="16"/>
      <c r="AZ981" s="16"/>
      <c r="BA981" s="16"/>
      <c r="BB981" s="16"/>
      <c r="BC981" s="16"/>
      <c r="BD981" s="16"/>
      <c r="BE981" s="16"/>
      <c r="BF981" s="16"/>
      <c r="BG981" s="16"/>
      <c r="BH981" s="16"/>
      <c r="BI981" s="16"/>
      <c r="BJ981" s="16"/>
      <c r="BK981" s="16"/>
      <c r="BL981" s="16"/>
      <c r="BM981" s="16"/>
    </row>
    <row r="982" ht="15.7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  <c r="AF982" s="16"/>
      <c r="AG982" s="16"/>
      <c r="AH982" s="16"/>
      <c r="AI982" s="16"/>
      <c r="AJ982" s="16"/>
      <c r="AK982" s="16"/>
      <c r="AL982" s="16"/>
      <c r="AM982" s="16"/>
      <c r="AN982" s="16"/>
      <c r="AO982" s="16"/>
      <c r="AP982" s="16"/>
      <c r="AQ982" s="16"/>
      <c r="AR982" s="16"/>
      <c r="AS982" s="16"/>
      <c r="AT982" s="16"/>
      <c r="AU982" s="16"/>
      <c r="AV982" s="16"/>
      <c r="AW982" s="16"/>
      <c r="AX982" s="16"/>
      <c r="AY982" s="16"/>
      <c r="AZ982" s="16"/>
      <c r="BA982" s="16"/>
      <c r="BB982" s="16"/>
      <c r="BC982" s="16"/>
      <c r="BD982" s="16"/>
      <c r="BE982" s="16"/>
      <c r="BF982" s="16"/>
      <c r="BG982" s="16"/>
      <c r="BH982" s="16"/>
      <c r="BI982" s="16"/>
      <c r="BJ982" s="16"/>
      <c r="BK982" s="16"/>
      <c r="BL982" s="16"/>
      <c r="BM982" s="16"/>
    </row>
    <row r="983" ht="15.7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  <c r="AF983" s="16"/>
      <c r="AG983" s="16"/>
      <c r="AH983" s="16"/>
      <c r="AI983" s="16"/>
      <c r="AJ983" s="16"/>
      <c r="AK983" s="16"/>
      <c r="AL983" s="16"/>
      <c r="AM983" s="16"/>
      <c r="AN983" s="16"/>
      <c r="AO983" s="16"/>
      <c r="AP983" s="16"/>
      <c r="AQ983" s="16"/>
      <c r="AR983" s="16"/>
      <c r="AS983" s="16"/>
      <c r="AT983" s="16"/>
      <c r="AU983" s="16"/>
      <c r="AV983" s="16"/>
      <c r="AW983" s="16"/>
      <c r="AX983" s="16"/>
      <c r="AY983" s="16"/>
      <c r="AZ983" s="16"/>
      <c r="BA983" s="16"/>
      <c r="BB983" s="16"/>
      <c r="BC983" s="16"/>
      <c r="BD983" s="16"/>
      <c r="BE983" s="16"/>
      <c r="BF983" s="16"/>
      <c r="BG983" s="16"/>
      <c r="BH983" s="16"/>
      <c r="BI983" s="16"/>
      <c r="BJ983" s="16"/>
      <c r="BK983" s="16"/>
      <c r="BL983" s="16"/>
      <c r="BM983" s="16"/>
    </row>
    <row r="984" ht="15.7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  <c r="AF984" s="16"/>
      <c r="AG984" s="16"/>
      <c r="AH984" s="16"/>
      <c r="AI984" s="16"/>
      <c r="AJ984" s="16"/>
      <c r="AK984" s="16"/>
      <c r="AL984" s="16"/>
      <c r="AM984" s="16"/>
      <c r="AN984" s="16"/>
      <c r="AO984" s="16"/>
      <c r="AP984" s="16"/>
      <c r="AQ984" s="16"/>
      <c r="AR984" s="16"/>
      <c r="AS984" s="16"/>
      <c r="AT984" s="16"/>
      <c r="AU984" s="16"/>
      <c r="AV984" s="16"/>
      <c r="AW984" s="16"/>
      <c r="AX984" s="16"/>
      <c r="AY984" s="16"/>
      <c r="AZ984" s="16"/>
      <c r="BA984" s="16"/>
      <c r="BB984" s="16"/>
      <c r="BC984" s="16"/>
      <c r="BD984" s="16"/>
      <c r="BE984" s="16"/>
      <c r="BF984" s="16"/>
      <c r="BG984" s="16"/>
      <c r="BH984" s="16"/>
      <c r="BI984" s="16"/>
      <c r="BJ984" s="16"/>
      <c r="BK984" s="16"/>
      <c r="BL984" s="16"/>
      <c r="BM984" s="16"/>
    </row>
    <row r="985" ht="15.7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  <c r="AF985" s="16"/>
      <c r="AG985" s="16"/>
      <c r="AH985" s="16"/>
      <c r="AI985" s="16"/>
      <c r="AJ985" s="16"/>
      <c r="AK985" s="16"/>
      <c r="AL985" s="16"/>
      <c r="AM985" s="16"/>
      <c r="AN985" s="16"/>
      <c r="AO985" s="16"/>
      <c r="AP985" s="16"/>
      <c r="AQ985" s="16"/>
      <c r="AR985" s="16"/>
      <c r="AS985" s="16"/>
      <c r="AT985" s="16"/>
      <c r="AU985" s="16"/>
      <c r="AV985" s="16"/>
      <c r="AW985" s="16"/>
      <c r="AX985" s="16"/>
      <c r="AY985" s="16"/>
      <c r="AZ985" s="16"/>
      <c r="BA985" s="16"/>
      <c r="BB985" s="16"/>
      <c r="BC985" s="16"/>
      <c r="BD985" s="16"/>
      <c r="BE985" s="16"/>
      <c r="BF985" s="16"/>
      <c r="BG985" s="16"/>
      <c r="BH985" s="16"/>
      <c r="BI985" s="16"/>
      <c r="BJ985" s="16"/>
      <c r="BK985" s="16"/>
      <c r="BL985" s="16"/>
      <c r="BM985" s="16"/>
    </row>
    <row r="986" ht="15.7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  <c r="AF986" s="16"/>
      <c r="AG986" s="16"/>
      <c r="AH986" s="16"/>
      <c r="AI986" s="16"/>
      <c r="AJ986" s="16"/>
      <c r="AK986" s="16"/>
      <c r="AL986" s="16"/>
      <c r="AM986" s="16"/>
      <c r="AN986" s="16"/>
      <c r="AO986" s="16"/>
      <c r="AP986" s="16"/>
      <c r="AQ986" s="16"/>
      <c r="AR986" s="16"/>
      <c r="AS986" s="16"/>
      <c r="AT986" s="16"/>
      <c r="AU986" s="16"/>
      <c r="AV986" s="16"/>
      <c r="AW986" s="16"/>
      <c r="AX986" s="16"/>
      <c r="AY986" s="16"/>
      <c r="AZ986" s="16"/>
      <c r="BA986" s="16"/>
      <c r="BB986" s="16"/>
      <c r="BC986" s="16"/>
      <c r="BD986" s="16"/>
      <c r="BE986" s="16"/>
      <c r="BF986" s="16"/>
      <c r="BG986" s="16"/>
      <c r="BH986" s="16"/>
      <c r="BI986" s="16"/>
      <c r="BJ986" s="16"/>
      <c r="BK986" s="16"/>
      <c r="BL986" s="16"/>
      <c r="BM986" s="16"/>
    </row>
    <row r="987" ht="15.7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  <c r="AF987" s="16"/>
      <c r="AG987" s="16"/>
      <c r="AH987" s="16"/>
      <c r="AI987" s="16"/>
      <c r="AJ987" s="16"/>
      <c r="AK987" s="16"/>
      <c r="AL987" s="16"/>
      <c r="AM987" s="16"/>
      <c r="AN987" s="16"/>
      <c r="AO987" s="16"/>
      <c r="AP987" s="16"/>
      <c r="AQ987" s="16"/>
      <c r="AR987" s="16"/>
      <c r="AS987" s="16"/>
      <c r="AT987" s="16"/>
      <c r="AU987" s="16"/>
      <c r="AV987" s="16"/>
      <c r="AW987" s="16"/>
      <c r="AX987" s="16"/>
      <c r="AY987" s="16"/>
      <c r="AZ987" s="16"/>
      <c r="BA987" s="16"/>
      <c r="BB987" s="16"/>
      <c r="BC987" s="16"/>
      <c r="BD987" s="16"/>
      <c r="BE987" s="16"/>
      <c r="BF987" s="16"/>
      <c r="BG987" s="16"/>
      <c r="BH987" s="16"/>
      <c r="BI987" s="16"/>
      <c r="BJ987" s="16"/>
      <c r="BK987" s="16"/>
      <c r="BL987" s="16"/>
      <c r="BM987" s="16"/>
    </row>
    <row r="988" ht="15.7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  <c r="AE988" s="16"/>
      <c r="AF988" s="16"/>
      <c r="AG988" s="16"/>
      <c r="AH988" s="16"/>
      <c r="AI988" s="16"/>
      <c r="AJ988" s="16"/>
      <c r="AK988" s="16"/>
      <c r="AL988" s="16"/>
      <c r="AM988" s="16"/>
      <c r="AN988" s="16"/>
      <c r="AO988" s="16"/>
      <c r="AP988" s="16"/>
      <c r="AQ988" s="16"/>
      <c r="AR988" s="16"/>
      <c r="AS988" s="16"/>
      <c r="AT988" s="16"/>
      <c r="AU988" s="16"/>
      <c r="AV988" s="16"/>
      <c r="AW988" s="16"/>
      <c r="AX988" s="16"/>
      <c r="AY988" s="16"/>
      <c r="AZ988" s="16"/>
      <c r="BA988" s="16"/>
      <c r="BB988" s="16"/>
      <c r="BC988" s="16"/>
      <c r="BD988" s="16"/>
      <c r="BE988" s="16"/>
      <c r="BF988" s="16"/>
      <c r="BG988" s="16"/>
      <c r="BH988" s="16"/>
      <c r="BI988" s="16"/>
      <c r="BJ988" s="16"/>
      <c r="BK988" s="16"/>
      <c r="BL988" s="16"/>
      <c r="BM988" s="16"/>
    </row>
    <row r="989" ht="15.7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  <c r="AF989" s="16"/>
      <c r="AG989" s="16"/>
      <c r="AH989" s="16"/>
      <c r="AI989" s="16"/>
      <c r="AJ989" s="16"/>
      <c r="AK989" s="16"/>
      <c r="AL989" s="16"/>
      <c r="AM989" s="16"/>
      <c r="AN989" s="16"/>
      <c r="AO989" s="16"/>
      <c r="AP989" s="16"/>
      <c r="AQ989" s="16"/>
      <c r="AR989" s="16"/>
      <c r="AS989" s="16"/>
      <c r="AT989" s="16"/>
      <c r="AU989" s="16"/>
      <c r="AV989" s="16"/>
      <c r="AW989" s="16"/>
      <c r="AX989" s="16"/>
      <c r="AY989" s="16"/>
      <c r="AZ989" s="16"/>
      <c r="BA989" s="16"/>
      <c r="BB989" s="16"/>
      <c r="BC989" s="16"/>
      <c r="BD989" s="16"/>
      <c r="BE989" s="16"/>
      <c r="BF989" s="16"/>
      <c r="BG989" s="16"/>
      <c r="BH989" s="16"/>
      <c r="BI989" s="16"/>
      <c r="BJ989" s="16"/>
      <c r="BK989" s="16"/>
      <c r="BL989" s="16"/>
      <c r="BM989" s="16"/>
    </row>
    <row r="990" ht="15.7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  <c r="AF990" s="16"/>
      <c r="AG990" s="16"/>
      <c r="AH990" s="16"/>
      <c r="AI990" s="16"/>
      <c r="AJ990" s="16"/>
      <c r="AK990" s="16"/>
      <c r="AL990" s="16"/>
      <c r="AM990" s="16"/>
      <c r="AN990" s="16"/>
      <c r="AO990" s="16"/>
      <c r="AP990" s="16"/>
      <c r="AQ990" s="16"/>
      <c r="AR990" s="16"/>
      <c r="AS990" s="16"/>
      <c r="AT990" s="16"/>
      <c r="AU990" s="16"/>
      <c r="AV990" s="16"/>
      <c r="AW990" s="16"/>
      <c r="AX990" s="16"/>
      <c r="AY990" s="16"/>
      <c r="AZ990" s="16"/>
      <c r="BA990" s="16"/>
      <c r="BB990" s="16"/>
      <c r="BC990" s="16"/>
      <c r="BD990" s="16"/>
      <c r="BE990" s="16"/>
      <c r="BF990" s="16"/>
      <c r="BG990" s="16"/>
      <c r="BH990" s="16"/>
      <c r="BI990" s="16"/>
      <c r="BJ990" s="16"/>
      <c r="BK990" s="16"/>
      <c r="BL990" s="16"/>
      <c r="BM990" s="16"/>
    </row>
    <row r="991" ht="15.7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  <c r="AF991" s="16"/>
      <c r="AG991" s="16"/>
      <c r="AH991" s="16"/>
      <c r="AI991" s="16"/>
      <c r="AJ991" s="16"/>
      <c r="AK991" s="16"/>
      <c r="AL991" s="16"/>
      <c r="AM991" s="16"/>
      <c r="AN991" s="16"/>
      <c r="AO991" s="16"/>
      <c r="AP991" s="16"/>
      <c r="AQ991" s="16"/>
      <c r="AR991" s="16"/>
      <c r="AS991" s="16"/>
      <c r="AT991" s="16"/>
      <c r="AU991" s="16"/>
      <c r="AV991" s="16"/>
      <c r="AW991" s="16"/>
      <c r="AX991" s="16"/>
      <c r="AY991" s="16"/>
      <c r="AZ991" s="16"/>
      <c r="BA991" s="16"/>
      <c r="BB991" s="16"/>
      <c r="BC991" s="16"/>
      <c r="BD991" s="16"/>
      <c r="BE991" s="16"/>
      <c r="BF991" s="16"/>
      <c r="BG991" s="16"/>
      <c r="BH991" s="16"/>
      <c r="BI991" s="16"/>
      <c r="BJ991" s="16"/>
      <c r="BK991" s="16"/>
      <c r="BL991" s="16"/>
      <c r="BM991" s="16"/>
    </row>
    <row r="992" ht="15.7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  <c r="AE992" s="16"/>
      <c r="AF992" s="16"/>
      <c r="AG992" s="16"/>
      <c r="AH992" s="16"/>
      <c r="AI992" s="16"/>
      <c r="AJ992" s="16"/>
      <c r="AK992" s="16"/>
      <c r="AL992" s="16"/>
      <c r="AM992" s="16"/>
      <c r="AN992" s="16"/>
      <c r="AO992" s="16"/>
      <c r="AP992" s="16"/>
      <c r="AQ992" s="16"/>
      <c r="AR992" s="16"/>
      <c r="AS992" s="16"/>
      <c r="AT992" s="16"/>
      <c r="AU992" s="16"/>
      <c r="AV992" s="16"/>
      <c r="AW992" s="16"/>
      <c r="AX992" s="16"/>
      <c r="AY992" s="16"/>
      <c r="AZ992" s="16"/>
      <c r="BA992" s="16"/>
      <c r="BB992" s="16"/>
      <c r="BC992" s="16"/>
      <c r="BD992" s="16"/>
      <c r="BE992" s="16"/>
      <c r="BF992" s="16"/>
      <c r="BG992" s="16"/>
      <c r="BH992" s="16"/>
      <c r="BI992" s="16"/>
      <c r="BJ992" s="16"/>
      <c r="BK992" s="16"/>
      <c r="BL992" s="16"/>
      <c r="BM992" s="16"/>
    </row>
    <row r="993" ht="15.7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16"/>
      <c r="AE993" s="16"/>
      <c r="AF993" s="16"/>
      <c r="AG993" s="16"/>
      <c r="AH993" s="16"/>
      <c r="AI993" s="16"/>
      <c r="AJ993" s="16"/>
      <c r="AK993" s="16"/>
      <c r="AL993" s="16"/>
      <c r="AM993" s="16"/>
      <c r="AN993" s="16"/>
      <c r="AO993" s="16"/>
      <c r="AP993" s="16"/>
      <c r="AQ993" s="16"/>
      <c r="AR993" s="16"/>
      <c r="AS993" s="16"/>
      <c r="AT993" s="16"/>
      <c r="AU993" s="16"/>
      <c r="AV993" s="16"/>
      <c r="AW993" s="16"/>
      <c r="AX993" s="16"/>
      <c r="AY993" s="16"/>
      <c r="AZ993" s="16"/>
      <c r="BA993" s="16"/>
      <c r="BB993" s="16"/>
      <c r="BC993" s="16"/>
      <c r="BD993" s="16"/>
      <c r="BE993" s="16"/>
      <c r="BF993" s="16"/>
      <c r="BG993" s="16"/>
      <c r="BH993" s="16"/>
      <c r="BI993" s="16"/>
      <c r="BJ993" s="16"/>
      <c r="BK993" s="16"/>
      <c r="BL993" s="16"/>
      <c r="BM993" s="16"/>
    </row>
    <row r="994" ht="15.75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  <c r="AD994" s="16"/>
      <c r="AE994" s="16"/>
      <c r="AF994" s="16"/>
      <c r="AG994" s="16"/>
      <c r="AH994" s="16"/>
      <c r="AI994" s="16"/>
      <c r="AJ994" s="16"/>
      <c r="AK994" s="16"/>
      <c r="AL994" s="16"/>
      <c r="AM994" s="16"/>
      <c r="AN994" s="16"/>
      <c r="AO994" s="16"/>
      <c r="AP994" s="16"/>
      <c r="AQ994" s="16"/>
      <c r="AR994" s="16"/>
      <c r="AS994" s="16"/>
      <c r="AT994" s="16"/>
      <c r="AU994" s="16"/>
      <c r="AV994" s="16"/>
      <c r="AW994" s="16"/>
      <c r="AX994" s="16"/>
      <c r="AY994" s="16"/>
      <c r="AZ994" s="16"/>
      <c r="BA994" s="16"/>
      <c r="BB994" s="16"/>
      <c r="BC994" s="16"/>
      <c r="BD994" s="16"/>
      <c r="BE994" s="16"/>
      <c r="BF994" s="16"/>
      <c r="BG994" s="16"/>
      <c r="BH994" s="16"/>
      <c r="BI994" s="16"/>
      <c r="BJ994" s="16"/>
      <c r="BK994" s="16"/>
      <c r="BL994" s="16"/>
      <c r="BM994" s="16"/>
    </row>
    <row r="995" ht="15.75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  <c r="AD995" s="16"/>
      <c r="AE995" s="16"/>
      <c r="AF995" s="16"/>
      <c r="AG995" s="16"/>
      <c r="AH995" s="16"/>
      <c r="AI995" s="16"/>
      <c r="AJ995" s="16"/>
      <c r="AK995" s="16"/>
      <c r="AL995" s="16"/>
      <c r="AM995" s="16"/>
      <c r="AN995" s="16"/>
      <c r="AO995" s="16"/>
      <c r="AP995" s="16"/>
      <c r="AQ995" s="16"/>
      <c r="AR995" s="16"/>
      <c r="AS995" s="16"/>
      <c r="AT995" s="16"/>
      <c r="AU995" s="16"/>
      <c r="AV995" s="16"/>
      <c r="AW995" s="16"/>
      <c r="AX995" s="16"/>
      <c r="AY995" s="16"/>
      <c r="AZ995" s="16"/>
      <c r="BA995" s="16"/>
      <c r="BB995" s="16"/>
      <c r="BC995" s="16"/>
      <c r="BD995" s="16"/>
      <c r="BE995" s="16"/>
      <c r="BF995" s="16"/>
      <c r="BG995" s="16"/>
      <c r="BH995" s="16"/>
      <c r="BI995" s="16"/>
      <c r="BJ995" s="16"/>
      <c r="BK995" s="16"/>
      <c r="BL995" s="16"/>
      <c r="BM995" s="16"/>
    </row>
    <row r="996" ht="15.75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  <c r="AD996" s="16"/>
      <c r="AE996" s="16"/>
      <c r="AF996" s="16"/>
      <c r="AG996" s="16"/>
      <c r="AH996" s="16"/>
      <c r="AI996" s="16"/>
      <c r="AJ996" s="16"/>
      <c r="AK996" s="16"/>
      <c r="AL996" s="16"/>
      <c r="AM996" s="16"/>
      <c r="AN996" s="16"/>
      <c r="AO996" s="16"/>
      <c r="AP996" s="16"/>
      <c r="AQ996" s="16"/>
      <c r="AR996" s="16"/>
      <c r="AS996" s="16"/>
      <c r="AT996" s="16"/>
      <c r="AU996" s="16"/>
      <c r="AV996" s="16"/>
      <c r="AW996" s="16"/>
      <c r="AX996" s="16"/>
      <c r="AY996" s="16"/>
      <c r="AZ996" s="16"/>
      <c r="BA996" s="16"/>
      <c r="BB996" s="16"/>
      <c r="BC996" s="16"/>
      <c r="BD996" s="16"/>
      <c r="BE996" s="16"/>
      <c r="BF996" s="16"/>
      <c r="BG996" s="16"/>
      <c r="BH996" s="16"/>
      <c r="BI996" s="16"/>
      <c r="BJ996" s="16"/>
      <c r="BK996" s="16"/>
      <c r="BL996" s="16"/>
      <c r="BM996" s="16"/>
    </row>
    <row r="997" ht="15.75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  <c r="AC997" s="16"/>
      <c r="AD997" s="16"/>
      <c r="AE997" s="16"/>
      <c r="AF997" s="16"/>
      <c r="AG997" s="16"/>
      <c r="AH997" s="16"/>
      <c r="AI997" s="16"/>
      <c r="AJ997" s="16"/>
      <c r="AK997" s="16"/>
      <c r="AL997" s="16"/>
      <c r="AM997" s="16"/>
      <c r="AN997" s="16"/>
      <c r="AO997" s="16"/>
      <c r="AP997" s="16"/>
      <c r="AQ997" s="16"/>
      <c r="AR997" s="16"/>
      <c r="AS997" s="16"/>
      <c r="AT997" s="16"/>
      <c r="AU997" s="16"/>
      <c r="AV997" s="16"/>
      <c r="AW997" s="16"/>
      <c r="AX997" s="16"/>
      <c r="AY997" s="16"/>
      <c r="AZ997" s="16"/>
      <c r="BA997" s="16"/>
      <c r="BB997" s="16"/>
      <c r="BC997" s="16"/>
      <c r="BD997" s="16"/>
      <c r="BE997" s="16"/>
      <c r="BF997" s="16"/>
      <c r="BG997" s="16"/>
      <c r="BH997" s="16"/>
      <c r="BI997" s="16"/>
      <c r="BJ997" s="16"/>
      <c r="BK997" s="16"/>
      <c r="BL997" s="16"/>
      <c r="BM997" s="16"/>
    </row>
    <row r="998" ht="15.75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  <c r="AC998" s="16"/>
      <c r="AD998" s="16"/>
      <c r="AE998" s="16"/>
      <c r="AF998" s="16"/>
      <c r="AG998" s="16"/>
      <c r="AH998" s="16"/>
      <c r="AI998" s="16"/>
      <c r="AJ998" s="16"/>
      <c r="AK998" s="16"/>
      <c r="AL998" s="16"/>
      <c r="AM998" s="16"/>
      <c r="AN998" s="16"/>
      <c r="AO998" s="16"/>
      <c r="AP998" s="16"/>
      <c r="AQ998" s="16"/>
      <c r="AR998" s="16"/>
      <c r="AS998" s="16"/>
      <c r="AT998" s="16"/>
      <c r="AU998" s="16"/>
      <c r="AV998" s="16"/>
      <c r="AW998" s="16"/>
      <c r="AX998" s="16"/>
      <c r="AY998" s="16"/>
      <c r="AZ998" s="16"/>
      <c r="BA998" s="16"/>
      <c r="BB998" s="16"/>
      <c r="BC998" s="16"/>
      <c r="BD998" s="16"/>
      <c r="BE998" s="16"/>
      <c r="BF998" s="16"/>
      <c r="BG998" s="16"/>
      <c r="BH998" s="16"/>
      <c r="BI998" s="16"/>
      <c r="BJ998" s="16"/>
      <c r="BK998" s="16"/>
      <c r="BL998" s="16"/>
      <c r="BM998" s="16"/>
    </row>
    <row r="999" ht="15.75" customHeight="1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  <c r="AC999" s="16"/>
      <c r="AD999" s="16"/>
      <c r="AE999" s="16"/>
      <c r="AF999" s="16"/>
      <c r="AG999" s="16"/>
      <c r="AH999" s="16"/>
      <c r="AI999" s="16"/>
      <c r="AJ999" s="16"/>
      <c r="AK999" s="16"/>
      <c r="AL999" s="16"/>
      <c r="AM999" s="16"/>
      <c r="AN999" s="16"/>
      <c r="AO999" s="16"/>
      <c r="AP999" s="16"/>
      <c r="AQ999" s="16"/>
      <c r="AR999" s="16"/>
      <c r="AS999" s="16"/>
      <c r="AT999" s="16"/>
      <c r="AU999" s="16"/>
      <c r="AV999" s="16"/>
      <c r="AW999" s="16"/>
      <c r="AX999" s="16"/>
      <c r="AY999" s="16"/>
      <c r="AZ999" s="16"/>
      <c r="BA999" s="16"/>
      <c r="BB999" s="16"/>
      <c r="BC999" s="16"/>
      <c r="BD999" s="16"/>
      <c r="BE999" s="16"/>
      <c r="BF999" s="16"/>
      <c r="BG999" s="16"/>
      <c r="BH999" s="16"/>
      <c r="BI999" s="16"/>
      <c r="BJ999" s="16"/>
      <c r="BK999" s="16"/>
      <c r="BL999" s="16"/>
      <c r="BM999" s="16"/>
    </row>
    <row r="1000" ht="15.75" customHeight="1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  <c r="AC1000" s="16"/>
      <c r="AD1000" s="16"/>
      <c r="AE1000" s="16"/>
      <c r="AF1000" s="16"/>
      <c r="AG1000" s="16"/>
      <c r="AH1000" s="16"/>
      <c r="AI1000" s="16"/>
      <c r="AJ1000" s="16"/>
      <c r="AK1000" s="16"/>
      <c r="AL1000" s="16"/>
      <c r="AM1000" s="16"/>
      <c r="AN1000" s="16"/>
      <c r="AO1000" s="16"/>
      <c r="AP1000" s="16"/>
      <c r="AQ1000" s="16"/>
      <c r="AR1000" s="16"/>
      <c r="AS1000" s="16"/>
      <c r="AT1000" s="16"/>
      <c r="AU1000" s="16"/>
      <c r="AV1000" s="16"/>
      <c r="AW1000" s="16"/>
      <c r="AX1000" s="16"/>
      <c r="AY1000" s="16"/>
      <c r="AZ1000" s="16"/>
      <c r="BA1000" s="16"/>
      <c r="BB1000" s="16"/>
      <c r="BC1000" s="16"/>
      <c r="BD1000" s="16"/>
      <c r="BE1000" s="16"/>
      <c r="BF1000" s="16"/>
      <c r="BG1000" s="16"/>
      <c r="BH1000" s="16"/>
      <c r="BI1000" s="16"/>
      <c r="BJ1000" s="16"/>
      <c r="BK1000" s="16"/>
      <c r="BL1000" s="16"/>
      <c r="BM1000" s="16"/>
    </row>
  </sheetData>
  <mergeCells count="421">
    <mergeCell ref="D87:I87"/>
    <mergeCell ref="D88:I88"/>
    <mergeCell ref="D80:I80"/>
    <mergeCell ref="D81:I81"/>
    <mergeCell ref="G43:H43"/>
    <mergeCell ref="G44:H44"/>
    <mergeCell ref="B45:F45"/>
    <mergeCell ref="B44:F44"/>
    <mergeCell ref="G42:H42"/>
    <mergeCell ref="G40:H40"/>
    <mergeCell ref="G41:H41"/>
    <mergeCell ref="D71:I71"/>
    <mergeCell ref="D72:I72"/>
    <mergeCell ref="B56:F56"/>
    <mergeCell ref="B57:F57"/>
    <mergeCell ref="B52:F52"/>
    <mergeCell ref="B53:F53"/>
    <mergeCell ref="B49:F49"/>
    <mergeCell ref="B48:F48"/>
    <mergeCell ref="G24:H24"/>
    <mergeCell ref="G28:H28"/>
    <mergeCell ref="G29:H29"/>
    <mergeCell ref="G37:H37"/>
    <mergeCell ref="G35:H35"/>
    <mergeCell ref="G38:H38"/>
    <mergeCell ref="G39:H39"/>
    <mergeCell ref="B21:F21"/>
    <mergeCell ref="G21:H21"/>
    <mergeCell ref="B23:F23"/>
    <mergeCell ref="G23:H23"/>
    <mergeCell ref="B24:F24"/>
    <mergeCell ref="B22:F22"/>
    <mergeCell ref="G22:H22"/>
    <mergeCell ref="I45:M45"/>
    <mergeCell ref="I43:M43"/>
    <mergeCell ref="I54:M54"/>
    <mergeCell ref="I55:M55"/>
    <mergeCell ref="I58:M58"/>
    <mergeCell ref="I59:M59"/>
    <mergeCell ref="I56:M56"/>
    <mergeCell ref="I57:M57"/>
    <mergeCell ref="I60:M60"/>
    <mergeCell ref="D112:I112"/>
    <mergeCell ref="D113:I113"/>
    <mergeCell ref="D114:I114"/>
    <mergeCell ref="D115:I115"/>
    <mergeCell ref="D116:I116"/>
    <mergeCell ref="D117:I117"/>
    <mergeCell ref="D118:I118"/>
    <mergeCell ref="D119:I119"/>
    <mergeCell ref="D120:I120"/>
    <mergeCell ref="D121:I121"/>
    <mergeCell ref="D122:I122"/>
    <mergeCell ref="D123:I123"/>
    <mergeCell ref="D111:I111"/>
    <mergeCell ref="I33:M33"/>
    <mergeCell ref="B33:F33"/>
    <mergeCell ref="B32:F32"/>
    <mergeCell ref="G32:H32"/>
    <mergeCell ref="G33:H33"/>
    <mergeCell ref="D85:I85"/>
    <mergeCell ref="D86:I86"/>
    <mergeCell ref="B60:F60"/>
    <mergeCell ref="B61:F61"/>
    <mergeCell ref="G27:H27"/>
    <mergeCell ref="G30:H30"/>
    <mergeCell ref="I28:M28"/>
    <mergeCell ref="I27:M27"/>
    <mergeCell ref="I42:M42"/>
    <mergeCell ref="I40:M40"/>
    <mergeCell ref="I41:M41"/>
    <mergeCell ref="I39:M39"/>
    <mergeCell ref="I38:M38"/>
    <mergeCell ref="I37:M37"/>
    <mergeCell ref="G26:H26"/>
    <mergeCell ref="I26:M26"/>
    <mergeCell ref="I21:M21"/>
    <mergeCell ref="I24:M24"/>
    <mergeCell ref="I23:M23"/>
    <mergeCell ref="I22:M22"/>
    <mergeCell ref="I29:M29"/>
    <mergeCell ref="D98:I98"/>
    <mergeCell ref="D92:I92"/>
    <mergeCell ref="D93:I93"/>
    <mergeCell ref="D94:I94"/>
    <mergeCell ref="D95:I95"/>
    <mergeCell ref="D96:I96"/>
    <mergeCell ref="D97:I97"/>
    <mergeCell ref="D76:I76"/>
    <mergeCell ref="D77:I77"/>
    <mergeCell ref="D68:I68"/>
    <mergeCell ref="D69:I69"/>
    <mergeCell ref="D83:I83"/>
    <mergeCell ref="D84:I84"/>
    <mergeCell ref="D64:I64"/>
    <mergeCell ref="G58:H58"/>
    <mergeCell ref="G59:H59"/>
    <mergeCell ref="D70:I70"/>
    <mergeCell ref="D75:I75"/>
    <mergeCell ref="B29:F29"/>
    <mergeCell ref="G48:H48"/>
    <mergeCell ref="G47:H47"/>
    <mergeCell ref="G45:H45"/>
    <mergeCell ref="D107:I107"/>
    <mergeCell ref="D108:I108"/>
    <mergeCell ref="D101:I101"/>
    <mergeCell ref="D102:I102"/>
    <mergeCell ref="D103:I103"/>
    <mergeCell ref="D104:I104"/>
    <mergeCell ref="B25:F25"/>
    <mergeCell ref="B28:F28"/>
    <mergeCell ref="B26:F26"/>
    <mergeCell ref="B27:F27"/>
    <mergeCell ref="D109:I109"/>
    <mergeCell ref="D100:I100"/>
    <mergeCell ref="D110:I110"/>
    <mergeCell ref="D99:I99"/>
    <mergeCell ref="D89:I89"/>
    <mergeCell ref="D90:I90"/>
    <mergeCell ref="D91:I91"/>
    <mergeCell ref="D105:I105"/>
    <mergeCell ref="D106:I106"/>
    <mergeCell ref="D78:I78"/>
    <mergeCell ref="D79:I79"/>
    <mergeCell ref="B47:F47"/>
    <mergeCell ref="B42:F42"/>
    <mergeCell ref="B43:F43"/>
    <mergeCell ref="B59:F59"/>
    <mergeCell ref="G52:H52"/>
    <mergeCell ref="G53:H53"/>
    <mergeCell ref="D73:I73"/>
    <mergeCell ref="G60:H60"/>
    <mergeCell ref="D65:I65"/>
    <mergeCell ref="D66:I66"/>
    <mergeCell ref="D67:I67"/>
    <mergeCell ref="D74:I74"/>
    <mergeCell ref="D82:I82"/>
    <mergeCell ref="G51:H51"/>
    <mergeCell ref="G49:H49"/>
    <mergeCell ref="G56:H56"/>
    <mergeCell ref="G57:H57"/>
    <mergeCell ref="G54:H54"/>
    <mergeCell ref="G55:H55"/>
    <mergeCell ref="G50:H50"/>
    <mergeCell ref="B46:F46"/>
    <mergeCell ref="G46:H46"/>
    <mergeCell ref="B50:F50"/>
    <mergeCell ref="B51:F51"/>
    <mergeCell ref="B58:F58"/>
    <mergeCell ref="B54:F54"/>
    <mergeCell ref="B55:F55"/>
    <mergeCell ref="N17:P17"/>
    <mergeCell ref="R17:T17"/>
    <mergeCell ref="N16:P16"/>
    <mergeCell ref="R16:T16"/>
    <mergeCell ref="J17:L17"/>
    <mergeCell ref="J16:L16"/>
    <mergeCell ref="B20:F20"/>
    <mergeCell ref="G20:H20"/>
    <mergeCell ref="B17:D17"/>
    <mergeCell ref="F17:H17"/>
    <mergeCell ref="B16:D16"/>
    <mergeCell ref="F16:H16"/>
    <mergeCell ref="I20:M20"/>
    <mergeCell ref="V17:X17"/>
    <mergeCell ref="V16:X16"/>
    <mergeCell ref="AD17:AF17"/>
    <mergeCell ref="AD16:AF16"/>
    <mergeCell ref="AH17:AJ17"/>
    <mergeCell ref="AL17:AN17"/>
    <mergeCell ref="AP17:AR17"/>
    <mergeCell ref="AH16:AJ16"/>
    <mergeCell ref="N20:AB20"/>
    <mergeCell ref="Z17:AB17"/>
    <mergeCell ref="Z16:AB16"/>
    <mergeCell ref="N21:AB21"/>
    <mergeCell ref="N58:AB58"/>
    <mergeCell ref="N59:AB59"/>
    <mergeCell ref="N57:AB57"/>
    <mergeCell ref="N60:AB60"/>
    <mergeCell ref="I52:M52"/>
    <mergeCell ref="I53:M53"/>
    <mergeCell ref="N56:AB56"/>
    <mergeCell ref="N54:AB54"/>
    <mergeCell ref="N55:AB55"/>
    <mergeCell ref="N52:AB52"/>
    <mergeCell ref="N53:AB53"/>
    <mergeCell ref="N50:AB50"/>
    <mergeCell ref="N51:AB51"/>
    <mergeCell ref="N48:AB48"/>
    <mergeCell ref="N47:AB47"/>
    <mergeCell ref="N36:AB36"/>
    <mergeCell ref="N37:AB37"/>
    <mergeCell ref="N35:AB35"/>
    <mergeCell ref="N27:AB27"/>
    <mergeCell ref="N26:AB26"/>
    <mergeCell ref="N24:AB24"/>
    <mergeCell ref="N25:AB25"/>
    <mergeCell ref="N23:AB23"/>
    <mergeCell ref="N22:AB22"/>
    <mergeCell ref="N34:AB34"/>
    <mergeCell ref="N33:AB33"/>
    <mergeCell ref="N32:AB32"/>
    <mergeCell ref="N31:AB31"/>
    <mergeCell ref="N30:AB30"/>
    <mergeCell ref="N28:AB28"/>
    <mergeCell ref="N29:AB29"/>
    <mergeCell ref="BH58:BJ58"/>
    <mergeCell ref="BK58:BM58"/>
    <mergeCell ref="BK48:BM48"/>
    <mergeCell ref="BH48:BJ48"/>
    <mergeCell ref="BH50:BJ50"/>
    <mergeCell ref="BK50:BM50"/>
    <mergeCell ref="BH51:BJ51"/>
    <mergeCell ref="BK51:BM51"/>
    <mergeCell ref="AC58:BG58"/>
    <mergeCell ref="AC60:BG60"/>
    <mergeCell ref="AC59:BG59"/>
    <mergeCell ref="BH59:BJ59"/>
    <mergeCell ref="BK59:BM59"/>
    <mergeCell ref="BH60:BJ60"/>
    <mergeCell ref="BK60:BM60"/>
    <mergeCell ref="BH35:BJ35"/>
    <mergeCell ref="BK35:BM35"/>
    <mergeCell ref="AC35:BG35"/>
    <mergeCell ref="AC33:BG33"/>
    <mergeCell ref="BH33:BJ33"/>
    <mergeCell ref="BK33:BM33"/>
    <mergeCell ref="AC34:BG34"/>
    <mergeCell ref="BH34:BJ34"/>
    <mergeCell ref="BK34:BM34"/>
    <mergeCell ref="BH36:BJ36"/>
    <mergeCell ref="BK36:BM36"/>
    <mergeCell ref="N45:AB45"/>
    <mergeCell ref="N46:AB46"/>
    <mergeCell ref="BH38:BJ38"/>
    <mergeCell ref="BK38:BM38"/>
    <mergeCell ref="BK43:BM43"/>
    <mergeCell ref="AC44:BG44"/>
    <mergeCell ref="BH44:BJ44"/>
    <mergeCell ref="AC41:BG41"/>
    <mergeCell ref="AC42:BG42"/>
    <mergeCell ref="AC45:BG45"/>
    <mergeCell ref="BK47:BM47"/>
    <mergeCell ref="AC50:BG50"/>
    <mergeCell ref="BK49:BM49"/>
    <mergeCell ref="AC57:BG57"/>
    <mergeCell ref="AC37:BG37"/>
    <mergeCell ref="AC38:BG38"/>
    <mergeCell ref="AC36:BG36"/>
    <mergeCell ref="AC39:BG39"/>
    <mergeCell ref="BK41:BM41"/>
    <mergeCell ref="BK44:BM44"/>
    <mergeCell ref="AC52:BG52"/>
    <mergeCell ref="AC51:BG51"/>
    <mergeCell ref="AC46:BG46"/>
    <mergeCell ref="AC47:BG47"/>
    <mergeCell ref="BH49:BJ49"/>
    <mergeCell ref="BH54:BJ54"/>
    <mergeCell ref="BH52:BJ52"/>
    <mergeCell ref="BH53:BJ53"/>
    <mergeCell ref="BH55:BJ55"/>
    <mergeCell ref="BK55:BM55"/>
    <mergeCell ref="BK52:BM52"/>
    <mergeCell ref="BK53:BM53"/>
    <mergeCell ref="AC40:BG40"/>
    <mergeCell ref="BH41:BJ41"/>
    <mergeCell ref="BK57:BM57"/>
    <mergeCell ref="BK54:BM54"/>
    <mergeCell ref="B41:F41"/>
    <mergeCell ref="B40:F40"/>
    <mergeCell ref="B38:F38"/>
    <mergeCell ref="B39:F39"/>
    <mergeCell ref="G36:H36"/>
    <mergeCell ref="I36:M36"/>
    <mergeCell ref="I35:M35"/>
    <mergeCell ref="B37:F37"/>
    <mergeCell ref="B36:F36"/>
    <mergeCell ref="B34:F34"/>
    <mergeCell ref="G34:H34"/>
    <mergeCell ref="B35:F35"/>
    <mergeCell ref="G25:H25"/>
    <mergeCell ref="I25:M25"/>
    <mergeCell ref="Z7:AB7"/>
    <mergeCell ref="Z8:AB8"/>
    <mergeCell ref="BJ7:BL7"/>
    <mergeCell ref="BJ8:BL8"/>
    <mergeCell ref="AL8:AN8"/>
    <mergeCell ref="AL7:AN7"/>
    <mergeCell ref="AT7:AV7"/>
    <mergeCell ref="BB7:BD7"/>
    <mergeCell ref="AX7:AZ7"/>
    <mergeCell ref="AX8:AZ8"/>
    <mergeCell ref="BB8:BD8"/>
    <mergeCell ref="AD7:AF7"/>
    <mergeCell ref="AH7:AJ7"/>
    <mergeCell ref="AH8:AJ8"/>
    <mergeCell ref="AP8:AR8"/>
    <mergeCell ref="V8:X8"/>
    <mergeCell ref="AD8:AF8"/>
    <mergeCell ref="AT8:AV8"/>
    <mergeCell ref="AC26:BG26"/>
    <mergeCell ref="BH26:BJ26"/>
    <mergeCell ref="BK26:BM26"/>
    <mergeCell ref="AC24:BG24"/>
    <mergeCell ref="BH24:BJ24"/>
    <mergeCell ref="BK24:BM24"/>
    <mergeCell ref="AC23:BG23"/>
    <mergeCell ref="BH23:BJ23"/>
    <mergeCell ref="BK23:BM23"/>
    <mergeCell ref="AC22:BG22"/>
    <mergeCell ref="BH22:BJ22"/>
    <mergeCell ref="BK22:BM22"/>
    <mergeCell ref="BK21:BM21"/>
    <mergeCell ref="AC21:BG21"/>
    <mergeCell ref="BH21:BJ21"/>
    <mergeCell ref="AC20:BG20"/>
    <mergeCell ref="BH20:BJ20"/>
    <mergeCell ref="AC25:BG25"/>
    <mergeCell ref="BH25:BJ25"/>
    <mergeCell ref="BK25:BM25"/>
    <mergeCell ref="BK20:BM20"/>
    <mergeCell ref="BB16:BD16"/>
    <mergeCell ref="BB17:BD17"/>
    <mergeCell ref="BJ16:BL16"/>
    <mergeCell ref="BJ17:BL17"/>
    <mergeCell ref="AX17:AZ17"/>
    <mergeCell ref="AX16:AZ16"/>
    <mergeCell ref="AP7:AR7"/>
    <mergeCell ref="BF7:BH7"/>
    <mergeCell ref="BF8:BH8"/>
    <mergeCell ref="BF16:BH16"/>
    <mergeCell ref="BF17:BH17"/>
    <mergeCell ref="AL16:AN16"/>
    <mergeCell ref="AP16:AR16"/>
    <mergeCell ref="BH42:BJ42"/>
    <mergeCell ref="BK42:BM42"/>
    <mergeCell ref="BH39:BJ39"/>
    <mergeCell ref="BK39:BM39"/>
    <mergeCell ref="BH37:BJ37"/>
    <mergeCell ref="BK37:BM37"/>
    <mergeCell ref="BH40:BJ40"/>
    <mergeCell ref="BK40:BM40"/>
    <mergeCell ref="BH57:BJ57"/>
    <mergeCell ref="BH45:BJ45"/>
    <mergeCell ref="BH46:BJ46"/>
    <mergeCell ref="BH47:BJ47"/>
    <mergeCell ref="BK45:BM45"/>
    <mergeCell ref="BK46:BM46"/>
    <mergeCell ref="AC43:BG43"/>
    <mergeCell ref="BH43:BJ43"/>
    <mergeCell ref="AC49:BG49"/>
    <mergeCell ref="AC48:BG48"/>
    <mergeCell ref="I51:M51"/>
    <mergeCell ref="AC56:BG56"/>
    <mergeCell ref="AC55:BG55"/>
    <mergeCell ref="AC54:BG54"/>
    <mergeCell ref="AC53:BG53"/>
    <mergeCell ref="BK56:BM56"/>
    <mergeCell ref="BH56:BJ56"/>
    <mergeCell ref="AC32:BG32"/>
    <mergeCell ref="BH32:BJ32"/>
    <mergeCell ref="G31:H31"/>
    <mergeCell ref="AC31:BG31"/>
    <mergeCell ref="AC28:BG28"/>
    <mergeCell ref="AC29:BG29"/>
    <mergeCell ref="BH30:BJ30"/>
    <mergeCell ref="AC30:BG30"/>
    <mergeCell ref="BH28:BJ28"/>
    <mergeCell ref="BH27:BJ27"/>
    <mergeCell ref="I34:M34"/>
    <mergeCell ref="I32:M32"/>
    <mergeCell ref="B30:F30"/>
    <mergeCell ref="I30:M30"/>
    <mergeCell ref="B31:F31"/>
    <mergeCell ref="AC27:BG27"/>
    <mergeCell ref="BH29:BJ29"/>
    <mergeCell ref="B4:AA4"/>
    <mergeCell ref="B2:X3"/>
    <mergeCell ref="Y2:AG3"/>
    <mergeCell ref="AI3:AS4"/>
    <mergeCell ref="AI1:AS2"/>
    <mergeCell ref="AB4:AG4"/>
    <mergeCell ref="F7:H7"/>
    <mergeCell ref="B7:D7"/>
    <mergeCell ref="B8:D8"/>
    <mergeCell ref="F8:H8"/>
    <mergeCell ref="J8:L8"/>
    <mergeCell ref="N8:P8"/>
    <mergeCell ref="R8:T8"/>
    <mergeCell ref="R7:T7"/>
    <mergeCell ref="V7:X7"/>
    <mergeCell ref="B5:AG5"/>
    <mergeCell ref="B6:AH6"/>
    <mergeCell ref="J7:L7"/>
    <mergeCell ref="N7:P7"/>
    <mergeCell ref="AI5:AS6"/>
    <mergeCell ref="N42:AB42"/>
    <mergeCell ref="N40:AB40"/>
    <mergeCell ref="N41:AB41"/>
    <mergeCell ref="N39:AB39"/>
    <mergeCell ref="N38:AB38"/>
    <mergeCell ref="N43:AB43"/>
    <mergeCell ref="I44:M44"/>
    <mergeCell ref="I50:M50"/>
    <mergeCell ref="I48:M48"/>
    <mergeCell ref="I49:M49"/>
    <mergeCell ref="I47:M47"/>
    <mergeCell ref="I46:M46"/>
    <mergeCell ref="N49:AB49"/>
    <mergeCell ref="N44:AB44"/>
    <mergeCell ref="AT16:AV16"/>
    <mergeCell ref="AT17:AV17"/>
    <mergeCell ref="I31:M31"/>
    <mergeCell ref="BH31:BJ31"/>
    <mergeCell ref="BK31:BM31"/>
    <mergeCell ref="BK32:BM32"/>
    <mergeCell ref="BK30:BM30"/>
    <mergeCell ref="BK28:BM28"/>
    <mergeCell ref="BK29:BM29"/>
    <mergeCell ref="BK27:BM27"/>
  </mergeCells>
  <conditionalFormatting sqref="N7:P7">
    <cfRule type="cellIs" dxfId="0" priority="1" operator="equal">
      <formula>55</formula>
    </cfRule>
  </conditionalFormatting>
  <conditionalFormatting sqref="R7:T7">
    <cfRule type="cellIs" dxfId="0" priority="2" operator="equal">
      <formula>54</formula>
    </cfRule>
  </conditionalFormatting>
  <conditionalFormatting sqref="V7:X7">
    <cfRule type="cellIs" dxfId="0" priority="3" operator="equal">
      <formula>53</formula>
    </cfRule>
  </conditionalFormatting>
  <conditionalFormatting sqref="Z7:AB7">
    <cfRule type="cellIs" dxfId="0" priority="4" operator="equal">
      <formula>52</formula>
    </cfRule>
  </conditionalFormatting>
  <conditionalFormatting sqref="Z7:AB7">
    <cfRule type="cellIs" dxfId="1" priority="5" operator="equal">
      <formula>52</formula>
    </cfRule>
  </conditionalFormatting>
  <conditionalFormatting sqref="AD7:AF7">
    <cfRule type="cellIs" dxfId="0" priority="6" operator="equal">
      <formula>51</formula>
    </cfRule>
  </conditionalFormatting>
  <conditionalFormatting sqref="AD7:AF7">
    <cfRule type="cellIs" dxfId="1" priority="7" operator="equal">
      <formula>51</formula>
    </cfRule>
  </conditionalFormatting>
  <conditionalFormatting sqref="AH7:AJ7">
    <cfRule type="cellIs" dxfId="0" priority="8" operator="equal">
      <formula>61</formula>
    </cfRule>
  </conditionalFormatting>
  <conditionalFormatting sqref="AL7:AN7">
    <cfRule type="cellIs" dxfId="0" priority="9" operator="equal">
      <formula>62</formula>
    </cfRule>
  </conditionalFormatting>
  <conditionalFormatting sqref="AP7:AR7">
    <cfRule type="cellIs" dxfId="0" priority="10" operator="equal">
      <formula>63</formula>
    </cfRule>
  </conditionalFormatting>
  <conditionalFormatting sqref="AP7:AR7">
    <cfRule type="cellIs" dxfId="0" priority="11" operator="equal">
      <formula>63</formula>
    </cfRule>
  </conditionalFormatting>
  <conditionalFormatting sqref="AT7:AV7">
    <cfRule type="cellIs" dxfId="0" priority="12" operator="equal">
      <formula>64</formula>
    </cfRule>
  </conditionalFormatting>
  <conditionalFormatting sqref="AX7:AZ7">
    <cfRule type="cellIs" dxfId="0" priority="13" operator="equal">
      <formula>65</formula>
    </cfRule>
  </conditionalFormatting>
  <conditionalFormatting sqref="B8:E8">
    <cfRule type="cellIs" dxfId="1" priority="14" operator="equal">
      <formula>"G"</formula>
    </cfRule>
  </conditionalFormatting>
  <conditionalFormatting sqref="B8:E8">
    <cfRule type="cellIs" dxfId="1" priority="15" operator="equal">
      <formula>"F"</formula>
    </cfRule>
  </conditionalFormatting>
  <conditionalFormatting sqref="B8:E8">
    <cfRule type="cellIs" dxfId="1" priority="16" operator="equal">
      <formula>"R"</formula>
    </cfRule>
  </conditionalFormatting>
  <conditionalFormatting sqref="B8:E8">
    <cfRule type="cellIs" dxfId="1" priority="17" operator="equal">
      <formula>"G"</formula>
    </cfRule>
  </conditionalFormatting>
  <conditionalFormatting sqref="B8:E8">
    <cfRule type="cellIs" dxfId="1" priority="18" operator="equal">
      <formula>"P"</formula>
    </cfRule>
  </conditionalFormatting>
  <conditionalFormatting sqref="B8:E8">
    <cfRule type="cellIs" dxfId="1" priority="19" operator="equal">
      <formula>"P; G; R; F"</formula>
    </cfRule>
  </conditionalFormatting>
  <conditionalFormatting sqref="B8:E8">
    <cfRule type="cellIs" dxfId="1" priority="20" operator="equal">
      <formula>"P, G, R, F"</formula>
    </cfRule>
  </conditionalFormatting>
  <conditionalFormatting sqref="F8:H8">
    <cfRule type="cellIs" dxfId="1" priority="21" operator="equal">
      <formula>"G"</formula>
    </cfRule>
  </conditionalFormatting>
  <conditionalFormatting sqref="F8:H8">
    <cfRule type="cellIs" dxfId="1" priority="22" operator="equal">
      <formula>"F"</formula>
    </cfRule>
  </conditionalFormatting>
  <conditionalFormatting sqref="F8:H8">
    <cfRule type="cellIs" dxfId="1" priority="23" operator="equal">
      <formula>"R"</formula>
    </cfRule>
  </conditionalFormatting>
  <conditionalFormatting sqref="F8:H8">
    <cfRule type="cellIs" dxfId="1" priority="24" operator="equal">
      <formula>"G"</formula>
    </cfRule>
  </conditionalFormatting>
  <conditionalFormatting sqref="F8:H8">
    <cfRule type="cellIs" dxfId="1" priority="25" operator="equal">
      <formula>"P"</formula>
    </cfRule>
  </conditionalFormatting>
  <conditionalFormatting sqref="F8:H8">
    <cfRule type="cellIs" dxfId="1" priority="26" operator="equal">
      <formula>"P; G; R; F"</formula>
    </cfRule>
  </conditionalFormatting>
  <conditionalFormatting sqref="F8:H8">
    <cfRule type="cellIs" dxfId="1" priority="27" operator="equal">
      <formula>"P, G, R, F"</formula>
    </cfRule>
  </conditionalFormatting>
  <conditionalFormatting sqref="AH8:AJ8">
    <cfRule type="cellIs" dxfId="1" priority="28" operator="equal">
      <formula>"G"</formula>
    </cfRule>
  </conditionalFormatting>
  <conditionalFormatting sqref="AH8:AJ8">
    <cfRule type="cellIs" dxfId="1" priority="29" operator="equal">
      <formula>"F"</formula>
    </cfRule>
  </conditionalFormatting>
  <conditionalFormatting sqref="AH8:AJ8">
    <cfRule type="cellIs" dxfId="1" priority="30" operator="equal">
      <formula>"R"</formula>
    </cfRule>
  </conditionalFormatting>
  <conditionalFormatting sqref="AH8:AJ8">
    <cfRule type="cellIs" dxfId="1" priority="31" operator="equal">
      <formula>"G"</formula>
    </cfRule>
  </conditionalFormatting>
  <conditionalFormatting sqref="AH8:AJ8">
    <cfRule type="cellIs" dxfId="1" priority="32" operator="equal">
      <formula>"P"</formula>
    </cfRule>
  </conditionalFormatting>
  <conditionalFormatting sqref="AH8:AJ8">
    <cfRule type="cellIs" dxfId="1" priority="33" operator="equal">
      <formula>"P; G; R; F"</formula>
    </cfRule>
  </conditionalFormatting>
  <conditionalFormatting sqref="AH8:AJ8">
    <cfRule type="cellIs" dxfId="1" priority="34" operator="equal">
      <formula>"P, G, R, F"</formula>
    </cfRule>
  </conditionalFormatting>
  <conditionalFormatting sqref="BJ8:BL8">
    <cfRule type="cellIs" dxfId="1" priority="35" operator="equal">
      <formula>"G"</formula>
    </cfRule>
  </conditionalFormatting>
  <conditionalFormatting sqref="BJ8:BL8">
    <cfRule type="cellIs" dxfId="1" priority="36" operator="equal">
      <formula>"F"</formula>
    </cfRule>
  </conditionalFormatting>
  <conditionalFormatting sqref="BJ8:BL8">
    <cfRule type="cellIs" dxfId="1" priority="37" operator="equal">
      <formula>"R"</formula>
    </cfRule>
  </conditionalFormatting>
  <conditionalFormatting sqref="BJ8:BL8">
    <cfRule type="cellIs" dxfId="1" priority="38" operator="equal">
      <formula>"G"</formula>
    </cfRule>
  </conditionalFormatting>
  <conditionalFormatting sqref="BJ8:BL8">
    <cfRule type="cellIs" dxfId="1" priority="39" operator="equal">
      <formula>"P"</formula>
    </cfRule>
  </conditionalFormatting>
  <conditionalFormatting sqref="BJ8:BL8">
    <cfRule type="cellIs" dxfId="1" priority="40" operator="equal">
      <formula>"P; G; R; F"</formula>
    </cfRule>
  </conditionalFormatting>
  <conditionalFormatting sqref="BJ8:BL8">
    <cfRule type="cellIs" dxfId="1" priority="41" operator="equal">
      <formula>"P, G, R, F"</formula>
    </cfRule>
  </conditionalFormatting>
  <conditionalFormatting sqref="B16:E16">
    <cfRule type="cellIs" dxfId="1" priority="42" operator="equal">
      <formula>"G"</formula>
    </cfRule>
  </conditionalFormatting>
  <conditionalFormatting sqref="B16:E16">
    <cfRule type="cellIs" dxfId="1" priority="43" operator="equal">
      <formula>"F"</formula>
    </cfRule>
  </conditionalFormatting>
  <conditionalFormatting sqref="B16:E16">
    <cfRule type="cellIs" dxfId="1" priority="44" operator="equal">
      <formula>"R"</formula>
    </cfRule>
  </conditionalFormatting>
  <conditionalFormatting sqref="B16:E16">
    <cfRule type="cellIs" dxfId="1" priority="45" operator="equal">
      <formula>"G"</formula>
    </cfRule>
  </conditionalFormatting>
  <conditionalFormatting sqref="B16:E16">
    <cfRule type="cellIs" dxfId="1" priority="46" operator="equal">
      <formula>"P"</formula>
    </cfRule>
  </conditionalFormatting>
  <conditionalFormatting sqref="B16:E16">
    <cfRule type="cellIs" dxfId="1" priority="47" operator="equal">
      <formula>"P; G; R; F"</formula>
    </cfRule>
  </conditionalFormatting>
  <conditionalFormatting sqref="B16:E16">
    <cfRule type="cellIs" dxfId="1" priority="48" operator="equal">
      <formula>"P, G, R, F"</formula>
    </cfRule>
  </conditionalFormatting>
  <conditionalFormatting sqref="F16:H16">
    <cfRule type="cellIs" dxfId="1" priority="49" operator="equal">
      <formula>"G"</formula>
    </cfRule>
  </conditionalFormatting>
  <conditionalFormatting sqref="F16:H16">
    <cfRule type="cellIs" dxfId="1" priority="50" operator="equal">
      <formula>"F"</formula>
    </cfRule>
  </conditionalFormatting>
  <conditionalFormatting sqref="F16:H16">
    <cfRule type="cellIs" dxfId="1" priority="51" operator="equal">
      <formula>"R"</formula>
    </cfRule>
  </conditionalFormatting>
  <conditionalFormatting sqref="F16:H16">
    <cfRule type="cellIs" dxfId="1" priority="52" operator="equal">
      <formula>"G"</formula>
    </cfRule>
  </conditionalFormatting>
  <conditionalFormatting sqref="F16:H16">
    <cfRule type="cellIs" dxfId="1" priority="53" operator="equal">
      <formula>"P"</formula>
    </cfRule>
  </conditionalFormatting>
  <conditionalFormatting sqref="F16:H16">
    <cfRule type="cellIs" dxfId="1" priority="54" operator="equal">
      <formula>"P; G; R; F"</formula>
    </cfRule>
  </conditionalFormatting>
  <conditionalFormatting sqref="F16:H16">
    <cfRule type="cellIs" dxfId="1" priority="55" operator="equal">
      <formula>"P, G, R, F"</formula>
    </cfRule>
  </conditionalFormatting>
  <conditionalFormatting sqref="AD16:AF16">
    <cfRule type="cellIs" dxfId="1" priority="56" operator="equal">
      <formula>"G"</formula>
    </cfRule>
  </conditionalFormatting>
  <conditionalFormatting sqref="AD16:AF16">
    <cfRule type="cellIs" dxfId="1" priority="57" operator="equal">
      <formula>"F"</formula>
    </cfRule>
  </conditionalFormatting>
  <conditionalFormatting sqref="AD16:AF16">
    <cfRule type="cellIs" dxfId="1" priority="58" operator="equal">
      <formula>"R"</formula>
    </cfRule>
  </conditionalFormatting>
  <conditionalFormatting sqref="AD16:AF16">
    <cfRule type="cellIs" dxfId="1" priority="59" operator="equal">
      <formula>"G"</formula>
    </cfRule>
  </conditionalFormatting>
  <conditionalFormatting sqref="AD16:AF16">
    <cfRule type="cellIs" dxfId="1" priority="60" operator="equal">
      <formula>"P"</formula>
    </cfRule>
  </conditionalFormatting>
  <conditionalFormatting sqref="AD16:AF16">
    <cfRule type="cellIs" dxfId="1" priority="61" operator="equal">
      <formula>"P; G; R; F"</formula>
    </cfRule>
  </conditionalFormatting>
  <conditionalFormatting sqref="AD16:AF16">
    <cfRule type="cellIs" dxfId="1" priority="62" operator="equal">
      <formula>"P, G, R, F"</formula>
    </cfRule>
  </conditionalFormatting>
  <conditionalFormatting sqref="AD16:AF16">
    <cfRule type="cellIs" dxfId="1" priority="63" operator="equal">
      <formula>"G"</formula>
    </cfRule>
  </conditionalFormatting>
  <conditionalFormatting sqref="AD16:AF16">
    <cfRule type="cellIs" dxfId="1" priority="64" operator="equal">
      <formula>"F"</formula>
    </cfRule>
  </conditionalFormatting>
  <conditionalFormatting sqref="AD16:AF16">
    <cfRule type="cellIs" dxfId="1" priority="65" operator="equal">
      <formula>"R"</formula>
    </cfRule>
  </conditionalFormatting>
  <conditionalFormatting sqref="AD16:AF16">
    <cfRule type="cellIs" dxfId="1" priority="66" operator="equal">
      <formula>"G"</formula>
    </cfRule>
  </conditionalFormatting>
  <conditionalFormatting sqref="AD16:AF16">
    <cfRule type="cellIs" dxfId="1" priority="67" operator="equal">
      <formula>"P"</formula>
    </cfRule>
  </conditionalFormatting>
  <conditionalFormatting sqref="AD16:AF16">
    <cfRule type="cellIs" dxfId="1" priority="68" operator="equal">
      <formula>"P; G; R; F"</formula>
    </cfRule>
  </conditionalFormatting>
  <conditionalFormatting sqref="AD16:AF16">
    <cfRule type="cellIs" dxfId="1" priority="69" operator="equal">
      <formula>"P, G, R, F"</formula>
    </cfRule>
  </conditionalFormatting>
  <conditionalFormatting sqref="AH16:AJ16">
    <cfRule type="cellIs" dxfId="1" priority="70" operator="equal">
      <formula>"G"</formula>
    </cfRule>
  </conditionalFormatting>
  <conditionalFormatting sqref="AH16:AJ16">
    <cfRule type="cellIs" dxfId="1" priority="71" operator="equal">
      <formula>"F"</formula>
    </cfRule>
  </conditionalFormatting>
  <conditionalFormatting sqref="AH16:AJ16">
    <cfRule type="cellIs" dxfId="1" priority="72" operator="equal">
      <formula>"R"</formula>
    </cfRule>
  </conditionalFormatting>
  <conditionalFormatting sqref="AH16:AJ16">
    <cfRule type="cellIs" dxfId="1" priority="73" operator="equal">
      <formula>"G"</formula>
    </cfRule>
  </conditionalFormatting>
  <conditionalFormatting sqref="AH16:AJ16">
    <cfRule type="cellIs" dxfId="1" priority="74" operator="equal">
      <formula>"P"</formula>
    </cfRule>
  </conditionalFormatting>
  <conditionalFormatting sqref="AH16:AJ16">
    <cfRule type="cellIs" dxfId="1" priority="75" operator="equal">
      <formula>"P; G; R; F"</formula>
    </cfRule>
  </conditionalFormatting>
  <conditionalFormatting sqref="AH16:AJ16">
    <cfRule type="cellIs" dxfId="1" priority="76" operator="equal">
      <formula>"P, G, R, F"</formula>
    </cfRule>
  </conditionalFormatting>
  <conditionalFormatting sqref="BJ16:BL16">
    <cfRule type="cellIs" dxfId="1" priority="77" operator="equal">
      <formula>"G"</formula>
    </cfRule>
  </conditionalFormatting>
  <conditionalFormatting sqref="BJ16:BL16">
    <cfRule type="cellIs" dxfId="1" priority="78" operator="equal">
      <formula>"F"</formula>
    </cfRule>
  </conditionalFormatting>
  <conditionalFormatting sqref="BJ16:BL16">
    <cfRule type="cellIs" dxfId="1" priority="79" operator="equal">
      <formula>"R"</formula>
    </cfRule>
  </conditionalFormatting>
  <conditionalFormatting sqref="BJ16:BL16">
    <cfRule type="cellIs" dxfId="1" priority="80" operator="equal">
      <formula>"G"</formula>
    </cfRule>
  </conditionalFormatting>
  <conditionalFormatting sqref="BJ16:BL16">
    <cfRule type="cellIs" dxfId="1" priority="81" operator="equal">
      <formula>"P"</formula>
    </cfRule>
  </conditionalFormatting>
  <conditionalFormatting sqref="BJ16:BL16">
    <cfRule type="cellIs" dxfId="1" priority="82" operator="equal">
      <formula>"P; G; R; F"</formula>
    </cfRule>
  </conditionalFormatting>
  <conditionalFormatting sqref="BJ16:BL16">
    <cfRule type="cellIs" dxfId="1" priority="83" operator="equal">
      <formula>"P, G, R, F"</formula>
    </cfRule>
  </conditionalFormatting>
  <conditionalFormatting sqref="N17">
    <cfRule type="cellIs" dxfId="0" priority="84" operator="equal">
      <formula>85</formula>
    </cfRule>
  </conditionalFormatting>
  <conditionalFormatting sqref="R17:T17">
    <cfRule type="cellIs" dxfId="0" priority="85" operator="equal">
      <formula>84</formula>
    </cfRule>
  </conditionalFormatting>
  <conditionalFormatting sqref="V17">
    <cfRule type="cellIs" dxfId="0" priority="86" operator="equal">
      <formula>83</formula>
    </cfRule>
  </conditionalFormatting>
  <conditionalFormatting sqref="V17">
    <cfRule type="cellIs" dxfId="0" priority="87" operator="equal">
      <formula>83</formula>
    </cfRule>
  </conditionalFormatting>
  <conditionalFormatting sqref="Z17">
    <cfRule type="cellIs" dxfId="0" priority="88" operator="equal">
      <formula>82</formula>
    </cfRule>
  </conditionalFormatting>
  <conditionalFormatting sqref="AD17:AF17">
    <cfRule type="cellIs" dxfId="0" priority="89" operator="equal">
      <formula>81</formula>
    </cfRule>
  </conditionalFormatting>
  <conditionalFormatting sqref="AH17:AJ17">
    <cfRule type="cellIs" dxfId="0" priority="90" operator="equal">
      <formula>71</formula>
    </cfRule>
  </conditionalFormatting>
  <conditionalFormatting sqref="AL17:AN17">
    <cfRule type="cellIs" dxfId="0" priority="91" operator="equal">
      <formula>72</formula>
    </cfRule>
  </conditionalFormatting>
  <conditionalFormatting sqref="AL17:AN17">
    <cfRule type="cellIs" dxfId="0" priority="92" operator="equal">
      <formula>72</formula>
    </cfRule>
  </conditionalFormatting>
  <conditionalFormatting sqref="AP17">
    <cfRule type="cellIs" dxfId="0" priority="93" operator="equal">
      <formula>73</formula>
    </cfRule>
  </conditionalFormatting>
  <conditionalFormatting sqref="AT17">
    <cfRule type="cellIs" dxfId="0" priority="94" operator="equal">
      <formula>74</formula>
    </cfRule>
  </conditionalFormatting>
  <conditionalFormatting sqref="AX17:AZ17">
    <cfRule type="cellIs" dxfId="0" priority="95" operator="equal">
      <formula>75</formula>
    </cfRule>
  </conditionalFormatting>
  <conditionalFormatting sqref="B8:E8 B16:E16 J16:L16 N16 J8:L8 N8:P8 R16:T16 V16 R8:T8 Z16 V8:X8 Z8:AB8 AD16:AF16 AD8:AF8 AH16:AJ16 AH8:AJ8 AL16:AN16 AP16 AL8:AN8 AT16 AP8:AR8 AT8:AV8 AX16:AZ16 AX8:AZ8 BB16:BD16 BB8:BD8 BF16:BH16 BJ16:BL16 BF8:BH8 BJ8:BL8">
    <cfRule type="cellIs" dxfId="2" priority="96" operator="equal">
      <formula>"S"</formula>
    </cfRule>
  </conditionalFormatting>
  <conditionalFormatting sqref="F8:H8 F16:H16">
    <cfRule type="cellIs" dxfId="2" priority="97" operator="equal">
      <formula>"S"</formula>
    </cfRule>
  </conditionalFormatting>
  <conditionalFormatting sqref="J8:L8 J16:L16 N16 N8:P8 R16:T16 V16 R8:T8 Z16 V8:X8 Z8:AB8 AD8:AF8 AL8:AN8 AL16:AN16 AP16 AT16 AP8:AR8 AT8:AV8 AX16:AZ16 AX8:AZ8 BB16:BD16 BF16:BH16 BB8:BD8 BF8:BH8">
    <cfRule type="cellIs" dxfId="1" priority="98" operator="equal">
      <formula>"G"</formula>
    </cfRule>
  </conditionalFormatting>
  <conditionalFormatting sqref="J8:L8 J16:L16 N16 N8:P8 R16:T16 V16 R8:T8 Z16 V8:X8 Z8:AB8 AD8:AF8 AL8:AN8 AL16:AN16 AP16 AT16 AP8:AR8 AT8:AV8 AX16:AZ16 AX8:AZ8 BB16:BD16 BF16:BH16 BB8:BD8 BF8:BH8">
    <cfRule type="cellIs" dxfId="1" priority="99" operator="equal">
      <formula>"F"</formula>
    </cfRule>
  </conditionalFormatting>
  <conditionalFormatting sqref="J8:L8 J16:L16 N16 N8:P8 R16:T16 V16 R8:T8 Z16 V8:X8 Z8:AB8 AD8:AF8 AL8:AN8 AL16:AN16 AP16 AT16 AP8:AR8 AT8:AV8 AX16:AZ16 AX8:AZ8 BB16:BD16 BF16:BH16 BB8:BD8 BF8:BH8">
    <cfRule type="cellIs" dxfId="1" priority="100" operator="equal">
      <formula>"R"</formula>
    </cfRule>
  </conditionalFormatting>
  <conditionalFormatting sqref="J8:L8 J16:L16 N16 N8:P8 R16:T16 V16 R8:T8 Z16 V8:X8 Z8:AB8 AD8:AF8 AL8:AN8 AL16:AN16 AP16 AT16 AP8:AR8 AT8:AV8 AX16:AZ16 AX8:AZ8 BB16:BD16 BF16:BH16 BB8:BD8 BF8:BH8">
    <cfRule type="cellIs" dxfId="1" priority="101" operator="equal">
      <formula>"G"</formula>
    </cfRule>
  </conditionalFormatting>
  <conditionalFormatting sqref="J8:L8 J16:L16 N16 N8:P8 R16:T16 V16 R8:T8 Z16 V8:X8 Z8:AB8 AD8:AF8 AL8:AN8 AL16:AN16 AP16 AT16 AP8:AR8 AT8:AV8 AX16:AZ16 AX8:AZ8 BB16:BD16 BF16:BH16 BB8:BD8 BF8:BH8">
    <cfRule type="cellIs" dxfId="1" priority="102" operator="equal">
      <formula>"P"</formula>
    </cfRule>
  </conditionalFormatting>
  <conditionalFormatting sqref="J8:L8 J16:L16 N16 N8:P8 R16:T16 V16 R8:T8 Z16 V8:X8 Z8:AB8 AD8:AF8 AL8:AN8 AL16:AN16 AP16 AT16 AP8:AR8 AT8:AV8 AX16:AZ16 AX8:AZ8 BB16:BD16 BF16:BH16 BB8:BD8 BF8:BH8">
    <cfRule type="cellIs" dxfId="1" priority="103" operator="equal">
      <formula>"P; G; R; F"</formula>
    </cfRule>
  </conditionalFormatting>
  <conditionalFormatting sqref="J8:L8 J16:L16 N16 N8:P8 R16:T16 V16 R8:T8 Z16 V8:X8 Z8:AB8 AD8:AF8 AL8:AN8 AL16:AN16 AP16 AT16 AP8:AR8 AT8:AV8 AX16:AZ16 AX8:AZ8 BB16:BD16 BF16:BH16 BB8:BD8 BF8:BH8">
    <cfRule type="cellIs" dxfId="1" priority="104" operator="equal">
      <formula>"P, G, R, F"</formula>
    </cfRule>
  </conditionalFormatting>
  <conditionalFormatting sqref="C9 C11:C12 B10:E10">
    <cfRule type="cellIs" dxfId="1" priority="105" operator="equal">
      <formula>"F"</formula>
    </cfRule>
  </conditionalFormatting>
  <conditionalFormatting sqref="C9 C11:C12 B10:E10">
    <cfRule type="cellIs" dxfId="2" priority="106" operator="equal">
      <formula>"O"</formula>
    </cfRule>
  </conditionalFormatting>
  <conditionalFormatting sqref="C9 C11:C12 B10:E10">
    <cfRule type="cellIs" dxfId="1" priority="107" operator="equal">
      <formula>"C"</formula>
    </cfRule>
  </conditionalFormatting>
  <conditionalFormatting sqref="G9 G11:G12 F10:H10">
    <cfRule type="cellIs" dxfId="1" priority="108" operator="equal">
      <formula>"F"</formula>
    </cfRule>
  </conditionalFormatting>
  <conditionalFormatting sqref="G9 G11:G12 F10:H10">
    <cfRule type="cellIs" dxfId="2" priority="109" operator="equal">
      <formula>"O"</formula>
    </cfRule>
  </conditionalFormatting>
  <conditionalFormatting sqref="G9 G11:G12 F10:H10">
    <cfRule type="cellIs" dxfId="1" priority="110" operator="equal">
      <formula>"C"</formula>
    </cfRule>
  </conditionalFormatting>
  <conditionalFormatting sqref="K9 K11:K12 J10:L10">
    <cfRule type="cellIs" dxfId="1" priority="111" operator="equal">
      <formula>"F"</formula>
    </cfRule>
  </conditionalFormatting>
  <conditionalFormatting sqref="K9 K11:K12 J10:L10">
    <cfRule type="cellIs" dxfId="2" priority="112" operator="equal">
      <formula>"O"</formula>
    </cfRule>
  </conditionalFormatting>
  <conditionalFormatting sqref="K9 K11:K12 J10:L10">
    <cfRule type="cellIs" dxfId="1" priority="113" operator="equal">
      <formula>"C"</formula>
    </cfRule>
  </conditionalFormatting>
  <conditionalFormatting sqref="O9 O11:O12 N10:P10">
    <cfRule type="cellIs" dxfId="1" priority="114" operator="equal">
      <formula>"F"</formula>
    </cfRule>
  </conditionalFormatting>
  <conditionalFormatting sqref="O9 O11:O12 N10:P10">
    <cfRule type="cellIs" dxfId="2" priority="115" operator="equal">
      <formula>"O"</formula>
    </cfRule>
  </conditionalFormatting>
  <conditionalFormatting sqref="O9 O11:O12 N10:P10">
    <cfRule type="cellIs" dxfId="1" priority="116" operator="equal">
      <formula>"C"</formula>
    </cfRule>
  </conditionalFormatting>
  <conditionalFormatting sqref="S9 S11:S12 R10:T10">
    <cfRule type="cellIs" dxfId="1" priority="117" operator="equal">
      <formula>"F"</formula>
    </cfRule>
  </conditionalFormatting>
  <conditionalFormatting sqref="S9 S11:S12 R10:T10">
    <cfRule type="cellIs" dxfId="2" priority="118" operator="equal">
      <formula>"O"</formula>
    </cfRule>
  </conditionalFormatting>
  <conditionalFormatting sqref="S9 S11:S12 R10:T10">
    <cfRule type="cellIs" dxfId="1" priority="119" operator="equal">
      <formula>"C"</formula>
    </cfRule>
  </conditionalFormatting>
  <conditionalFormatting sqref="W9 W11:W12 V10:X10">
    <cfRule type="cellIs" dxfId="1" priority="120" operator="equal">
      <formula>"F"</formula>
    </cfRule>
  </conditionalFormatting>
  <conditionalFormatting sqref="W9 W11:W12 V10:X10">
    <cfRule type="cellIs" dxfId="2" priority="121" operator="equal">
      <formula>"O"</formula>
    </cfRule>
  </conditionalFormatting>
  <conditionalFormatting sqref="W9 W11:W12 V10:X10">
    <cfRule type="cellIs" dxfId="1" priority="122" operator="equal">
      <formula>"C"</formula>
    </cfRule>
  </conditionalFormatting>
  <conditionalFormatting sqref="AA9 AA11:AA12 Z10:AB10">
    <cfRule type="cellIs" dxfId="1" priority="123" operator="equal">
      <formula>"F"</formula>
    </cfRule>
  </conditionalFormatting>
  <conditionalFormatting sqref="AA9 AA11:AA12 Z10:AB10">
    <cfRule type="cellIs" dxfId="2" priority="124" operator="equal">
      <formula>"O"</formula>
    </cfRule>
  </conditionalFormatting>
  <conditionalFormatting sqref="AA9 AA11:AA12 Z10:AB10">
    <cfRule type="cellIs" dxfId="1" priority="125" operator="equal">
      <formula>"C"</formula>
    </cfRule>
  </conditionalFormatting>
  <conditionalFormatting sqref="AE9 AE11:AE12 AD10:AF10">
    <cfRule type="cellIs" dxfId="1" priority="126" operator="equal">
      <formula>"F"</formula>
    </cfRule>
  </conditionalFormatting>
  <conditionalFormatting sqref="AE9 AE11:AE12 AD10:AF10">
    <cfRule type="cellIs" dxfId="2" priority="127" operator="equal">
      <formula>"O"</formula>
    </cfRule>
  </conditionalFormatting>
  <conditionalFormatting sqref="AE9 AE11:AE12 AD10:AF10">
    <cfRule type="cellIs" dxfId="1" priority="128" operator="equal">
      <formula>"C"</formula>
    </cfRule>
  </conditionalFormatting>
  <conditionalFormatting sqref="AI9 AI11:AI12 AH10:AJ10">
    <cfRule type="cellIs" dxfId="1" priority="129" operator="equal">
      <formula>"F"</formula>
    </cfRule>
  </conditionalFormatting>
  <conditionalFormatting sqref="AI9 AI11:AI12 AH10:AJ10">
    <cfRule type="cellIs" dxfId="2" priority="130" operator="equal">
      <formula>"O"</formula>
    </cfRule>
  </conditionalFormatting>
  <conditionalFormatting sqref="AI9 AI11:AI12 AH10:AJ10">
    <cfRule type="cellIs" dxfId="1" priority="131" operator="equal">
      <formula>"C"</formula>
    </cfRule>
  </conditionalFormatting>
  <conditionalFormatting sqref="AM9 AM11:AM12 AL10:AN10">
    <cfRule type="cellIs" dxfId="1" priority="132" operator="equal">
      <formula>"F"</formula>
    </cfRule>
  </conditionalFormatting>
  <conditionalFormatting sqref="AM9 AM11:AM12 AL10:AN10">
    <cfRule type="cellIs" dxfId="2" priority="133" operator="equal">
      <formula>"O"</formula>
    </cfRule>
  </conditionalFormatting>
  <conditionalFormatting sqref="AM9 AM11:AM12 AL10:AN10">
    <cfRule type="cellIs" dxfId="1" priority="134" operator="equal">
      <formula>"C"</formula>
    </cfRule>
  </conditionalFormatting>
  <conditionalFormatting sqref="AQ9 AQ11:AQ12 AP10:AR10">
    <cfRule type="cellIs" dxfId="1" priority="135" operator="equal">
      <formula>"F"</formula>
    </cfRule>
  </conditionalFormatting>
  <conditionalFormatting sqref="AQ9 AQ11:AQ12 AP10:AR10">
    <cfRule type="cellIs" dxfId="2" priority="136" operator="equal">
      <formula>"O"</formula>
    </cfRule>
  </conditionalFormatting>
  <conditionalFormatting sqref="AQ9 AQ11:AQ12 AP10:AR10">
    <cfRule type="cellIs" dxfId="1" priority="137" operator="equal">
      <formula>"C"</formula>
    </cfRule>
  </conditionalFormatting>
  <conditionalFormatting sqref="AU9 AU11:AU12 AT10:AV10">
    <cfRule type="cellIs" dxfId="1" priority="138" operator="equal">
      <formula>"F"</formula>
    </cfRule>
  </conditionalFormatting>
  <conditionalFormatting sqref="AU9 AU11:AU12 AT10:AV10">
    <cfRule type="cellIs" dxfId="2" priority="139" operator="equal">
      <formula>"O"</formula>
    </cfRule>
  </conditionalFormatting>
  <conditionalFormatting sqref="AU9 AU11:AU12 AT10:AV10">
    <cfRule type="cellIs" dxfId="1" priority="140" operator="equal">
      <formula>"C"</formula>
    </cfRule>
  </conditionalFormatting>
  <conditionalFormatting sqref="AY9 AY11:AY12 AX10:AZ10">
    <cfRule type="cellIs" dxfId="1" priority="141" operator="equal">
      <formula>"F"</formula>
    </cfRule>
  </conditionalFormatting>
  <conditionalFormatting sqref="AY9 AY11:AY12 AX10:AZ10">
    <cfRule type="cellIs" dxfId="2" priority="142" operator="equal">
      <formula>"O"</formula>
    </cfRule>
  </conditionalFormatting>
  <conditionalFormatting sqref="AY9 AY11:AY12 AX10:AZ10">
    <cfRule type="cellIs" dxfId="1" priority="143" operator="equal">
      <formula>"C"</formula>
    </cfRule>
  </conditionalFormatting>
  <conditionalFormatting sqref="BC9 BC11:BC12 BB10:BD10">
    <cfRule type="cellIs" dxfId="1" priority="144" operator="equal">
      <formula>"F"</formula>
    </cfRule>
  </conditionalFormatting>
  <conditionalFormatting sqref="BC9 BC11:BC12 BB10:BD10">
    <cfRule type="cellIs" dxfId="2" priority="145" operator="equal">
      <formula>"O"</formula>
    </cfRule>
  </conditionalFormatting>
  <conditionalFormatting sqref="BC9 BC11:BC12 BB10:BD10">
    <cfRule type="cellIs" dxfId="1" priority="146" operator="equal">
      <formula>"C"</formula>
    </cfRule>
  </conditionalFormatting>
  <conditionalFormatting sqref="BG9 BG11:BG12 BF10:BH10">
    <cfRule type="cellIs" dxfId="1" priority="147" operator="equal">
      <formula>"F"</formula>
    </cfRule>
  </conditionalFormatting>
  <conditionalFormatting sqref="BG9 BG11:BG12 BF10:BH10">
    <cfRule type="cellIs" dxfId="2" priority="148" operator="equal">
      <formula>"O"</formula>
    </cfRule>
  </conditionalFormatting>
  <conditionalFormatting sqref="BG9 BG11:BG12 BF10:BH10">
    <cfRule type="cellIs" dxfId="1" priority="149" operator="equal">
      <formula>"C"</formula>
    </cfRule>
  </conditionalFormatting>
  <conditionalFormatting sqref="BK9 BK11:BK12 BJ10:BL10">
    <cfRule type="cellIs" dxfId="1" priority="150" operator="equal">
      <formula>"F"</formula>
    </cfRule>
  </conditionalFormatting>
  <conditionalFormatting sqref="BK9 BK11:BK12 BJ10:BL10">
    <cfRule type="cellIs" dxfId="2" priority="151" operator="equal">
      <formula>"O"</formula>
    </cfRule>
  </conditionalFormatting>
  <conditionalFormatting sqref="BK9 BK11:BK12 BJ10:BL10">
    <cfRule type="cellIs" dxfId="1" priority="152" operator="equal">
      <formula>"C"</formula>
    </cfRule>
  </conditionalFormatting>
  <conditionalFormatting sqref="C13 C15 B14:E14">
    <cfRule type="cellIs" dxfId="1" priority="153" operator="equal">
      <formula>"F"</formula>
    </cfRule>
  </conditionalFormatting>
  <conditionalFormatting sqref="C13 C15 B14:E14">
    <cfRule type="cellIs" dxfId="2" priority="154" operator="equal">
      <formula>"O"</formula>
    </cfRule>
  </conditionalFormatting>
  <conditionalFormatting sqref="C13 C15 B14:E14">
    <cfRule type="cellIs" dxfId="1" priority="155" operator="equal">
      <formula>"C"</formula>
    </cfRule>
  </conditionalFormatting>
  <conditionalFormatting sqref="G13 G15 F14:H14">
    <cfRule type="cellIs" dxfId="1" priority="156" operator="equal">
      <formula>"F"</formula>
    </cfRule>
  </conditionalFormatting>
  <conditionalFormatting sqref="G13 G15 F14:H14">
    <cfRule type="cellIs" dxfId="2" priority="157" operator="equal">
      <formula>"O"</formula>
    </cfRule>
  </conditionalFormatting>
  <conditionalFormatting sqref="G13 G15 F14:H14">
    <cfRule type="cellIs" dxfId="1" priority="158" operator="equal">
      <formula>"C"</formula>
    </cfRule>
  </conditionalFormatting>
  <conditionalFormatting sqref="K13 K15 J14:L14">
    <cfRule type="cellIs" dxfId="1" priority="159" operator="equal">
      <formula>"F"</formula>
    </cfRule>
  </conditionalFormatting>
  <conditionalFormatting sqref="K13 K15 J14:L14">
    <cfRule type="cellIs" dxfId="2" priority="160" operator="equal">
      <formula>"O"</formula>
    </cfRule>
  </conditionalFormatting>
  <conditionalFormatting sqref="K13 K15 J14:L14">
    <cfRule type="cellIs" dxfId="1" priority="161" operator="equal">
      <formula>"C"</formula>
    </cfRule>
  </conditionalFormatting>
  <conditionalFormatting sqref="O13 O15 N14:P14">
    <cfRule type="cellIs" dxfId="1" priority="162" operator="equal">
      <formula>"F"</formula>
    </cfRule>
  </conditionalFormatting>
  <conditionalFormatting sqref="O13 O15 N14:P14">
    <cfRule type="cellIs" dxfId="2" priority="163" operator="equal">
      <formula>"O"</formula>
    </cfRule>
  </conditionalFormatting>
  <conditionalFormatting sqref="O13 O15 N14:P14">
    <cfRule type="cellIs" dxfId="1" priority="164" operator="equal">
      <formula>"C"</formula>
    </cfRule>
  </conditionalFormatting>
  <conditionalFormatting sqref="S13 S15 R14:T14">
    <cfRule type="cellIs" dxfId="1" priority="165" operator="equal">
      <formula>"F"</formula>
    </cfRule>
  </conditionalFormatting>
  <conditionalFormatting sqref="S13 S15 R14:T14">
    <cfRule type="cellIs" dxfId="2" priority="166" operator="equal">
      <formula>"O"</formula>
    </cfRule>
  </conditionalFormatting>
  <conditionalFormatting sqref="S13 S15 R14:T14">
    <cfRule type="cellIs" dxfId="1" priority="167" operator="equal">
      <formula>"C"</formula>
    </cfRule>
  </conditionalFormatting>
  <conditionalFormatting sqref="W13 W15 V14:X14">
    <cfRule type="cellIs" dxfId="1" priority="168" operator="equal">
      <formula>"F"</formula>
    </cfRule>
  </conditionalFormatting>
  <conditionalFormatting sqref="W13 W15 V14:X14">
    <cfRule type="cellIs" dxfId="2" priority="169" operator="equal">
      <formula>"O"</formula>
    </cfRule>
  </conditionalFormatting>
  <conditionalFormatting sqref="W13 W15 V14:X14">
    <cfRule type="cellIs" dxfId="1" priority="170" operator="equal">
      <formula>"C"</formula>
    </cfRule>
  </conditionalFormatting>
  <conditionalFormatting sqref="AA13 AA15 Z14:AB14">
    <cfRule type="cellIs" dxfId="1" priority="171" operator="equal">
      <formula>"F"</formula>
    </cfRule>
  </conditionalFormatting>
  <conditionalFormatting sqref="AA13 AA15 Z14:AB14">
    <cfRule type="cellIs" dxfId="2" priority="172" operator="equal">
      <formula>"O"</formula>
    </cfRule>
  </conditionalFormatting>
  <conditionalFormatting sqref="AA13 AA15 Z14:AB14">
    <cfRule type="cellIs" dxfId="1" priority="173" operator="equal">
      <formula>"C"</formula>
    </cfRule>
  </conditionalFormatting>
  <conditionalFormatting sqref="AE13 AE15 AD14:AF14">
    <cfRule type="cellIs" dxfId="1" priority="174" operator="equal">
      <formula>"F"</formula>
    </cfRule>
  </conditionalFormatting>
  <conditionalFormatting sqref="AE13 AE15 AD14:AF14">
    <cfRule type="cellIs" dxfId="2" priority="175" operator="equal">
      <formula>"O"</formula>
    </cfRule>
  </conditionalFormatting>
  <conditionalFormatting sqref="AE13 AE15 AD14:AF14">
    <cfRule type="cellIs" dxfId="1" priority="176" operator="equal">
      <formula>"C"</formula>
    </cfRule>
  </conditionalFormatting>
  <conditionalFormatting sqref="AI13 AI15 AH14:AJ14">
    <cfRule type="cellIs" dxfId="1" priority="177" operator="equal">
      <formula>"F"</formula>
    </cfRule>
  </conditionalFormatting>
  <conditionalFormatting sqref="AI13 AI15 AH14:AJ14">
    <cfRule type="cellIs" dxfId="2" priority="178" operator="equal">
      <formula>"O"</formula>
    </cfRule>
  </conditionalFormatting>
  <conditionalFormatting sqref="AI13 AI15 AH14:AJ14">
    <cfRule type="cellIs" dxfId="1" priority="179" operator="equal">
      <formula>"C"</formula>
    </cfRule>
  </conditionalFormatting>
  <conditionalFormatting sqref="AM13 AM15 AL14:AN14">
    <cfRule type="cellIs" dxfId="1" priority="180" operator="equal">
      <formula>"F"</formula>
    </cfRule>
  </conditionalFormatting>
  <conditionalFormatting sqref="AM13 AM15 AL14:AN14">
    <cfRule type="cellIs" dxfId="2" priority="181" operator="equal">
      <formula>"O"</formula>
    </cfRule>
  </conditionalFormatting>
  <conditionalFormatting sqref="AM13 AM15 AL14:AN14">
    <cfRule type="cellIs" dxfId="1" priority="182" operator="equal">
      <formula>"C"</formula>
    </cfRule>
  </conditionalFormatting>
  <conditionalFormatting sqref="AQ13 AQ15 AP14:AR14">
    <cfRule type="cellIs" dxfId="1" priority="183" operator="equal">
      <formula>"F"</formula>
    </cfRule>
  </conditionalFormatting>
  <conditionalFormatting sqref="AQ13 AQ15 AP14:AR14">
    <cfRule type="cellIs" dxfId="2" priority="184" operator="equal">
      <formula>"O"</formula>
    </cfRule>
  </conditionalFormatting>
  <conditionalFormatting sqref="AQ13 AQ15 AP14:AR14">
    <cfRule type="cellIs" dxfId="1" priority="185" operator="equal">
      <formula>"C"</formula>
    </cfRule>
  </conditionalFormatting>
  <conditionalFormatting sqref="AU13 AU15 AT14:AV14">
    <cfRule type="cellIs" dxfId="1" priority="186" operator="equal">
      <formula>"F"</formula>
    </cfRule>
  </conditionalFormatting>
  <conditionalFormatting sqref="AU13 AU15 AT14:AV14">
    <cfRule type="cellIs" dxfId="2" priority="187" operator="equal">
      <formula>"O"</formula>
    </cfRule>
  </conditionalFormatting>
  <conditionalFormatting sqref="AU13 AU15 AT14:AV14">
    <cfRule type="cellIs" dxfId="1" priority="188" operator="equal">
      <formula>"C"</formula>
    </cfRule>
  </conditionalFormatting>
  <conditionalFormatting sqref="AY13 AY15 AX14:AZ14">
    <cfRule type="cellIs" dxfId="1" priority="189" operator="equal">
      <formula>"F"</formula>
    </cfRule>
  </conditionalFormatting>
  <conditionalFormatting sqref="AY13 AY15 AX14:AZ14">
    <cfRule type="cellIs" dxfId="2" priority="190" operator="equal">
      <formula>"O"</formula>
    </cfRule>
  </conditionalFormatting>
  <conditionalFormatting sqref="AY13 AY15 AX14:AZ14">
    <cfRule type="cellIs" dxfId="1" priority="191" operator="equal">
      <formula>"C"</formula>
    </cfRule>
  </conditionalFormatting>
  <conditionalFormatting sqref="BC13 BC15 BB14:BD14">
    <cfRule type="cellIs" dxfId="1" priority="192" operator="equal">
      <formula>"F"</formula>
    </cfRule>
  </conditionalFormatting>
  <conditionalFormatting sqref="BC13 BC15 BB14:BD14">
    <cfRule type="cellIs" dxfId="2" priority="193" operator="equal">
      <formula>"O"</formula>
    </cfRule>
  </conditionalFormatting>
  <conditionalFormatting sqref="BC13 BC15 BB14:BD14">
    <cfRule type="cellIs" dxfId="1" priority="194" operator="equal">
      <formula>"C"</formula>
    </cfRule>
  </conditionalFormatting>
  <conditionalFormatting sqref="BG13 BG15 BF14:BH14">
    <cfRule type="cellIs" dxfId="1" priority="195" operator="equal">
      <formula>"F"</formula>
    </cfRule>
  </conditionalFormatting>
  <conditionalFormatting sqref="BG13 BG15 BF14:BH14">
    <cfRule type="cellIs" dxfId="2" priority="196" operator="equal">
      <formula>"O"</formula>
    </cfRule>
  </conditionalFormatting>
  <conditionalFormatting sqref="BG13 BG15 BF14:BH14">
    <cfRule type="cellIs" dxfId="1" priority="197" operator="equal">
      <formula>"C"</formula>
    </cfRule>
  </conditionalFormatting>
  <conditionalFormatting sqref="BK13 BK15 BJ14:BL14">
    <cfRule type="cellIs" dxfId="1" priority="198" operator="equal">
      <formula>"F"</formula>
    </cfRule>
  </conditionalFormatting>
  <conditionalFormatting sqref="BK13 BK15 BJ14:BL14">
    <cfRule type="cellIs" dxfId="2" priority="199" operator="equal">
      <formula>"O"</formula>
    </cfRule>
  </conditionalFormatting>
  <conditionalFormatting sqref="BK13 BK15 BJ14:BL14">
    <cfRule type="cellIs" dxfId="1" priority="200" operator="equal">
      <formula>"C"</formula>
    </cfRule>
  </conditionalFormatting>
  <dataValidations>
    <dataValidation type="list" allowBlank="1" showErrorMessage="1" sqref="AP7">
      <formula1>"23.0,63.0"</formula1>
    </dataValidation>
    <dataValidation type="list" allowBlank="1" showErrorMessage="1" sqref="AT7">
      <formula1>"24.0,64.0"</formula1>
    </dataValidation>
    <dataValidation type="list" allowBlank="1" showErrorMessage="1" sqref="AD7">
      <formula1>"11.0,51.0"</formula1>
    </dataValidation>
    <dataValidation type="list" allowBlank="1" showErrorMessage="1" sqref="R7">
      <formula1>"14.0,54.0"</formula1>
    </dataValidation>
    <dataValidation type="list" allowBlank="1" showErrorMessage="1" sqref="Z7">
      <formula1>"12.0,52.0"</formula1>
    </dataValidation>
    <dataValidation type="list" allowBlank="1" showErrorMessage="1" sqref="N17">
      <formula1>"45.0,85.0"</formula1>
    </dataValidation>
    <dataValidation type="list" allowBlank="1" showErrorMessage="1" sqref="AL17">
      <formula1>"32.0,72.0"</formula1>
    </dataValidation>
    <dataValidation type="list" allowBlank="1" showErrorMessage="1" sqref="AL7">
      <formula1>"22.0,62.0"</formula1>
    </dataValidation>
    <dataValidation type="list" allowBlank="1" showErrorMessage="1" sqref="AH17">
      <formula1>"31.0,71.0"</formula1>
    </dataValidation>
    <dataValidation type="list" allowBlank="1" showErrorMessage="1" sqref="AT17">
      <formula1>"34.0,74.0"</formula1>
    </dataValidation>
    <dataValidation type="list" allowBlank="1" showErrorMessage="1" sqref="AH7">
      <formula1>"21.0,61.0"</formula1>
    </dataValidation>
    <dataValidation type="list" allowBlank="1" showErrorMessage="1" sqref="AX17">
      <formula1>"35.0,75.0"</formula1>
    </dataValidation>
    <dataValidation type="list" allowBlank="1" showErrorMessage="1" sqref="Z17">
      <formula1>"42.0,82.0"</formula1>
    </dataValidation>
    <dataValidation type="list" allowBlank="1" showErrorMessage="1" sqref="AP17">
      <formula1>"33.0,73.0"</formula1>
    </dataValidation>
    <dataValidation type="list" allowBlank="1" showErrorMessage="1" sqref="AX7">
      <formula1>"25.0,65.0"</formula1>
    </dataValidation>
    <dataValidation type="list" allowBlank="1" showErrorMessage="1" sqref="N7">
      <formula1>"15.0,55.0"</formula1>
    </dataValidation>
    <dataValidation type="list" allowBlank="1" showErrorMessage="1" sqref="AD17">
      <formula1>"41.0,81.0"</formula1>
    </dataValidation>
    <dataValidation type="list" allowBlank="1" showErrorMessage="1" sqref="R17">
      <formula1>"44.0,84.0"</formula1>
    </dataValidation>
    <dataValidation type="list" allowBlank="1" showErrorMessage="1" sqref="B8 E8:F8 J8 N8 R8 V8 Z8 AD8 AH8 AL8 AP8 AT8 AX8 BB8 BF8 BJ8 B16 E16:F16 J16 N16 R16 V16 Z16 AD16 AH16 AL16 AP16 AT16 AX16 BB16 BF16 BJ16">
      <formula1>"RT,G,R,P,E,K,X,F,I,S"</formula1>
    </dataValidation>
    <dataValidation type="list" allowBlank="1" showErrorMessage="1" sqref="V7">
      <formula1>"13.0,53.0"</formula1>
    </dataValidation>
    <dataValidation type="list" allowBlank="1" showErrorMessage="1" sqref="C9 G9 K9 O9 S9 W9 AA9 AE9 AI9 AM9 AQ9 AU9 AY9 BC9 BG9 BK9 B10:H10 J10:L10 N10:P10 R10:T10 V10:X10 Z10:AB10 AD10:AF10 AH10:AJ10 AL10:AN10 AP10:AR10 AT10:AV10 AX10:AZ10 BB10:BD10 BF10:BH10 BJ10:BL10 C11:C13 G11:G13 K11:K13 O11:O13 S11:S13 W11:W13 AA11:AA13 AE11:AE13 AI11:AI13 AM11:AM13 AQ11:AQ13 AU11:AU13 AY11:AY13 BC11:BC13 BG11:BG13 BK11:BK13 B14:H14 J14:L14 N14:P14 R14:T14 V14:X14 Z14:AB14 AD14:AF14 AH14:AJ14 AL14:AN14 AP14:AR14 AT14:AV14 AX14:AZ14 BB14:BD14 BF14:BH14 BJ14:BL14 C15 G15 K15 O15 S15 W15 AA15 AE15 AI15 AM15 AQ15 AU15 AY15 BC15 BG15 BK15">
      <formula1>"C,F,O"</formula1>
    </dataValidation>
    <dataValidation type="list" allowBlank="1" showErrorMessage="1" sqref="V17">
      <formula1>"43.0,83.0"</formula1>
    </dataValidation>
  </dataValidations>
  <printOptions/>
  <pageMargins bottom="0.75" footer="0.0" header="0.0" left="0.25" right="0.25" top="0.75"/>
  <pageSetup fitToHeight="0"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7.14"/>
    <col customWidth="1" min="2" max="2" width="5.57"/>
    <col customWidth="1" min="3" max="3" width="67.43"/>
    <col customWidth="1" min="4" max="4" width="6.43"/>
    <col customWidth="1" min="5" max="5" width="6.86"/>
    <col customWidth="1" min="6" max="6" width="13.86"/>
    <col customWidth="1" min="7" max="7" width="62.0"/>
    <col customWidth="1" min="8" max="8" width="10.71"/>
    <col customWidth="1" min="9" max="26" width="9.0"/>
  </cols>
  <sheetData>
    <row r="2">
      <c r="A2" s="2"/>
      <c r="E2" s="4"/>
    </row>
    <row r="3">
      <c r="A3" s="2" t="s">
        <v>3</v>
      </c>
      <c r="E3" s="4"/>
    </row>
    <row r="4">
      <c r="A4" s="2" t="s">
        <v>4</v>
      </c>
      <c r="E4" s="4"/>
    </row>
    <row r="5">
      <c r="A5" s="6"/>
      <c r="D5" s="8"/>
      <c r="E5" s="4"/>
    </row>
    <row r="6">
      <c r="A6" s="9"/>
      <c r="E6" s="10"/>
    </row>
    <row r="7">
      <c r="C7" s="11" t="s">
        <v>18</v>
      </c>
      <c r="E7" s="12"/>
    </row>
    <row r="8">
      <c r="C8" s="11"/>
      <c r="E8" s="12"/>
    </row>
    <row r="9">
      <c r="C9" s="7" t="str">
        <f>IF(NOT(ISBLANK('Картон'!B2)),'Картон'!B2,"")</f>
        <v/>
      </c>
      <c r="E9" s="12"/>
    </row>
    <row r="10">
      <c r="A10" s="14"/>
      <c r="C10" s="15"/>
      <c r="E10" s="12"/>
    </row>
    <row r="11">
      <c r="A11" s="17"/>
      <c r="C11" s="12" t="s">
        <v>78</v>
      </c>
      <c r="E11" s="12"/>
    </row>
    <row r="12">
      <c r="A12" s="17"/>
      <c r="C12" s="23" t="str">
        <f>IF(C16&lt;&gt;"",IF(C12&lt;&gt;"",C12,NOW()),"")</f>
        <v/>
      </c>
      <c r="E12" s="26"/>
      <c r="F12" s="16"/>
    </row>
    <row r="13">
      <c r="A13" s="17"/>
      <c r="E13" s="28"/>
    </row>
    <row r="14">
      <c r="D14" s="30"/>
    </row>
    <row r="15" ht="31.5" customHeight="1">
      <c r="B15" s="31" t="s">
        <v>79</v>
      </c>
      <c r="C15" s="31" t="s">
        <v>80</v>
      </c>
      <c r="D15" s="31" t="s">
        <v>81</v>
      </c>
      <c r="E15" s="33"/>
    </row>
    <row r="16">
      <c r="B16" s="31"/>
      <c r="C16" s="31"/>
      <c r="D16" s="31" t="str">
        <f>IF($C16="","",VLOOKUP($C16,'Ценоразпис'!A1:B71,2,FALSE))</f>
        <v/>
      </c>
      <c r="E16" s="33"/>
      <c r="J16" t="s">
        <v>82</v>
      </c>
      <c r="K16">
        <v>20.0</v>
      </c>
    </row>
    <row r="17">
      <c r="B17" s="31"/>
      <c r="C17" s="31"/>
      <c r="D17" s="31" t="str">
        <f>IF($C17="","",VLOOKUP($C17,'Ценоразпис'!A2:B72,2,FALSE))</f>
        <v/>
      </c>
      <c r="E17" s="33"/>
      <c r="J17" t="s">
        <v>83</v>
      </c>
      <c r="K17">
        <v>30.0</v>
      </c>
    </row>
    <row r="18">
      <c r="B18" s="31"/>
      <c r="C18" s="31"/>
      <c r="D18" s="31" t="str">
        <f>IF($C18="","",VLOOKUP($C18,'Ценоразпис'!A3:B73,2,FALSE))</f>
        <v/>
      </c>
      <c r="E18" s="33"/>
      <c r="J18" t="s">
        <v>84</v>
      </c>
      <c r="K18">
        <v>50.0</v>
      </c>
    </row>
    <row r="19">
      <c r="B19" s="31"/>
      <c r="C19" s="31"/>
      <c r="D19" s="31" t="str">
        <f>IF($C19="","",VLOOKUP($C19,'Ценоразпис'!A4:B74,2,FALSE))</f>
        <v/>
      </c>
      <c r="E19" s="33"/>
      <c r="J19" t="s">
        <v>85</v>
      </c>
      <c r="K19">
        <v>100.0</v>
      </c>
    </row>
    <row r="20">
      <c r="B20" s="31"/>
      <c r="C20" s="31"/>
      <c r="D20" s="31" t="str">
        <f>IF($C20="","",VLOOKUP($C20,'Ценоразпис'!A5:B75,2,FALSE))</f>
        <v/>
      </c>
      <c r="E20" s="33"/>
      <c r="J20" t="s">
        <v>86</v>
      </c>
      <c r="K20">
        <v>110.0</v>
      </c>
    </row>
    <row r="21" ht="15.75" customHeight="1">
      <c r="B21" s="31"/>
      <c r="C21" s="31"/>
      <c r="D21" s="31" t="str">
        <f>IF($C21="","",VLOOKUP($C21,'Ценоразпис'!A6:B76,2,FALSE))</f>
        <v/>
      </c>
      <c r="E21" s="33"/>
      <c r="J21" t="s">
        <v>87</v>
      </c>
      <c r="K21">
        <v>130.0</v>
      </c>
    </row>
    <row r="22" ht="15.75" customHeight="1">
      <c r="B22" s="31"/>
      <c r="C22" s="31"/>
      <c r="D22" s="31" t="str">
        <f>IF($C22="","",VLOOKUP($C22,'Ценоразпис'!A7:B77,2,FALSE))</f>
        <v/>
      </c>
      <c r="E22" s="33"/>
      <c r="J22" t="s">
        <v>88</v>
      </c>
      <c r="K22">
        <v>160.0</v>
      </c>
    </row>
    <row r="23" ht="15.75" customHeight="1">
      <c r="B23" s="31"/>
      <c r="C23" s="31"/>
      <c r="D23" s="31" t="str">
        <f>IF($C23="","",VLOOKUP($C23,'Ценоразпис'!A8:B78,2,FALSE))</f>
        <v/>
      </c>
      <c r="E23" s="33"/>
      <c r="J23" t="s">
        <v>89</v>
      </c>
      <c r="K23">
        <v>60.0</v>
      </c>
    </row>
    <row r="24" ht="15.75" customHeight="1">
      <c r="B24" s="31"/>
      <c r="C24" s="31"/>
      <c r="D24" s="31" t="str">
        <f>IF($C24="","",VLOOKUP($C24,'Ценоразпис'!A9:B79,2,FALSE))</f>
        <v/>
      </c>
      <c r="E24" s="33"/>
      <c r="J24" t="s">
        <v>90</v>
      </c>
      <c r="K24">
        <v>30.0</v>
      </c>
    </row>
    <row r="25" ht="15.75" customHeight="1">
      <c r="B25" s="31"/>
      <c r="C25" s="31"/>
      <c r="D25" s="31" t="str">
        <f>IF($C25="","",VLOOKUP($C25,'Ценоразпис'!A10:B80,2,FALSE))</f>
        <v/>
      </c>
      <c r="E25" s="33"/>
      <c r="J25" t="s">
        <v>91</v>
      </c>
      <c r="K25">
        <v>70.0</v>
      </c>
    </row>
    <row r="26" ht="15.75" customHeight="1">
      <c r="B26" s="31"/>
      <c r="C26" s="31"/>
      <c r="D26" s="31" t="str">
        <f>IF($C26="","",VLOOKUP($C26,'Ценоразпис'!A11:B81,2,FALSE))</f>
        <v/>
      </c>
      <c r="E26" s="33"/>
      <c r="J26" t="s">
        <v>92</v>
      </c>
      <c r="K26">
        <v>240.0</v>
      </c>
    </row>
    <row r="27" ht="15.75" customHeight="1">
      <c r="B27" s="31"/>
      <c r="C27" s="31"/>
      <c r="D27" s="31" t="str">
        <f>IF($C27="","",VLOOKUP($C27,'Ценоразпис'!A12:B82,2,FALSE))</f>
        <v/>
      </c>
      <c r="E27" s="33"/>
      <c r="J27" t="s">
        <v>93</v>
      </c>
      <c r="K27">
        <v>120.0</v>
      </c>
    </row>
    <row r="28" ht="15.75" customHeight="1">
      <c r="B28" s="31"/>
      <c r="C28" s="31"/>
      <c r="D28" s="31" t="str">
        <f>IF($C28="","",VLOOKUP($C28,'Ценоразпис'!A13:B83,2,FALSE))</f>
        <v/>
      </c>
      <c r="E28" s="33"/>
      <c r="J28" t="s">
        <v>94</v>
      </c>
      <c r="K28">
        <v>240.0</v>
      </c>
    </row>
    <row r="29" ht="15.75" customHeight="1">
      <c r="B29" s="31"/>
      <c r="C29" s="31"/>
      <c r="D29" s="31" t="str">
        <f>IF($C29="","",VLOOKUP($C29,'Ценоразпис'!A14:B84,2,FALSE))</f>
        <v/>
      </c>
      <c r="E29" s="33"/>
      <c r="J29" t="s">
        <v>95</v>
      </c>
      <c r="K29">
        <v>360.0</v>
      </c>
    </row>
    <row r="30" ht="15.75" customHeight="1">
      <c r="B30" s="31"/>
      <c r="C30" s="31"/>
      <c r="D30" s="31" t="str">
        <f>IF($C30="","",VLOOKUP($C30,'Ценоразпис'!A15:B85,2,FALSE))</f>
        <v/>
      </c>
      <c r="E30" s="33"/>
      <c r="J30" t="s">
        <v>96</v>
      </c>
      <c r="K30">
        <v>480.0</v>
      </c>
    </row>
    <row r="31" ht="15.75" customHeight="1">
      <c r="B31" s="31"/>
      <c r="C31" s="31"/>
      <c r="D31" s="31" t="str">
        <f>IF($C31="","",VLOOKUP($C31,'Ценоразпис'!A16:B86,2,FALSE))</f>
        <v/>
      </c>
      <c r="E31" s="33"/>
      <c r="J31" t="s">
        <v>98</v>
      </c>
      <c r="K31">
        <v>160.0</v>
      </c>
    </row>
    <row r="32" ht="15.75" customHeight="1">
      <c r="B32" s="31"/>
      <c r="C32" s="31"/>
      <c r="D32" s="31" t="str">
        <f>IF($C32="","",VLOOKUP($C32,'Ценоразпис'!A17:B87,2,FALSE))</f>
        <v/>
      </c>
      <c r="E32" s="33"/>
      <c r="J32" t="s">
        <v>99</v>
      </c>
      <c r="K32">
        <v>320.0</v>
      </c>
    </row>
    <row r="33" ht="15.75" customHeight="1">
      <c r="B33" s="31"/>
      <c r="C33" s="31"/>
      <c r="D33" s="31" t="str">
        <f>IF($C33="","",VLOOKUP($C33,'Ценоразпис'!A18:B88,2,FALSE))</f>
        <v/>
      </c>
      <c r="E33" s="33"/>
      <c r="J33" t="s">
        <v>100</v>
      </c>
      <c r="K33">
        <v>480.0</v>
      </c>
    </row>
    <row r="34" ht="15.75" customHeight="1">
      <c r="B34" s="31"/>
      <c r="C34" s="31"/>
      <c r="D34" s="31" t="str">
        <f>IF($C34="","",VLOOKUP($C34,'Ценоразпис'!A19:B89,2,FALSE))</f>
        <v/>
      </c>
      <c r="E34" s="33"/>
      <c r="J34" t="s">
        <v>101</v>
      </c>
      <c r="K34">
        <f>160*4</f>
        <v>640</v>
      </c>
    </row>
    <row r="35" ht="15.75" customHeight="1">
      <c r="B35" s="31"/>
      <c r="C35" s="31"/>
      <c r="D35" s="31" t="str">
        <f>IF($C35="","",VLOOKUP($C35,'Ценоразпис'!A20:B90,2,FALSE))</f>
        <v/>
      </c>
      <c r="E35" s="33"/>
      <c r="J35" t="s">
        <v>102</v>
      </c>
      <c r="K35">
        <v>70.0</v>
      </c>
    </row>
    <row r="36" ht="15.75" customHeight="1">
      <c r="B36" s="31"/>
      <c r="C36" s="31"/>
      <c r="D36" s="31" t="str">
        <f>IF($C36="","",VLOOKUP($C36,'Ценоразпис'!A21:B91,2,FALSE))</f>
        <v/>
      </c>
      <c r="E36" s="33"/>
      <c r="J36" t="s">
        <v>103</v>
      </c>
      <c r="K36">
        <v>30.0</v>
      </c>
    </row>
    <row r="37" ht="15.75" customHeight="1">
      <c r="B37" s="31"/>
      <c r="C37" s="31"/>
      <c r="D37" s="31" t="str">
        <f>IF($C37="","",VLOOKUP($C37,'Ценоразпис'!A22:B92,2,FALSE))</f>
        <v/>
      </c>
      <c r="E37" s="33"/>
      <c r="J37" t="s">
        <v>104</v>
      </c>
      <c r="K37">
        <v>100.0</v>
      </c>
    </row>
    <row r="38" ht="15.75" customHeight="1">
      <c r="A38" s="14"/>
      <c r="B38" s="31"/>
      <c r="C38" s="31"/>
      <c r="D38" s="31" t="str">
        <f>IF($C38="","",VLOOKUP($C38,'Ценоразпис'!A23:B93,2,FALSE))</f>
        <v/>
      </c>
      <c r="E38" s="33"/>
      <c r="J38" t="s">
        <v>105</v>
      </c>
      <c r="K38">
        <v>150.0</v>
      </c>
    </row>
    <row r="39" ht="15.75" customHeight="1">
      <c r="B39" s="31"/>
      <c r="C39" s="31"/>
      <c r="D39" s="31" t="str">
        <f>IF($C39="","",VLOOKUP($C39,'Ценоразпис'!A24:B94,2,FALSE))</f>
        <v/>
      </c>
      <c r="E39" s="33"/>
      <c r="J39" s="16" t="s">
        <v>106</v>
      </c>
      <c r="K39">
        <v>200.0</v>
      </c>
    </row>
    <row r="40" ht="15.75" customHeight="1">
      <c r="A40" s="14"/>
      <c r="B40" s="45"/>
      <c r="C40" s="31"/>
      <c r="D40" s="31" t="str">
        <f>IF($C40="","",VLOOKUP($C40,'Ценоразпис'!A25:B95,2,FALSE))</f>
        <v/>
      </c>
      <c r="E40" s="16"/>
      <c r="J40" t="s">
        <v>107</v>
      </c>
      <c r="K40">
        <v>250.0</v>
      </c>
    </row>
    <row r="41" ht="15.75" customHeight="1">
      <c r="A41" s="14"/>
      <c r="B41" s="45"/>
      <c r="C41" s="31"/>
      <c r="D41" s="31" t="str">
        <f>IF($C41="","",VLOOKUP($C41,'Ценоразпис'!A26:B96,2,FALSE))</f>
        <v/>
      </c>
      <c r="E41" s="16"/>
      <c r="J41" t="s">
        <v>108</v>
      </c>
      <c r="K41">
        <v>200.0</v>
      </c>
    </row>
    <row r="42" ht="15.75" customHeight="1">
      <c r="B42" s="31"/>
      <c r="C42" s="31"/>
      <c r="D42" s="31" t="str">
        <f>IF($C42="","",VLOOKUP($C42,'Ценоразпис'!A27:B97,2,FALSE))</f>
        <v/>
      </c>
      <c r="E42" s="33"/>
      <c r="J42" t="s">
        <v>109</v>
      </c>
      <c r="K42">
        <v>30.0</v>
      </c>
    </row>
    <row r="43" ht="15.75" customHeight="1">
      <c r="B43" s="31"/>
      <c r="C43" s="31"/>
      <c r="D43" s="31" t="str">
        <f>IF($C43="","",VLOOKUP($C43,'Ценоразпис'!A28:B98,2,FALSE))</f>
        <v/>
      </c>
      <c r="E43" s="33"/>
      <c r="J43" t="s">
        <v>110</v>
      </c>
      <c r="K43">
        <v>30.0</v>
      </c>
    </row>
    <row r="44" ht="15.75" customHeight="1">
      <c r="B44" s="31"/>
      <c r="C44" s="31"/>
      <c r="D44" s="31" t="str">
        <f>IF($C44="","",VLOOKUP($C44,'Ценоразпис'!A29:B99,2,FALSE))</f>
        <v/>
      </c>
      <c r="E44" s="33"/>
      <c r="J44" t="s">
        <v>35</v>
      </c>
      <c r="K44">
        <v>80.0</v>
      </c>
    </row>
    <row r="45" ht="15.75" customHeight="1">
      <c r="B45" s="31"/>
      <c r="C45" s="31"/>
      <c r="D45" s="31" t="str">
        <f>IF($C45="","",VLOOKUP($C45,'Ценоразпис'!A30:B100,2,FALSE))</f>
        <v/>
      </c>
      <c r="E45" s="33"/>
      <c r="J45" t="s">
        <v>111</v>
      </c>
      <c r="K45">
        <v>110.0</v>
      </c>
    </row>
    <row r="46" ht="15.75" customHeight="1">
      <c r="B46" s="31"/>
      <c r="C46" s="31"/>
      <c r="D46" s="31" t="str">
        <f>IF($C46="","",VLOOKUP($C46,'Ценоразпис'!A31:B101,2,FALSE))</f>
        <v/>
      </c>
      <c r="E46" s="33"/>
      <c r="J46" t="s">
        <v>112</v>
      </c>
      <c r="K46">
        <v>80.0</v>
      </c>
    </row>
    <row r="47" ht="15.75" customHeight="1">
      <c r="B47" s="31"/>
      <c r="C47" s="31"/>
      <c r="D47" s="31" t="str">
        <f>IF($C47="","",VLOOKUP($C47,'Ценоразпис'!A32:B102,2,FALSE))</f>
        <v/>
      </c>
      <c r="E47" s="33"/>
      <c r="J47" t="s">
        <v>113</v>
      </c>
      <c r="K47">
        <v>30.0</v>
      </c>
    </row>
    <row r="48" ht="15.75" customHeight="1">
      <c r="B48" s="31"/>
      <c r="C48" s="31"/>
      <c r="D48" s="31" t="str">
        <f>IF($C48="","",VLOOKUP($C48,'Ценоразпис'!A33:B103,2,FALSE))</f>
        <v/>
      </c>
      <c r="E48" s="33"/>
      <c r="J48" t="s">
        <v>114</v>
      </c>
      <c r="K48">
        <v>20.0</v>
      </c>
    </row>
    <row r="49" ht="15.75" customHeight="1">
      <c r="B49" s="31"/>
      <c r="C49" s="31"/>
      <c r="D49" s="31" t="str">
        <f>IF($C49="","",VLOOKUP($C49,'Ценоразпис'!A34:B104,2,FALSE))</f>
        <v/>
      </c>
      <c r="E49" s="33"/>
      <c r="J49" t="s">
        <v>115</v>
      </c>
      <c r="K49">
        <v>350.0</v>
      </c>
    </row>
    <row r="50" ht="15.75" customHeight="1">
      <c r="B50" s="31"/>
      <c r="C50" s="31"/>
      <c r="D50" s="31" t="str">
        <f>IF($C50="","",VLOOKUP($C50,'Ценоразпис'!A35:B105,2,FALSE))</f>
        <v/>
      </c>
      <c r="E50" s="33"/>
      <c r="J50" t="s">
        <v>117</v>
      </c>
      <c r="K50">
        <v>60.0</v>
      </c>
    </row>
    <row r="51" ht="15.75" customHeight="1">
      <c r="B51" s="31"/>
      <c r="C51" s="31"/>
      <c r="D51" s="31" t="str">
        <f>IF($C51="","",VLOOKUP($C51,'Ценоразпис'!A36:B106,2,FALSE))</f>
        <v/>
      </c>
      <c r="E51" s="33"/>
      <c r="J51" t="s">
        <v>118</v>
      </c>
      <c r="K51">
        <v>60.0</v>
      </c>
    </row>
    <row r="52" ht="15.75" customHeight="1">
      <c r="B52" s="31"/>
      <c r="C52" s="31"/>
      <c r="D52" s="31" t="str">
        <f>IF($C52="","",VLOOKUP($C52,'Ценоразпис'!A37:B107,2,FALSE))</f>
        <v/>
      </c>
      <c r="E52" s="33"/>
      <c r="J52" t="s">
        <v>119</v>
      </c>
      <c r="K52">
        <v>80.0</v>
      </c>
    </row>
    <row r="53" ht="15.75" customHeight="1">
      <c r="B53" s="31"/>
      <c r="C53" s="31"/>
      <c r="D53" s="31" t="str">
        <f>IF($C53="","",VLOOKUP($C53,'Ценоразпис'!A38:B108,2,FALSE))</f>
        <v/>
      </c>
      <c r="E53" s="33"/>
      <c r="J53" t="s">
        <v>120</v>
      </c>
      <c r="K53">
        <v>160.0</v>
      </c>
    </row>
    <row r="54" ht="15.75" customHeight="1">
      <c r="B54" s="31"/>
      <c r="C54" s="31"/>
      <c r="D54" s="31" t="str">
        <f>IF($C54="","",VLOOKUP($C54,'Ценоразпис'!A39:B109,2,FALSE))</f>
        <v/>
      </c>
      <c r="E54" s="33"/>
      <c r="J54" t="s">
        <v>121</v>
      </c>
      <c r="K54">
        <v>100.0</v>
      </c>
    </row>
    <row r="55" ht="15.75" customHeight="1">
      <c r="B55" s="31"/>
      <c r="C55" s="31"/>
      <c r="D55" s="31" t="str">
        <f>IF($C55="","",VLOOKUP($C55,'Ценоразпис'!A40:B110,2,FALSE))</f>
        <v/>
      </c>
      <c r="E55" s="33"/>
      <c r="J55" t="s">
        <v>122</v>
      </c>
      <c r="K55">
        <v>30.0</v>
      </c>
    </row>
    <row r="56" ht="15.75" customHeight="1">
      <c r="B56" s="31"/>
      <c r="C56" s="31"/>
      <c r="D56" s="31" t="str">
        <f>IF($C56="","",VLOOKUP($C56,'Ценоразпис'!A41:B111,2,FALSE))</f>
        <v/>
      </c>
      <c r="E56" s="33"/>
      <c r="J56" t="s">
        <v>123</v>
      </c>
      <c r="K56">
        <v>260.0</v>
      </c>
    </row>
    <row r="57" ht="15.75" customHeight="1">
      <c r="B57" s="31"/>
      <c r="C57" s="31"/>
      <c r="D57" s="31" t="str">
        <f>IF($C57="","",VLOOKUP($C57,'Ценоразпис'!A42:B112,2,FALSE))</f>
        <v/>
      </c>
      <c r="E57" s="33"/>
      <c r="J57" t="s">
        <v>124</v>
      </c>
      <c r="K57">
        <v>240.0</v>
      </c>
    </row>
    <row r="58" ht="15.75" customHeight="1">
      <c r="B58" s="31"/>
      <c r="C58" s="31"/>
      <c r="D58" s="31" t="str">
        <f>IF($C58="","",VLOOKUP($C58,'Ценоразпис'!A43:B113,2,FALSE))</f>
        <v/>
      </c>
      <c r="E58" s="33"/>
      <c r="J58" t="s">
        <v>125</v>
      </c>
      <c r="K58">
        <v>30.0</v>
      </c>
    </row>
    <row r="59" ht="15.75" customHeight="1">
      <c r="B59" s="31"/>
      <c r="C59" s="31"/>
      <c r="D59" s="31" t="str">
        <f>IF($C59="","",VLOOKUP($C59,'Ценоразпис'!A44:B114,2,FALSE))</f>
        <v/>
      </c>
      <c r="E59" s="33"/>
      <c r="J59" t="s">
        <v>126</v>
      </c>
      <c r="K59">
        <v>440.0</v>
      </c>
    </row>
    <row r="60" ht="15.75" customHeight="1">
      <c r="B60" s="31"/>
      <c r="C60" s="31"/>
      <c r="D60" s="31" t="str">
        <f>IF($C60="","",VLOOKUP($C60,'Ценоразпис'!A45:B115,2,FALSE))</f>
        <v/>
      </c>
      <c r="E60" s="33"/>
      <c r="J60" t="s">
        <v>127</v>
      </c>
      <c r="K60">
        <v>280.0</v>
      </c>
    </row>
    <row r="61" ht="15.75" customHeight="1">
      <c r="B61" s="31"/>
      <c r="C61" s="31"/>
      <c r="D61" s="31" t="str">
        <f>IF($C61="","",VLOOKUP($C61,'Ценоразпис'!A46:B116,2,FALSE))</f>
        <v/>
      </c>
      <c r="E61" s="33"/>
      <c r="J61" t="s">
        <v>128</v>
      </c>
      <c r="K61">
        <v>80.0</v>
      </c>
    </row>
    <row r="62" ht="15.75" customHeight="1">
      <c r="B62" s="31"/>
      <c r="C62" s="31"/>
      <c r="D62" s="31" t="str">
        <f>IF($C62="","",VLOOKUP($C62,'Ценоразпис'!A47:B117,2,FALSE))</f>
        <v/>
      </c>
      <c r="E62" s="33"/>
      <c r="J62" t="s">
        <v>129</v>
      </c>
      <c r="K62">
        <v>240.0</v>
      </c>
    </row>
    <row r="63" ht="15.75" customHeight="1">
      <c r="B63" s="31"/>
      <c r="C63" s="31"/>
      <c r="D63" s="31" t="str">
        <f>IF($C63="","",VLOOKUP($C63,'Ценоразпис'!A48:B118,2,FALSE))</f>
        <v/>
      </c>
      <c r="E63" s="33"/>
      <c r="J63" t="s">
        <v>130</v>
      </c>
      <c r="K63">
        <v>100.0</v>
      </c>
    </row>
    <row r="64" ht="15.75" customHeight="1">
      <c r="B64" s="31"/>
      <c r="C64" s="31"/>
      <c r="D64" s="31" t="str">
        <f>IF($C64="","",VLOOKUP($C64,'Ценоразпис'!A49:B119,2,FALSE))</f>
        <v/>
      </c>
      <c r="E64" s="33"/>
      <c r="J64" t="s">
        <v>131</v>
      </c>
      <c r="K64">
        <v>60.0</v>
      </c>
    </row>
    <row r="65" ht="15.75" customHeight="1">
      <c r="B65" s="31"/>
      <c r="C65" s="31"/>
      <c r="D65" s="31" t="str">
        <f>IF($C65="","",VLOOKUP($C65,'Ценоразпис'!A50:B120,2,FALSE))</f>
        <v/>
      </c>
      <c r="E65" s="33"/>
      <c r="J65" t="s">
        <v>132</v>
      </c>
      <c r="K65">
        <v>100.0</v>
      </c>
    </row>
    <row r="66" ht="15.75" customHeight="1">
      <c r="B66" s="31"/>
      <c r="C66" s="31"/>
      <c r="D66" s="31" t="str">
        <f>IF($C66="","",VLOOKUP($C66,'Ценоразпис'!A51:B121,2,FALSE))</f>
        <v/>
      </c>
      <c r="E66" s="33"/>
      <c r="J66" t="s">
        <v>134</v>
      </c>
      <c r="K66">
        <v>70.0</v>
      </c>
    </row>
    <row r="67" ht="15.75" customHeight="1">
      <c r="B67" s="31"/>
      <c r="C67" s="31"/>
      <c r="D67" s="31" t="str">
        <f>IF($C67="","",VLOOKUP($C67,'Ценоразпис'!A52:B122,2,FALSE))</f>
        <v/>
      </c>
      <c r="E67" s="33"/>
      <c r="J67" t="s">
        <v>136</v>
      </c>
      <c r="K67">
        <v>900.0</v>
      </c>
    </row>
    <row r="68" ht="15.75" customHeight="1">
      <c r="B68" s="31"/>
      <c r="C68" s="31"/>
      <c r="D68" s="31" t="str">
        <f>IF($C68="","",VLOOKUP($C68,'Ценоразпис'!A53:B123,2,FALSE))</f>
        <v/>
      </c>
      <c r="E68" s="33"/>
      <c r="J68" t="s">
        <v>137</v>
      </c>
      <c r="K68">
        <v>500.0</v>
      </c>
    </row>
    <row r="69" ht="15.75" customHeight="1">
      <c r="B69" s="31"/>
      <c r="C69" s="31"/>
      <c r="D69" s="31" t="str">
        <f>IF($C69="","",VLOOKUP($C69,'Ценоразпис'!A54:B124,2,FALSE))</f>
        <v/>
      </c>
      <c r="E69" s="33"/>
      <c r="J69" t="s">
        <v>138</v>
      </c>
      <c r="K69">
        <v>900.0</v>
      </c>
    </row>
    <row r="70" ht="15.75" customHeight="1">
      <c r="B70" s="31"/>
      <c r="C70" s="31"/>
      <c r="D70" s="31" t="str">
        <f>IF($C70="","",VLOOKUP($C70,'Ценоразпис'!A55:B125,2,FALSE))</f>
        <v/>
      </c>
      <c r="E70" s="33"/>
      <c r="J70" t="s">
        <v>139</v>
      </c>
      <c r="K70">
        <v>300.0</v>
      </c>
    </row>
    <row r="71" ht="15.75" customHeight="1">
      <c r="B71" s="31"/>
      <c r="C71" s="31"/>
      <c r="D71" s="31" t="str">
        <f>IF($C71="","",VLOOKUP($C71,'Ценоразпис'!A56:B126,2,FALSE))</f>
        <v/>
      </c>
      <c r="E71" s="33"/>
      <c r="J71" t="s">
        <v>140</v>
      </c>
      <c r="K71">
        <v>600.0</v>
      </c>
    </row>
    <row r="72" ht="15.75" customHeight="1">
      <c r="B72" s="31"/>
      <c r="C72" s="31"/>
      <c r="D72" s="31" t="str">
        <f>IF($C72="","",VLOOKUP($C72,'Ценоразпис'!A57:B127,2,FALSE))</f>
        <v/>
      </c>
      <c r="E72" s="33"/>
      <c r="J72" t="s">
        <v>141</v>
      </c>
      <c r="K72">
        <v>20.0</v>
      </c>
    </row>
    <row r="73" ht="15.75" customHeight="1">
      <c r="B73" s="31"/>
      <c r="C73" s="31"/>
      <c r="D73" s="31" t="str">
        <f>IF($C73="","",VLOOKUP($C73,'Ценоразпис'!A58:B128,2,FALSE))</f>
        <v/>
      </c>
      <c r="E73" s="33"/>
      <c r="J73" t="s">
        <v>142</v>
      </c>
      <c r="K73">
        <v>10.0</v>
      </c>
    </row>
    <row r="74" ht="15.75" customHeight="1">
      <c r="B74" s="31"/>
      <c r="C74" s="31"/>
      <c r="D74" s="31" t="str">
        <f>IF($C74="","",VLOOKUP($C74,'Ценоразпис'!A59:B129,2,FALSE))</f>
        <v/>
      </c>
      <c r="E74" s="33"/>
      <c r="J74" t="s">
        <v>143</v>
      </c>
      <c r="K74">
        <v>250.0</v>
      </c>
    </row>
    <row r="75" ht="15.75" customHeight="1">
      <c r="B75" s="31"/>
      <c r="C75" s="31"/>
      <c r="D75" s="31" t="str">
        <f>IF($C75="","",VLOOKUP($C75,'Ценоразпис'!A60:B130,2,FALSE))</f>
        <v/>
      </c>
      <c r="E75" s="33"/>
      <c r="J75" t="s">
        <v>144</v>
      </c>
      <c r="K75">
        <v>500.0</v>
      </c>
    </row>
    <row r="76" ht="15.75" customHeight="1">
      <c r="B76" s="31"/>
      <c r="C76" s="31"/>
      <c r="D76" s="31" t="str">
        <f>IF($C76="","",VLOOKUP($C76,'Ценоразпис'!A61:B131,2,FALSE))</f>
        <v/>
      </c>
      <c r="E76" s="33"/>
      <c r="J76" t="s">
        <v>145</v>
      </c>
      <c r="K76">
        <v>700.0</v>
      </c>
    </row>
    <row r="77" ht="15.75" customHeight="1">
      <c r="B77" s="31"/>
      <c r="C77" s="31"/>
      <c r="D77" s="31" t="str">
        <f>IF($C77="","",VLOOKUP($C77,'Ценоразпис'!A62:B132,2,FALSE))</f>
        <v/>
      </c>
      <c r="E77" s="33"/>
      <c r="J77" t="s">
        <v>146</v>
      </c>
      <c r="K77">
        <v>40.0</v>
      </c>
    </row>
    <row r="78" ht="15.75" customHeight="1">
      <c r="B78" s="31"/>
      <c r="C78" s="31"/>
      <c r="D78" s="31" t="str">
        <f>IF($C78="","",VLOOKUP($C78,'Ценоразпис'!A63:B133,2,FALSE))</f>
        <v/>
      </c>
      <c r="E78" s="33"/>
      <c r="J78" t="s">
        <v>147</v>
      </c>
      <c r="K78">
        <v>600.0</v>
      </c>
    </row>
    <row r="79" ht="15.75" customHeight="1">
      <c r="B79" s="31"/>
      <c r="C79" s="31"/>
      <c r="D79" s="31" t="str">
        <f>IF($C79="","",VLOOKUP($C79,'Ценоразпис'!A64:B134,2,FALSE))</f>
        <v/>
      </c>
      <c r="E79" s="33"/>
      <c r="J79" t="s">
        <v>148</v>
      </c>
      <c r="K79">
        <v>700.0</v>
      </c>
    </row>
    <row r="80" ht="15.75" customHeight="1">
      <c r="B80" s="31"/>
      <c r="C80" s="31"/>
      <c r="D80" s="31" t="str">
        <f>IF($C80="","",VLOOKUP($C80,'Ценоразпис'!A65:B135,2,FALSE))</f>
        <v/>
      </c>
      <c r="E80" s="33"/>
      <c r="J80" t="s">
        <v>149</v>
      </c>
      <c r="K80">
        <v>30.0</v>
      </c>
    </row>
    <row r="81" ht="15.75" customHeight="1">
      <c r="J81" t="s">
        <v>150</v>
      </c>
      <c r="K81">
        <v>50.0</v>
      </c>
    </row>
    <row r="82" ht="15.75" customHeight="1">
      <c r="J82" t="s">
        <v>151</v>
      </c>
      <c r="K82">
        <v>100.0</v>
      </c>
    </row>
    <row r="83" ht="15.75" customHeight="1">
      <c r="J83" t="s">
        <v>152</v>
      </c>
      <c r="K83">
        <v>180.0</v>
      </c>
    </row>
    <row r="84" ht="15.75" customHeight="1">
      <c r="J84" t="s">
        <v>153</v>
      </c>
      <c r="K84">
        <v>250.0</v>
      </c>
    </row>
    <row r="85" ht="15.75" customHeight="1">
      <c r="J85" t="s">
        <v>154</v>
      </c>
      <c r="K85">
        <v>350.0</v>
      </c>
    </row>
    <row r="86" ht="15.75" customHeight="1">
      <c r="J86" t="s">
        <v>155</v>
      </c>
      <c r="K86">
        <v>5.0</v>
      </c>
    </row>
    <row r="87" ht="15.75" customHeight="1">
      <c r="J87" t="s">
        <v>156</v>
      </c>
      <c r="K87">
        <v>300.0</v>
      </c>
    </row>
    <row r="88" ht="15.75" customHeight="1">
      <c r="J88" t="s">
        <v>157</v>
      </c>
      <c r="K88">
        <v>500.0</v>
      </c>
    </row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C11">
      <formula1>"Изготвил: Д-р Димитров,Изготвил: Д-р Стоянова,Изготвил: Д-р Рангелов"</formula1>
    </dataValidation>
  </dataValidations>
  <printOptions/>
  <pageMargins bottom="0.75" footer="0.0" header="0.0" left="0.5" right="0.25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7.86"/>
    <col customWidth="1" min="2" max="2" width="4.43"/>
    <col customWidth="1" min="3" max="3" width="9.0"/>
    <col customWidth="1" min="4" max="4" width="18.86"/>
    <col customWidth="1" min="5" max="5" width="9.14"/>
    <col customWidth="1" min="6" max="26" width="9.0"/>
  </cols>
  <sheetData>
    <row r="1">
      <c r="A1" s="1" t="s">
        <v>0</v>
      </c>
      <c r="B1" s="3">
        <v>20.0</v>
      </c>
      <c r="D1" s="5" t="s">
        <v>1</v>
      </c>
    </row>
    <row r="2">
      <c r="A2" s="1" t="s">
        <v>2</v>
      </c>
      <c r="B2" s="3">
        <v>30.0</v>
      </c>
      <c r="D2" s="7" t="s">
        <v>5</v>
      </c>
    </row>
    <row r="3">
      <c r="A3" s="1" t="s">
        <v>6</v>
      </c>
      <c r="B3" s="3">
        <v>50.0</v>
      </c>
      <c r="D3" s="7" t="s">
        <v>7</v>
      </c>
    </row>
    <row r="4">
      <c r="A4" s="1" t="s">
        <v>8</v>
      </c>
      <c r="B4" s="3">
        <v>100.0</v>
      </c>
      <c r="D4" s="7" t="s">
        <v>9</v>
      </c>
    </row>
    <row r="5">
      <c r="A5" s="1" t="s">
        <v>10</v>
      </c>
      <c r="B5" s="3">
        <v>110.0</v>
      </c>
    </row>
    <row r="6">
      <c r="A6" s="1" t="s">
        <v>11</v>
      </c>
      <c r="B6" s="3">
        <v>130.0</v>
      </c>
    </row>
    <row r="7">
      <c r="A7" s="1" t="s">
        <v>12</v>
      </c>
      <c r="B7" s="3">
        <v>160.0</v>
      </c>
    </row>
    <row r="8">
      <c r="A8" s="1" t="s">
        <v>13</v>
      </c>
      <c r="B8" s="3">
        <v>60.0</v>
      </c>
    </row>
    <row r="9">
      <c r="A9" s="1" t="s">
        <v>14</v>
      </c>
      <c r="B9" s="3">
        <v>30.0</v>
      </c>
    </row>
    <row r="10">
      <c r="A10" s="1" t="s">
        <v>15</v>
      </c>
      <c r="B10" s="3">
        <v>70.0</v>
      </c>
    </row>
    <row r="11">
      <c r="A11" s="1" t="s">
        <v>16</v>
      </c>
      <c r="B11" s="3">
        <v>240.0</v>
      </c>
    </row>
    <row r="12">
      <c r="A12" s="1" t="s">
        <v>17</v>
      </c>
      <c r="B12" s="3">
        <v>120.0</v>
      </c>
    </row>
    <row r="13">
      <c r="A13" s="1" t="s">
        <v>19</v>
      </c>
      <c r="B13" s="3">
        <v>240.0</v>
      </c>
    </row>
    <row r="14">
      <c r="A14" s="1" t="s">
        <v>20</v>
      </c>
      <c r="B14" s="3">
        <v>360.0</v>
      </c>
    </row>
    <row r="15">
      <c r="A15" s="1" t="s">
        <v>21</v>
      </c>
      <c r="B15" s="3">
        <v>480.0</v>
      </c>
    </row>
    <row r="16">
      <c r="A16" s="1" t="s">
        <v>22</v>
      </c>
      <c r="B16" s="3">
        <v>160.0</v>
      </c>
    </row>
    <row r="17">
      <c r="A17" s="1" t="s">
        <v>23</v>
      </c>
      <c r="B17" s="3">
        <v>320.0</v>
      </c>
    </row>
    <row r="18">
      <c r="A18" s="1" t="s">
        <v>24</v>
      </c>
      <c r="B18" s="3">
        <v>480.0</v>
      </c>
    </row>
    <row r="19">
      <c r="A19" s="1" t="s">
        <v>25</v>
      </c>
      <c r="B19" s="3">
        <v>640.0</v>
      </c>
    </row>
    <row r="20">
      <c r="A20" s="1" t="s">
        <v>26</v>
      </c>
      <c r="B20" s="3">
        <v>70.0</v>
      </c>
    </row>
    <row r="21" ht="15.75" customHeight="1">
      <c r="A21" s="1" t="s">
        <v>27</v>
      </c>
      <c r="B21" s="3">
        <v>30.0</v>
      </c>
    </row>
    <row r="22" ht="15.75" customHeight="1">
      <c r="A22" s="1" t="s">
        <v>28</v>
      </c>
      <c r="B22" s="3">
        <v>100.0</v>
      </c>
    </row>
    <row r="23" ht="15.75" customHeight="1">
      <c r="A23" s="1" t="s">
        <v>29</v>
      </c>
      <c r="B23" s="3">
        <v>150.0</v>
      </c>
    </row>
    <row r="24" ht="15.75" customHeight="1">
      <c r="A24" s="1" t="s">
        <v>30</v>
      </c>
      <c r="B24" s="13">
        <v>200.0</v>
      </c>
    </row>
    <row r="25" ht="15.75" customHeight="1">
      <c r="A25" s="1" t="s">
        <v>31</v>
      </c>
      <c r="B25" s="3">
        <v>250.0</v>
      </c>
    </row>
    <row r="26" ht="15.75" customHeight="1">
      <c r="A26" s="1" t="s">
        <v>32</v>
      </c>
      <c r="B26" s="3">
        <v>200.0</v>
      </c>
    </row>
    <row r="27" ht="15.75" customHeight="1">
      <c r="A27" s="1" t="s">
        <v>33</v>
      </c>
      <c r="B27" s="3">
        <v>30.0</v>
      </c>
    </row>
    <row r="28" ht="15.75" customHeight="1">
      <c r="A28" s="1" t="s">
        <v>34</v>
      </c>
      <c r="B28" s="3">
        <v>30.0</v>
      </c>
    </row>
    <row r="29" ht="15.75" customHeight="1">
      <c r="A29" s="1" t="s">
        <v>35</v>
      </c>
      <c r="B29" s="3">
        <v>80.0</v>
      </c>
    </row>
    <row r="30" ht="15.75" customHeight="1">
      <c r="A30" s="1" t="s">
        <v>36</v>
      </c>
      <c r="B30" s="3">
        <v>110.0</v>
      </c>
    </row>
    <row r="31" ht="15.75" customHeight="1">
      <c r="A31" s="1" t="s">
        <v>37</v>
      </c>
      <c r="B31" s="3">
        <v>80.0</v>
      </c>
    </row>
    <row r="32" ht="15.75" customHeight="1">
      <c r="A32" s="1" t="s">
        <v>38</v>
      </c>
      <c r="B32" s="3">
        <v>30.0</v>
      </c>
    </row>
    <row r="33" ht="15.75" customHeight="1">
      <c r="A33" s="1" t="s">
        <v>39</v>
      </c>
      <c r="B33" s="3">
        <v>20.0</v>
      </c>
    </row>
    <row r="34" ht="15.75" customHeight="1">
      <c r="A34" s="1" t="s">
        <v>40</v>
      </c>
      <c r="B34" s="3">
        <v>350.0</v>
      </c>
    </row>
    <row r="35" ht="15.75" customHeight="1">
      <c r="A35" s="1" t="s">
        <v>41</v>
      </c>
      <c r="B35" s="3">
        <v>60.0</v>
      </c>
    </row>
    <row r="36" ht="15.75" customHeight="1">
      <c r="A36" s="1" t="s">
        <v>42</v>
      </c>
      <c r="B36" s="3">
        <v>60.0</v>
      </c>
    </row>
    <row r="37" ht="15.75" customHeight="1">
      <c r="A37" s="1" t="s">
        <v>43</v>
      </c>
      <c r="B37" s="3">
        <v>80.0</v>
      </c>
    </row>
    <row r="38" ht="15.75" customHeight="1">
      <c r="A38" s="1" t="s">
        <v>44</v>
      </c>
      <c r="B38" s="3">
        <v>160.0</v>
      </c>
    </row>
    <row r="39" ht="15.75" customHeight="1">
      <c r="A39" s="1" t="s">
        <v>45</v>
      </c>
      <c r="B39" s="3">
        <v>100.0</v>
      </c>
    </row>
    <row r="40" ht="15.75" customHeight="1">
      <c r="A40" s="1" t="s">
        <v>46</v>
      </c>
      <c r="B40" s="3">
        <v>30.0</v>
      </c>
    </row>
    <row r="41" ht="15.75" customHeight="1">
      <c r="A41" s="1" t="s">
        <v>47</v>
      </c>
      <c r="B41" s="3">
        <v>260.0</v>
      </c>
    </row>
    <row r="42" ht="15.75" customHeight="1">
      <c r="A42" s="1" t="s">
        <v>48</v>
      </c>
      <c r="B42" s="3">
        <v>240.0</v>
      </c>
    </row>
    <row r="43" ht="15.75" customHeight="1">
      <c r="A43" s="1" t="s">
        <v>49</v>
      </c>
      <c r="B43" s="3">
        <v>30.0</v>
      </c>
    </row>
    <row r="44" ht="15.75" customHeight="1">
      <c r="A44" s="1" t="s">
        <v>50</v>
      </c>
      <c r="B44" s="3">
        <v>440.0</v>
      </c>
    </row>
    <row r="45" ht="15.75" customHeight="1">
      <c r="A45" s="1" t="s">
        <v>51</v>
      </c>
      <c r="B45" s="3">
        <v>280.0</v>
      </c>
    </row>
    <row r="46" ht="15.75" customHeight="1">
      <c r="A46" s="1" t="s">
        <v>52</v>
      </c>
      <c r="B46" s="3">
        <v>80.0</v>
      </c>
    </row>
    <row r="47" ht="15.75" customHeight="1">
      <c r="A47" s="1" t="s">
        <v>53</v>
      </c>
      <c r="B47" s="3">
        <v>240.0</v>
      </c>
    </row>
    <row r="48" ht="15.75" customHeight="1">
      <c r="A48" s="1" t="s">
        <v>54</v>
      </c>
      <c r="B48" s="3">
        <v>100.0</v>
      </c>
    </row>
    <row r="49" ht="15.75" customHeight="1">
      <c r="A49" s="1" t="s">
        <v>55</v>
      </c>
      <c r="B49" s="3">
        <v>60.0</v>
      </c>
    </row>
    <row r="50" ht="15.75" customHeight="1">
      <c r="A50" s="1" t="s">
        <v>56</v>
      </c>
      <c r="B50" s="3">
        <v>120.0</v>
      </c>
    </row>
    <row r="51" ht="15.75" customHeight="1">
      <c r="A51" s="1" t="s">
        <v>57</v>
      </c>
      <c r="B51" s="3">
        <v>70.0</v>
      </c>
    </row>
    <row r="52" ht="15.75" customHeight="1">
      <c r="A52" s="1" t="s">
        <v>58</v>
      </c>
      <c r="B52" s="3">
        <v>900.0</v>
      </c>
    </row>
    <row r="53" ht="15.75" customHeight="1">
      <c r="A53" s="1" t="s">
        <v>59</v>
      </c>
      <c r="B53" s="3">
        <v>500.0</v>
      </c>
    </row>
    <row r="54" ht="15.75" customHeight="1">
      <c r="A54" s="1" t="s">
        <v>60</v>
      </c>
      <c r="B54" s="3">
        <v>900.0</v>
      </c>
    </row>
    <row r="55" ht="15.75" customHeight="1">
      <c r="A55" s="1" t="s">
        <v>61</v>
      </c>
      <c r="B55" s="3">
        <v>300.0</v>
      </c>
    </row>
    <row r="56" ht="15.75" customHeight="1">
      <c r="A56" s="1" t="s">
        <v>62</v>
      </c>
      <c r="B56" s="3">
        <v>600.0</v>
      </c>
    </row>
    <row r="57" ht="15.75" customHeight="1">
      <c r="A57" s="1" t="s">
        <v>63</v>
      </c>
      <c r="B57" s="3">
        <v>20.0</v>
      </c>
    </row>
    <row r="58" ht="15.75" customHeight="1">
      <c r="A58" s="1" t="s">
        <v>64</v>
      </c>
      <c r="B58" s="3">
        <v>20.0</v>
      </c>
    </row>
    <row r="59" ht="15.75" customHeight="1">
      <c r="A59" s="1" t="s">
        <v>65</v>
      </c>
      <c r="B59" s="3">
        <v>300.0</v>
      </c>
    </row>
    <row r="60" ht="15.75" customHeight="1">
      <c r="A60" s="1" t="s">
        <v>66</v>
      </c>
      <c r="B60" s="3">
        <v>90.0</v>
      </c>
    </row>
    <row r="61" ht="15.75" customHeight="1">
      <c r="A61" s="1" t="s">
        <v>67</v>
      </c>
      <c r="B61" s="3">
        <v>700.0</v>
      </c>
    </row>
    <row r="62" ht="15.75" customHeight="1">
      <c r="A62" s="1" t="s">
        <v>68</v>
      </c>
      <c r="B62" s="3">
        <v>40.0</v>
      </c>
    </row>
    <row r="63" ht="15.75" customHeight="1">
      <c r="A63" s="1" t="s">
        <v>69</v>
      </c>
      <c r="B63" s="3">
        <v>30.0</v>
      </c>
    </row>
    <row r="64" ht="15.75" customHeight="1">
      <c r="A64" s="1" t="s">
        <v>70</v>
      </c>
      <c r="B64" s="3">
        <v>50.0</v>
      </c>
    </row>
    <row r="65" ht="15.75" customHeight="1">
      <c r="A65" s="1" t="s">
        <v>71</v>
      </c>
      <c r="B65" s="3">
        <v>100.0</v>
      </c>
    </row>
    <row r="66" ht="15.75" customHeight="1">
      <c r="A66" s="1" t="s">
        <v>72</v>
      </c>
      <c r="B66" s="3">
        <v>200.0</v>
      </c>
    </row>
    <row r="67" ht="15.75" customHeight="1">
      <c r="A67" s="1" t="s">
        <v>73</v>
      </c>
      <c r="B67" s="3">
        <v>250.0</v>
      </c>
    </row>
    <row r="68" ht="15.75" customHeight="1">
      <c r="A68" s="1" t="s">
        <v>74</v>
      </c>
      <c r="B68" s="3">
        <v>400.0</v>
      </c>
    </row>
    <row r="69" ht="15.75" customHeight="1">
      <c r="A69" s="1" t="s">
        <v>75</v>
      </c>
      <c r="B69" s="3">
        <v>5.0</v>
      </c>
    </row>
    <row r="70" ht="15.75" customHeight="1">
      <c r="A70" s="1" t="s">
        <v>76</v>
      </c>
      <c r="B70" s="3">
        <v>300.0</v>
      </c>
    </row>
    <row r="71" ht="15.75" customHeight="1">
      <c r="A71" s="19" t="s">
        <v>77</v>
      </c>
      <c r="B71" s="21">
        <v>600.0</v>
      </c>
    </row>
    <row r="72" ht="15.75" customHeight="1">
      <c r="A72" s="16"/>
      <c r="B72" s="16"/>
    </row>
    <row r="73" ht="15.75" customHeight="1">
      <c r="A73" s="16"/>
      <c r="B73" s="16"/>
    </row>
    <row r="74" ht="15.75" customHeight="1">
      <c r="A74" s="16"/>
      <c r="B74" s="16"/>
    </row>
    <row r="75" ht="15.75" customHeight="1">
      <c r="A75" s="16"/>
      <c r="B75" s="16"/>
    </row>
    <row r="76" ht="15.75" customHeight="1">
      <c r="A76" s="16"/>
      <c r="B76" s="16"/>
    </row>
    <row r="77" ht="15.75" customHeight="1">
      <c r="A77" s="16"/>
      <c r="B77" s="16"/>
    </row>
    <row r="78" ht="15.75" customHeight="1">
      <c r="A78" s="16"/>
      <c r="B78" s="16"/>
    </row>
    <row r="79" ht="15.75" customHeight="1">
      <c r="A79" s="16"/>
      <c r="B79" s="16"/>
    </row>
    <row r="80" ht="15.75" customHeight="1">
      <c r="A80" s="16"/>
      <c r="B80" s="16"/>
    </row>
    <row r="81" ht="15.75" customHeight="1">
      <c r="A81" s="16"/>
      <c r="B81" s="16"/>
    </row>
    <row r="82" ht="15.75" customHeight="1">
      <c r="A82" s="16"/>
      <c r="B82" s="16"/>
    </row>
    <row r="83" ht="15.75" customHeight="1">
      <c r="A83" s="16"/>
      <c r="B83" s="16"/>
    </row>
    <row r="84" ht="15.75" customHeight="1">
      <c r="A84" s="16"/>
      <c r="B84" s="16"/>
    </row>
    <row r="85" ht="15.75" customHeight="1">
      <c r="A85" s="16"/>
      <c r="B85" s="16"/>
    </row>
    <row r="86" ht="15.75" customHeight="1">
      <c r="A86" s="16"/>
      <c r="B86" s="16"/>
    </row>
    <row r="87" ht="15.75" customHeight="1">
      <c r="A87" s="16"/>
      <c r="B87" s="16"/>
    </row>
    <row r="88" ht="15.75" customHeight="1">
      <c r="A88" s="16"/>
      <c r="B88" s="16"/>
    </row>
    <row r="89" ht="15.75" customHeight="1">
      <c r="A89" s="16"/>
      <c r="B89" s="16"/>
    </row>
    <row r="90" ht="15.75" customHeight="1">
      <c r="A90" s="16"/>
      <c r="B90" s="16"/>
    </row>
    <row r="91" ht="15.75" customHeight="1">
      <c r="A91" s="16"/>
      <c r="B91" s="16"/>
    </row>
    <row r="92" ht="15.75" customHeight="1">
      <c r="A92" s="16"/>
      <c r="B92" s="16"/>
    </row>
    <row r="93" ht="15.75" customHeight="1">
      <c r="A93" s="16"/>
      <c r="B93" s="16"/>
    </row>
    <row r="94" ht="15.75" customHeight="1">
      <c r="A94" s="16"/>
      <c r="B94" s="16"/>
    </row>
    <row r="95" ht="15.75" customHeight="1">
      <c r="A95" s="16"/>
      <c r="B95" s="16"/>
    </row>
    <row r="96" ht="15.75" customHeight="1">
      <c r="A96" s="16"/>
      <c r="B96" s="16"/>
    </row>
    <row r="97" ht="15.75" customHeight="1">
      <c r="A97" s="16"/>
      <c r="B97" s="16"/>
    </row>
    <row r="98" ht="15.75" customHeight="1">
      <c r="A98" s="16"/>
      <c r="B98" s="16"/>
    </row>
    <row r="99" ht="15.75" customHeight="1">
      <c r="A99" s="16"/>
      <c r="B99" s="16"/>
    </row>
    <row r="100" ht="15.75" customHeight="1">
      <c r="A100" s="16"/>
      <c r="B100" s="16"/>
    </row>
    <row r="101" ht="15.75" customHeight="1">
      <c r="A101" s="16"/>
      <c r="B101" s="16"/>
    </row>
    <row r="102" ht="15.75" customHeight="1">
      <c r="A102" s="16"/>
      <c r="B102" s="16"/>
    </row>
    <row r="103" ht="15.75" customHeight="1">
      <c r="A103" s="16"/>
      <c r="B103" s="16"/>
    </row>
    <row r="104" ht="15.75" customHeight="1">
      <c r="A104" s="16"/>
      <c r="B104" s="16"/>
    </row>
    <row r="105" ht="15.75" customHeight="1">
      <c r="A105" s="16"/>
      <c r="B105" s="16"/>
    </row>
    <row r="106" ht="15.75" customHeight="1">
      <c r="A106" s="16"/>
      <c r="B106" s="16"/>
    </row>
    <row r="107" ht="15.75" customHeight="1">
      <c r="A107" s="16"/>
      <c r="B107" s="16"/>
    </row>
    <row r="108" ht="15.75" customHeight="1">
      <c r="A108" s="16"/>
      <c r="B108" s="16"/>
    </row>
    <row r="109" ht="15.75" customHeight="1">
      <c r="A109" s="16"/>
      <c r="B109" s="16"/>
    </row>
    <row r="110" ht="15.75" customHeight="1">
      <c r="A110" s="16"/>
      <c r="B110" s="16"/>
    </row>
    <row r="111" ht="15.75" customHeight="1">
      <c r="A111" s="16"/>
      <c r="B111" s="16"/>
    </row>
    <row r="112" ht="15.75" customHeight="1">
      <c r="A112" s="16"/>
      <c r="B112" s="16"/>
    </row>
    <row r="113" ht="15.75" customHeight="1">
      <c r="A113" s="16"/>
      <c r="B113" s="16"/>
    </row>
    <row r="114" ht="15.75" customHeight="1">
      <c r="A114" s="16"/>
      <c r="B114" s="16"/>
    </row>
    <row r="115" ht="15.75" customHeight="1">
      <c r="A115" s="16"/>
      <c r="B115" s="16"/>
    </row>
    <row r="116" ht="15.75" customHeight="1">
      <c r="A116" s="16"/>
      <c r="B116" s="16"/>
    </row>
    <row r="117" ht="15.75" customHeight="1">
      <c r="A117" s="16"/>
      <c r="B117" s="16"/>
    </row>
    <row r="118" ht="15.75" customHeight="1">
      <c r="A118" s="16"/>
      <c r="B118" s="16"/>
    </row>
    <row r="119" ht="15.75" customHeight="1">
      <c r="A119" s="16"/>
      <c r="B119" s="16"/>
    </row>
    <row r="120" ht="15.75" customHeight="1">
      <c r="A120" s="16"/>
      <c r="B120" s="16"/>
    </row>
    <row r="121" ht="15.75" customHeight="1">
      <c r="A121" s="16"/>
      <c r="B121" s="16"/>
    </row>
    <row r="122" ht="15.75" customHeight="1">
      <c r="A122" s="16"/>
      <c r="B122" s="16"/>
    </row>
    <row r="123" ht="15.75" customHeight="1">
      <c r="A123" s="16"/>
      <c r="B123" s="16"/>
    </row>
    <row r="124" ht="15.75" customHeight="1">
      <c r="A124" s="16"/>
      <c r="B124" s="16"/>
    </row>
    <row r="125" ht="15.75" customHeight="1">
      <c r="A125" s="16"/>
      <c r="B125" s="16"/>
    </row>
    <row r="126" ht="15.75" customHeight="1">
      <c r="A126" s="16"/>
      <c r="B126" s="16"/>
    </row>
    <row r="127" ht="15.75" customHeight="1">
      <c r="A127" s="16"/>
      <c r="B127" s="16"/>
    </row>
    <row r="128" ht="15.75" customHeight="1">
      <c r="A128" s="16"/>
      <c r="B128" s="16"/>
    </row>
    <row r="129" ht="15.75" customHeight="1">
      <c r="A129" s="16"/>
      <c r="B129" s="16"/>
    </row>
    <row r="130" ht="15.75" customHeight="1">
      <c r="A130" s="16"/>
      <c r="B130" s="16"/>
    </row>
    <row r="131" ht="15.75" customHeight="1">
      <c r="A131" s="16"/>
      <c r="B131" s="16"/>
    </row>
    <row r="132" ht="15.75" customHeight="1">
      <c r="A132" s="16"/>
      <c r="B132" s="16"/>
    </row>
    <row r="133" ht="15.75" customHeight="1">
      <c r="A133" s="16"/>
      <c r="B133" s="16"/>
    </row>
    <row r="134" ht="15.75" customHeight="1">
      <c r="A134" s="16"/>
      <c r="B134" s="16"/>
    </row>
    <row r="135" ht="15.75" customHeight="1">
      <c r="A135" s="16"/>
      <c r="B135" s="16"/>
    </row>
    <row r="136" ht="15.75" customHeight="1">
      <c r="A136" s="16"/>
      <c r="B136" s="16"/>
    </row>
    <row r="137" ht="15.75" customHeight="1">
      <c r="A137" s="16"/>
      <c r="B137" s="16"/>
    </row>
    <row r="138" ht="15.75" customHeight="1">
      <c r="A138" s="16"/>
      <c r="B138" s="16"/>
    </row>
    <row r="139" ht="15.75" customHeight="1">
      <c r="A139" s="16"/>
      <c r="B139" s="16"/>
    </row>
    <row r="140" ht="15.75" customHeight="1">
      <c r="A140" s="16"/>
      <c r="B140" s="16"/>
    </row>
    <row r="141" ht="15.75" customHeight="1">
      <c r="A141" s="16"/>
      <c r="B141" s="16"/>
    </row>
    <row r="142" ht="15.75" customHeight="1">
      <c r="A142" s="16"/>
      <c r="B142" s="16"/>
    </row>
    <row r="143" ht="15.75" customHeight="1">
      <c r="A143" s="16"/>
      <c r="B143" s="16"/>
    </row>
    <row r="144" ht="15.75" customHeight="1">
      <c r="A144" s="16"/>
      <c r="B144" s="16"/>
    </row>
    <row r="145" ht="15.75" customHeight="1">
      <c r="A145" s="16"/>
      <c r="B145" s="16"/>
    </row>
    <row r="146" ht="15.75" customHeight="1">
      <c r="A146" s="16"/>
      <c r="B146" s="16"/>
    </row>
    <row r="147" ht="15.75" customHeight="1">
      <c r="A147" s="16"/>
      <c r="B147" s="16"/>
    </row>
    <row r="148" ht="15.75" customHeight="1">
      <c r="A148" s="16"/>
      <c r="B148" s="16"/>
    </row>
    <row r="149" ht="15.75" customHeight="1">
      <c r="A149" s="16"/>
      <c r="B149" s="16"/>
    </row>
    <row r="150" ht="15.75" customHeight="1">
      <c r="A150" s="16"/>
      <c r="B150" s="16"/>
    </row>
    <row r="151" ht="15.75" customHeight="1">
      <c r="A151" s="16"/>
      <c r="B151" s="16"/>
    </row>
    <row r="152" ht="15.75" customHeight="1">
      <c r="A152" s="16"/>
      <c r="B152" s="16"/>
    </row>
    <row r="153" ht="15.75" customHeight="1">
      <c r="A153" s="16"/>
      <c r="B153" s="16"/>
    </row>
    <row r="154" ht="15.75" customHeight="1">
      <c r="A154" s="16"/>
      <c r="B154" s="16"/>
    </row>
    <row r="155" ht="15.75" customHeight="1">
      <c r="A155" s="16"/>
      <c r="B155" s="16"/>
    </row>
    <row r="156" ht="15.75" customHeight="1">
      <c r="A156" s="16"/>
      <c r="B156" s="16"/>
    </row>
    <row r="157" ht="15.75" customHeight="1">
      <c r="A157" s="16"/>
      <c r="B157" s="16"/>
    </row>
    <row r="158" ht="15.75" customHeight="1">
      <c r="A158" s="16"/>
      <c r="B158" s="16"/>
    </row>
    <row r="159" ht="15.75" customHeight="1">
      <c r="A159" s="16"/>
      <c r="B159" s="16"/>
    </row>
    <row r="160" ht="15.75" customHeight="1">
      <c r="A160" s="16"/>
      <c r="B160" s="16"/>
    </row>
    <row r="161" ht="15.75" customHeight="1">
      <c r="A161" s="16"/>
      <c r="B161" s="16"/>
    </row>
    <row r="162" ht="15.75" customHeight="1">
      <c r="A162" s="16"/>
      <c r="B162" s="16"/>
    </row>
    <row r="163" ht="15.75" customHeight="1">
      <c r="A163" s="16"/>
      <c r="B163" s="16"/>
    </row>
    <row r="164" ht="15.75" customHeight="1">
      <c r="A164" s="16"/>
      <c r="B164" s="16"/>
    </row>
    <row r="165" ht="15.75" customHeight="1">
      <c r="A165" s="16"/>
      <c r="B165" s="16"/>
    </row>
    <row r="166" ht="15.75" customHeight="1">
      <c r="A166" s="16"/>
      <c r="B166" s="16"/>
    </row>
    <row r="167" ht="15.75" customHeight="1">
      <c r="A167" s="16"/>
      <c r="B167" s="16"/>
    </row>
    <row r="168" ht="15.75" customHeight="1">
      <c r="A168" s="16"/>
      <c r="B168" s="16"/>
    </row>
    <row r="169" ht="15.75" customHeight="1">
      <c r="A169" s="16"/>
      <c r="B169" s="16"/>
    </row>
    <row r="170" ht="15.75" customHeight="1">
      <c r="A170" s="16"/>
      <c r="B170" s="16"/>
    </row>
    <row r="171" ht="15.75" customHeight="1">
      <c r="A171" s="16"/>
      <c r="B171" s="16"/>
    </row>
    <row r="172" ht="15.75" customHeight="1">
      <c r="A172" s="16"/>
      <c r="B172" s="16"/>
    </row>
    <row r="173" ht="15.75" customHeight="1">
      <c r="A173" s="16"/>
      <c r="B173" s="16"/>
    </row>
    <row r="174" ht="15.75" customHeight="1">
      <c r="A174" s="16"/>
      <c r="B174" s="16"/>
    </row>
    <row r="175" ht="15.75" customHeight="1">
      <c r="A175" s="16"/>
      <c r="B175" s="16"/>
    </row>
    <row r="176" ht="15.75" customHeight="1">
      <c r="A176" s="16"/>
      <c r="B176" s="16"/>
    </row>
    <row r="177" ht="15.75" customHeight="1">
      <c r="A177" s="16"/>
      <c r="B177" s="16"/>
    </row>
    <row r="178" ht="15.75" customHeight="1">
      <c r="A178" s="16"/>
      <c r="B178" s="16"/>
    </row>
    <row r="179" ht="15.75" customHeight="1">
      <c r="A179" s="16"/>
      <c r="B179" s="16"/>
    </row>
    <row r="180" ht="15.75" customHeight="1">
      <c r="A180" s="16"/>
      <c r="B180" s="16"/>
    </row>
    <row r="181" ht="15.75" customHeight="1">
      <c r="A181" s="16"/>
      <c r="B181" s="16"/>
    </row>
    <row r="182" ht="15.75" customHeight="1">
      <c r="A182" s="16"/>
      <c r="B182" s="16"/>
    </row>
    <row r="183" ht="15.75" customHeight="1">
      <c r="A183" s="16"/>
      <c r="B183" s="16"/>
    </row>
    <row r="184" ht="15.75" customHeight="1">
      <c r="A184" s="16"/>
      <c r="B184" s="16"/>
    </row>
    <row r="185" ht="15.75" customHeight="1">
      <c r="A185" s="16"/>
      <c r="B185" s="16"/>
    </row>
    <row r="186" ht="15.75" customHeight="1">
      <c r="A186" s="16"/>
      <c r="B186" s="16"/>
    </row>
    <row r="187" ht="15.75" customHeight="1">
      <c r="A187" s="16"/>
      <c r="B187" s="16"/>
    </row>
    <row r="188" ht="15.75" customHeight="1">
      <c r="A188" s="16"/>
      <c r="B188" s="16"/>
    </row>
    <row r="189" ht="15.75" customHeight="1">
      <c r="A189" s="16"/>
      <c r="B189" s="16"/>
    </row>
    <row r="190" ht="15.75" customHeight="1">
      <c r="A190" s="16"/>
      <c r="B190" s="16"/>
    </row>
    <row r="191" ht="15.75" customHeight="1">
      <c r="A191" s="16"/>
      <c r="B191" s="16"/>
    </row>
    <row r="192" ht="15.75" customHeight="1">
      <c r="A192" s="16"/>
      <c r="B192" s="16"/>
    </row>
    <row r="193" ht="15.75" customHeight="1">
      <c r="A193" s="16"/>
      <c r="B193" s="16"/>
    </row>
    <row r="194" ht="15.75" customHeight="1">
      <c r="A194" s="16"/>
      <c r="B194" s="16"/>
    </row>
    <row r="195" ht="15.75" customHeight="1">
      <c r="A195" s="16"/>
      <c r="B195" s="16"/>
    </row>
    <row r="196" ht="15.75" customHeight="1">
      <c r="A196" s="16"/>
      <c r="B196" s="16"/>
    </row>
    <row r="197" ht="15.75" customHeight="1">
      <c r="A197" s="16"/>
      <c r="B197" s="16"/>
    </row>
    <row r="198" ht="15.75" customHeight="1">
      <c r="A198" s="16"/>
      <c r="B198" s="16"/>
    </row>
    <row r="199" ht="15.75" customHeight="1">
      <c r="A199" s="16"/>
      <c r="B199" s="16"/>
    </row>
    <row r="200" ht="15.75" customHeight="1">
      <c r="A200" s="16"/>
      <c r="B200" s="16"/>
    </row>
    <row r="201" ht="15.75" customHeight="1">
      <c r="A201" s="16"/>
      <c r="B201" s="16"/>
    </row>
    <row r="202" ht="15.75" customHeight="1">
      <c r="A202" s="16"/>
      <c r="B202" s="16"/>
    </row>
    <row r="203" ht="15.75" customHeight="1">
      <c r="A203" s="16"/>
      <c r="B203" s="16"/>
    </row>
    <row r="204" ht="15.75" customHeight="1">
      <c r="A204" s="16"/>
      <c r="B204" s="16"/>
    </row>
    <row r="205" ht="15.75" customHeight="1">
      <c r="A205" s="16"/>
      <c r="B205" s="16"/>
    </row>
    <row r="206" ht="15.75" customHeight="1">
      <c r="A206" s="16"/>
      <c r="B206" s="16"/>
    </row>
    <row r="207" ht="15.75" customHeight="1">
      <c r="A207" s="16"/>
      <c r="B207" s="16"/>
    </row>
    <row r="208" ht="15.75" customHeight="1">
      <c r="A208" s="16"/>
      <c r="B208" s="16"/>
    </row>
    <row r="209" ht="15.75" customHeight="1">
      <c r="A209" s="16"/>
      <c r="B209" s="16"/>
    </row>
    <row r="210" ht="15.75" customHeight="1">
      <c r="A210" s="16"/>
      <c r="B210" s="16"/>
    </row>
    <row r="211" ht="15.75" customHeight="1">
      <c r="A211" s="16"/>
      <c r="B211" s="16"/>
    </row>
    <row r="212" ht="15.75" customHeight="1">
      <c r="A212" s="16"/>
      <c r="B212" s="16"/>
    </row>
    <row r="213" ht="15.75" customHeight="1">
      <c r="A213" s="16"/>
      <c r="B213" s="16"/>
    </row>
    <row r="214" ht="15.75" customHeight="1">
      <c r="A214" s="16"/>
      <c r="B214" s="16"/>
    </row>
    <row r="215" ht="15.75" customHeight="1">
      <c r="A215" s="16"/>
      <c r="B215" s="16"/>
    </row>
    <row r="216" ht="15.75" customHeight="1">
      <c r="A216" s="16"/>
      <c r="B216" s="16"/>
    </row>
    <row r="217" ht="15.75" customHeight="1">
      <c r="A217" s="16"/>
      <c r="B217" s="16"/>
    </row>
    <row r="218" ht="15.75" customHeight="1">
      <c r="A218" s="16"/>
      <c r="B218" s="16"/>
    </row>
    <row r="219" ht="15.75" customHeight="1">
      <c r="A219" s="16"/>
      <c r="B219" s="16"/>
    </row>
    <row r="220" ht="15.75" customHeight="1">
      <c r="A220" s="16"/>
      <c r="B220" s="16"/>
    </row>
    <row r="221" ht="15.75" customHeight="1">
      <c r="A221" s="16"/>
      <c r="B221" s="16"/>
    </row>
    <row r="222" ht="15.75" customHeight="1">
      <c r="A222" s="16"/>
      <c r="B222" s="16"/>
    </row>
    <row r="223" ht="15.75" customHeight="1">
      <c r="A223" s="16"/>
      <c r="B223" s="16"/>
    </row>
    <row r="224" ht="15.75" customHeight="1">
      <c r="A224" s="16"/>
      <c r="B224" s="16"/>
    </row>
    <row r="225" ht="15.75" customHeight="1">
      <c r="A225" s="16"/>
      <c r="B225" s="16"/>
    </row>
    <row r="226" ht="15.75" customHeight="1">
      <c r="A226" s="16"/>
      <c r="B226" s="16"/>
    </row>
    <row r="227" ht="15.75" customHeight="1">
      <c r="A227" s="16"/>
      <c r="B227" s="16"/>
    </row>
    <row r="228" ht="15.75" customHeight="1">
      <c r="A228" s="16"/>
      <c r="B228" s="16"/>
    </row>
    <row r="229" ht="15.75" customHeight="1">
      <c r="A229" s="16"/>
      <c r="B229" s="16"/>
    </row>
    <row r="230" ht="15.75" customHeight="1">
      <c r="A230" s="16"/>
      <c r="B230" s="16"/>
    </row>
    <row r="231" ht="15.75" customHeight="1">
      <c r="A231" s="16"/>
      <c r="B231" s="16"/>
    </row>
    <row r="232" ht="15.75" customHeight="1">
      <c r="A232" s="16"/>
      <c r="B232" s="16"/>
    </row>
    <row r="233" ht="15.75" customHeight="1">
      <c r="A233" s="16"/>
      <c r="B233" s="16"/>
    </row>
    <row r="234" ht="15.75" customHeight="1">
      <c r="A234" s="16"/>
      <c r="B234" s="16"/>
    </row>
    <row r="235" ht="15.75" customHeight="1">
      <c r="A235" s="16"/>
      <c r="B235" s="16"/>
    </row>
    <row r="236" ht="15.75" customHeight="1">
      <c r="A236" s="16"/>
      <c r="B236" s="16"/>
    </row>
    <row r="237" ht="15.75" customHeight="1">
      <c r="A237" s="16"/>
      <c r="B237" s="16"/>
    </row>
    <row r="238" ht="15.75" customHeight="1">
      <c r="A238" s="16"/>
      <c r="B238" s="16"/>
    </row>
    <row r="239" ht="15.75" customHeight="1">
      <c r="A239" s="16"/>
      <c r="B239" s="16"/>
    </row>
    <row r="240" ht="15.75" customHeight="1">
      <c r="A240" s="16"/>
      <c r="B240" s="16"/>
    </row>
    <row r="241" ht="15.75" customHeight="1">
      <c r="A241" s="16"/>
      <c r="B241" s="16"/>
    </row>
    <row r="242" ht="15.75" customHeight="1">
      <c r="A242" s="16"/>
      <c r="B242" s="16"/>
    </row>
    <row r="243" ht="15.75" customHeight="1">
      <c r="A243" s="16"/>
      <c r="B243" s="16"/>
    </row>
    <row r="244" ht="15.75" customHeight="1">
      <c r="A244" s="16"/>
      <c r="B244" s="16"/>
    </row>
    <row r="245" ht="15.75" customHeight="1">
      <c r="A245" s="16"/>
      <c r="B245" s="16"/>
    </row>
    <row r="246" ht="15.75" customHeight="1">
      <c r="A246" s="16"/>
      <c r="B246" s="16"/>
    </row>
    <row r="247" ht="15.75" customHeight="1">
      <c r="A247" s="16"/>
      <c r="B247" s="16"/>
    </row>
    <row r="248" ht="15.75" customHeight="1">
      <c r="A248" s="16"/>
      <c r="B248" s="16"/>
    </row>
    <row r="249" ht="15.75" customHeight="1">
      <c r="A249" s="16"/>
      <c r="B249" s="16"/>
    </row>
    <row r="250" ht="15.75" customHeight="1">
      <c r="A250" s="16"/>
      <c r="B250" s="16"/>
    </row>
    <row r="251" ht="15.75" customHeight="1">
      <c r="A251" s="16"/>
      <c r="B251" s="16"/>
    </row>
    <row r="252" ht="15.75" customHeight="1">
      <c r="A252" s="16"/>
      <c r="B252" s="16"/>
    </row>
    <row r="253" ht="15.75" customHeight="1">
      <c r="A253" s="16"/>
      <c r="B253" s="16"/>
    </row>
    <row r="254" ht="15.75" customHeight="1">
      <c r="A254" s="16"/>
      <c r="B254" s="16"/>
    </row>
    <row r="255" ht="15.75" customHeight="1">
      <c r="A255" s="16"/>
      <c r="B255" s="16"/>
    </row>
    <row r="256" ht="15.75" customHeight="1">
      <c r="A256" s="16"/>
      <c r="B256" s="16"/>
    </row>
    <row r="257" ht="15.75" customHeight="1">
      <c r="A257" s="16"/>
      <c r="B257" s="16"/>
    </row>
    <row r="258" ht="15.75" customHeight="1">
      <c r="A258" s="16"/>
      <c r="B258" s="16"/>
    </row>
    <row r="259" ht="15.75" customHeight="1">
      <c r="A259" s="16"/>
      <c r="B259" s="16"/>
    </row>
    <row r="260" ht="15.75" customHeight="1">
      <c r="A260" s="16"/>
      <c r="B260" s="16"/>
    </row>
    <row r="261" ht="15.75" customHeight="1">
      <c r="A261" s="16"/>
      <c r="B261" s="16"/>
    </row>
    <row r="262" ht="15.75" customHeight="1">
      <c r="A262" s="16"/>
      <c r="B262" s="16"/>
    </row>
    <row r="263" ht="15.75" customHeight="1">
      <c r="A263" s="16"/>
      <c r="B263" s="16"/>
    </row>
    <row r="264" ht="15.75" customHeight="1">
      <c r="A264" s="16"/>
      <c r="B264" s="16"/>
    </row>
    <row r="265" ht="15.75" customHeight="1">
      <c r="A265" s="16"/>
      <c r="B265" s="16"/>
    </row>
    <row r="266" ht="15.75" customHeight="1">
      <c r="A266" s="16"/>
      <c r="B266" s="16"/>
    </row>
    <row r="267" ht="15.75" customHeight="1">
      <c r="A267" s="16"/>
      <c r="B267" s="16"/>
    </row>
    <row r="268" ht="15.75" customHeight="1">
      <c r="A268" s="16"/>
      <c r="B268" s="16"/>
    </row>
    <row r="269" ht="15.75" customHeight="1">
      <c r="A269" s="16"/>
      <c r="B269" s="16"/>
    </row>
    <row r="270" ht="15.75" customHeight="1">
      <c r="A270" s="16"/>
      <c r="B270" s="16"/>
    </row>
    <row r="271" ht="15.75" customHeight="1">
      <c r="A271" s="16"/>
      <c r="B271" s="16"/>
    </row>
    <row r="272" ht="15.75" customHeight="1">
      <c r="A272" s="16"/>
      <c r="B272" s="16"/>
    </row>
    <row r="273" ht="15.75" customHeight="1">
      <c r="A273" s="16"/>
      <c r="B273" s="16"/>
    </row>
    <row r="274" ht="15.75" customHeight="1">
      <c r="A274" s="16"/>
      <c r="B274" s="16"/>
    </row>
    <row r="275" ht="15.75" customHeight="1">
      <c r="A275" s="16"/>
      <c r="B275" s="16"/>
    </row>
    <row r="276" ht="15.75" customHeight="1">
      <c r="A276" s="16"/>
      <c r="B276" s="16"/>
    </row>
    <row r="277" ht="15.75" customHeight="1">
      <c r="A277" s="16"/>
      <c r="B277" s="16"/>
    </row>
    <row r="278" ht="15.75" customHeight="1">
      <c r="A278" s="16"/>
      <c r="B278" s="16"/>
    </row>
    <row r="279" ht="15.75" customHeight="1">
      <c r="A279" s="16"/>
      <c r="B279" s="16"/>
    </row>
    <row r="280" ht="15.75" customHeight="1">
      <c r="A280" s="16"/>
      <c r="B280" s="16"/>
    </row>
    <row r="281" ht="15.75" customHeight="1">
      <c r="A281" s="16"/>
      <c r="B281" s="16"/>
    </row>
    <row r="282" ht="15.75" customHeight="1">
      <c r="A282" s="16"/>
      <c r="B282" s="16"/>
    </row>
    <row r="283" ht="15.75" customHeight="1">
      <c r="A283" s="16"/>
      <c r="B283" s="16"/>
    </row>
    <row r="284" ht="15.75" customHeight="1">
      <c r="A284" s="16"/>
      <c r="B284" s="16"/>
    </row>
    <row r="285" ht="15.75" customHeight="1">
      <c r="A285" s="16"/>
      <c r="B285" s="16"/>
    </row>
    <row r="286" ht="15.75" customHeight="1">
      <c r="A286" s="16"/>
      <c r="B286" s="16"/>
    </row>
    <row r="287" ht="15.75" customHeight="1">
      <c r="A287" s="16"/>
      <c r="B287" s="16"/>
    </row>
    <row r="288" ht="15.75" customHeight="1">
      <c r="A288" s="16"/>
      <c r="B288" s="16"/>
    </row>
    <row r="289" ht="15.75" customHeight="1">
      <c r="A289" s="16"/>
      <c r="B289" s="16"/>
    </row>
    <row r="290" ht="15.75" customHeight="1">
      <c r="A290" s="16"/>
      <c r="B290" s="16"/>
    </row>
    <row r="291" ht="15.75" customHeight="1">
      <c r="A291" s="16"/>
      <c r="B291" s="16"/>
    </row>
    <row r="292" ht="15.75" customHeight="1">
      <c r="A292" s="16"/>
      <c r="B292" s="16"/>
    </row>
    <row r="293" ht="15.75" customHeight="1">
      <c r="A293" s="16"/>
      <c r="B293" s="16"/>
    </row>
    <row r="294" ht="15.75" customHeight="1">
      <c r="A294" s="16"/>
      <c r="B294" s="16"/>
    </row>
    <row r="295" ht="15.75" customHeight="1">
      <c r="A295" s="16"/>
      <c r="B295" s="16"/>
    </row>
    <row r="296" ht="15.75" customHeight="1">
      <c r="A296" s="16"/>
      <c r="B296" s="16"/>
    </row>
    <row r="297" ht="15.75" customHeight="1">
      <c r="A297" s="16"/>
      <c r="B297" s="16"/>
    </row>
    <row r="298" ht="15.75" customHeight="1">
      <c r="A298" s="16"/>
      <c r="B298" s="16"/>
    </row>
    <row r="299" ht="15.75" customHeight="1">
      <c r="A299" s="16"/>
      <c r="B299" s="16"/>
    </row>
    <row r="300" ht="15.75" customHeight="1">
      <c r="A300" s="16"/>
      <c r="B300" s="16"/>
    </row>
    <row r="301" ht="15.75" customHeight="1">
      <c r="A301" s="16"/>
      <c r="B301" s="16"/>
    </row>
    <row r="302" ht="15.75" customHeight="1">
      <c r="A302" s="16"/>
      <c r="B302" s="16"/>
    </row>
    <row r="303" ht="15.75" customHeight="1">
      <c r="A303" s="16"/>
      <c r="B303" s="16"/>
    </row>
    <row r="304" ht="15.75" customHeight="1">
      <c r="A304" s="16"/>
      <c r="B304" s="16"/>
    </row>
    <row r="305" ht="15.75" customHeight="1">
      <c r="A305" s="16"/>
      <c r="B305" s="16"/>
    </row>
    <row r="306" ht="15.75" customHeight="1">
      <c r="A306" s="16"/>
      <c r="B306" s="16"/>
    </row>
    <row r="307" ht="15.75" customHeight="1">
      <c r="A307" s="16"/>
      <c r="B307" s="16"/>
    </row>
    <row r="308" ht="15.75" customHeight="1">
      <c r="A308" s="16"/>
      <c r="B308" s="16"/>
    </row>
    <row r="309" ht="15.75" customHeight="1">
      <c r="A309" s="16"/>
      <c r="B309" s="16"/>
    </row>
    <row r="310" ht="15.75" customHeight="1">
      <c r="A310" s="16"/>
      <c r="B310" s="16"/>
    </row>
    <row r="311" ht="15.75" customHeight="1">
      <c r="A311" s="16"/>
      <c r="B311" s="16"/>
    </row>
    <row r="312" ht="15.75" customHeight="1">
      <c r="A312" s="16"/>
      <c r="B312" s="16"/>
    </row>
    <row r="313" ht="15.75" customHeight="1">
      <c r="A313" s="16"/>
      <c r="B313" s="16"/>
    </row>
    <row r="314" ht="15.75" customHeight="1">
      <c r="A314" s="16"/>
      <c r="B314" s="16"/>
    </row>
    <row r="315" ht="15.75" customHeight="1">
      <c r="A315" s="16"/>
      <c r="B315" s="16"/>
    </row>
    <row r="316" ht="15.75" customHeight="1">
      <c r="A316" s="16"/>
      <c r="B316" s="16"/>
    </row>
    <row r="317" ht="15.75" customHeight="1">
      <c r="A317" s="16"/>
      <c r="B317" s="16"/>
    </row>
    <row r="318" ht="15.75" customHeight="1">
      <c r="A318" s="16"/>
      <c r="B318" s="16"/>
    </row>
    <row r="319" ht="15.75" customHeight="1">
      <c r="A319" s="16"/>
      <c r="B319" s="16"/>
    </row>
    <row r="320" ht="15.75" customHeight="1">
      <c r="A320" s="16"/>
      <c r="B320" s="16"/>
    </row>
    <row r="321" ht="15.75" customHeight="1">
      <c r="A321" s="16"/>
      <c r="B321" s="16"/>
    </row>
    <row r="322" ht="15.75" customHeight="1">
      <c r="A322" s="16"/>
      <c r="B322" s="16"/>
    </row>
    <row r="323" ht="15.75" customHeight="1">
      <c r="A323" s="16"/>
      <c r="B323" s="16"/>
    </row>
    <row r="324" ht="15.75" customHeight="1">
      <c r="A324" s="16"/>
      <c r="B324" s="16"/>
    </row>
    <row r="325" ht="15.75" customHeight="1">
      <c r="A325" s="16"/>
      <c r="B325" s="16"/>
    </row>
    <row r="326" ht="15.75" customHeight="1">
      <c r="A326" s="16"/>
      <c r="B326" s="16"/>
    </row>
    <row r="327" ht="15.75" customHeight="1">
      <c r="A327" s="16"/>
      <c r="B327" s="16"/>
    </row>
    <row r="328" ht="15.75" customHeight="1">
      <c r="A328" s="16"/>
      <c r="B328" s="16"/>
    </row>
    <row r="329" ht="15.75" customHeight="1">
      <c r="A329" s="16"/>
      <c r="B329" s="16"/>
    </row>
    <row r="330" ht="15.75" customHeight="1">
      <c r="A330" s="16"/>
      <c r="B330" s="16"/>
    </row>
    <row r="331" ht="15.75" customHeight="1">
      <c r="A331" s="16"/>
      <c r="B331" s="16"/>
    </row>
    <row r="332" ht="15.75" customHeight="1">
      <c r="A332" s="16"/>
      <c r="B332" s="16"/>
    </row>
    <row r="333" ht="15.75" customHeight="1">
      <c r="A333" s="16"/>
      <c r="B333" s="16"/>
    </row>
    <row r="334" ht="15.75" customHeight="1">
      <c r="A334" s="16"/>
      <c r="B334" s="16"/>
    </row>
    <row r="335" ht="15.75" customHeight="1">
      <c r="A335" s="16"/>
      <c r="B335" s="16"/>
    </row>
    <row r="336" ht="15.75" customHeight="1">
      <c r="A336" s="16"/>
      <c r="B336" s="16"/>
    </row>
    <row r="337" ht="15.75" customHeight="1">
      <c r="A337" s="16"/>
      <c r="B337" s="16"/>
    </row>
    <row r="338" ht="15.75" customHeight="1">
      <c r="A338" s="16"/>
      <c r="B338" s="16"/>
    </row>
    <row r="339" ht="15.75" customHeight="1">
      <c r="A339" s="16"/>
      <c r="B339" s="16"/>
    </row>
    <row r="340" ht="15.75" customHeight="1">
      <c r="A340" s="16"/>
      <c r="B340" s="16"/>
    </row>
    <row r="341" ht="15.75" customHeight="1">
      <c r="A341" s="16"/>
      <c r="B341" s="16"/>
    </row>
    <row r="342" ht="15.75" customHeight="1">
      <c r="A342" s="16"/>
      <c r="B342" s="16"/>
    </row>
    <row r="343" ht="15.75" customHeight="1">
      <c r="A343" s="16"/>
      <c r="B343" s="16"/>
    </row>
    <row r="344" ht="15.75" customHeight="1">
      <c r="A344" s="16"/>
      <c r="B344" s="16"/>
    </row>
    <row r="345" ht="15.75" customHeight="1">
      <c r="A345" s="16"/>
      <c r="B345" s="16"/>
    </row>
    <row r="346" ht="15.75" customHeight="1">
      <c r="A346" s="16"/>
      <c r="B346" s="16"/>
    </row>
    <row r="347" ht="15.75" customHeight="1">
      <c r="A347" s="16"/>
      <c r="B347" s="16"/>
    </row>
    <row r="348" ht="15.75" customHeight="1">
      <c r="A348" s="16"/>
      <c r="B348" s="16"/>
    </row>
    <row r="349" ht="15.75" customHeight="1">
      <c r="A349" s="16"/>
      <c r="B349" s="16"/>
    </row>
    <row r="350" ht="15.75" customHeight="1">
      <c r="A350" s="16"/>
      <c r="B350" s="16"/>
    </row>
    <row r="351" ht="15.75" customHeight="1">
      <c r="A351" s="16"/>
      <c r="B351" s="16"/>
    </row>
    <row r="352" ht="15.75" customHeight="1">
      <c r="A352" s="16"/>
      <c r="B352" s="16"/>
    </row>
    <row r="353" ht="15.75" customHeight="1">
      <c r="A353" s="16"/>
      <c r="B353" s="16"/>
    </row>
    <row r="354" ht="15.75" customHeight="1">
      <c r="A354" s="16"/>
      <c r="B354" s="16"/>
    </row>
    <row r="355" ht="15.75" customHeight="1">
      <c r="A355" s="16"/>
      <c r="B355" s="16"/>
    </row>
    <row r="356" ht="15.75" customHeight="1">
      <c r="A356" s="16"/>
      <c r="B356" s="16"/>
    </row>
    <row r="357" ht="15.75" customHeight="1">
      <c r="A357" s="16"/>
      <c r="B357" s="16"/>
    </row>
    <row r="358" ht="15.75" customHeight="1">
      <c r="A358" s="16"/>
      <c r="B358" s="16"/>
    </row>
    <row r="359" ht="15.75" customHeight="1">
      <c r="A359" s="16"/>
      <c r="B359" s="16"/>
    </row>
    <row r="360" ht="15.75" customHeight="1">
      <c r="A360" s="16"/>
      <c r="B360" s="16"/>
    </row>
    <row r="361" ht="15.75" customHeight="1">
      <c r="A361" s="16"/>
      <c r="B361" s="16"/>
    </row>
    <row r="362" ht="15.75" customHeight="1">
      <c r="A362" s="16"/>
      <c r="B362" s="16"/>
    </row>
    <row r="363" ht="15.75" customHeight="1">
      <c r="A363" s="16"/>
      <c r="B363" s="16"/>
    </row>
    <row r="364" ht="15.75" customHeight="1">
      <c r="A364" s="16"/>
      <c r="B364" s="16"/>
    </row>
    <row r="365" ht="15.75" customHeight="1">
      <c r="A365" s="16"/>
      <c r="B365" s="16"/>
    </row>
    <row r="366" ht="15.75" customHeight="1">
      <c r="A366" s="16"/>
      <c r="B366" s="16"/>
    </row>
    <row r="367" ht="15.75" customHeight="1">
      <c r="A367" s="16"/>
      <c r="B367" s="16"/>
    </row>
    <row r="368" ht="15.75" customHeight="1">
      <c r="A368" s="16"/>
      <c r="B368" s="16"/>
    </row>
    <row r="369" ht="15.75" customHeight="1">
      <c r="A369" s="16"/>
      <c r="B369" s="16"/>
    </row>
    <row r="370" ht="15.75" customHeight="1">
      <c r="A370" s="16"/>
      <c r="B370" s="16"/>
    </row>
    <row r="371" ht="15.75" customHeight="1">
      <c r="A371" s="16"/>
      <c r="B371" s="16"/>
    </row>
    <row r="372" ht="15.75" customHeight="1">
      <c r="A372" s="16"/>
      <c r="B372" s="16"/>
    </row>
    <row r="373" ht="15.75" customHeight="1">
      <c r="A373" s="16"/>
      <c r="B373" s="16"/>
    </row>
    <row r="374" ht="15.75" customHeight="1">
      <c r="A374" s="16"/>
      <c r="B374" s="16"/>
    </row>
    <row r="375" ht="15.75" customHeight="1">
      <c r="A375" s="16"/>
      <c r="B375" s="16"/>
    </row>
    <row r="376" ht="15.75" customHeight="1">
      <c r="A376" s="16"/>
      <c r="B376" s="16"/>
    </row>
    <row r="377" ht="15.75" customHeight="1">
      <c r="A377" s="16"/>
      <c r="B377" s="16"/>
    </row>
    <row r="378" ht="15.75" customHeight="1">
      <c r="A378" s="16"/>
      <c r="B378" s="16"/>
    </row>
    <row r="379" ht="15.75" customHeight="1">
      <c r="A379" s="16"/>
      <c r="B379" s="16"/>
    </row>
    <row r="380" ht="15.75" customHeight="1">
      <c r="A380" s="16"/>
      <c r="B380" s="16"/>
    </row>
    <row r="381" ht="15.75" customHeight="1">
      <c r="A381" s="16"/>
      <c r="B381" s="16"/>
    </row>
    <row r="382" ht="15.75" customHeight="1">
      <c r="A382" s="16"/>
      <c r="B382" s="16"/>
    </row>
    <row r="383" ht="15.75" customHeight="1">
      <c r="A383" s="16"/>
      <c r="B383" s="16"/>
    </row>
    <row r="384" ht="15.75" customHeight="1">
      <c r="A384" s="16"/>
      <c r="B384" s="16"/>
    </row>
    <row r="385" ht="15.75" customHeight="1">
      <c r="A385" s="16"/>
      <c r="B385" s="16"/>
    </row>
    <row r="386" ht="15.75" customHeight="1">
      <c r="A386" s="16"/>
      <c r="B386" s="16"/>
    </row>
    <row r="387" ht="15.75" customHeight="1">
      <c r="A387" s="16"/>
      <c r="B387" s="16"/>
    </row>
    <row r="388" ht="15.75" customHeight="1">
      <c r="A388" s="16"/>
      <c r="B388" s="16"/>
    </row>
    <row r="389" ht="15.75" customHeight="1">
      <c r="A389" s="16"/>
      <c r="B389" s="16"/>
    </row>
    <row r="390" ht="15.75" customHeight="1">
      <c r="A390" s="16"/>
      <c r="B390" s="16"/>
    </row>
    <row r="391" ht="15.75" customHeight="1">
      <c r="A391" s="16"/>
      <c r="B391" s="16"/>
    </row>
    <row r="392" ht="15.75" customHeight="1">
      <c r="A392" s="16"/>
      <c r="B392" s="16"/>
    </row>
    <row r="393" ht="15.75" customHeight="1">
      <c r="A393" s="16"/>
      <c r="B393" s="16"/>
    </row>
    <row r="394" ht="15.75" customHeight="1">
      <c r="A394" s="16"/>
      <c r="B394" s="16"/>
    </row>
    <row r="395" ht="15.75" customHeight="1">
      <c r="A395" s="16"/>
      <c r="B395" s="16"/>
    </row>
    <row r="396" ht="15.75" customHeight="1">
      <c r="A396" s="16"/>
      <c r="B396" s="16"/>
    </row>
    <row r="397" ht="15.75" customHeight="1">
      <c r="A397" s="16"/>
      <c r="B397" s="16"/>
    </row>
    <row r="398" ht="15.75" customHeight="1">
      <c r="A398" s="16"/>
      <c r="B398" s="16"/>
    </row>
    <row r="399" ht="15.75" customHeight="1">
      <c r="A399" s="16"/>
      <c r="B399" s="16"/>
    </row>
    <row r="400" ht="15.75" customHeight="1">
      <c r="A400" s="16"/>
      <c r="B400" s="16"/>
    </row>
    <row r="401" ht="15.75" customHeight="1">
      <c r="A401" s="16"/>
      <c r="B401" s="16"/>
    </row>
    <row r="402" ht="15.75" customHeight="1">
      <c r="A402" s="16"/>
      <c r="B402" s="16"/>
    </row>
    <row r="403" ht="15.75" customHeight="1">
      <c r="A403" s="16"/>
      <c r="B403" s="16"/>
    </row>
    <row r="404" ht="15.75" customHeight="1">
      <c r="A404" s="16"/>
      <c r="B404" s="16"/>
    </row>
    <row r="405" ht="15.75" customHeight="1">
      <c r="A405" s="16"/>
      <c r="B405" s="16"/>
    </row>
    <row r="406" ht="15.75" customHeight="1">
      <c r="A406" s="16"/>
      <c r="B406" s="16"/>
    </row>
    <row r="407" ht="15.75" customHeight="1">
      <c r="A407" s="16"/>
      <c r="B407" s="16"/>
    </row>
    <row r="408" ht="15.75" customHeight="1">
      <c r="A408" s="16"/>
      <c r="B408" s="16"/>
    </row>
    <row r="409" ht="15.75" customHeight="1">
      <c r="A409" s="16"/>
      <c r="B409" s="16"/>
    </row>
    <row r="410" ht="15.75" customHeight="1">
      <c r="A410" s="16"/>
      <c r="B410" s="16"/>
    </row>
    <row r="411" ht="15.75" customHeight="1">
      <c r="A411" s="16"/>
      <c r="B411" s="16"/>
    </row>
    <row r="412" ht="15.75" customHeight="1">
      <c r="A412" s="16"/>
      <c r="B412" s="16"/>
    </row>
    <row r="413" ht="15.75" customHeight="1">
      <c r="A413" s="16"/>
      <c r="B413" s="16"/>
    </row>
    <row r="414" ht="15.75" customHeight="1">
      <c r="A414" s="16"/>
      <c r="B414" s="16"/>
    </row>
    <row r="415" ht="15.75" customHeight="1">
      <c r="A415" s="16"/>
      <c r="B415" s="16"/>
    </row>
    <row r="416" ht="15.75" customHeight="1">
      <c r="A416" s="16"/>
      <c r="B416" s="16"/>
    </row>
    <row r="417" ht="15.75" customHeight="1">
      <c r="A417" s="16"/>
      <c r="B417" s="16"/>
    </row>
    <row r="418" ht="15.75" customHeight="1">
      <c r="A418" s="16"/>
      <c r="B418" s="16"/>
    </row>
    <row r="419" ht="15.75" customHeight="1">
      <c r="A419" s="16"/>
      <c r="B419" s="16"/>
    </row>
    <row r="420" ht="15.75" customHeight="1">
      <c r="A420" s="16"/>
      <c r="B420" s="16"/>
    </row>
    <row r="421" ht="15.75" customHeight="1">
      <c r="A421" s="16"/>
      <c r="B421" s="16"/>
    </row>
    <row r="422" ht="15.75" customHeight="1">
      <c r="A422" s="16"/>
      <c r="B422" s="16"/>
    </row>
    <row r="423" ht="15.75" customHeight="1">
      <c r="A423" s="16"/>
      <c r="B423" s="16"/>
    </row>
    <row r="424" ht="15.75" customHeight="1">
      <c r="A424" s="16"/>
      <c r="B424" s="16"/>
    </row>
    <row r="425" ht="15.75" customHeight="1">
      <c r="A425" s="16"/>
      <c r="B425" s="16"/>
    </row>
    <row r="426" ht="15.75" customHeight="1">
      <c r="A426" s="16"/>
      <c r="B426" s="16"/>
    </row>
    <row r="427" ht="15.75" customHeight="1">
      <c r="A427" s="16"/>
      <c r="B427" s="16"/>
    </row>
    <row r="428" ht="15.75" customHeight="1">
      <c r="A428" s="16"/>
      <c r="B428" s="16"/>
    </row>
    <row r="429" ht="15.75" customHeight="1">
      <c r="A429" s="16"/>
      <c r="B429" s="16"/>
    </row>
    <row r="430" ht="15.75" customHeight="1">
      <c r="A430" s="16"/>
      <c r="B430" s="16"/>
    </row>
    <row r="431" ht="15.75" customHeight="1">
      <c r="A431" s="16"/>
      <c r="B431" s="16"/>
    </row>
    <row r="432" ht="15.75" customHeight="1">
      <c r="A432" s="16"/>
      <c r="B432" s="16"/>
    </row>
    <row r="433" ht="15.75" customHeight="1">
      <c r="A433" s="16"/>
      <c r="B433" s="16"/>
    </row>
    <row r="434" ht="15.75" customHeight="1">
      <c r="A434" s="16"/>
      <c r="B434" s="16"/>
    </row>
    <row r="435" ht="15.75" customHeight="1">
      <c r="A435" s="16"/>
      <c r="B435" s="16"/>
    </row>
    <row r="436" ht="15.75" customHeight="1">
      <c r="A436" s="16"/>
      <c r="B436" s="16"/>
    </row>
    <row r="437" ht="15.75" customHeight="1">
      <c r="A437" s="16"/>
      <c r="B437" s="16"/>
    </row>
    <row r="438" ht="15.75" customHeight="1">
      <c r="A438" s="16"/>
      <c r="B438" s="16"/>
    </row>
    <row r="439" ht="15.75" customHeight="1">
      <c r="A439" s="16"/>
      <c r="B439" s="16"/>
    </row>
    <row r="440" ht="15.75" customHeight="1">
      <c r="A440" s="16"/>
      <c r="B440" s="16"/>
    </row>
    <row r="441" ht="15.75" customHeight="1">
      <c r="A441" s="16"/>
      <c r="B441" s="16"/>
    </row>
    <row r="442" ht="15.75" customHeight="1">
      <c r="A442" s="16"/>
      <c r="B442" s="16"/>
    </row>
    <row r="443" ht="15.75" customHeight="1">
      <c r="A443" s="16"/>
      <c r="B443" s="16"/>
    </row>
    <row r="444" ht="15.75" customHeight="1">
      <c r="A444" s="16"/>
      <c r="B444" s="16"/>
    </row>
    <row r="445" ht="15.75" customHeight="1">
      <c r="A445" s="16"/>
      <c r="B445" s="16"/>
    </row>
    <row r="446" ht="15.75" customHeight="1">
      <c r="A446" s="16"/>
      <c r="B446" s="16"/>
    </row>
    <row r="447" ht="15.75" customHeight="1">
      <c r="A447" s="16"/>
      <c r="B447" s="16"/>
    </row>
    <row r="448" ht="15.75" customHeight="1">
      <c r="A448" s="16"/>
      <c r="B448" s="16"/>
    </row>
    <row r="449" ht="15.75" customHeight="1">
      <c r="A449" s="16"/>
      <c r="B449" s="16"/>
    </row>
    <row r="450" ht="15.75" customHeight="1">
      <c r="A450" s="16"/>
      <c r="B450" s="16"/>
    </row>
    <row r="451" ht="15.75" customHeight="1">
      <c r="A451" s="16"/>
      <c r="B451" s="16"/>
    </row>
    <row r="452" ht="15.75" customHeight="1">
      <c r="A452" s="16"/>
      <c r="B452" s="16"/>
    </row>
    <row r="453" ht="15.75" customHeight="1">
      <c r="A453" s="16"/>
      <c r="B453" s="16"/>
    </row>
    <row r="454" ht="15.75" customHeight="1">
      <c r="A454" s="16"/>
      <c r="B454" s="16"/>
    </row>
    <row r="455" ht="15.75" customHeight="1">
      <c r="A455" s="16"/>
      <c r="B455" s="16"/>
    </row>
    <row r="456" ht="15.75" customHeight="1">
      <c r="A456" s="16"/>
      <c r="B456" s="16"/>
    </row>
    <row r="457" ht="15.75" customHeight="1">
      <c r="A457" s="16"/>
      <c r="B457" s="16"/>
    </row>
    <row r="458" ht="15.75" customHeight="1">
      <c r="A458" s="16"/>
      <c r="B458" s="16"/>
    </row>
    <row r="459" ht="15.75" customHeight="1">
      <c r="A459" s="16"/>
      <c r="B459" s="16"/>
    </row>
    <row r="460" ht="15.75" customHeight="1">
      <c r="A460" s="16"/>
      <c r="B460" s="16"/>
    </row>
    <row r="461" ht="15.75" customHeight="1">
      <c r="A461" s="16"/>
      <c r="B461" s="16"/>
    </row>
    <row r="462" ht="15.75" customHeight="1">
      <c r="A462" s="16"/>
      <c r="B462" s="16"/>
    </row>
    <row r="463" ht="15.75" customHeight="1">
      <c r="A463" s="16"/>
      <c r="B463" s="16"/>
    </row>
    <row r="464" ht="15.75" customHeight="1">
      <c r="A464" s="16"/>
      <c r="B464" s="16"/>
    </row>
    <row r="465" ht="15.75" customHeight="1">
      <c r="A465" s="16"/>
      <c r="B465" s="16"/>
    </row>
    <row r="466" ht="15.75" customHeight="1">
      <c r="A466" s="16"/>
      <c r="B466" s="16"/>
    </row>
    <row r="467" ht="15.75" customHeight="1">
      <c r="A467" s="16"/>
      <c r="B467" s="16"/>
    </row>
    <row r="468" ht="15.75" customHeight="1">
      <c r="A468" s="16"/>
      <c r="B468" s="16"/>
    </row>
    <row r="469" ht="15.75" customHeight="1">
      <c r="A469" s="16"/>
      <c r="B469" s="16"/>
    </row>
    <row r="470" ht="15.75" customHeight="1">
      <c r="A470" s="16"/>
      <c r="B470" s="16"/>
    </row>
    <row r="471" ht="15.75" customHeight="1">
      <c r="A471" s="16"/>
      <c r="B471" s="16"/>
    </row>
    <row r="472" ht="15.75" customHeight="1">
      <c r="A472" s="16"/>
      <c r="B472" s="16"/>
    </row>
    <row r="473" ht="15.75" customHeight="1">
      <c r="A473" s="16"/>
      <c r="B473" s="16"/>
    </row>
    <row r="474" ht="15.75" customHeight="1">
      <c r="A474" s="16"/>
      <c r="B474" s="16"/>
    </row>
    <row r="475" ht="15.75" customHeight="1">
      <c r="A475" s="16"/>
      <c r="B475" s="16"/>
    </row>
    <row r="476" ht="15.75" customHeight="1">
      <c r="A476" s="16"/>
      <c r="B476" s="16"/>
    </row>
    <row r="477" ht="15.75" customHeight="1">
      <c r="A477" s="16"/>
      <c r="B477" s="16"/>
    </row>
    <row r="478" ht="15.75" customHeight="1">
      <c r="A478" s="16"/>
      <c r="B478" s="16"/>
    </row>
    <row r="479" ht="15.75" customHeight="1">
      <c r="A479" s="16"/>
      <c r="B479" s="16"/>
    </row>
    <row r="480" ht="15.75" customHeight="1">
      <c r="A480" s="16"/>
      <c r="B480" s="16"/>
    </row>
    <row r="481" ht="15.75" customHeight="1">
      <c r="A481" s="16"/>
      <c r="B481" s="16"/>
    </row>
    <row r="482" ht="15.75" customHeight="1">
      <c r="A482" s="16"/>
      <c r="B482" s="16"/>
    </row>
    <row r="483" ht="15.75" customHeight="1">
      <c r="A483" s="16"/>
      <c r="B483" s="16"/>
    </row>
    <row r="484" ht="15.75" customHeight="1">
      <c r="A484" s="16"/>
      <c r="B484" s="16"/>
    </row>
    <row r="485" ht="15.75" customHeight="1">
      <c r="A485" s="16"/>
      <c r="B485" s="16"/>
    </row>
    <row r="486" ht="15.75" customHeight="1">
      <c r="A486" s="16"/>
      <c r="B486" s="16"/>
    </row>
    <row r="487" ht="15.75" customHeight="1">
      <c r="A487" s="16"/>
      <c r="B487" s="16"/>
    </row>
    <row r="488" ht="15.75" customHeight="1">
      <c r="A488" s="16"/>
      <c r="B488" s="16"/>
    </row>
    <row r="489" ht="15.75" customHeight="1">
      <c r="A489" s="16"/>
      <c r="B489" s="16"/>
    </row>
    <row r="490" ht="15.75" customHeight="1">
      <c r="A490" s="16"/>
      <c r="B490" s="16"/>
    </row>
    <row r="491" ht="15.75" customHeight="1">
      <c r="A491" s="16"/>
      <c r="B491" s="16"/>
    </row>
    <row r="492" ht="15.75" customHeight="1">
      <c r="A492" s="16"/>
      <c r="B492" s="16"/>
    </row>
    <row r="493" ht="15.75" customHeight="1">
      <c r="A493" s="16"/>
      <c r="B493" s="16"/>
    </row>
    <row r="494" ht="15.75" customHeight="1">
      <c r="A494" s="16"/>
      <c r="B494" s="16"/>
    </row>
    <row r="495" ht="15.75" customHeight="1">
      <c r="A495" s="16"/>
      <c r="B495" s="16"/>
    </row>
    <row r="496" ht="15.75" customHeight="1">
      <c r="A496" s="16"/>
      <c r="B496" s="16"/>
    </row>
    <row r="497" ht="15.75" customHeight="1">
      <c r="A497" s="16"/>
      <c r="B497" s="16"/>
    </row>
    <row r="498" ht="15.75" customHeight="1">
      <c r="A498" s="16"/>
      <c r="B498" s="16"/>
    </row>
    <row r="499" ht="15.75" customHeight="1">
      <c r="A499" s="16"/>
      <c r="B499" s="16"/>
    </row>
    <row r="500" ht="15.75" customHeight="1">
      <c r="A500" s="16"/>
      <c r="B500" s="16"/>
    </row>
    <row r="501" ht="15.75" customHeight="1">
      <c r="A501" s="16"/>
      <c r="B501" s="16"/>
    </row>
    <row r="502" ht="15.75" customHeight="1">
      <c r="A502" s="16"/>
      <c r="B502" s="16"/>
    </row>
    <row r="503" ht="15.75" customHeight="1">
      <c r="A503" s="16"/>
      <c r="B503" s="16"/>
    </row>
    <row r="504" ht="15.75" customHeight="1">
      <c r="A504" s="16"/>
      <c r="B504" s="16"/>
    </row>
    <row r="505" ht="15.75" customHeight="1">
      <c r="A505" s="16"/>
      <c r="B505" s="16"/>
    </row>
    <row r="506" ht="15.75" customHeight="1">
      <c r="A506" s="16"/>
      <c r="B506" s="16"/>
    </row>
    <row r="507" ht="15.75" customHeight="1">
      <c r="A507" s="16"/>
      <c r="B507" s="16"/>
    </row>
    <row r="508" ht="15.75" customHeight="1">
      <c r="A508" s="16"/>
      <c r="B508" s="16"/>
    </row>
    <row r="509" ht="15.75" customHeight="1">
      <c r="A509" s="16"/>
      <c r="B509" s="16"/>
    </row>
    <row r="510" ht="15.75" customHeight="1">
      <c r="A510" s="16"/>
      <c r="B510" s="16"/>
    </row>
    <row r="511" ht="15.75" customHeight="1">
      <c r="A511" s="16"/>
      <c r="B511" s="16"/>
    </row>
    <row r="512" ht="15.75" customHeight="1">
      <c r="A512" s="16"/>
      <c r="B512" s="16"/>
    </row>
    <row r="513" ht="15.75" customHeight="1">
      <c r="A513" s="16"/>
      <c r="B513" s="16"/>
    </row>
    <row r="514" ht="15.75" customHeight="1">
      <c r="A514" s="16"/>
      <c r="B514" s="16"/>
    </row>
    <row r="515" ht="15.75" customHeight="1">
      <c r="A515" s="16"/>
      <c r="B515" s="16"/>
    </row>
    <row r="516" ht="15.75" customHeight="1">
      <c r="A516" s="16"/>
      <c r="B516" s="16"/>
    </row>
    <row r="517" ht="15.75" customHeight="1">
      <c r="A517" s="16"/>
      <c r="B517" s="16"/>
    </row>
    <row r="518" ht="15.75" customHeight="1">
      <c r="A518" s="16"/>
      <c r="B518" s="16"/>
    </row>
    <row r="519" ht="15.75" customHeight="1">
      <c r="A519" s="16"/>
      <c r="B519" s="16"/>
    </row>
    <row r="520" ht="15.75" customHeight="1">
      <c r="A520" s="16"/>
      <c r="B520" s="16"/>
    </row>
    <row r="521" ht="15.75" customHeight="1">
      <c r="A521" s="16"/>
      <c r="B521" s="16"/>
    </row>
    <row r="522" ht="15.75" customHeight="1">
      <c r="A522" s="16"/>
      <c r="B522" s="16"/>
    </row>
    <row r="523" ht="15.75" customHeight="1">
      <c r="A523" s="16"/>
      <c r="B523" s="16"/>
    </row>
    <row r="524" ht="15.75" customHeight="1">
      <c r="A524" s="16"/>
      <c r="B524" s="16"/>
    </row>
    <row r="525" ht="15.75" customHeight="1">
      <c r="A525" s="16"/>
      <c r="B525" s="16"/>
    </row>
    <row r="526" ht="15.75" customHeight="1">
      <c r="A526" s="16"/>
      <c r="B526" s="16"/>
    </row>
    <row r="527" ht="15.75" customHeight="1">
      <c r="A527" s="16"/>
      <c r="B527" s="16"/>
    </row>
    <row r="528" ht="15.75" customHeight="1">
      <c r="A528" s="16"/>
      <c r="B528" s="16"/>
    </row>
    <row r="529" ht="15.75" customHeight="1">
      <c r="A529" s="16"/>
      <c r="B529" s="16"/>
    </row>
    <row r="530" ht="15.75" customHeight="1">
      <c r="A530" s="16"/>
      <c r="B530" s="16"/>
    </row>
    <row r="531" ht="15.75" customHeight="1">
      <c r="A531" s="16"/>
      <c r="B531" s="16"/>
    </row>
    <row r="532" ht="15.75" customHeight="1">
      <c r="A532" s="16"/>
      <c r="B532" s="16"/>
    </row>
    <row r="533" ht="15.75" customHeight="1">
      <c r="A533" s="16"/>
      <c r="B533" s="16"/>
    </row>
    <row r="534" ht="15.75" customHeight="1">
      <c r="A534" s="16"/>
      <c r="B534" s="16"/>
    </row>
    <row r="535" ht="15.75" customHeight="1">
      <c r="A535" s="16"/>
      <c r="B535" s="16"/>
    </row>
    <row r="536" ht="15.75" customHeight="1">
      <c r="A536" s="16"/>
      <c r="B536" s="16"/>
    </row>
    <row r="537" ht="15.75" customHeight="1">
      <c r="A537" s="16"/>
      <c r="B537" s="16"/>
    </row>
    <row r="538" ht="15.75" customHeight="1">
      <c r="A538" s="16"/>
      <c r="B538" s="16"/>
    </row>
    <row r="539" ht="15.75" customHeight="1">
      <c r="A539" s="16"/>
      <c r="B539" s="16"/>
    </row>
    <row r="540" ht="15.75" customHeight="1">
      <c r="A540" s="16"/>
      <c r="B540" s="16"/>
    </row>
    <row r="541" ht="15.75" customHeight="1">
      <c r="A541" s="16"/>
      <c r="B541" s="16"/>
    </row>
    <row r="542" ht="15.75" customHeight="1">
      <c r="A542" s="16"/>
      <c r="B542" s="16"/>
    </row>
    <row r="543" ht="15.75" customHeight="1">
      <c r="A543" s="16"/>
      <c r="B543" s="16"/>
    </row>
    <row r="544" ht="15.75" customHeight="1">
      <c r="A544" s="16"/>
      <c r="B544" s="16"/>
    </row>
    <row r="545" ht="15.75" customHeight="1">
      <c r="A545" s="16"/>
      <c r="B545" s="16"/>
    </row>
    <row r="546" ht="15.75" customHeight="1">
      <c r="A546" s="16"/>
      <c r="B546" s="16"/>
    </row>
    <row r="547" ht="15.75" customHeight="1">
      <c r="A547" s="16"/>
      <c r="B547" s="16"/>
    </row>
    <row r="548" ht="15.75" customHeight="1">
      <c r="A548" s="16"/>
      <c r="B548" s="16"/>
    </row>
    <row r="549" ht="15.75" customHeight="1">
      <c r="A549" s="16"/>
      <c r="B549" s="16"/>
    </row>
    <row r="550" ht="15.75" customHeight="1">
      <c r="A550" s="16"/>
      <c r="B550" s="16"/>
    </row>
    <row r="551" ht="15.75" customHeight="1">
      <c r="A551" s="16"/>
      <c r="B551" s="16"/>
    </row>
    <row r="552" ht="15.75" customHeight="1">
      <c r="A552" s="16"/>
      <c r="B552" s="16"/>
    </row>
    <row r="553" ht="15.75" customHeight="1">
      <c r="A553" s="16"/>
      <c r="B553" s="16"/>
    </row>
    <row r="554" ht="15.75" customHeight="1">
      <c r="A554" s="16"/>
      <c r="B554" s="16"/>
    </row>
    <row r="555" ht="15.75" customHeight="1">
      <c r="A555" s="16"/>
      <c r="B555" s="16"/>
    </row>
    <row r="556" ht="15.75" customHeight="1">
      <c r="A556" s="16"/>
      <c r="B556" s="16"/>
    </row>
    <row r="557" ht="15.75" customHeight="1">
      <c r="A557" s="16"/>
      <c r="B557" s="16"/>
    </row>
    <row r="558" ht="15.75" customHeight="1">
      <c r="A558" s="16"/>
      <c r="B558" s="16"/>
    </row>
    <row r="559" ht="15.75" customHeight="1">
      <c r="A559" s="16"/>
      <c r="B559" s="16"/>
    </row>
    <row r="560" ht="15.75" customHeight="1">
      <c r="A560" s="16"/>
      <c r="B560" s="16"/>
    </row>
    <row r="561" ht="15.75" customHeight="1">
      <c r="A561" s="16"/>
      <c r="B561" s="16"/>
    </row>
    <row r="562" ht="15.75" customHeight="1">
      <c r="A562" s="16"/>
      <c r="B562" s="16"/>
    </row>
    <row r="563" ht="15.75" customHeight="1">
      <c r="A563" s="16"/>
      <c r="B563" s="16"/>
    </row>
    <row r="564" ht="15.75" customHeight="1">
      <c r="A564" s="16"/>
      <c r="B564" s="16"/>
    </row>
    <row r="565" ht="15.75" customHeight="1">
      <c r="A565" s="16"/>
      <c r="B565" s="16"/>
    </row>
    <row r="566" ht="15.75" customHeight="1">
      <c r="A566" s="16"/>
      <c r="B566" s="16"/>
    </row>
    <row r="567" ht="15.75" customHeight="1">
      <c r="A567" s="16"/>
      <c r="B567" s="16"/>
    </row>
    <row r="568" ht="15.75" customHeight="1">
      <c r="A568" s="16"/>
      <c r="B568" s="16"/>
    </row>
    <row r="569" ht="15.75" customHeight="1">
      <c r="A569" s="16"/>
      <c r="B569" s="16"/>
    </row>
    <row r="570" ht="15.75" customHeight="1">
      <c r="A570" s="16"/>
      <c r="B570" s="16"/>
    </row>
    <row r="571" ht="15.75" customHeight="1">
      <c r="A571" s="16"/>
      <c r="B571" s="16"/>
    </row>
    <row r="572" ht="15.75" customHeight="1">
      <c r="A572" s="16"/>
      <c r="B572" s="16"/>
    </row>
    <row r="573" ht="15.75" customHeight="1">
      <c r="A573" s="16"/>
      <c r="B573" s="16"/>
    </row>
    <row r="574" ht="15.75" customHeight="1">
      <c r="A574" s="16"/>
      <c r="B574" s="16"/>
    </row>
    <row r="575" ht="15.75" customHeight="1">
      <c r="A575" s="16"/>
      <c r="B575" s="16"/>
    </row>
    <row r="576" ht="15.75" customHeight="1">
      <c r="A576" s="16"/>
      <c r="B576" s="16"/>
    </row>
    <row r="577" ht="15.75" customHeight="1">
      <c r="A577" s="16"/>
      <c r="B577" s="16"/>
    </row>
    <row r="578" ht="15.75" customHeight="1">
      <c r="A578" s="16"/>
      <c r="B578" s="16"/>
    </row>
    <row r="579" ht="15.75" customHeight="1">
      <c r="A579" s="16"/>
      <c r="B579" s="16"/>
    </row>
    <row r="580" ht="15.75" customHeight="1">
      <c r="A580" s="16"/>
      <c r="B580" s="16"/>
    </row>
    <row r="581" ht="15.75" customHeight="1">
      <c r="A581" s="16"/>
      <c r="B581" s="16"/>
    </row>
    <row r="582" ht="15.75" customHeight="1">
      <c r="A582" s="16"/>
      <c r="B582" s="16"/>
    </row>
    <row r="583" ht="15.75" customHeight="1">
      <c r="A583" s="16"/>
      <c r="B583" s="16"/>
    </row>
    <row r="584" ht="15.75" customHeight="1">
      <c r="A584" s="16"/>
      <c r="B584" s="16"/>
    </row>
    <row r="585" ht="15.75" customHeight="1">
      <c r="A585" s="16"/>
      <c r="B585" s="16"/>
    </row>
    <row r="586" ht="15.75" customHeight="1">
      <c r="A586" s="16"/>
      <c r="B586" s="16"/>
    </row>
    <row r="587" ht="15.75" customHeight="1">
      <c r="A587" s="16"/>
      <c r="B587" s="16"/>
    </row>
    <row r="588" ht="15.75" customHeight="1">
      <c r="A588" s="16"/>
      <c r="B588" s="16"/>
    </row>
    <row r="589" ht="15.75" customHeight="1">
      <c r="A589" s="16"/>
      <c r="B589" s="16"/>
    </row>
    <row r="590" ht="15.75" customHeight="1">
      <c r="A590" s="16"/>
      <c r="B590" s="16"/>
    </row>
    <row r="591" ht="15.75" customHeight="1">
      <c r="A591" s="16"/>
      <c r="B591" s="16"/>
    </row>
    <row r="592" ht="15.75" customHeight="1">
      <c r="A592" s="16"/>
      <c r="B592" s="16"/>
    </row>
    <row r="593" ht="15.75" customHeight="1">
      <c r="A593" s="16"/>
      <c r="B593" s="16"/>
    </row>
    <row r="594" ht="15.75" customHeight="1">
      <c r="A594" s="16"/>
      <c r="B594" s="16"/>
    </row>
    <row r="595" ht="15.75" customHeight="1">
      <c r="A595" s="16"/>
      <c r="B595" s="16"/>
    </row>
    <row r="596" ht="15.75" customHeight="1">
      <c r="A596" s="16"/>
      <c r="B596" s="16"/>
    </row>
    <row r="597" ht="15.75" customHeight="1">
      <c r="A597" s="16"/>
      <c r="B597" s="16"/>
    </row>
    <row r="598" ht="15.75" customHeight="1">
      <c r="A598" s="16"/>
      <c r="B598" s="16"/>
    </row>
    <row r="599" ht="15.75" customHeight="1">
      <c r="A599" s="16"/>
      <c r="B599" s="16"/>
    </row>
    <row r="600" ht="15.75" customHeight="1">
      <c r="A600" s="16"/>
      <c r="B600" s="16"/>
    </row>
    <row r="601" ht="15.75" customHeight="1">
      <c r="A601" s="16"/>
      <c r="B601" s="16"/>
    </row>
    <row r="602" ht="15.75" customHeight="1">
      <c r="A602" s="16"/>
      <c r="B602" s="16"/>
    </row>
    <row r="603" ht="15.75" customHeight="1">
      <c r="A603" s="16"/>
      <c r="B603" s="16"/>
    </row>
    <row r="604" ht="15.75" customHeight="1">
      <c r="A604" s="16"/>
      <c r="B604" s="16"/>
    </row>
    <row r="605" ht="15.75" customHeight="1">
      <c r="A605" s="16"/>
      <c r="B605" s="16"/>
    </row>
    <row r="606" ht="15.75" customHeight="1">
      <c r="A606" s="16"/>
      <c r="B606" s="16"/>
    </row>
    <row r="607" ht="15.75" customHeight="1">
      <c r="A607" s="16"/>
      <c r="B607" s="16"/>
    </row>
    <row r="608" ht="15.75" customHeight="1">
      <c r="A608" s="16"/>
      <c r="B608" s="16"/>
    </row>
    <row r="609" ht="15.75" customHeight="1">
      <c r="A609" s="16"/>
      <c r="B609" s="16"/>
    </row>
    <row r="610" ht="15.75" customHeight="1">
      <c r="A610" s="16"/>
      <c r="B610" s="16"/>
    </row>
    <row r="611" ht="15.75" customHeight="1">
      <c r="A611" s="16"/>
      <c r="B611" s="16"/>
    </row>
    <row r="612" ht="15.75" customHeight="1">
      <c r="A612" s="16"/>
      <c r="B612" s="16"/>
    </row>
    <row r="613" ht="15.75" customHeight="1">
      <c r="A613" s="16"/>
      <c r="B613" s="16"/>
    </row>
    <row r="614" ht="15.75" customHeight="1">
      <c r="A614" s="16"/>
      <c r="B614" s="16"/>
    </row>
    <row r="615" ht="15.75" customHeight="1">
      <c r="A615" s="16"/>
      <c r="B615" s="16"/>
    </row>
    <row r="616" ht="15.75" customHeight="1">
      <c r="A616" s="16"/>
      <c r="B616" s="16"/>
    </row>
    <row r="617" ht="15.75" customHeight="1">
      <c r="A617" s="16"/>
      <c r="B617" s="16"/>
    </row>
    <row r="618" ht="15.75" customHeight="1">
      <c r="A618" s="16"/>
      <c r="B618" s="16"/>
    </row>
    <row r="619" ht="15.75" customHeight="1">
      <c r="A619" s="16"/>
      <c r="B619" s="16"/>
    </row>
    <row r="620" ht="15.75" customHeight="1">
      <c r="A620" s="16"/>
      <c r="B620" s="16"/>
    </row>
    <row r="621" ht="15.75" customHeight="1">
      <c r="A621" s="16"/>
      <c r="B621" s="16"/>
    </row>
    <row r="622" ht="15.75" customHeight="1">
      <c r="A622" s="16"/>
      <c r="B622" s="16"/>
    </row>
    <row r="623" ht="15.75" customHeight="1">
      <c r="A623" s="16"/>
      <c r="B623" s="16"/>
    </row>
    <row r="624" ht="15.75" customHeight="1">
      <c r="A624" s="16"/>
      <c r="B624" s="16"/>
    </row>
    <row r="625" ht="15.75" customHeight="1">
      <c r="A625" s="16"/>
      <c r="B625" s="16"/>
    </row>
    <row r="626" ht="15.75" customHeight="1">
      <c r="A626" s="16"/>
      <c r="B626" s="16"/>
    </row>
    <row r="627" ht="15.75" customHeight="1">
      <c r="A627" s="16"/>
      <c r="B627" s="16"/>
    </row>
    <row r="628" ht="15.75" customHeight="1">
      <c r="A628" s="16"/>
      <c r="B628" s="16"/>
    </row>
    <row r="629" ht="15.75" customHeight="1">
      <c r="A629" s="16"/>
      <c r="B629" s="16"/>
    </row>
    <row r="630" ht="15.75" customHeight="1">
      <c r="A630" s="16"/>
      <c r="B630" s="16"/>
    </row>
    <row r="631" ht="15.75" customHeight="1">
      <c r="A631" s="16"/>
      <c r="B631" s="16"/>
    </row>
    <row r="632" ht="15.75" customHeight="1">
      <c r="A632" s="16"/>
      <c r="B632" s="16"/>
    </row>
    <row r="633" ht="15.75" customHeight="1">
      <c r="A633" s="16"/>
      <c r="B633" s="16"/>
    </row>
    <row r="634" ht="15.75" customHeight="1">
      <c r="A634" s="16"/>
      <c r="B634" s="16"/>
    </row>
    <row r="635" ht="15.75" customHeight="1">
      <c r="A635" s="16"/>
      <c r="B635" s="16"/>
    </row>
    <row r="636" ht="15.75" customHeight="1">
      <c r="A636" s="16"/>
      <c r="B636" s="16"/>
    </row>
    <row r="637" ht="15.75" customHeight="1">
      <c r="A637" s="16"/>
      <c r="B637" s="16"/>
    </row>
    <row r="638" ht="15.75" customHeight="1">
      <c r="A638" s="16"/>
      <c r="B638" s="16"/>
    </row>
    <row r="639" ht="15.75" customHeight="1">
      <c r="A639" s="16"/>
      <c r="B639" s="16"/>
    </row>
    <row r="640" ht="15.75" customHeight="1">
      <c r="A640" s="16"/>
      <c r="B640" s="16"/>
    </row>
    <row r="641" ht="15.75" customHeight="1">
      <c r="A641" s="16"/>
      <c r="B641" s="16"/>
    </row>
    <row r="642" ht="15.75" customHeight="1">
      <c r="A642" s="16"/>
      <c r="B642" s="16"/>
    </row>
    <row r="643" ht="15.75" customHeight="1">
      <c r="A643" s="16"/>
      <c r="B643" s="16"/>
    </row>
    <row r="644" ht="15.75" customHeight="1">
      <c r="A644" s="16"/>
      <c r="B644" s="16"/>
    </row>
    <row r="645" ht="15.75" customHeight="1">
      <c r="A645" s="16"/>
      <c r="B645" s="16"/>
    </row>
    <row r="646" ht="15.75" customHeight="1">
      <c r="A646" s="16"/>
      <c r="B646" s="16"/>
    </row>
    <row r="647" ht="15.75" customHeight="1">
      <c r="A647" s="16"/>
      <c r="B647" s="16"/>
    </row>
    <row r="648" ht="15.75" customHeight="1">
      <c r="A648" s="16"/>
      <c r="B648" s="16"/>
    </row>
    <row r="649" ht="15.75" customHeight="1">
      <c r="A649" s="16"/>
      <c r="B649" s="16"/>
    </row>
    <row r="650" ht="15.75" customHeight="1">
      <c r="A650" s="16"/>
      <c r="B650" s="16"/>
    </row>
    <row r="651" ht="15.75" customHeight="1">
      <c r="A651" s="16"/>
      <c r="B651" s="16"/>
    </row>
    <row r="652" ht="15.75" customHeight="1">
      <c r="A652" s="16"/>
      <c r="B652" s="16"/>
    </row>
    <row r="653" ht="15.75" customHeight="1">
      <c r="A653" s="16"/>
      <c r="B653" s="16"/>
    </row>
    <row r="654" ht="15.75" customHeight="1">
      <c r="A654" s="16"/>
      <c r="B654" s="16"/>
    </row>
    <row r="655" ht="15.75" customHeight="1">
      <c r="A655" s="16"/>
      <c r="B655" s="16"/>
    </row>
    <row r="656" ht="15.75" customHeight="1">
      <c r="A656" s="16"/>
      <c r="B656" s="16"/>
    </row>
    <row r="657" ht="15.75" customHeight="1">
      <c r="A657" s="16"/>
      <c r="B657" s="16"/>
    </row>
    <row r="658" ht="15.75" customHeight="1">
      <c r="A658" s="16"/>
      <c r="B658" s="16"/>
    </row>
    <row r="659" ht="15.75" customHeight="1">
      <c r="A659" s="16"/>
      <c r="B659" s="16"/>
    </row>
    <row r="660" ht="15.75" customHeight="1">
      <c r="A660" s="16"/>
      <c r="B660" s="16"/>
    </row>
    <row r="661" ht="15.75" customHeight="1">
      <c r="A661" s="16"/>
      <c r="B661" s="16"/>
    </row>
    <row r="662" ht="15.75" customHeight="1">
      <c r="A662" s="16"/>
      <c r="B662" s="16"/>
    </row>
    <row r="663" ht="15.75" customHeight="1">
      <c r="A663" s="16"/>
      <c r="B663" s="16"/>
    </row>
    <row r="664" ht="15.75" customHeight="1">
      <c r="A664" s="16"/>
      <c r="B664" s="16"/>
    </row>
    <row r="665" ht="15.75" customHeight="1">
      <c r="A665" s="16"/>
      <c r="B665" s="16"/>
    </row>
    <row r="666" ht="15.75" customHeight="1">
      <c r="A666" s="16"/>
      <c r="B666" s="16"/>
    </row>
    <row r="667" ht="15.75" customHeight="1">
      <c r="A667" s="16"/>
      <c r="B667" s="16"/>
    </row>
    <row r="668" ht="15.75" customHeight="1">
      <c r="A668" s="16"/>
      <c r="B668" s="16"/>
    </row>
    <row r="669" ht="15.75" customHeight="1">
      <c r="A669" s="16"/>
      <c r="B669" s="16"/>
    </row>
    <row r="670" ht="15.75" customHeight="1">
      <c r="A670" s="16"/>
      <c r="B670" s="16"/>
    </row>
    <row r="671" ht="15.75" customHeight="1">
      <c r="A671" s="16"/>
      <c r="B671" s="16"/>
    </row>
    <row r="672" ht="15.75" customHeight="1">
      <c r="A672" s="16"/>
      <c r="B672" s="16"/>
    </row>
    <row r="673" ht="15.75" customHeight="1">
      <c r="A673" s="16"/>
      <c r="B673" s="16"/>
    </row>
    <row r="674" ht="15.75" customHeight="1">
      <c r="A674" s="16"/>
      <c r="B674" s="16"/>
    </row>
    <row r="675" ht="15.75" customHeight="1">
      <c r="A675" s="16"/>
      <c r="B675" s="16"/>
    </row>
    <row r="676" ht="15.75" customHeight="1">
      <c r="A676" s="16"/>
      <c r="B676" s="16"/>
    </row>
    <row r="677" ht="15.75" customHeight="1">
      <c r="A677" s="16"/>
      <c r="B677" s="16"/>
    </row>
    <row r="678" ht="15.75" customHeight="1">
      <c r="A678" s="16"/>
      <c r="B678" s="16"/>
    </row>
    <row r="679" ht="15.75" customHeight="1">
      <c r="A679" s="16"/>
      <c r="B679" s="16"/>
    </row>
    <row r="680" ht="15.75" customHeight="1">
      <c r="A680" s="16"/>
      <c r="B680" s="16"/>
    </row>
    <row r="681" ht="15.75" customHeight="1">
      <c r="A681" s="16"/>
      <c r="B681" s="16"/>
    </row>
    <row r="682" ht="15.75" customHeight="1">
      <c r="A682" s="16"/>
      <c r="B682" s="16"/>
    </row>
    <row r="683" ht="15.75" customHeight="1">
      <c r="A683" s="16"/>
      <c r="B683" s="16"/>
    </row>
    <row r="684" ht="15.75" customHeight="1">
      <c r="A684" s="16"/>
      <c r="B684" s="16"/>
    </row>
    <row r="685" ht="15.75" customHeight="1">
      <c r="A685" s="16"/>
      <c r="B685" s="16"/>
    </row>
    <row r="686" ht="15.75" customHeight="1">
      <c r="A686" s="16"/>
      <c r="B686" s="16"/>
    </row>
    <row r="687" ht="15.75" customHeight="1">
      <c r="A687" s="16"/>
      <c r="B687" s="16"/>
    </row>
    <row r="688" ht="15.75" customHeight="1">
      <c r="A688" s="16"/>
      <c r="B688" s="16"/>
    </row>
    <row r="689" ht="15.75" customHeight="1">
      <c r="A689" s="16"/>
      <c r="B689" s="16"/>
    </row>
    <row r="690" ht="15.75" customHeight="1">
      <c r="A690" s="16"/>
      <c r="B690" s="16"/>
    </row>
    <row r="691" ht="15.75" customHeight="1">
      <c r="A691" s="16"/>
      <c r="B691" s="16"/>
    </row>
    <row r="692" ht="15.75" customHeight="1">
      <c r="A692" s="16"/>
      <c r="B692" s="16"/>
    </row>
    <row r="693" ht="15.75" customHeight="1">
      <c r="A693" s="16"/>
      <c r="B693" s="16"/>
    </row>
    <row r="694" ht="15.75" customHeight="1">
      <c r="A694" s="16"/>
      <c r="B694" s="16"/>
    </row>
    <row r="695" ht="15.75" customHeight="1">
      <c r="A695" s="16"/>
      <c r="B695" s="16"/>
    </row>
    <row r="696" ht="15.75" customHeight="1">
      <c r="A696" s="16"/>
      <c r="B696" s="16"/>
    </row>
    <row r="697" ht="15.75" customHeight="1">
      <c r="A697" s="16"/>
      <c r="B697" s="16"/>
    </row>
    <row r="698" ht="15.75" customHeight="1">
      <c r="A698" s="16"/>
      <c r="B698" s="16"/>
    </row>
    <row r="699" ht="15.75" customHeight="1">
      <c r="A699" s="16"/>
      <c r="B699" s="16"/>
    </row>
    <row r="700" ht="15.75" customHeight="1">
      <c r="A700" s="16"/>
      <c r="B700" s="16"/>
    </row>
    <row r="701" ht="15.75" customHeight="1">
      <c r="A701" s="16"/>
      <c r="B701" s="16"/>
    </row>
    <row r="702" ht="15.75" customHeight="1">
      <c r="A702" s="16"/>
      <c r="B702" s="16"/>
    </row>
    <row r="703" ht="15.75" customHeight="1">
      <c r="A703" s="16"/>
      <c r="B703" s="16"/>
    </row>
    <row r="704" ht="15.75" customHeight="1">
      <c r="A704" s="16"/>
      <c r="B704" s="16"/>
    </row>
    <row r="705" ht="15.75" customHeight="1">
      <c r="A705" s="16"/>
      <c r="B705" s="16"/>
    </row>
    <row r="706" ht="15.75" customHeight="1">
      <c r="A706" s="16"/>
      <c r="B706" s="16"/>
    </row>
    <row r="707" ht="15.75" customHeight="1">
      <c r="A707" s="16"/>
      <c r="B707" s="16"/>
    </row>
    <row r="708" ht="15.75" customHeight="1">
      <c r="A708" s="16"/>
      <c r="B708" s="16"/>
    </row>
    <row r="709" ht="15.75" customHeight="1">
      <c r="A709" s="16"/>
      <c r="B709" s="16"/>
    </row>
    <row r="710" ht="15.75" customHeight="1">
      <c r="A710" s="16"/>
      <c r="B710" s="16"/>
    </row>
    <row r="711" ht="15.75" customHeight="1">
      <c r="A711" s="16"/>
      <c r="B711" s="16"/>
    </row>
    <row r="712" ht="15.75" customHeight="1">
      <c r="A712" s="16"/>
      <c r="B712" s="16"/>
    </row>
    <row r="713" ht="15.75" customHeight="1">
      <c r="A713" s="16"/>
      <c r="B713" s="16"/>
    </row>
    <row r="714" ht="15.75" customHeight="1">
      <c r="A714" s="16"/>
      <c r="B714" s="16"/>
    </row>
    <row r="715" ht="15.75" customHeight="1">
      <c r="A715" s="16"/>
      <c r="B715" s="16"/>
    </row>
    <row r="716" ht="15.75" customHeight="1">
      <c r="A716" s="16"/>
      <c r="B716" s="16"/>
    </row>
    <row r="717" ht="15.75" customHeight="1">
      <c r="A717" s="16"/>
      <c r="B717" s="16"/>
    </row>
    <row r="718" ht="15.75" customHeight="1">
      <c r="A718" s="16"/>
      <c r="B718" s="16"/>
    </row>
    <row r="719" ht="15.75" customHeight="1">
      <c r="A719" s="16"/>
      <c r="B719" s="16"/>
    </row>
    <row r="720" ht="15.75" customHeight="1">
      <c r="A720" s="16"/>
      <c r="B720" s="16"/>
    </row>
    <row r="721" ht="15.75" customHeight="1">
      <c r="A721" s="16"/>
      <c r="B721" s="16"/>
    </row>
    <row r="722" ht="15.75" customHeight="1">
      <c r="A722" s="16"/>
      <c r="B722" s="16"/>
    </row>
    <row r="723" ht="15.75" customHeight="1">
      <c r="A723" s="16"/>
      <c r="B723" s="16"/>
    </row>
    <row r="724" ht="15.75" customHeight="1">
      <c r="A724" s="16"/>
      <c r="B724" s="16"/>
    </row>
    <row r="725" ht="15.75" customHeight="1">
      <c r="A725" s="16"/>
      <c r="B725" s="16"/>
    </row>
    <row r="726" ht="15.75" customHeight="1">
      <c r="A726" s="16"/>
      <c r="B726" s="16"/>
    </row>
    <row r="727" ht="15.75" customHeight="1">
      <c r="A727" s="16"/>
      <c r="B727" s="16"/>
    </row>
    <row r="728" ht="15.75" customHeight="1">
      <c r="A728" s="16"/>
      <c r="B728" s="16"/>
    </row>
    <row r="729" ht="15.75" customHeight="1">
      <c r="A729" s="16"/>
      <c r="B729" s="16"/>
    </row>
    <row r="730" ht="15.75" customHeight="1">
      <c r="A730" s="16"/>
      <c r="B730" s="16"/>
    </row>
    <row r="731" ht="15.75" customHeight="1">
      <c r="A731" s="16"/>
      <c r="B731" s="16"/>
    </row>
    <row r="732" ht="15.75" customHeight="1">
      <c r="A732" s="16"/>
      <c r="B732" s="16"/>
    </row>
    <row r="733" ht="15.75" customHeight="1">
      <c r="A733" s="16"/>
      <c r="B733" s="16"/>
    </row>
    <row r="734" ht="15.75" customHeight="1">
      <c r="A734" s="16"/>
      <c r="B734" s="16"/>
    </row>
    <row r="735" ht="15.75" customHeight="1">
      <c r="A735" s="16"/>
      <c r="B735" s="16"/>
    </row>
    <row r="736" ht="15.75" customHeight="1">
      <c r="A736" s="16"/>
      <c r="B736" s="16"/>
    </row>
    <row r="737" ht="15.75" customHeight="1">
      <c r="A737" s="16"/>
      <c r="B737" s="16"/>
    </row>
    <row r="738" ht="15.75" customHeight="1">
      <c r="A738" s="16"/>
      <c r="B738" s="16"/>
    </row>
    <row r="739" ht="15.75" customHeight="1">
      <c r="A739" s="16"/>
      <c r="B739" s="16"/>
    </row>
    <row r="740" ht="15.75" customHeight="1">
      <c r="A740" s="16"/>
      <c r="B740" s="16"/>
    </row>
    <row r="741" ht="15.75" customHeight="1">
      <c r="A741" s="16"/>
      <c r="B741" s="16"/>
    </row>
    <row r="742" ht="15.75" customHeight="1">
      <c r="A742" s="16"/>
      <c r="B742" s="16"/>
    </row>
    <row r="743" ht="15.75" customHeight="1">
      <c r="A743" s="16"/>
      <c r="B743" s="16"/>
    </row>
    <row r="744" ht="15.75" customHeight="1">
      <c r="A744" s="16"/>
      <c r="B744" s="16"/>
    </row>
    <row r="745" ht="15.75" customHeight="1">
      <c r="A745" s="16"/>
      <c r="B745" s="16"/>
    </row>
    <row r="746" ht="15.75" customHeight="1">
      <c r="A746" s="16"/>
      <c r="B746" s="16"/>
    </row>
    <row r="747" ht="15.75" customHeight="1">
      <c r="A747" s="16"/>
      <c r="B747" s="16"/>
    </row>
    <row r="748" ht="15.75" customHeight="1">
      <c r="A748" s="16"/>
      <c r="B748" s="16"/>
    </row>
    <row r="749" ht="15.75" customHeight="1">
      <c r="A749" s="16"/>
      <c r="B749" s="16"/>
    </row>
    <row r="750" ht="15.75" customHeight="1">
      <c r="A750" s="16"/>
      <c r="B750" s="16"/>
    </row>
    <row r="751" ht="15.75" customHeight="1">
      <c r="A751" s="16"/>
      <c r="B751" s="16"/>
    </row>
    <row r="752" ht="15.75" customHeight="1">
      <c r="A752" s="16"/>
      <c r="B752" s="16"/>
    </row>
    <row r="753" ht="15.75" customHeight="1">
      <c r="A753" s="16"/>
      <c r="B753" s="16"/>
    </row>
    <row r="754" ht="15.75" customHeight="1">
      <c r="A754" s="16"/>
      <c r="B754" s="16"/>
    </row>
    <row r="755" ht="15.75" customHeight="1">
      <c r="A755" s="16"/>
      <c r="B755" s="16"/>
    </row>
    <row r="756" ht="15.75" customHeight="1">
      <c r="A756" s="16"/>
      <c r="B756" s="16"/>
    </row>
    <row r="757" ht="15.75" customHeight="1">
      <c r="A757" s="16"/>
      <c r="B757" s="16"/>
    </row>
    <row r="758" ht="15.75" customHeight="1">
      <c r="A758" s="16"/>
      <c r="B758" s="16"/>
    </row>
    <row r="759" ht="15.75" customHeight="1">
      <c r="A759" s="16"/>
      <c r="B759" s="16"/>
    </row>
    <row r="760" ht="15.75" customHeight="1">
      <c r="A760" s="16"/>
      <c r="B760" s="16"/>
    </row>
    <row r="761" ht="15.75" customHeight="1">
      <c r="A761" s="16"/>
      <c r="B761" s="16"/>
    </row>
    <row r="762" ht="15.75" customHeight="1">
      <c r="A762" s="16"/>
      <c r="B762" s="16"/>
    </row>
    <row r="763" ht="15.75" customHeight="1">
      <c r="A763" s="16"/>
      <c r="B763" s="16"/>
    </row>
    <row r="764" ht="15.75" customHeight="1">
      <c r="A764" s="16"/>
      <c r="B764" s="16"/>
    </row>
    <row r="765" ht="15.75" customHeight="1">
      <c r="A765" s="16"/>
      <c r="B765" s="16"/>
    </row>
    <row r="766" ht="15.75" customHeight="1">
      <c r="A766" s="16"/>
      <c r="B766" s="16"/>
    </row>
    <row r="767" ht="15.75" customHeight="1">
      <c r="A767" s="16"/>
      <c r="B767" s="16"/>
    </row>
    <row r="768" ht="15.75" customHeight="1">
      <c r="A768" s="16"/>
      <c r="B768" s="16"/>
    </row>
    <row r="769" ht="15.75" customHeight="1">
      <c r="A769" s="16"/>
      <c r="B769" s="16"/>
    </row>
    <row r="770" ht="15.75" customHeight="1">
      <c r="A770" s="16"/>
      <c r="B770" s="16"/>
    </row>
    <row r="771" ht="15.75" customHeight="1">
      <c r="A771" s="16"/>
      <c r="B771" s="16"/>
    </row>
    <row r="772" ht="15.75" customHeight="1">
      <c r="A772" s="16"/>
      <c r="B772" s="16"/>
    </row>
    <row r="773" ht="15.75" customHeight="1">
      <c r="A773" s="16"/>
      <c r="B773" s="16"/>
    </row>
    <row r="774" ht="15.75" customHeight="1">
      <c r="A774" s="16"/>
      <c r="B774" s="16"/>
    </row>
    <row r="775" ht="15.75" customHeight="1">
      <c r="A775" s="16"/>
      <c r="B775" s="16"/>
    </row>
    <row r="776" ht="15.75" customHeight="1">
      <c r="A776" s="16"/>
      <c r="B776" s="16"/>
    </row>
    <row r="777" ht="15.75" customHeight="1">
      <c r="A777" s="16"/>
      <c r="B777" s="16"/>
    </row>
    <row r="778" ht="15.75" customHeight="1">
      <c r="A778" s="16"/>
      <c r="B778" s="16"/>
    </row>
    <row r="779" ht="15.75" customHeight="1">
      <c r="A779" s="16"/>
      <c r="B779" s="16"/>
    </row>
    <row r="780" ht="15.75" customHeight="1">
      <c r="A780" s="16"/>
      <c r="B780" s="16"/>
    </row>
    <row r="781" ht="15.75" customHeight="1">
      <c r="A781" s="16"/>
      <c r="B781" s="16"/>
    </row>
    <row r="782" ht="15.75" customHeight="1">
      <c r="A782" s="16"/>
      <c r="B782" s="16"/>
    </row>
    <row r="783" ht="15.75" customHeight="1">
      <c r="A783" s="16"/>
      <c r="B783" s="16"/>
    </row>
    <row r="784" ht="15.75" customHeight="1">
      <c r="A784" s="16"/>
      <c r="B784" s="16"/>
    </row>
    <row r="785" ht="15.75" customHeight="1">
      <c r="A785" s="16"/>
      <c r="B785" s="16"/>
    </row>
    <row r="786" ht="15.75" customHeight="1">
      <c r="A786" s="16"/>
      <c r="B786" s="16"/>
    </row>
    <row r="787" ht="15.75" customHeight="1">
      <c r="A787" s="16"/>
      <c r="B787" s="16"/>
    </row>
    <row r="788" ht="15.75" customHeight="1">
      <c r="A788" s="16"/>
      <c r="B788" s="16"/>
    </row>
    <row r="789" ht="15.75" customHeight="1">
      <c r="A789" s="16"/>
      <c r="B789" s="16"/>
    </row>
    <row r="790" ht="15.75" customHeight="1">
      <c r="A790" s="16"/>
      <c r="B790" s="16"/>
    </row>
    <row r="791" ht="15.75" customHeight="1">
      <c r="A791" s="16"/>
      <c r="B791" s="16"/>
    </row>
    <row r="792" ht="15.75" customHeight="1">
      <c r="A792" s="16"/>
      <c r="B792" s="16"/>
    </row>
    <row r="793" ht="15.75" customHeight="1">
      <c r="A793" s="16"/>
      <c r="B793" s="16"/>
    </row>
    <row r="794" ht="15.75" customHeight="1">
      <c r="A794" s="16"/>
      <c r="B794" s="16"/>
    </row>
    <row r="795" ht="15.75" customHeight="1">
      <c r="A795" s="16"/>
      <c r="B795" s="16"/>
    </row>
    <row r="796" ht="15.75" customHeight="1">
      <c r="A796" s="16"/>
      <c r="B796" s="16"/>
    </row>
    <row r="797" ht="15.75" customHeight="1">
      <c r="A797" s="16"/>
      <c r="B797" s="16"/>
    </row>
    <row r="798" ht="15.75" customHeight="1">
      <c r="A798" s="16"/>
      <c r="B798" s="16"/>
    </row>
    <row r="799" ht="15.75" customHeight="1">
      <c r="A799" s="16"/>
      <c r="B799" s="16"/>
    </row>
    <row r="800" ht="15.75" customHeight="1">
      <c r="A800" s="16"/>
      <c r="B800" s="16"/>
    </row>
    <row r="801" ht="15.75" customHeight="1">
      <c r="A801" s="16"/>
      <c r="B801" s="16"/>
    </row>
    <row r="802" ht="15.75" customHeight="1">
      <c r="A802" s="16"/>
      <c r="B802" s="16"/>
    </row>
    <row r="803" ht="15.75" customHeight="1">
      <c r="A803" s="16"/>
      <c r="B803" s="16"/>
    </row>
    <row r="804" ht="15.75" customHeight="1">
      <c r="A804" s="16"/>
      <c r="B804" s="16"/>
    </row>
    <row r="805" ht="15.75" customHeight="1">
      <c r="A805" s="16"/>
      <c r="B805" s="16"/>
    </row>
    <row r="806" ht="15.75" customHeight="1">
      <c r="A806" s="16"/>
      <c r="B806" s="16"/>
    </row>
    <row r="807" ht="15.75" customHeight="1">
      <c r="A807" s="16"/>
      <c r="B807" s="16"/>
    </row>
    <row r="808" ht="15.75" customHeight="1">
      <c r="A808" s="16"/>
      <c r="B808" s="16"/>
    </row>
    <row r="809" ht="15.75" customHeight="1">
      <c r="A809" s="16"/>
      <c r="B809" s="16"/>
    </row>
    <row r="810" ht="15.75" customHeight="1">
      <c r="A810" s="16"/>
      <c r="B810" s="16"/>
    </row>
    <row r="811" ht="15.75" customHeight="1">
      <c r="A811" s="16"/>
      <c r="B811" s="16"/>
    </row>
    <row r="812" ht="15.75" customHeight="1">
      <c r="A812" s="16"/>
      <c r="B812" s="16"/>
    </row>
    <row r="813" ht="15.75" customHeight="1">
      <c r="A813" s="16"/>
      <c r="B813" s="16"/>
    </row>
    <row r="814" ht="15.75" customHeight="1">
      <c r="A814" s="16"/>
      <c r="B814" s="16"/>
    </row>
    <row r="815" ht="15.75" customHeight="1">
      <c r="A815" s="16"/>
      <c r="B815" s="16"/>
    </row>
    <row r="816" ht="15.75" customHeight="1">
      <c r="A816" s="16"/>
      <c r="B816" s="16"/>
    </row>
    <row r="817" ht="15.75" customHeight="1">
      <c r="A817" s="16"/>
      <c r="B817" s="16"/>
    </row>
    <row r="818" ht="15.75" customHeight="1">
      <c r="A818" s="16"/>
      <c r="B818" s="16"/>
    </row>
    <row r="819" ht="15.75" customHeight="1">
      <c r="A819" s="16"/>
      <c r="B819" s="16"/>
    </row>
    <row r="820" ht="15.75" customHeight="1">
      <c r="A820" s="16"/>
      <c r="B820" s="16"/>
    </row>
    <row r="821" ht="15.75" customHeight="1">
      <c r="A821" s="16"/>
      <c r="B821" s="16"/>
    </row>
    <row r="822" ht="15.75" customHeight="1">
      <c r="A822" s="16"/>
      <c r="B822" s="16"/>
    </row>
    <row r="823" ht="15.75" customHeight="1">
      <c r="A823" s="16"/>
      <c r="B823" s="16"/>
    </row>
    <row r="824" ht="15.75" customHeight="1">
      <c r="A824" s="16"/>
      <c r="B824" s="16"/>
    </row>
    <row r="825" ht="15.75" customHeight="1">
      <c r="A825" s="16"/>
      <c r="B825" s="16"/>
    </row>
    <row r="826" ht="15.75" customHeight="1">
      <c r="A826" s="16"/>
      <c r="B826" s="16"/>
    </row>
    <row r="827" ht="15.75" customHeight="1">
      <c r="A827" s="16"/>
      <c r="B827" s="16"/>
    </row>
    <row r="828" ht="15.75" customHeight="1">
      <c r="A828" s="16"/>
      <c r="B828" s="16"/>
    </row>
    <row r="829" ht="15.75" customHeight="1">
      <c r="A829" s="16"/>
      <c r="B829" s="16"/>
    </row>
    <row r="830" ht="15.75" customHeight="1">
      <c r="A830" s="16"/>
      <c r="B830" s="16"/>
    </row>
    <row r="831" ht="15.75" customHeight="1">
      <c r="A831" s="16"/>
      <c r="B831" s="16"/>
    </row>
    <row r="832" ht="15.75" customHeight="1">
      <c r="A832" s="16"/>
      <c r="B832" s="16"/>
    </row>
    <row r="833" ht="15.75" customHeight="1">
      <c r="A833" s="16"/>
      <c r="B833" s="16"/>
    </row>
    <row r="834" ht="15.75" customHeight="1">
      <c r="A834" s="16"/>
      <c r="B834" s="16"/>
    </row>
    <row r="835" ht="15.75" customHeight="1">
      <c r="A835" s="16"/>
      <c r="B835" s="16"/>
    </row>
    <row r="836" ht="15.75" customHeight="1">
      <c r="A836" s="16"/>
      <c r="B836" s="16"/>
    </row>
    <row r="837" ht="15.75" customHeight="1">
      <c r="A837" s="16"/>
      <c r="B837" s="16"/>
    </row>
    <row r="838" ht="15.75" customHeight="1">
      <c r="A838" s="16"/>
      <c r="B838" s="16"/>
    </row>
    <row r="839" ht="15.75" customHeight="1">
      <c r="A839" s="16"/>
      <c r="B839" s="16"/>
    </row>
    <row r="840" ht="15.75" customHeight="1">
      <c r="A840" s="16"/>
      <c r="B840" s="16"/>
    </row>
    <row r="841" ht="15.75" customHeight="1">
      <c r="A841" s="16"/>
      <c r="B841" s="16"/>
    </row>
    <row r="842" ht="15.75" customHeight="1">
      <c r="A842" s="16"/>
      <c r="B842" s="16"/>
    </row>
    <row r="843" ht="15.75" customHeight="1">
      <c r="A843" s="16"/>
      <c r="B843" s="16"/>
    </row>
    <row r="844" ht="15.75" customHeight="1">
      <c r="A844" s="16"/>
      <c r="B844" s="16"/>
    </row>
    <row r="845" ht="15.75" customHeight="1">
      <c r="A845" s="16"/>
      <c r="B845" s="16"/>
    </row>
    <row r="846" ht="15.75" customHeight="1">
      <c r="A846" s="16"/>
      <c r="B846" s="16"/>
    </row>
    <row r="847" ht="15.75" customHeight="1">
      <c r="A847" s="16"/>
      <c r="B847" s="16"/>
    </row>
    <row r="848" ht="15.75" customHeight="1">
      <c r="A848" s="16"/>
      <c r="B848" s="16"/>
    </row>
    <row r="849" ht="15.75" customHeight="1">
      <c r="A849" s="16"/>
      <c r="B849" s="16"/>
    </row>
    <row r="850" ht="15.75" customHeight="1">
      <c r="A850" s="16"/>
      <c r="B850" s="16"/>
    </row>
    <row r="851" ht="15.75" customHeight="1">
      <c r="A851" s="16"/>
      <c r="B851" s="16"/>
    </row>
    <row r="852" ht="15.75" customHeight="1">
      <c r="A852" s="16"/>
      <c r="B852" s="16"/>
    </row>
    <row r="853" ht="15.75" customHeight="1">
      <c r="A853" s="16"/>
      <c r="B853" s="16"/>
    </row>
    <row r="854" ht="15.75" customHeight="1">
      <c r="A854" s="16"/>
      <c r="B854" s="16"/>
    </row>
    <row r="855" ht="15.75" customHeight="1">
      <c r="A855" s="16"/>
      <c r="B855" s="16"/>
    </row>
    <row r="856" ht="15.75" customHeight="1">
      <c r="A856" s="16"/>
      <c r="B856" s="16"/>
    </row>
    <row r="857" ht="15.75" customHeight="1">
      <c r="A857" s="16"/>
      <c r="B857" s="16"/>
    </row>
    <row r="858" ht="15.75" customHeight="1">
      <c r="A858" s="16"/>
      <c r="B858" s="16"/>
    </row>
    <row r="859" ht="15.75" customHeight="1">
      <c r="A859" s="16"/>
      <c r="B859" s="16"/>
    </row>
    <row r="860" ht="15.75" customHeight="1">
      <c r="A860" s="16"/>
      <c r="B860" s="16"/>
    </row>
    <row r="861" ht="15.75" customHeight="1">
      <c r="A861" s="16"/>
      <c r="B861" s="16"/>
    </row>
    <row r="862" ht="15.75" customHeight="1">
      <c r="A862" s="16"/>
      <c r="B862" s="16"/>
    </row>
    <row r="863" ht="15.75" customHeight="1">
      <c r="A863" s="16"/>
      <c r="B863" s="16"/>
    </row>
    <row r="864" ht="15.75" customHeight="1">
      <c r="A864" s="16"/>
      <c r="B864" s="16"/>
    </row>
    <row r="865" ht="15.75" customHeight="1">
      <c r="A865" s="16"/>
      <c r="B865" s="16"/>
    </row>
    <row r="866" ht="15.75" customHeight="1">
      <c r="A866" s="16"/>
      <c r="B866" s="16"/>
    </row>
    <row r="867" ht="15.75" customHeight="1">
      <c r="A867" s="16"/>
      <c r="B867" s="16"/>
    </row>
    <row r="868" ht="15.75" customHeight="1">
      <c r="A868" s="16"/>
      <c r="B868" s="16"/>
    </row>
    <row r="869" ht="15.75" customHeight="1">
      <c r="A869" s="16"/>
      <c r="B869" s="16"/>
    </row>
    <row r="870" ht="15.75" customHeight="1">
      <c r="A870" s="16"/>
      <c r="B870" s="16"/>
    </row>
    <row r="871" ht="15.75" customHeight="1">
      <c r="A871" s="16"/>
      <c r="B871" s="16"/>
    </row>
    <row r="872" ht="15.75" customHeight="1">
      <c r="A872" s="16"/>
      <c r="B872" s="16"/>
    </row>
    <row r="873" ht="15.75" customHeight="1">
      <c r="A873" s="16"/>
      <c r="B873" s="16"/>
    </row>
    <row r="874" ht="15.75" customHeight="1">
      <c r="A874" s="16"/>
      <c r="B874" s="16"/>
    </row>
    <row r="875" ht="15.75" customHeight="1">
      <c r="A875" s="16"/>
      <c r="B875" s="16"/>
    </row>
    <row r="876" ht="15.75" customHeight="1">
      <c r="A876" s="16"/>
      <c r="B876" s="16"/>
    </row>
    <row r="877" ht="15.75" customHeight="1">
      <c r="A877" s="16"/>
      <c r="B877" s="16"/>
    </row>
    <row r="878" ht="15.75" customHeight="1">
      <c r="A878" s="16"/>
      <c r="B878" s="16"/>
    </row>
    <row r="879" ht="15.75" customHeight="1">
      <c r="A879" s="16"/>
      <c r="B879" s="16"/>
    </row>
    <row r="880" ht="15.75" customHeight="1">
      <c r="A880" s="16"/>
      <c r="B880" s="16"/>
    </row>
    <row r="881" ht="15.75" customHeight="1">
      <c r="A881" s="16"/>
      <c r="B881" s="16"/>
    </row>
    <row r="882" ht="15.75" customHeight="1">
      <c r="A882" s="16"/>
      <c r="B882" s="16"/>
    </row>
    <row r="883" ht="15.75" customHeight="1">
      <c r="A883" s="16"/>
      <c r="B883" s="16"/>
    </row>
    <row r="884" ht="15.75" customHeight="1">
      <c r="A884" s="16"/>
      <c r="B884" s="16"/>
    </row>
    <row r="885" ht="15.75" customHeight="1">
      <c r="A885" s="16"/>
      <c r="B885" s="16"/>
    </row>
    <row r="886" ht="15.75" customHeight="1">
      <c r="A886" s="16"/>
      <c r="B886" s="16"/>
    </row>
    <row r="887" ht="15.75" customHeight="1">
      <c r="A887" s="16"/>
      <c r="B887" s="16"/>
    </row>
    <row r="888" ht="15.75" customHeight="1">
      <c r="A888" s="16"/>
      <c r="B888" s="16"/>
    </row>
    <row r="889" ht="15.75" customHeight="1">
      <c r="A889" s="16"/>
      <c r="B889" s="16"/>
    </row>
    <row r="890" ht="15.75" customHeight="1">
      <c r="A890" s="16"/>
      <c r="B890" s="16"/>
    </row>
    <row r="891" ht="15.75" customHeight="1">
      <c r="A891" s="16"/>
      <c r="B891" s="16"/>
    </row>
    <row r="892" ht="15.75" customHeight="1">
      <c r="A892" s="16"/>
      <c r="B892" s="16"/>
    </row>
    <row r="893" ht="15.75" customHeight="1">
      <c r="A893" s="16"/>
      <c r="B893" s="16"/>
    </row>
    <row r="894" ht="15.75" customHeight="1">
      <c r="A894" s="16"/>
      <c r="B894" s="16"/>
    </row>
    <row r="895" ht="15.75" customHeight="1">
      <c r="A895" s="16"/>
      <c r="B895" s="16"/>
    </row>
    <row r="896" ht="15.75" customHeight="1">
      <c r="A896" s="16"/>
      <c r="B896" s="16"/>
    </row>
    <row r="897" ht="15.75" customHeight="1">
      <c r="A897" s="16"/>
      <c r="B897" s="16"/>
    </row>
    <row r="898" ht="15.75" customHeight="1">
      <c r="A898" s="16"/>
      <c r="B898" s="16"/>
    </row>
    <row r="899" ht="15.75" customHeight="1">
      <c r="A899" s="16"/>
      <c r="B899" s="16"/>
    </row>
    <row r="900" ht="15.75" customHeight="1">
      <c r="A900" s="16"/>
      <c r="B900" s="16"/>
    </row>
    <row r="901" ht="15.75" customHeight="1">
      <c r="A901" s="16"/>
      <c r="B901" s="16"/>
    </row>
    <row r="902" ht="15.75" customHeight="1">
      <c r="A902" s="16"/>
      <c r="B902" s="16"/>
    </row>
    <row r="903" ht="15.75" customHeight="1">
      <c r="A903" s="16"/>
      <c r="B903" s="16"/>
    </row>
    <row r="904" ht="15.75" customHeight="1">
      <c r="A904" s="16"/>
      <c r="B904" s="16"/>
    </row>
    <row r="905" ht="15.75" customHeight="1">
      <c r="A905" s="16"/>
      <c r="B905" s="16"/>
    </row>
    <row r="906" ht="15.75" customHeight="1">
      <c r="A906" s="16"/>
      <c r="B906" s="16"/>
    </row>
    <row r="907" ht="15.75" customHeight="1">
      <c r="A907" s="16"/>
      <c r="B907" s="16"/>
    </row>
    <row r="908" ht="15.75" customHeight="1">
      <c r="A908" s="16"/>
      <c r="B908" s="16"/>
    </row>
    <row r="909" ht="15.75" customHeight="1">
      <c r="A909" s="16"/>
      <c r="B909" s="16"/>
    </row>
    <row r="910" ht="15.75" customHeight="1">
      <c r="A910" s="16"/>
      <c r="B910" s="16"/>
    </row>
    <row r="911" ht="15.75" customHeight="1">
      <c r="A911" s="16"/>
      <c r="B911" s="16"/>
    </row>
    <row r="912" ht="15.75" customHeight="1">
      <c r="A912" s="16"/>
      <c r="B912" s="16"/>
    </row>
    <row r="913" ht="15.75" customHeight="1">
      <c r="A913" s="16"/>
      <c r="B913" s="16"/>
    </row>
    <row r="914" ht="15.75" customHeight="1">
      <c r="A914" s="16"/>
      <c r="B914" s="16"/>
    </row>
    <row r="915" ht="15.75" customHeight="1">
      <c r="A915" s="16"/>
      <c r="B915" s="16"/>
    </row>
    <row r="916" ht="15.75" customHeight="1">
      <c r="A916" s="16"/>
      <c r="B916" s="16"/>
    </row>
    <row r="917" ht="15.75" customHeight="1">
      <c r="A917" s="16"/>
      <c r="B917" s="16"/>
    </row>
    <row r="918" ht="15.75" customHeight="1">
      <c r="A918" s="16"/>
      <c r="B918" s="16"/>
    </row>
    <row r="919" ht="15.75" customHeight="1">
      <c r="A919" s="16"/>
      <c r="B919" s="16"/>
    </row>
    <row r="920" ht="15.75" customHeight="1">
      <c r="A920" s="16"/>
      <c r="B920" s="16"/>
    </row>
    <row r="921" ht="15.75" customHeight="1">
      <c r="A921" s="16"/>
      <c r="B921" s="16"/>
    </row>
    <row r="922" ht="15.75" customHeight="1">
      <c r="A922" s="16"/>
      <c r="B922" s="16"/>
    </row>
    <row r="923" ht="15.75" customHeight="1">
      <c r="A923" s="16"/>
      <c r="B923" s="16"/>
    </row>
    <row r="924" ht="15.75" customHeight="1">
      <c r="A924" s="16"/>
      <c r="B924" s="16"/>
    </row>
    <row r="925" ht="15.75" customHeight="1">
      <c r="A925" s="16"/>
      <c r="B925" s="16"/>
    </row>
    <row r="926" ht="15.75" customHeight="1">
      <c r="A926" s="16"/>
      <c r="B926" s="16"/>
    </row>
    <row r="927" ht="15.75" customHeight="1">
      <c r="A927" s="16"/>
      <c r="B927" s="16"/>
    </row>
    <row r="928" ht="15.75" customHeight="1">
      <c r="A928" s="16"/>
      <c r="B928" s="16"/>
    </row>
    <row r="929" ht="15.75" customHeight="1">
      <c r="A929" s="16"/>
      <c r="B929" s="16"/>
    </row>
    <row r="930" ht="15.75" customHeight="1">
      <c r="A930" s="16"/>
      <c r="B930" s="16"/>
    </row>
    <row r="931" ht="15.75" customHeight="1">
      <c r="A931" s="16"/>
      <c r="B931" s="16"/>
    </row>
    <row r="932" ht="15.75" customHeight="1">
      <c r="A932" s="16"/>
      <c r="B932" s="16"/>
    </row>
    <row r="933" ht="15.75" customHeight="1">
      <c r="A933" s="16"/>
      <c r="B933" s="16"/>
    </row>
    <row r="934" ht="15.75" customHeight="1">
      <c r="A934" s="16"/>
      <c r="B934" s="16"/>
    </row>
    <row r="935" ht="15.75" customHeight="1">
      <c r="A935" s="16"/>
      <c r="B935" s="16"/>
    </row>
    <row r="936" ht="15.75" customHeight="1">
      <c r="A936" s="16"/>
      <c r="B936" s="16"/>
    </row>
    <row r="937" ht="15.75" customHeight="1">
      <c r="A937" s="16"/>
      <c r="B937" s="16"/>
    </row>
    <row r="938" ht="15.75" customHeight="1">
      <c r="A938" s="16"/>
      <c r="B938" s="16"/>
    </row>
    <row r="939" ht="15.75" customHeight="1">
      <c r="A939" s="16"/>
      <c r="B939" s="16"/>
    </row>
    <row r="940" ht="15.75" customHeight="1">
      <c r="A940" s="16"/>
      <c r="B940" s="16"/>
    </row>
    <row r="941" ht="15.75" customHeight="1">
      <c r="A941" s="16"/>
      <c r="B941" s="16"/>
    </row>
    <row r="942" ht="15.75" customHeight="1">
      <c r="A942" s="16"/>
      <c r="B942" s="16"/>
    </row>
    <row r="943" ht="15.75" customHeight="1">
      <c r="A943" s="16"/>
      <c r="B943" s="16"/>
    </row>
    <row r="944" ht="15.75" customHeight="1">
      <c r="A944" s="16"/>
      <c r="B944" s="16"/>
    </row>
    <row r="945" ht="15.75" customHeight="1">
      <c r="A945" s="16"/>
      <c r="B945" s="16"/>
    </row>
    <row r="946" ht="15.75" customHeight="1">
      <c r="A946" s="16"/>
      <c r="B946" s="16"/>
    </row>
    <row r="947" ht="15.75" customHeight="1">
      <c r="A947" s="16"/>
      <c r="B947" s="16"/>
    </row>
    <row r="948" ht="15.75" customHeight="1">
      <c r="A948" s="16"/>
      <c r="B948" s="16"/>
    </row>
    <row r="949" ht="15.75" customHeight="1">
      <c r="A949" s="16"/>
      <c r="B949" s="16"/>
    </row>
    <row r="950" ht="15.75" customHeight="1">
      <c r="A950" s="16"/>
      <c r="B950" s="16"/>
    </row>
    <row r="951" ht="15.75" customHeight="1">
      <c r="A951" s="16"/>
      <c r="B951" s="16"/>
    </row>
    <row r="952" ht="15.75" customHeight="1">
      <c r="A952" s="16"/>
      <c r="B952" s="16"/>
    </row>
    <row r="953" ht="15.75" customHeight="1">
      <c r="A953" s="16"/>
      <c r="B953" s="16"/>
    </row>
    <row r="954" ht="15.75" customHeight="1">
      <c r="A954" s="16"/>
      <c r="B954" s="16"/>
    </row>
    <row r="955" ht="15.75" customHeight="1">
      <c r="A955" s="16"/>
      <c r="B955" s="16"/>
    </row>
    <row r="956" ht="15.75" customHeight="1">
      <c r="A956" s="16"/>
      <c r="B956" s="16"/>
    </row>
    <row r="957" ht="15.75" customHeight="1">
      <c r="A957" s="16"/>
      <c r="B957" s="16"/>
    </row>
    <row r="958" ht="15.75" customHeight="1">
      <c r="A958" s="16"/>
      <c r="B958" s="16"/>
    </row>
    <row r="959" ht="15.75" customHeight="1">
      <c r="A959" s="16"/>
      <c r="B959" s="16"/>
    </row>
    <row r="960" ht="15.75" customHeight="1">
      <c r="A960" s="16"/>
      <c r="B960" s="16"/>
    </row>
    <row r="961" ht="15.75" customHeight="1">
      <c r="A961" s="16"/>
      <c r="B961" s="16"/>
    </row>
    <row r="962" ht="15.75" customHeight="1">
      <c r="A962" s="16"/>
      <c r="B962" s="16"/>
    </row>
    <row r="963" ht="15.75" customHeight="1">
      <c r="A963" s="16"/>
      <c r="B963" s="16"/>
    </row>
    <row r="964" ht="15.75" customHeight="1">
      <c r="A964" s="16"/>
      <c r="B964" s="16"/>
    </row>
    <row r="965" ht="15.75" customHeight="1">
      <c r="A965" s="16"/>
      <c r="B965" s="16"/>
    </row>
    <row r="966" ht="15.75" customHeight="1">
      <c r="A966" s="16"/>
      <c r="B966" s="16"/>
    </row>
    <row r="967" ht="15.75" customHeight="1">
      <c r="A967" s="16"/>
      <c r="B967" s="16"/>
    </row>
    <row r="968" ht="15.75" customHeight="1">
      <c r="A968" s="16"/>
      <c r="B968" s="16"/>
    </row>
    <row r="969" ht="15.75" customHeight="1">
      <c r="A969" s="16"/>
      <c r="B969" s="16"/>
    </row>
    <row r="970" ht="15.75" customHeight="1">
      <c r="A970" s="16"/>
      <c r="B970" s="16"/>
    </row>
    <row r="971" ht="15.75" customHeight="1">
      <c r="A971" s="16"/>
      <c r="B971" s="16"/>
    </row>
    <row r="972" ht="15.75" customHeight="1">
      <c r="A972" s="16"/>
      <c r="B972" s="16"/>
    </row>
    <row r="973" ht="15.75" customHeight="1">
      <c r="A973" s="16"/>
      <c r="B973" s="16"/>
    </row>
    <row r="974" ht="15.75" customHeight="1">
      <c r="A974" s="16"/>
      <c r="B974" s="16"/>
    </row>
    <row r="975" ht="15.75" customHeight="1">
      <c r="A975" s="16"/>
      <c r="B975" s="16"/>
    </row>
    <row r="976" ht="15.75" customHeight="1">
      <c r="A976" s="16"/>
      <c r="B976" s="16"/>
    </row>
    <row r="977" ht="15.75" customHeight="1">
      <c r="A977" s="16"/>
      <c r="B977" s="16"/>
    </row>
    <row r="978" ht="15.75" customHeight="1">
      <c r="A978" s="16"/>
      <c r="B978" s="16"/>
    </row>
    <row r="979" ht="15.75" customHeight="1">
      <c r="A979" s="16"/>
      <c r="B979" s="16"/>
    </row>
    <row r="980" ht="15.75" customHeight="1">
      <c r="A980" s="16"/>
      <c r="B980" s="16"/>
    </row>
    <row r="981" ht="15.75" customHeight="1">
      <c r="A981" s="16"/>
      <c r="B981" s="16"/>
    </row>
    <row r="982" ht="15.75" customHeight="1">
      <c r="A982" s="16"/>
      <c r="B982" s="16"/>
    </row>
    <row r="983" ht="15.75" customHeight="1">
      <c r="A983" s="16"/>
      <c r="B983" s="16"/>
    </row>
    <row r="984" ht="15.75" customHeight="1">
      <c r="A984" s="16"/>
      <c r="B984" s="16"/>
    </row>
    <row r="985" ht="15.75" customHeight="1">
      <c r="A985" s="16"/>
      <c r="B985" s="16"/>
    </row>
    <row r="986" ht="15.75" customHeight="1">
      <c r="A986" s="16"/>
      <c r="B986" s="16"/>
    </row>
    <row r="987" ht="15.75" customHeight="1">
      <c r="A987" s="16"/>
      <c r="B987" s="16"/>
    </row>
    <row r="988" ht="15.75" customHeight="1">
      <c r="A988" s="16"/>
      <c r="B988" s="16"/>
    </row>
    <row r="989" ht="15.75" customHeight="1">
      <c r="A989" s="16"/>
      <c r="B989" s="16"/>
    </row>
    <row r="990" ht="15.75" customHeight="1">
      <c r="A990" s="16"/>
      <c r="B990" s="16"/>
    </row>
    <row r="991" ht="15.75" customHeight="1">
      <c r="A991" s="16"/>
      <c r="B991" s="16"/>
    </row>
    <row r="992" ht="15.75" customHeight="1">
      <c r="A992" s="16"/>
      <c r="B992" s="16"/>
    </row>
    <row r="993" ht="15.75" customHeight="1">
      <c r="A993" s="16"/>
      <c r="B993" s="16"/>
    </row>
    <row r="994" ht="15.75" customHeight="1">
      <c r="A994" s="16"/>
      <c r="B994" s="16"/>
    </row>
    <row r="995" ht="15.75" customHeight="1">
      <c r="A995" s="16"/>
      <c r="B995" s="16"/>
    </row>
    <row r="996" ht="15.75" customHeight="1">
      <c r="A996" s="16"/>
      <c r="B996" s="16"/>
    </row>
    <row r="997" ht="15.75" customHeight="1">
      <c r="A997" s="16"/>
      <c r="B997" s="16"/>
    </row>
    <row r="998" ht="15.75" customHeight="1">
      <c r="A998" s="16"/>
      <c r="B998" s="16"/>
    </row>
    <row r="999" ht="15.75" customHeight="1">
      <c r="A999" s="16"/>
      <c r="B999" s="16"/>
    </row>
    <row r="1000" ht="15.75" customHeight="1">
      <c r="A1000" s="16"/>
      <c r="B1000" s="16"/>
    </row>
  </sheetData>
  <printOptions/>
  <pageMargins bottom="0.75" footer="0.0" header="0.0" left="0.699305555555556" right="0.699305555555556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9.0"/>
  </cols>
  <sheetData>
    <row r="1">
      <c r="A1" s="90" t="s">
        <v>158</v>
      </c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</row>
    <row r="2"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</row>
    <row r="3">
      <c r="A3" s="91"/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J2"/>
  </mergeCells>
  <printOptions/>
  <pageMargins bottom="0.75" footer="0.0" header="0.0" left="0.699305555555556" right="0.699305555555556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2.71"/>
    <col customWidth="1" min="2" max="25" width="3.71"/>
    <col customWidth="1" min="26" max="26" width="9.14"/>
  </cols>
  <sheetData>
    <row r="1">
      <c r="A1" s="16"/>
      <c r="B1" s="16"/>
      <c r="C1" s="16"/>
      <c r="D1" s="94" t="s">
        <v>159</v>
      </c>
      <c r="E1" s="37"/>
      <c r="F1" s="37"/>
      <c r="G1" s="38"/>
      <c r="H1" s="96" t="str">
        <f>IF(NOT(ISBLANK('Картон'!B2)),'Картон'!B2,"")</f>
        <v/>
      </c>
      <c r="I1" s="97"/>
      <c r="J1" s="97"/>
      <c r="K1" s="97"/>
      <c r="L1" s="97"/>
      <c r="M1" s="97"/>
      <c r="N1" s="97"/>
      <c r="O1" s="97"/>
      <c r="P1" s="98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16"/>
      <c r="B2" s="16"/>
      <c r="C2" s="16"/>
      <c r="D2" s="94" t="s">
        <v>160</v>
      </c>
      <c r="E2" s="37"/>
      <c r="F2" s="37"/>
      <c r="G2" s="38"/>
      <c r="H2" s="96"/>
      <c r="I2" s="99"/>
      <c r="J2" s="100" t="s">
        <v>161</v>
      </c>
      <c r="K2" s="37"/>
      <c r="L2" s="38"/>
      <c r="M2" s="101"/>
      <c r="N2" s="97"/>
      <c r="O2" s="97"/>
      <c r="P2" s="98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102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16"/>
      <c r="B4" s="103">
        <v>18.0</v>
      </c>
      <c r="C4" s="25"/>
      <c r="D4" s="27"/>
      <c r="E4" s="103">
        <v>17.0</v>
      </c>
      <c r="F4" s="25"/>
      <c r="G4" s="27"/>
      <c r="H4" s="103">
        <v>16.0</v>
      </c>
      <c r="I4" s="25"/>
      <c r="J4" s="27"/>
      <c r="K4" s="103">
        <v>15.0</v>
      </c>
      <c r="L4" s="25"/>
      <c r="M4" s="27"/>
      <c r="N4" s="103">
        <v>14.0</v>
      </c>
      <c r="O4" s="25"/>
      <c r="P4" s="27"/>
      <c r="Q4" s="103">
        <v>13.0</v>
      </c>
      <c r="R4" s="25"/>
      <c r="S4" s="27"/>
      <c r="T4" s="103">
        <v>12.0</v>
      </c>
      <c r="U4" s="25"/>
      <c r="V4" s="27"/>
      <c r="W4" s="103">
        <v>11.0</v>
      </c>
      <c r="X4" s="25"/>
      <c r="Y4" s="27"/>
      <c r="Z4" s="16"/>
    </row>
    <row r="5" ht="12.75" customHeight="1">
      <c r="A5" s="16"/>
      <c r="B5" s="106" t="s">
        <v>162</v>
      </c>
      <c r="C5" s="107"/>
      <c r="D5" s="109" t="s">
        <v>164</v>
      </c>
      <c r="E5" s="106" t="s">
        <v>162</v>
      </c>
      <c r="F5" s="107"/>
      <c r="G5" s="109" t="s">
        <v>164</v>
      </c>
      <c r="H5" s="106" t="s">
        <v>162</v>
      </c>
      <c r="I5" s="107"/>
      <c r="J5" s="109" t="s">
        <v>164</v>
      </c>
      <c r="K5" s="106" t="s">
        <v>162</v>
      </c>
      <c r="L5" s="107"/>
      <c r="M5" s="109" t="s">
        <v>164</v>
      </c>
      <c r="N5" s="106" t="s">
        <v>162</v>
      </c>
      <c r="O5" s="107"/>
      <c r="P5" s="109" t="s">
        <v>164</v>
      </c>
      <c r="Q5" s="106" t="s">
        <v>162</v>
      </c>
      <c r="R5" s="107"/>
      <c r="S5" s="109" t="s">
        <v>164</v>
      </c>
      <c r="T5" s="106" t="s">
        <v>162</v>
      </c>
      <c r="U5" s="107"/>
      <c r="V5" s="109" t="s">
        <v>164</v>
      </c>
      <c r="W5" s="106" t="s">
        <v>162</v>
      </c>
      <c r="X5" s="107"/>
      <c r="Y5" s="109" t="s">
        <v>164</v>
      </c>
      <c r="Z5" s="16"/>
    </row>
    <row r="6" ht="13.5" customHeight="1">
      <c r="A6" s="7" t="s">
        <v>166</v>
      </c>
      <c r="B6" s="110"/>
      <c r="C6" s="110"/>
      <c r="D6" s="110"/>
      <c r="E6" s="110"/>
      <c r="F6" s="110"/>
      <c r="G6" s="110"/>
      <c r="H6" s="110"/>
      <c r="I6" s="21"/>
      <c r="J6" s="21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6"/>
    </row>
    <row r="7" ht="19.5" customHeight="1">
      <c r="A7" s="112" t="s">
        <v>167</v>
      </c>
      <c r="B7" s="113"/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8"/>
      <c r="Z7" s="16"/>
    </row>
    <row r="8" ht="19.5" customHeight="1">
      <c r="A8" s="119"/>
      <c r="B8" s="120"/>
      <c r="C8" s="122"/>
      <c r="D8" s="122"/>
      <c r="E8" s="122"/>
      <c r="F8" s="122"/>
      <c r="G8" s="122"/>
      <c r="H8" s="122"/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  <c r="V8" s="122"/>
      <c r="W8" s="122"/>
      <c r="X8" s="122"/>
      <c r="Y8" s="119"/>
      <c r="Z8" s="16"/>
    </row>
    <row r="9" ht="19.5" customHeight="1">
      <c r="A9" s="112" t="s">
        <v>173</v>
      </c>
      <c r="B9" s="125"/>
      <c r="C9" s="127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9"/>
      <c r="Z9" s="16"/>
    </row>
    <row r="10" ht="19.5" customHeight="1">
      <c r="A10" s="119"/>
      <c r="B10" s="131"/>
      <c r="C10" s="132"/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2"/>
      <c r="Y10" s="133"/>
      <c r="Z10" s="16"/>
    </row>
    <row r="11" ht="13.5" customHeight="1">
      <c r="A11" s="7" t="s">
        <v>166</v>
      </c>
      <c r="B11" s="134"/>
      <c r="C11" s="134"/>
      <c r="D11" s="134"/>
      <c r="E11" s="134"/>
      <c r="F11" s="134"/>
      <c r="G11" s="134"/>
      <c r="H11" s="134"/>
      <c r="I11" s="134"/>
      <c r="J11" s="135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6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16"/>
      <c r="B13" s="16"/>
      <c r="C13" s="16"/>
      <c r="D13" s="16"/>
      <c r="E13" s="28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6"/>
      <c r="B15" s="103">
        <v>21.0</v>
      </c>
      <c r="C15" s="25"/>
      <c r="D15" s="27"/>
      <c r="E15" s="103">
        <v>22.0</v>
      </c>
      <c r="F15" s="25"/>
      <c r="G15" s="27"/>
      <c r="H15" s="103">
        <v>23.0</v>
      </c>
      <c r="I15" s="25"/>
      <c r="J15" s="27"/>
      <c r="K15" s="103">
        <v>24.0</v>
      </c>
      <c r="L15" s="25"/>
      <c r="M15" s="27"/>
      <c r="N15" s="103">
        <v>25.0</v>
      </c>
      <c r="O15" s="25"/>
      <c r="P15" s="27"/>
      <c r="Q15" s="103">
        <v>26.0</v>
      </c>
      <c r="R15" s="25"/>
      <c r="S15" s="27"/>
      <c r="T15" s="103">
        <v>27.0</v>
      </c>
      <c r="U15" s="25"/>
      <c r="V15" s="27"/>
      <c r="W15" s="103">
        <v>28.0</v>
      </c>
      <c r="X15" s="25"/>
      <c r="Y15" s="27"/>
      <c r="Z15" s="16"/>
    </row>
    <row r="16">
      <c r="A16" s="16"/>
      <c r="B16" s="106" t="s">
        <v>164</v>
      </c>
      <c r="C16" s="107"/>
      <c r="D16" s="109" t="s">
        <v>162</v>
      </c>
      <c r="E16" s="106" t="s">
        <v>164</v>
      </c>
      <c r="F16" s="107"/>
      <c r="G16" s="109" t="s">
        <v>162</v>
      </c>
      <c r="H16" s="106" t="s">
        <v>164</v>
      </c>
      <c r="I16" s="107"/>
      <c r="J16" s="109" t="s">
        <v>162</v>
      </c>
      <c r="K16" s="106" t="s">
        <v>164</v>
      </c>
      <c r="L16" s="107"/>
      <c r="M16" s="109" t="s">
        <v>162</v>
      </c>
      <c r="N16" s="106" t="s">
        <v>164</v>
      </c>
      <c r="O16" s="107"/>
      <c r="P16" s="109" t="s">
        <v>162</v>
      </c>
      <c r="Q16" s="106" t="s">
        <v>164</v>
      </c>
      <c r="R16" s="107"/>
      <c r="S16" s="109" t="s">
        <v>162</v>
      </c>
      <c r="T16" s="106" t="s">
        <v>164</v>
      </c>
      <c r="U16" s="107"/>
      <c r="V16" s="109" t="s">
        <v>162</v>
      </c>
      <c r="W16" s="106" t="s">
        <v>164</v>
      </c>
      <c r="X16" s="107"/>
      <c r="Y16" s="109" t="s">
        <v>162</v>
      </c>
      <c r="Z16" s="16"/>
    </row>
    <row r="17">
      <c r="A17" s="7" t="s">
        <v>166</v>
      </c>
      <c r="B17" s="110"/>
      <c r="C17" s="110"/>
      <c r="D17" s="110"/>
      <c r="E17" s="110"/>
      <c r="F17" s="110"/>
      <c r="G17" s="110"/>
      <c r="H17" s="110"/>
      <c r="I17" s="21"/>
      <c r="J17" s="21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6"/>
    </row>
    <row r="18">
      <c r="A18" s="112" t="s">
        <v>167</v>
      </c>
      <c r="B18" s="113"/>
      <c r="C18" s="115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8"/>
      <c r="Z18" s="16"/>
    </row>
    <row r="19">
      <c r="A19" s="119"/>
      <c r="B19" s="120"/>
      <c r="C19" s="122"/>
      <c r="D19" s="122"/>
      <c r="E19" s="122"/>
      <c r="F19" s="122"/>
      <c r="G19" s="122"/>
      <c r="H19" s="122"/>
      <c r="I19" s="122"/>
      <c r="J19" s="122"/>
      <c r="K19" s="122"/>
      <c r="L19" s="122"/>
      <c r="M19" s="122"/>
      <c r="N19" s="122"/>
      <c r="O19" s="122"/>
      <c r="P19" s="122"/>
      <c r="Q19" s="122"/>
      <c r="R19" s="122"/>
      <c r="S19" s="122"/>
      <c r="T19" s="122"/>
      <c r="U19" s="122"/>
      <c r="V19" s="122"/>
      <c r="W19" s="122"/>
      <c r="X19" s="122"/>
      <c r="Y19" s="119"/>
      <c r="Z19" s="16"/>
    </row>
    <row r="20">
      <c r="A20" s="112" t="s">
        <v>173</v>
      </c>
      <c r="B20" s="125"/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9"/>
      <c r="Z20" s="16"/>
    </row>
    <row r="21" ht="15.75" customHeight="1">
      <c r="A21" s="119"/>
      <c r="B21" s="131"/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3"/>
      <c r="Z21" s="16"/>
    </row>
    <row r="22" ht="15.75" customHeight="1">
      <c r="A22" s="7" t="s">
        <v>166</v>
      </c>
      <c r="B22" s="134"/>
      <c r="C22" s="134"/>
      <c r="D22" s="134"/>
      <c r="E22" s="134"/>
      <c r="F22" s="134"/>
      <c r="G22" s="134"/>
      <c r="H22" s="134"/>
      <c r="I22" s="134"/>
      <c r="J22" s="135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6"/>
    </row>
    <row r="23" ht="15.75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15.7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15.75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15.75" customHeight="1">
      <c r="A26" s="16"/>
      <c r="B26" s="103">
        <v>31.0</v>
      </c>
      <c r="C26" s="25"/>
      <c r="D26" s="27"/>
      <c r="E26" s="103">
        <v>32.0</v>
      </c>
      <c r="F26" s="25"/>
      <c r="G26" s="27"/>
      <c r="H26" s="103">
        <v>33.0</v>
      </c>
      <c r="I26" s="25"/>
      <c r="J26" s="27"/>
      <c r="K26" s="103">
        <v>34.0</v>
      </c>
      <c r="L26" s="25"/>
      <c r="M26" s="27"/>
      <c r="N26" s="103">
        <v>35.0</v>
      </c>
      <c r="O26" s="25"/>
      <c r="P26" s="27"/>
      <c r="Q26" s="103">
        <v>36.0</v>
      </c>
      <c r="R26" s="25"/>
      <c r="S26" s="27"/>
      <c r="T26" s="103">
        <v>37.0</v>
      </c>
      <c r="U26" s="25"/>
      <c r="V26" s="27"/>
      <c r="W26" s="103">
        <v>38.0</v>
      </c>
      <c r="X26" s="25"/>
      <c r="Y26" s="27"/>
      <c r="Z26" s="16"/>
    </row>
    <row r="27" ht="15.75" customHeight="1">
      <c r="A27" s="16"/>
      <c r="B27" s="106" t="s">
        <v>164</v>
      </c>
      <c r="C27" s="107"/>
      <c r="D27" s="109" t="s">
        <v>162</v>
      </c>
      <c r="E27" s="106" t="s">
        <v>164</v>
      </c>
      <c r="F27" s="107"/>
      <c r="G27" s="109" t="s">
        <v>162</v>
      </c>
      <c r="H27" s="106" t="s">
        <v>164</v>
      </c>
      <c r="I27" s="107"/>
      <c r="J27" s="109" t="s">
        <v>162</v>
      </c>
      <c r="K27" s="106" t="s">
        <v>164</v>
      </c>
      <c r="L27" s="107"/>
      <c r="M27" s="109" t="s">
        <v>162</v>
      </c>
      <c r="N27" s="106" t="s">
        <v>164</v>
      </c>
      <c r="O27" s="107"/>
      <c r="P27" s="109" t="s">
        <v>162</v>
      </c>
      <c r="Q27" s="106" t="s">
        <v>164</v>
      </c>
      <c r="R27" s="107"/>
      <c r="S27" s="109" t="s">
        <v>162</v>
      </c>
      <c r="T27" s="106" t="s">
        <v>164</v>
      </c>
      <c r="U27" s="107"/>
      <c r="V27" s="109" t="s">
        <v>162</v>
      </c>
      <c r="W27" s="106" t="s">
        <v>164</v>
      </c>
      <c r="X27" s="107"/>
      <c r="Y27" s="109" t="s">
        <v>162</v>
      </c>
      <c r="Z27" s="16"/>
    </row>
    <row r="28" ht="15.75" customHeight="1">
      <c r="A28" s="7" t="s">
        <v>166</v>
      </c>
      <c r="B28" s="110"/>
      <c r="C28" s="110"/>
      <c r="D28" s="110"/>
      <c r="E28" s="110"/>
      <c r="F28" s="110"/>
      <c r="G28" s="110"/>
      <c r="H28" s="110"/>
      <c r="I28" s="21"/>
      <c r="J28" s="21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6"/>
    </row>
    <row r="29" ht="15.75" customHeight="1">
      <c r="A29" s="112" t="s">
        <v>167</v>
      </c>
      <c r="B29" s="113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8"/>
      <c r="Z29" s="16"/>
    </row>
    <row r="30" ht="15.75" customHeight="1">
      <c r="A30" s="119"/>
      <c r="B30" s="120"/>
      <c r="C30" s="122"/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  <c r="R30" s="122"/>
      <c r="S30" s="122"/>
      <c r="T30" s="122"/>
      <c r="U30" s="122"/>
      <c r="V30" s="122"/>
      <c r="W30" s="122"/>
      <c r="X30" s="122"/>
      <c r="Y30" s="119"/>
      <c r="Z30" s="16"/>
    </row>
    <row r="31" ht="15.75" customHeight="1">
      <c r="A31" s="112" t="s">
        <v>173</v>
      </c>
      <c r="B31" s="125"/>
      <c r="C31" s="127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7"/>
      <c r="X31" s="127"/>
      <c r="Y31" s="129"/>
      <c r="Z31" s="16"/>
    </row>
    <row r="32" ht="15.75" customHeight="1">
      <c r="A32" s="119"/>
      <c r="B32" s="131"/>
      <c r="C32" s="132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3"/>
      <c r="Z32" s="16"/>
    </row>
    <row r="33" ht="15.75" customHeight="1">
      <c r="A33" s="7" t="s">
        <v>166</v>
      </c>
      <c r="B33" s="134"/>
      <c r="C33" s="134"/>
      <c r="D33" s="134"/>
      <c r="E33" s="134"/>
      <c r="F33" s="134"/>
      <c r="G33" s="134"/>
      <c r="H33" s="134"/>
      <c r="I33" s="134"/>
      <c r="J33" s="135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6"/>
    </row>
    <row r="34" ht="15.7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15.7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15.7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15.75" customHeight="1">
      <c r="A37" s="16"/>
      <c r="B37" s="103">
        <v>48.0</v>
      </c>
      <c r="C37" s="25"/>
      <c r="D37" s="27"/>
      <c r="E37" s="103">
        <v>47.0</v>
      </c>
      <c r="F37" s="25"/>
      <c r="G37" s="27"/>
      <c r="H37" s="103">
        <v>46.0</v>
      </c>
      <c r="I37" s="25"/>
      <c r="J37" s="27"/>
      <c r="K37" s="103">
        <v>45.0</v>
      </c>
      <c r="L37" s="25"/>
      <c r="M37" s="27"/>
      <c r="N37" s="103">
        <v>44.0</v>
      </c>
      <c r="O37" s="25"/>
      <c r="P37" s="27"/>
      <c r="Q37" s="103">
        <v>43.0</v>
      </c>
      <c r="R37" s="25"/>
      <c r="S37" s="27"/>
      <c r="T37" s="103">
        <v>42.0</v>
      </c>
      <c r="U37" s="25"/>
      <c r="V37" s="27"/>
      <c r="W37" s="103">
        <v>41.0</v>
      </c>
      <c r="X37" s="25"/>
      <c r="Y37" s="27"/>
      <c r="Z37" s="16"/>
    </row>
    <row r="38" ht="15.75" customHeight="1">
      <c r="A38" s="16"/>
      <c r="B38" s="106" t="s">
        <v>162</v>
      </c>
      <c r="C38" s="107"/>
      <c r="D38" s="109" t="s">
        <v>164</v>
      </c>
      <c r="E38" s="106" t="s">
        <v>162</v>
      </c>
      <c r="F38" s="107"/>
      <c r="G38" s="109" t="s">
        <v>164</v>
      </c>
      <c r="H38" s="106" t="s">
        <v>162</v>
      </c>
      <c r="I38" s="107"/>
      <c r="J38" s="109" t="s">
        <v>164</v>
      </c>
      <c r="K38" s="106" t="s">
        <v>162</v>
      </c>
      <c r="L38" s="107"/>
      <c r="M38" s="109" t="s">
        <v>164</v>
      </c>
      <c r="N38" s="106" t="s">
        <v>162</v>
      </c>
      <c r="O38" s="107"/>
      <c r="P38" s="109" t="s">
        <v>164</v>
      </c>
      <c r="Q38" s="106" t="s">
        <v>162</v>
      </c>
      <c r="R38" s="107"/>
      <c r="S38" s="109" t="s">
        <v>164</v>
      </c>
      <c r="T38" s="106" t="s">
        <v>162</v>
      </c>
      <c r="U38" s="107"/>
      <c r="V38" s="109" t="s">
        <v>164</v>
      </c>
      <c r="W38" s="106" t="s">
        <v>162</v>
      </c>
      <c r="X38" s="107"/>
      <c r="Y38" s="109" t="s">
        <v>164</v>
      </c>
      <c r="Z38" s="16"/>
    </row>
    <row r="39" ht="15.75" customHeight="1">
      <c r="A39" s="7" t="s">
        <v>166</v>
      </c>
      <c r="B39" s="110"/>
      <c r="C39" s="110"/>
      <c r="D39" s="110"/>
      <c r="E39" s="110"/>
      <c r="F39" s="110"/>
      <c r="G39" s="110"/>
      <c r="H39" s="110"/>
      <c r="I39" s="21"/>
      <c r="J39" s="21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6"/>
    </row>
    <row r="40" ht="15.75" customHeight="1">
      <c r="A40" s="136" t="s">
        <v>167</v>
      </c>
      <c r="B40" s="113"/>
      <c r="C40" s="115"/>
      <c r="D40" s="115"/>
      <c r="E40" s="115"/>
      <c r="F40" s="115"/>
      <c r="G40" s="115"/>
      <c r="H40" s="115"/>
      <c r="I40" s="137"/>
      <c r="J40" s="137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8"/>
      <c r="Z40" s="16"/>
    </row>
    <row r="41" ht="15.75" customHeight="1">
      <c r="A41" s="32"/>
      <c r="B41" s="120"/>
      <c r="C41" s="122"/>
      <c r="D41" s="122"/>
      <c r="E41" s="122"/>
      <c r="F41" s="122"/>
      <c r="G41" s="122"/>
      <c r="H41" s="122"/>
      <c r="I41" s="32"/>
      <c r="J41" s="32"/>
      <c r="K41" s="122"/>
      <c r="L41" s="122"/>
      <c r="M41" s="122"/>
      <c r="N41" s="122"/>
      <c r="O41" s="122"/>
      <c r="P41" s="122"/>
      <c r="Q41" s="122"/>
      <c r="R41" s="122"/>
      <c r="S41" s="122"/>
      <c r="T41" s="122"/>
      <c r="U41" s="122"/>
      <c r="V41" s="122"/>
      <c r="W41" s="122"/>
      <c r="X41" s="122"/>
      <c r="Y41" s="119"/>
      <c r="Z41" s="16"/>
    </row>
    <row r="42" ht="15.75" customHeight="1">
      <c r="A42" s="136" t="s">
        <v>173</v>
      </c>
      <c r="B42" s="125"/>
      <c r="C42" s="127"/>
      <c r="D42" s="127"/>
      <c r="E42" s="127"/>
      <c r="F42" s="127"/>
      <c r="G42" s="127"/>
      <c r="H42" s="127"/>
      <c r="I42" s="138"/>
      <c r="J42" s="138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9"/>
      <c r="Z42" s="16"/>
    </row>
    <row r="43" ht="15.75" customHeight="1">
      <c r="A43" s="32"/>
      <c r="B43" s="131"/>
      <c r="C43" s="132"/>
      <c r="D43" s="132"/>
      <c r="E43" s="132"/>
      <c r="F43" s="132"/>
      <c r="G43" s="132"/>
      <c r="H43" s="132"/>
      <c r="I43" s="139"/>
      <c r="J43" s="139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3"/>
      <c r="Z43" s="16"/>
    </row>
    <row r="44" ht="15.75" customHeight="1">
      <c r="A44" s="7" t="s">
        <v>166</v>
      </c>
      <c r="B44" s="134"/>
      <c r="C44" s="134"/>
      <c r="D44" s="134"/>
      <c r="E44" s="134"/>
      <c r="F44" s="134"/>
      <c r="G44" s="134"/>
      <c r="H44" s="134"/>
      <c r="I44" s="134"/>
      <c r="J44" s="135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6"/>
    </row>
    <row r="45" ht="15.7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15.7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15.7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15.7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15.7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15.7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15.7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15.7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15.7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ht="15.7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15.7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15.7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t="15.7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t="15.7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15.7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ht="15.7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t="15.7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t="15.7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t="15.7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15.7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15.7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t="15.7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ht="15.7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ht="15.7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ht="15.7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ht="15.7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ht="15.7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ht="15.7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ht="15.7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ht="15.7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ht="15.7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ht="15.7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ht="15.7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ht="15.7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ht="15.7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ht="15.7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ht="15.7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ht="15.7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ht="15.7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ht="15.7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ht="15.7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ht="15.7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ht="15.7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ht="15.7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ht="15.7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ht="15.7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ht="15.7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ht="15.7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ht="15.7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ht="15.7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ht="15.7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ht="15.7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ht="15.7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ht="15.7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ht="15.7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ht="15.7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ht="15.7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ht="15.7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ht="15.7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15.7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ht="15.7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ht="15.7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ht="15.7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ht="15.7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ht="15.7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ht="15.7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ht="15.7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ht="15.7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ht="15.7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ht="15.7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ht="15.7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ht="15.7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ht="15.7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ht="15.7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ht="15.7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ht="15.7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ht="15.7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ht="15.7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ht="15.7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ht="15.7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ht="15.7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ht="15.7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ht="15.7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ht="15.7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ht="15.7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ht="15.7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ht="15.7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ht="15.7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ht="15.7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ht="15.7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ht="15.7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ht="15.7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ht="15.7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ht="15.7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ht="15.7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ht="15.7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ht="15.7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ht="15.7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ht="15.7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ht="15.7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ht="15.7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ht="15.7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ht="15.7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ht="15.7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ht="15.7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ht="15.7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ht="15.7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ht="15.7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ht="15.7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ht="15.7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ht="15.7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ht="15.7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ht="15.7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ht="15.7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ht="15.7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ht="15.7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ht="15.7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ht="15.7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ht="15.7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ht="15.7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ht="15.7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ht="15.7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ht="15.7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ht="15.7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ht="15.7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ht="15.7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ht="15.7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ht="15.7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ht="15.7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ht="15.7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ht="15.7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ht="15.7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ht="15.7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15.7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15.7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15.7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15.7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ht="15.7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ht="15.7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ht="15.7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ht="15.7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ht="15.7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ht="15.7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ht="15.7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ht="15.7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ht="15.7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ht="15.7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ht="15.7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ht="15.7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ht="15.7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ht="15.7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ht="15.7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ht="15.7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ht="15.7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ht="15.7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ht="15.7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ht="15.7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ht="15.7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ht="15.7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ht="15.7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ht="15.7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ht="15.7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ht="15.7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ht="15.7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ht="15.7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ht="15.7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ht="15.7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ht="15.7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ht="15.7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ht="15.7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ht="15.7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ht="15.7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ht="15.7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ht="15.7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ht="15.7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ht="15.7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ht="15.7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ht="15.7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ht="15.7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ht="15.7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ht="15.7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ht="15.7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ht="15.7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ht="15.7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ht="15.7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ht="15.7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ht="15.7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ht="15.7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ht="15.7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ht="15.7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ht="15.7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ht="15.7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ht="15.7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ht="15.7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ht="15.7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ht="15.7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ht="15.7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ht="15.7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ht="15.7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ht="15.7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ht="15.7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ht="15.7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ht="15.7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ht="15.7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ht="15.7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ht="15.7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ht="15.7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ht="15.7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ht="15.7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ht="15.7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ht="15.75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ht="15.7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ht="15.7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ht="15.7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ht="15.7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ht="15.7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ht="15.7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ht="15.7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ht="15.7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ht="15.7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ht="15.7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ht="15.7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ht="15.75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ht="15.75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ht="15.75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ht="15.75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ht="15.75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ht="15.7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ht="15.7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ht="15.75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ht="15.75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ht="15.75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ht="15.75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ht="15.7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ht="15.75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ht="15.7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ht="15.75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ht="15.7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ht="15.7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ht="15.7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ht="15.7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ht="15.7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ht="15.7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ht="15.7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ht="15.7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ht="15.7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ht="15.7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ht="15.7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ht="15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ht="15.7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ht="15.7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ht="15.7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ht="15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ht="15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ht="15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ht="15.7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ht="15.7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ht="15.7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ht="15.7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ht="15.7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ht="15.7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ht="15.7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ht="15.7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ht="15.7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ht="15.7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ht="15.7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ht="15.7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ht="15.7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ht="15.7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ht="15.7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ht="15.7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ht="15.7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ht="15.7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ht="15.7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ht="15.7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ht="15.7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ht="15.7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ht="15.7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ht="15.7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ht="15.7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ht="15.7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ht="15.7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ht="15.7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ht="15.7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ht="15.7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ht="15.7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ht="15.7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ht="15.7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ht="15.7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ht="15.7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ht="15.7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ht="15.7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ht="15.7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ht="15.7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ht="15.7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ht="15.7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ht="15.7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ht="15.7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ht="15.7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ht="15.7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ht="15.7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ht="15.7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ht="15.7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ht="15.7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ht="15.7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ht="15.7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ht="15.7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ht="15.7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ht="15.7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ht="15.7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ht="15.7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ht="15.7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ht="15.7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ht="15.7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ht="15.7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ht="15.7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ht="15.7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ht="15.7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ht="15.7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ht="15.7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ht="15.7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ht="15.7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ht="15.7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ht="15.7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ht="15.7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ht="15.7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ht="15.7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ht="15.7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ht="15.7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ht="15.7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ht="15.7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ht="15.7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ht="15.7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ht="15.7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ht="15.7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ht="15.7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ht="15.7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ht="15.7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ht="15.7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ht="15.7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ht="15.7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ht="15.7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ht="15.7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ht="15.7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ht="15.7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ht="15.7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ht="15.7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ht="15.7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ht="15.7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ht="15.7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ht="15.7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ht="15.7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ht="15.7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ht="15.7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ht="15.7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ht="15.7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ht="15.7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ht="15.7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ht="15.7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ht="15.7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ht="15.7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ht="15.7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ht="15.7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ht="15.7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ht="15.7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ht="15.7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ht="15.7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ht="15.7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ht="15.7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ht="15.7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ht="15.7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ht="15.7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ht="15.7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ht="15.7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ht="15.7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ht="15.7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ht="15.7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ht="15.7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ht="15.7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ht="15.7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ht="15.7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ht="15.7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ht="15.7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ht="15.7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ht="15.7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ht="15.7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ht="15.7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ht="15.7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ht="15.7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ht="15.7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ht="15.7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ht="15.7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ht="15.7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ht="15.7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ht="15.7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ht="15.7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ht="15.7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ht="15.7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ht="15.7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ht="15.7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ht="15.7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ht="15.7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ht="15.7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ht="15.7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ht="15.7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ht="15.7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ht="15.7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ht="15.7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ht="15.7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ht="15.7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ht="15.7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ht="15.7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ht="15.7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ht="15.7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ht="15.7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ht="15.7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ht="15.7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ht="15.7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ht="15.7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ht="15.7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ht="15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ht="15.7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ht="15.7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ht="15.7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ht="15.7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ht="15.7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ht="15.7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ht="15.7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ht="15.7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ht="15.7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ht="15.7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ht="15.7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ht="15.7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ht="15.7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ht="15.7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ht="15.7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ht="15.7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ht="15.7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ht="15.7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ht="15.7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ht="15.7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ht="15.7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ht="15.7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ht="15.7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ht="15.7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ht="15.7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ht="15.7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ht="15.7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ht="15.7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ht="15.7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ht="15.7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ht="15.7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ht="15.7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ht="15.7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ht="15.7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ht="15.7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ht="15.7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ht="15.7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ht="15.7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ht="15.7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ht="15.7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ht="15.7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ht="15.7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ht="15.7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ht="15.7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ht="15.7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ht="15.7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ht="15.7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ht="15.7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ht="15.7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ht="15.7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ht="15.7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ht="15.7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ht="15.7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ht="15.7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ht="15.7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ht="15.7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ht="15.7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ht="15.7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ht="15.7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ht="15.7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ht="15.7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ht="15.7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ht="15.7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ht="15.7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ht="15.7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ht="15.7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ht="15.7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ht="15.7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ht="15.7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ht="15.7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ht="15.7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ht="15.7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ht="15.7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ht="15.7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ht="15.7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ht="15.7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ht="15.7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ht="15.7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ht="15.7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ht="15.7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ht="15.7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ht="15.7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ht="15.7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ht="15.7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ht="15.7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ht="15.7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ht="15.7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ht="15.7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ht="15.7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ht="15.7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ht="15.7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ht="15.7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ht="15.7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ht="15.7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ht="15.7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ht="15.7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ht="15.7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ht="15.7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ht="15.7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ht="15.7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ht="15.7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ht="15.7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ht="15.7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ht="15.7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ht="15.7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ht="15.7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ht="15.7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ht="15.7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ht="15.7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ht="15.7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ht="15.7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ht="15.7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ht="15.7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ht="15.7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ht="15.7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ht="15.7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ht="15.7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ht="15.7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ht="15.7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ht="15.7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ht="15.7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ht="15.7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ht="15.7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ht="15.7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ht="15.7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ht="15.7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ht="15.7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ht="15.7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ht="15.7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ht="15.7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ht="15.7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ht="15.7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ht="15.7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ht="15.7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ht="15.7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ht="15.7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ht="15.7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ht="15.7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ht="15.7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ht="15.7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ht="15.7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ht="15.7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ht="15.7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ht="15.7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ht="15.7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ht="15.7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ht="15.7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ht="15.7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ht="15.7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ht="15.7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ht="15.7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ht="15.7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ht="15.7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ht="15.7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ht="15.7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ht="15.7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ht="15.7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ht="15.7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ht="15.7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ht="15.7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ht="15.7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ht="15.7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ht="15.7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ht="15.7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ht="15.7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ht="15.7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ht="15.7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ht="15.7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ht="15.7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ht="15.7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ht="15.7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ht="15.7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ht="15.7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ht="15.7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ht="15.7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ht="15.7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ht="15.7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ht="15.7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ht="15.7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ht="15.7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ht="15.7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ht="15.7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ht="15.7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ht="15.7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ht="15.7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ht="15.7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ht="15.7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ht="15.7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ht="15.7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ht="15.7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ht="15.7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ht="15.7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ht="15.7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ht="15.7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ht="15.7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ht="15.7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ht="15.7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ht="15.7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ht="15.7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ht="15.7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ht="15.7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ht="15.7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ht="15.7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ht="15.7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ht="15.7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ht="15.7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ht="15.7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ht="15.7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ht="15.7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ht="15.7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ht="15.7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ht="15.7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ht="15.7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ht="15.7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ht="15.7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ht="15.7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ht="15.7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ht="15.7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ht="15.7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ht="15.7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ht="15.7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ht="15.7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ht="15.7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ht="15.7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ht="15.7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ht="15.7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ht="15.7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ht="15.7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ht="15.7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ht="15.7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ht="15.7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ht="15.7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ht="15.7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ht="15.7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ht="15.7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ht="15.7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ht="15.7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ht="15.7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ht="15.7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ht="15.7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ht="15.7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ht="15.7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ht="15.7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ht="15.7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ht="15.7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ht="15.7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ht="15.7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ht="15.7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ht="15.7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ht="15.7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ht="15.7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ht="15.7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ht="15.7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ht="15.7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ht="15.7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ht="15.7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ht="15.7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ht="15.7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ht="15.7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ht="15.7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ht="15.7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ht="15.7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ht="15.7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ht="15.7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ht="15.7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ht="15.7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ht="15.7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ht="15.7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ht="15.7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ht="15.7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ht="15.7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ht="15.7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ht="15.7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ht="15.7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ht="15.7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ht="15.7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ht="15.7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ht="15.7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ht="15.7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ht="15.7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ht="15.7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ht="15.7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ht="15.7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ht="15.7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ht="15.7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ht="15.7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ht="15.7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ht="15.7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ht="15.7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ht="15.7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ht="15.7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ht="15.7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ht="15.7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ht="15.7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ht="15.7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ht="15.7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ht="15.7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ht="15.7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ht="15.7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ht="15.7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ht="15.7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ht="15.7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ht="15.7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ht="15.7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ht="15.7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ht="15.7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ht="15.7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ht="15.7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ht="15.7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ht="15.7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ht="15.7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ht="15.7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ht="15.7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ht="15.7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ht="15.7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ht="15.7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ht="15.7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ht="15.7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ht="15.7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ht="15.7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ht="15.7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ht="15.7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ht="15.7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ht="15.7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ht="15.7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ht="15.7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ht="15.7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ht="15.7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ht="15.7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ht="15.7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ht="15.7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ht="15.7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ht="15.7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ht="15.7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ht="15.7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ht="15.7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ht="15.7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ht="15.7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ht="15.7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ht="15.7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ht="15.7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ht="15.7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ht="15.7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ht="15.7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ht="15.7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ht="15.7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ht="15.7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ht="15.7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ht="15.7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ht="15.7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ht="15.7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ht="15.7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ht="15.7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ht="15.7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ht="15.7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ht="15.7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ht="15.7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ht="15.7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ht="15.7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ht="15.7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ht="15.7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ht="15.7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ht="15.7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ht="15.7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ht="15.7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ht="15.7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ht="15.7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ht="15.7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ht="15.7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ht="15.7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ht="15.7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ht="15.7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ht="15.7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ht="15.7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ht="15.7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ht="15.7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ht="15.7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ht="15.7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ht="15.7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ht="15.7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ht="15.7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ht="15.7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ht="15.7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ht="15.7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ht="15.7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ht="15.7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ht="15.7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ht="15.7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ht="15.7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ht="15.7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ht="15.7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ht="15.7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ht="15.7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ht="15.7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ht="15.7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ht="15.7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ht="15.7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ht="15.7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ht="15.7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ht="15.7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ht="15.7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ht="15.7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ht="15.7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ht="15.7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ht="15.7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ht="15.7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ht="15.7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ht="15.7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ht="15.7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ht="15.7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ht="15.7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ht="15.7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ht="15.7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ht="15.7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ht="15.7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ht="15.7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ht="15.7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ht="15.7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ht="15.7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ht="15.7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ht="15.7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ht="15.7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ht="15.7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ht="15.7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ht="15.7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ht="15.7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ht="15.7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ht="15.7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ht="15.7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ht="15.7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ht="15.7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ht="15.7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ht="15.7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ht="15.7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ht="15.7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ht="15.7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ht="15.7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ht="15.7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ht="15.7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ht="15.7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ht="15.7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ht="15.7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ht="15.7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ht="15.7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ht="15.7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ht="15.7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ht="15.7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ht="15.7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ht="15.7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ht="15.7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ht="15.7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ht="15.7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ht="15.7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ht="15.7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ht="15.7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ht="15.7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ht="15.7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ht="15.7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ht="15.7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ht="15.7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ht="15.7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ht="15.7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ht="15.7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ht="15.7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ht="15.7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ht="15.7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ht="15.7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ht="15.7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ht="15.7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ht="15.7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ht="15.7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ht="15.7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ht="15.7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ht="15.7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ht="15.7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ht="15.7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ht="15.7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ht="15.7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ht="15.7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ht="15.7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ht="15.7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ht="15.7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ht="15.7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ht="15.7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ht="15.7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ht="15.7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ht="15.7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ht="15.7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ht="15.7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ht="15.7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ht="15.7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ht="15.7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ht="15.7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ht="15.7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ht="15.7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ht="15.7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ht="15.7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ht="15.7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ht="15.7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ht="15.7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ht="15.7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ht="15.7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ht="15.7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ht="15.7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ht="15.7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ht="15.7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ht="15.7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ht="15.7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ht="15.7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ht="15.7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ht="15.7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ht="15.7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ht="15.7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ht="15.7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ht="15.7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ht="15.7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ht="15.7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ht="15.7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ht="15.7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ht="15.7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ht="15.7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ht="15.7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ht="15.7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ht="15.7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ht="15.7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ht="15.7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ht="15.7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ht="15.7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ht="15.75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ht="15.75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ht="15.75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ht="15.75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ht="15.75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ht="15.75" customHeight="1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ht="15.75" customHeight="1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mergeCells count="238">
    <mergeCell ref="S7:S8"/>
    <mergeCell ref="Q18:Q19"/>
    <mergeCell ref="R18:R19"/>
    <mergeCell ref="S18:S19"/>
    <mergeCell ref="Q7:Q8"/>
    <mergeCell ref="R7:R8"/>
    <mergeCell ref="L7:L8"/>
    <mergeCell ref="I7:I8"/>
    <mergeCell ref="M7:M8"/>
    <mergeCell ref="P7:P8"/>
    <mergeCell ref="O7:O8"/>
    <mergeCell ref="H7:H8"/>
    <mergeCell ref="F7:F8"/>
    <mergeCell ref="G7:G8"/>
    <mergeCell ref="A7:A8"/>
    <mergeCell ref="B7:B8"/>
    <mergeCell ref="C7:C8"/>
    <mergeCell ref="E7:E8"/>
    <mergeCell ref="T7:T8"/>
    <mergeCell ref="A29:A30"/>
    <mergeCell ref="B29:B30"/>
    <mergeCell ref="B26:D26"/>
    <mergeCell ref="K29:K30"/>
    <mergeCell ref="N29:N30"/>
    <mergeCell ref="B15:D15"/>
    <mergeCell ref="A9:A10"/>
    <mergeCell ref="H31:H32"/>
    <mergeCell ref="I31:I32"/>
    <mergeCell ref="E26:G26"/>
    <mergeCell ref="K26:M26"/>
    <mergeCell ref="E31:E32"/>
    <mergeCell ref="F31:F32"/>
    <mergeCell ref="K31:K32"/>
    <mergeCell ref="L31:L32"/>
    <mergeCell ref="J31:J32"/>
    <mergeCell ref="G31:G32"/>
    <mergeCell ref="D42:D43"/>
    <mergeCell ref="E42:E43"/>
    <mergeCell ref="I42:I43"/>
    <mergeCell ref="F42:F43"/>
    <mergeCell ref="G42:G43"/>
    <mergeCell ref="H42:H43"/>
    <mergeCell ref="C42:C43"/>
    <mergeCell ref="A42:A43"/>
    <mergeCell ref="B42:B43"/>
    <mergeCell ref="A40:A41"/>
    <mergeCell ref="B40:B41"/>
    <mergeCell ref="I40:I41"/>
    <mergeCell ref="J40:J41"/>
    <mergeCell ref="F40:F41"/>
    <mergeCell ref="C40:C41"/>
    <mergeCell ref="D40:D41"/>
    <mergeCell ref="G40:G41"/>
    <mergeCell ref="E40:E41"/>
    <mergeCell ref="H40:H41"/>
    <mergeCell ref="Q20:Q21"/>
    <mergeCell ref="R20:R21"/>
    <mergeCell ref="S20:S21"/>
    <mergeCell ref="O18:O19"/>
    <mergeCell ref="O20:O21"/>
    <mergeCell ref="P18:P19"/>
    <mergeCell ref="P20:P21"/>
    <mergeCell ref="T20:T21"/>
    <mergeCell ref="T18:T19"/>
    <mergeCell ref="N20:N21"/>
    <mergeCell ref="M20:M21"/>
    <mergeCell ref="H18:H19"/>
    <mergeCell ref="S29:S30"/>
    <mergeCell ref="S31:S32"/>
    <mergeCell ref="C31:C32"/>
    <mergeCell ref="A31:A32"/>
    <mergeCell ref="B31:B32"/>
    <mergeCell ref="D31:D32"/>
    <mergeCell ref="Q40:Q41"/>
    <mergeCell ref="Q37:S37"/>
    <mergeCell ref="Q29:Q30"/>
    <mergeCell ref="R29:R30"/>
    <mergeCell ref="R40:R41"/>
    <mergeCell ref="R42:R43"/>
    <mergeCell ref="Q42:Q43"/>
    <mergeCell ref="Q31:Q32"/>
    <mergeCell ref="R31:R32"/>
    <mergeCell ref="B37:D37"/>
    <mergeCell ref="E37:G37"/>
    <mergeCell ref="H37:J37"/>
    <mergeCell ref="K37:M37"/>
    <mergeCell ref="N37:P37"/>
    <mergeCell ref="M40:M41"/>
    <mergeCell ref="N40:N41"/>
    <mergeCell ref="K40:K41"/>
    <mergeCell ref="K42:K43"/>
    <mergeCell ref="L40:L41"/>
    <mergeCell ref="L42:L43"/>
    <mergeCell ref="J42:J43"/>
    <mergeCell ref="N7:N8"/>
    <mergeCell ref="N9:N10"/>
    <mergeCell ref="N4:P4"/>
    <mergeCell ref="Q4:S4"/>
    <mergeCell ref="Y7:Y8"/>
    <mergeCell ref="Y9:Y10"/>
    <mergeCell ref="B9:B10"/>
    <mergeCell ref="C9:C10"/>
    <mergeCell ref="B4:D4"/>
    <mergeCell ref="J7:J8"/>
    <mergeCell ref="K7:K8"/>
    <mergeCell ref="H1:P1"/>
    <mergeCell ref="H2:I2"/>
    <mergeCell ref="J2:L2"/>
    <mergeCell ref="M2:P2"/>
    <mergeCell ref="H4:J4"/>
    <mergeCell ref="K4:M4"/>
    <mergeCell ref="H9:H10"/>
    <mergeCell ref="I9:I10"/>
    <mergeCell ref="D2:G2"/>
    <mergeCell ref="D1:G1"/>
    <mergeCell ref="E4:G4"/>
    <mergeCell ref="W9:W10"/>
    <mergeCell ref="W7:W8"/>
    <mergeCell ref="W4:Y4"/>
    <mergeCell ref="T4:V4"/>
    <mergeCell ref="X7:X8"/>
    <mergeCell ref="X9:X10"/>
    <mergeCell ref="K9:K10"/>
    <mergeCell ref="L9:L10"/>
    <mergeCell ref="O9:O10"/>
    <mergeCell ref="J9:J10"/>
    <mergeCell ref="F9:F10"/>
    <mergeCell ref="E9:E10"/>
    <mergeCell ref="D7:D8"/>
    <mergeCell ref="D9:D10"/>
    <mergeCell ref="G9:G10"/>
    <mergeCell ref="M9:M10"/>
    <mergeCell ref="W26:Y26"/>
    <mergeCell ref="T26:V26"/>
    <mergeCell ref="D29:D30"/>
    <mergeCell ref="J29:J30"/>
    <mergeCell ref="I29:I30"/>
    <mergeCell ref="Y29:Y30"/>
    <mergeCell ref="X29:X30"/>
    <mergeCell ref="H26:J26"/>
    <mergeCell ref="U29:U30"/>
    <mergeCell ref="E18:E19"/>
    <mergeCell ref="F18:F19"/>
    <mergeCell ref="E29:E30"/>
    <mergeCell ref="F29:F30"/>
    <mergeCell ref="E15:G15"/>
    <mergeCell ref="E20:E21"/>
    <mergeCell ref="F20:F21"/>
    <mergeCell ref="G20:G21"/>
    <mergeCell ref="G18:G19"/>
    <mergeCell ref="U7:U8"/>
    <mergeCell ref="U9:U10"/>
    <mergeCell ref="U18:U19"/>
    <mergeCell ref="U20:U21"/>
    <mergeCell ref="V7:V8"/>
    <mergeCell ref="V9:V10"/>
    <mergeCell ref="S9:S10"/>
    <mergeCell ref="R9:R10"/>
    <mergeCell ref="P9:P10"/>
    <mergeCell ref="Q9:Q10"/>
    <mergeCell ref="T9:T10"/>
    <mergeCell ref="H29:H30"/>
    <mergeCell ref="G29:G30"/>
    <mergeCell ref="N26:P26"/>
    <mergeCell ref="Q26:S26"/>
    <mergeCell ref="H15:J15"/>
    <mergeCell ref="K15:M15"/>
    <mergeCell ref="N15:P15"/>
    <mergeCell ref="Q15:S15"/>
    <mergeCell ref="T15:V15"/>
    <mergeCell ref="W15:Y15"/>
    <mergeCell ref="M29:M30"/>
    <mergeCell ref="L29:L30"/>
    <mergeCell ref="K20:K21"/>
    <mergeCell ref="L20:L21"/>
    <mergeCell ref="I20:I21"/>
    <mergeCell ref="J20:J21"/>
    <mergeCell ref="H20:H21"/>
    <mergeCell ref="V20:V21"/>
    <mergeCell ref="W20:W21"/>
    <mergeCell ref="W29:W30"/>
    <mergeCell ref="V29:V30"/>
    <mergeCell ref="V18:V19"/>
    <mergeCell ref="W18:W19"/>
    <mergeCell ref="X18:X19"/>
    <mergeCell ref="Y18:Y19"/>
    <mergeCell ref="X20:X21"/>
    <mergeCell ref="Y20:Y21"/>
    <mergeCell ref="C29:C30"/>
    <mergeCell ref="C20:C21"/>
    <mergeCell ref="D20:D21"/>
    <mergeCell ref="A20:A21"/>
    <mergeCell ref="B20:B21"/>
    <mergeCell ref="C18:C19"/>
    <mergeCell ref="D18:D19"/>
    <mergeCell ref="A18:A19"/>
    <mergeCell ref="B18:B19"/>
    <mergeCell ref="M18:M19"/>
    <mergeCell ref="N18:N19"/>
    <mergeCell ref="K18:K19"/>
    <mergeCell ref="L18:L19"/>
    <mergeCell ref="I18:I19"/>
    <mergeCell ref="J18:J19"/>
    <mergeCell ref="O29:O30"/>
    <mergeCell ref="O31:O32"/>
    <mergeCell ref="P31:P32"/>
    <mergeCell ref="M31:M32"/>
    <mergeCell ref="N31:N32"/>
    <mergeCell ref="P29:P30"/>
    <mergeCell ref="O40:O41"/>
    <mergeCell ref="P40:P41"/>
    <mergeCell ref="O42:O43"/>
    <mergeCell ref="P42:P43"/>
    <mergeCell ref="M42:M43"/>
    <mergeCell ref="N42:N43"/>
    <mergeCell ref="T29:T30"/>
    <mergeCell ref="U40:U41"/>
    <mergeCell ref="S40:S41"/>
    <mergeCell ref="S42:S43"/>
    <mergeCell ref="T40:T41"/>
    <mergeCell ref="T42:T43"/>
    <mergeCell ref="U42:U43"/>
    <mergeCell ref="Y40:Y41"/>
    <mergeCell ref="W40:W41"/>
    <mergeCell ref="X40:X41"/>
    <mergeCell ref="W42:W43"/>
    <mergeCell ref="X42:X43"/>
    <mergeCell ref="V40:V41"/>
    <mergeCell ref="V42:V43"/>
    <mergeCell ref="T37:V37"/>
    <mergeCell ref="W37:Y37"/>
    <mergeCell ref="U31:U32"/>
    <mergeCell ref="T31:T32"/>
    <mergeCell ref="W31:W32"/>
    <mergeCell ref="Y31:Y32"/>
    <mergeCell ref="X31:X32"/>
    <mergeCell ref="V31:V32"/>
    <mergeCell ref="Y42:Y43"/>
  </mergeCells>
  <printOptions/>
  <pageMargins bottom="0.75" footer="0.0" header="0.0" left="0.260416666666667" right="0.0104166666666667" top="0.0513888888888889"/>
  <pageSetup orientation="portrait"/>
  <headerFooter>
    <oddFooter>&amp;C ID Dental</oddFooter>
  </headerFooter>
  <drawing r:id="rId1"/>
</worksheet>
</file>