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артон" sheetId="1" r:id="rId3"/>
    <sheet state="visible" name="План за лечение" sheetId="2" r:id="rId4"/>
    <sheet state="visible" name="Ценоразпис" sheetId="3" r:id="rId5"/>
    <sheet state="visible" name="Снимки" sheetId="4" r:id="rId6"/>
    <sheet state="visible" name="Парадонтален статус" sheetId="5" r:id="rId7"/>
  </sheets>
  <definedNames>
    <definedName localSheetId="1" name="List">'План за лечение'!$J$16:$K$39</definedName>
    <definedName localSheetId="1" name="Real">'План за лечение'!$G$15:$G$88</definedName>
    <definedName localSheetId="1" name="List1">'План за лечение'!$J$16:$K$85</definedName>
    <definedName localSheetId="1" name="List1.">'План за лечение'!$J$16:$K$88</definedName>
    <definedName localSheetId="1" name="OLE_LINK1">'План за лечение'!$B$123</definedName>
    <definedName localSheetId="1" name="OLE_LINK5">'План за лечение'!$B$112</definedName>
    <definedName localSheetId="1" name="OLE_LINK3">'План за лечение'!$B$133</definedName>
  </definedNames>
  <calcPr/>
</workbook>
</file>

<file path=xl/sharedStrings.xml><?xml version="1.0" encoding="utf-8"?>
<sst xmlns="http://schemas.openxmlformats.org/spreadsheetml/2006/main" count="250" uniqueCount="172">
  <si>
    <t>ПРЕГЛЕД И ПЛАН ЗА ЛЕЧЕНИЕ</t>
  </si>
  <si>
    <t>Списък лекари</t>
  </si>
  <si>
    <t xml:space="preserve">                                                                                                </t>
  </si>
  <si>
    <t xml:space="preserve">                                              </t>
  </si>
  <si>
    <t xml:space="preserve">СПЕЦИАЛИЗИРАН ПРЕГЛЕД </t>
  </si>
  <si>
    <t>Д-р Димитров</t>
  </si>
  <si>
    <t>ДИАГНОСТИЧНО ЛЕЧЕНИE АНЕСТЕЗИЯ, РАБОТА ДО 30 МИН</t>
  </si>
  <si>
    <t>Д-р Стоянова</t>
  </si>
  <si>
    <t>ОБТУРАЦИЯ С ЕДНА ПОВЪРХНОСТ</t>
  </si>
  <si>
    <t>Д-р Рангелов</t>
  </si>
  <si>
    <t xml:space="preserve">ОБТУРАЦИЯ С ДВЕ ПОВЪРХНОСТИ </t>
  </si>
  <si>
    <t xml:space="preserve">ОБТУРАЦИЯ С ТРИ И ПОВЕЧЕ ПОВЪРХНОСТИ     </t>
  </si>
  <si>
    <t>КОМПЛЕКСНА ОБТУРАЦИЯ</t>
  </si>
  <si>
    <t>ОБТУРАЦИЯ - ВРЕМЕНЕН ЗЪБ</t>
  </si>
  <si>
    <t>ФИБРОЩИФТ</t>
  </si>
  <si>
    <t>ИЗГРАЖДАНЕ НА ПЪНЧЕ ОТ ПЛАСТИЧЕН МАТЕРИАЛ</t>
  </si>
  <si>
    <t>ДИРЕКТНА ФАСЕТА</t>
  </si>
  <si>
    <t>КОРЕНОВО ЛЕЧЕНИE - 1 КАНАЛ</t>
  </si>
  <si>
    <t>КОРЕНОВО ЛЕЧЕНИE - 2 КАНАЛА</t>
  </si>
  <si>
    <t>КОРЕНОВО ЛЕЧЕНИE - 3 КАНАЛА</t>
  </si>
  <si>
    <t>КОРЕНОВО ЛЕЧЕНИE - 4 КАНАЛА</t>
  </si>
  <si>
    <t>ПРЕЛЕКУВАНЕ 1 КАНАЛ</t>
  </si>
  <si>
    <t>ПРЕЛЕКУВАНЕ 2 КАНАЛА</t>
  </si>
  <si>
    <t>ПРЕЛЕКУВАНЕ 3 КАНАЛА</t>
  </si>
  <si>
    <t>ПРЕЛЕКУВАНЕ 4 КАНАЛА</t>
  </si>
  <si>
    <t xml:space="preserve">ЛЕЧЕНИЕ НА ПУЛПИТ НА ВРЕМЕНЕН ЗЪБ  </t>
  </si>
  <si>
    <t xml:space="preserve">ОТСТРАНЯВАНЕ НА КОРЕНОВ ЩИФТ ЧРЕЗ УЛТРАЗВУК  </t>
  </si>
  <si>
    <t>ОТСТРАНЯВАНЕ НА КОРЕНОВ ЩИФТ ЧРЕЗ ИЗБОРВАНЕ</t>
  </si>
  <si>
    <t>ИЗВАЖДАНЕ НА ИНСТРУМЕНТ - ГОРНА 1/3</t>
  </si>
  <si>
    <t xml:space="preserve">ИЗВАЖДАНЕ НА СЕПАРИРАН КАНАЛЕН ИНСТРУМЕНТ - СРЕДНА 1/3 </t>
  </si>
  <si>
    <t>ИЗВАЖДАНЕ НА ИНСТРУМЕНТ - АПИКАЛНА 1/3</t>
  </si>
  <si>
    <t>ОПИТ ЗА ПРЕЛЕКУВАНЕ</t>
  </si>
  <si>
    <t>ФЛУОРИЗИРАНЕ НА СЪЗЪБИЕТО</t>
  </si>
  <si>
    <t>СИЛАНИЗИРАНЕ НА ЕДИН ЗЪБ</t>
  </si>
  <si>
    <t xml:space="preserve">MTA </t>
  </si>
  <si>
    <t>ПОЧИСТВАНЕ НА ЗЪБЕН КАМЪК</t>
  </si>
  <si>
    <t>ПОЧИСТВАНЕ НА ЗЪБЕН КАМЪК ПОЛОВИН СЪЗЪБИЕ</t>
  </si>
  <si>
    <t>ПОЛИРАНЕ</t>
  </si>
  <si>
    <t>КЮРЕТАЖ БЕЗ ЛАМБО - НА 1 ЗЪБ</t>
  </si>
  <si>
    <t xml:space="preserve">КЮРЕТАЖ С ЛАМБО ДО 6 ЗЪБА </t>
  </si>
  <si>
    <t>ШИНА RIBBOND - 1 ЗЪБ</t>
  </si>
  <si>
    <t>ЕКСТРАКЦИЯ НА ЕДНОКОРЕНОВ ЗЪБ</t>
  </si>
  <si>
    <t>ЕКСТРАКЦИЯ НА МНОГОКОРЕНОВ ЗЪБ</t>
  </si>
  <si>
    <t xml:space="preserve">УСЛОЖНЕНА ЕКСТРАКЦИЯ </t>
  </si>
  <si>
    <t>ЕКСТРАКЦИЯ НА ПРОБИЛ МЪДРЕЦ</t>
  </si>
  <si>
    <t>ЦИРКУМЦИЗИО НА ПОЛУРЕТИНИРАН ЗЪБ</t>
  </si>
  <si>
    <t xml:space="preserve">ОДОНТЕКТОМИЯ  </t>
  </si>
  <si>
    <t>ПРЕЗЕРВАЦИЯ НА АЛВЕОЛАТА</t>
  </si>
  <si>
    <t>ИНЦИЗИЯ НА СУБМУКОЗЕН АБСЦЕС</t>
  </si>
  <si>
    <t>АПИКАЛНА МИКРОХИРУРГИЯ</t>
  </si>
  <si>
    <t>ЦИСТЕКТОМИЯ</t>
  </si>
  <si>
    <t>ФРЕНУЛОТОМИЯ</t>
  </si>
  <si>
    <t xml:space="preserve">КОРЕКЦИЯ НА АЛВЕОЛАРЕН ГРЕБЕН   </t>
  </si>
  <si>
    <t xml:space="preserve">УДЪЛЖВАНЕ НА КЛИНИЧНАТА КОРОНА С ЛАМБО        </t>
  </si>
  <si>
    <t xml:space="preserve">УДЪЛЖВАНЕ НА КЛИНИЧНАТА КОРОНА БЕЗ ЛАМБО </t>
  </si>
  <si>
    <t>МЕКОТЪКАННА ОПЕРАЦИЯ</t>
  </si>
  <si>
    <t>БИОПСИЯ</t>
  </si>
  <si>
    <t>ПОСТАВЯНЕ НА ИМПЛАНТ</t>
  </si>
  <si>
    <t>ПОСТАВЯНЕ НА ИМПЛАНТ ЗА ПРОТЕЗА</t>
  </si>
  <si>
    <t>ВЪЗСТАНОВЯВАНЕ НА 1 ЗЪБ ВЪРХУ- ИМЛАНТ</t>
  </si>
  <si>
    <t>МК КОРОНА</t>
  </si>
  <si>
    <t>ЦИРКОНИЕВА КОРОНА</t>
  </si>
  <si>
    <t>СВАЛЯНЕ НА ЕДНА КОРОНКА</t>
  </si>
  <si>
    <t>ЗАЛЕПВАНЕ НА РАЗЛЕПЕНА КОРОНА</t>
  </si>
  <si>
    <t>ЧАСТИЧНА ПРОТЕЗА C КУКИ</t>
  </si>
  <si>
    <t>ЕНДОГЕННО ИЗБЕЛВАНЕ</t>
  </si>
  <si>
    <t>BREDENT ПРОТЕЗА</t>
  </si>
  <si>
    <t>ПОПРАВКА НА ПРОТЕЗА</t>
  </si>
  <si>
    <t>План на лечение</t>
  </si>
  <si>
    <t>ВРЕМЕННА КОРОНА ИМЕДИАТНА</t>
  </si>
  <si>
    <t>ВРЕМЕННА КОРОНА ЛАБОРАТОРНА</t>
  </si>
  <si>
    <t>ВРЕМЕННА КОРОНА ЛАБОРАТОРНА ДЪЛГОСРОЧНА</t>
  </si>
  <si>
    <t>ШИНИ ЗА БРУКСИЗЪМ</t>
  </si>
  <si>
    <t xml:space="preserve">ИЗБЕЛВАНЕ НА ЗЪБИ </t>
  </si>
  <si>
    <t>ИЗБЕЛВАНЕ В КАБИНЕТА</t>
  </si>
  <si>
    <t>РЕНТГЕНОГРАФИЯ</t>
  </si>
  <si>
    <t>яшгьахгьаохфь\аюх</t>
  </si>
  <si>
    <t>ИНЛЕЙ/ОВЪРЛЕЙ - ФОТОПОЛИМЕР</t>
  </si>
  <si>
    <t>ИНЛЕЙ/ОВЪРЛЕЙ - КЕРАМИЧЕН</t>
  </si>
  <si>
    <t>Изготвил: Д-р Димитров</t>
  </si>
  <si>
    <t>Зъб</t>
  </si>
  <si>
    <t>Манипулация</t>
  </si>
  <si>
    <t>лв.</t>
  </si>
  <si>
    <t>Преглед и план за лечение</t>
  </si>
  <si>
    <t xml:space="preserve">Специализиран преглед </t>
  </si>
  <si>
    <t>P-пулпит  G-периодонтит  RT-кореново лечение  К-коронка  Х-изкуствен зъб  I-имплант  R-корен  Е-липсващ зъб  F-фрактура S-саниран</t>
  </si>
  <si>
    <t>Диагностично лечениe анестезия, кофердам, работа до 30 мин</t>
  </si>
  <si>
    <t>Обтурация с една повърхност</t>
  </si>
  <si>
    <t xml:space="preserve">Обтурация с две повърхности </t>
  </si>
  <si>
    <t xml:space="preserve">Обтурация с три и повече повърхности     </t>
  </si>
  <si>
    <t>Комплексна обтурация</t>
  </si>
  <si>
    <t>Обтурация - временен зъб</t>
  </si>
  <si>
    <t>Фиброщифт</t>
  </si>
  <si>
    <t>Изграждане на пънче от пластичен материал</t>
  </si>
  <si>
    <t>Директна фасета</t>
  </si>
  <si>
    <t>Кореново лечениe - 1 канала</t>
  </si>
  <si>
    <t>Кореново лечениe - 2 канала</t>
  </si>
  <si>
    <t>Кореново лечениe - 3 канала</t>
  </si>
  <si>
    <t>Кореново лечениe - 4 канала</t>
  </si>
  <si>
    <t>Прелекуване 1 канал</t>
  </si>
  <si>
    <t>Прелекуване 2 канала</t>
  </si>
  <si>
    <t>Прелекуване 3 канала</t>
  </si>
  <si>
    <t>Прелекуване 4 канала</t>
  </si>
  <si>
    <t xml:space="preserve">Лечение на пулпит на временен зъб  </t>
  </si>
  <si>
    <t xml:space="preserve">Отстраняване на коренов щифт чрез ултразвук  </t>
  </si>
  <si>
    <t>Отстраняване на коренов щифт чрез изборване</t>
  </si>
  <si>
    <t>Изваждане на инструмент - горна 1/3</t>
  </si>
  <si>
    <t xml:space="preserve">Изваждане на сепариран канален инструмент - средна 1/3 </t>
  </si>
  <si>
    <t>Изваждане на инструмент - апикална 1/3</t>
  </si>
  <si>
    <t>Опит за прелекуване</t>
  </si>
  <si>
    <t>Флуоризиране на съзъбието</t>
  </si>
  <si>
    <t>Силанизиране на един зъб</t>
  </si>
  <si>
    <t>Почистване на зъбен камък</t>
  </si>
  <si>
    <t>Почистване на зъбен камък половин съзъбие</t>
  </si>
  <si>
    <t>Полиране</t>
  </si>
  <si>
    <t>Кюретаж без ламбо - на 1 зъб</t>
  </si>
  <si>
    <t>ЗА ДОБАВЯНЕ НА СНИМКА: INSERT -&gt; PICTURE и се избира съответния файл</t>
  </si>
  <si>
    <t xml:space="preserve">Кюретаж с ламбо до 6 зъба </t>
  </si>
  <si>
    <t>Шина Ribbond - 1 зъб</t>
  </si>
  <si>
    <t>Екстракция на еднокоренов зъб</t>
  </si>
  <si>
    <t>Екстракция на многокоренов зъб</t>
  </si>
  <si>
    <t xml:space="preserve">Усложнена Екстракция </t>
  </si>
  <si>
    <t>Екстракция на пробил мъдрец</t>
  </si>
  <si>
    <t>Циркумцизио на полуретиниран зъб</t>
  </si>
  <si>
    <t xml:space="preserve">Одонтектомия  </t>
  </si>
  <si>
    <t>Презервация на алвеолата</t>
  </si>
  <si>
    <t>Инцизия на субмукозен абсцес</t>
  </si>
  <si>
    <t>Апикална микрохирургия</t>
  </si>
  <si>
    <t xml:space="preserve"> </t>
  </si>
  <si>
    <t xml:space="preserve">Дата </t>
  </si>
  <si>
    <t>Цистектомия</t>
  </si>
  <si>
    <t>Пациент:</t>
  </si>
  <si>
    <t>Доктор</t>
  </si>
  <si>
    <t>Френулотомия</t>
  </si>
  <si>
    <t>Манипулации</t>
  </si>
  <si>
    <t xml:space="preserve">Корекция на алвеоларен гребен   </t>
  </si>
  <si>
    <t>Забележки</t>
  </si>
  <si>
    <t xml:space="preserve">Удължване на клиничната корона с ламбо        </t>
  </si>
  <si>
    <t>Ц</t>
  </si>
  <si>
    <t xml:space="preserve">Удължване на клиничната корона без ламбо </t>
  </si>
  <si>
    <t>П</t>
  </si>
  <si>
    <t>Мекотъканна операция</t>
  </si>
  <si>
    <t>Биопсия</t>
  </si>
  <si>
    <t>Възраст:</t>
  </si>
  <si>
    <t>Поставяне на имплант</t>
  </si>
  <si>
    <t>Дата:</t>
  </si>
  <si>
    <t>Поставяне на имплант за протеза</t>
  </si>
  <si>
    <t>Възстановяване на 1 зъб върху- имлант</t>
  </si>
  <si>
    <t>МК корона</t>
  </si>
  <si>
    <t>Циркониева корона</t>
  </si>
  <si>
    <t>D</t>
  </si>
  <si>
    <t>Сваляне на една коронка</t>
  </si>
  <si>
    <t>M</t>
  </si>
  <si>
    <t>Залепване на разлепена корона</t>
  </si>
  <si>
    <t>R</t>
  </si>
  <si>
    <t>Частична протеза c куки</t>
  </si>
  <si>
    <t>Vest</t>
  </si>
  <si>
    <t>Частична протеза без куки</t>
  </si>
  <si>
    <t>Bredent протеза</t>
  </si>
  <si>
    <t>Поправка на протеза</t>
  </si>
  <si>
    <t>Моделно лята протеза</t>
  </si>
  <si>
    <t>Фрез протеза</t>
  </si>
  <si>
    <t>Lingv</t>
  </si>
  <si>
    <t>Временна корона имедиатна</t>
  </si>
  <si>
    <t>Временна корона лабораторна</t>
  </si>
  <si>
    <t>Временна корона лабораторна дългосрочна</t>
  </si>
  <si>
    <t>Шини за бруксизъм</t>
  </si>
  <si>
    <t xml:space="preserve">Избелване на зъби </t>
  </si>
  <si>
    <t>Избелване в кабинета</t>
  </si>
  <si>
    <t>Рентгенография</t>
  </si>
  <si>
    <t>Инлей/овърлей - фотополимер</t>
  </si>
  <si>
    <t>Инлей/овърлей - керамичен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</si>
</sst>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\.mm\.yyyy\ &quot;г.&quot;"/>
    <numFmt numFmtId="165" formatCode="&quot;А&quot;&quot;л&quot;&quot;е&quot;&quot;р&quot;&quot;г&quot;&quot;и&quot;&quot;и&quot;\:@"/>
    <numFmt numFmtId="166" formatCode="&quot;Е&quot;&quot;Г&quot;&quot;Н&quot;\:@"/>
    <numFmt numFmtId="167" formatCode="&quot;О&quot;&quot;б&quot;&quot;щ&quot;&quot;и&quot;_з&quot;а&quot;&quot;б&quot;&quot;о&quot;&quot;л&quot;&quot;я&quot;&quot;в&quot;&quot;а&quot;&quot;н&quot;&quot;и&quot;&quot;я&quot;\:@"/>
    <numFmt numFmtId="168" formatCode="dd/mm/yyyy"/>
    <numFmt numFmtId="169" formatCode="m/d/yyyy\ h:mm:ss\ AM/PM"/>
    <numFmt numFmtId="170" formatCode="dd\.m\.yyyy\ &quot;г.&quot;"/>
    <numFmt numFmtId="171" formatCode="hh:mm:ss"/>
  </numFmts>
  <fonts count="25">
    <font>
      <sz val="11.0"/>
      <color rgb="FF000000"/>
      <name val="Calibri"/>
    </font>
    <font>
      <sz val="12.0"/>
      <color rgb="FF000000"/>
      <name val="Times New Roman"/>
    </font>
    <font>
      <sz val="9.0"/>
      <color rgb="FF000000"/>
      <name val="Arial"/>
    </font>
    <font>
      <b/>
      <sz val="11.0"/>
      <color rgb="FF000000"/>
      <name val="Calibri"/>
    </font>
    <font>
      <sz val="48.0"/>
      <color rgb="FFFF0000"/>
      <name val="Calibri"/>
    </font>
    <font>
      <sz val="10.0"/>
      <color rgb="FF000000"/>
      <name val="Tahoma"/>
    </font>
    <font>
      <sz val="28.0"/>
      <color rgb="FFFF0000"/>
      <name val="Calibri"/>
    </font>
    <font>
      <sz val="11.0"/>
      <name val="Calibri"/>
    </font>
    <font>
      <b/>
      <sz val="24.0"/>
      <color rgb="FF000000"/>
      <name val="Courier New"/>
    </font>
    <font>
      <sz val="20.0"/>
      <color rgb="FF000000"/>
      <name val="Georgia"/>
    </font>
    <font>
      <b/>
      <sz val="12.0"/>
      <color rgb="FF000000"/>
      <name val="Courier New"/>
    </font>
    <font/>
    <font>
      <i/>
      <sz val="11.0"/>
      <color rgb="FF7F7F7F"/>
      <name val="Calibri"/>
    </font>
    <font>
      <sz val="20.0"/>
      <color rgb="FF000000"/>
      <name val="Calibri"/>
    </font>
    <font>
      <sz val="11.0"/>
      <color rgb="FF454545"/>
      <name val="Courier New"/>
    </font>
    <font>
      <sz val="14.0"/>
      <color rgb="FFFF0000"/>
      <name val="Georgia"/>
    </font>
    <font>
      <sz val="11.0"/>
      <color rgb="FF171616"/>
      <name val="Calibri"/>
    </font>
    <font>
      <b/>
      <sz val="12.0"/>
      <color rgb="FF000000"/>
      <name val="Arial"/>
    </font>
    <font>
      <sz val="14.0"/>
      <color rgb="FF000000"/>
      <name val="Calibri"/>
    </font>
    <font>
      <b/>
      <sz val="10.0"/>
      <color rgb="FF000000"/>
      <name val="Arial"/>
    </font>
    <font>
      <sz val="18.0"/>
      <color rgb="FF000000"/>
      <name val="Calibri"/>
    </font>
    <font>
      <sz val="16.0"/>
      <color rgb="FF000000"/>
      <name val="Calibri"/>
    </font>
    <font>
      <b/>
      <sz val="11.0"/>
      <color rgb="FF3F3F76"/>
      <name val="Calibri"/>
    </font>
    <font>
      <sz val="12.0"/>
      <color rgb="FF000000"/>
      <name val="Calibri"/>
    </font>
    <font>
      <sz val="14.0"/>
      <color rgb="FF000000"/>
      <name val="Courier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CECEC"/>
        <bgColor rgb="FFECECEC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</fills>
  <borders count="64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ck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ck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ck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right/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FF0000"/>
      </right>
      <top style="thin">
        <color rgb="FF000000"/>
      </top>
    </border>
    <border>
      <left style="thick">
        <color rgb="FFFF0000"/>
      </left>
      <right style="thin">
        <color rgb="FF000000"/>
      </right>
      <top style="thick">
        <color rgb="FFFF0000"/>
      </top>
    </border>
    <border>
      <left style="thin">
        <color rgb="FF000000"/>
      </left>
      <right style="thin">
        <color rgb="FF000000"/>
      </right>
      <top style="thick">
        <color rgb="FFFF0000"/>
      </top>
    </border>
    <border>
      <left style="thin">
        <color rgb="FF000000"/>
      </left>
      <right style="thick">
        <color rgb="FFFF0000"/>
      </right>
      <top style="thick">
        <color rgb="FFFF0000"/>
      </top>
    </border>
    <border>
      <left style="thin">
        <color rgb="FF000000"/>
      </left>
      <right style="thick">
        <color rgb="FFFF0000"/>
      </right>
      <bottom style="thin">
        <color rgb="FF000000"/>
      </bottom>
    </border>
    <border>
      <left style="thick">
        <color rgb="FFFF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</border>
    <border>
      <left style="thick">
        <color rgb="FFFF0000"/>
      </left>
      <right style="thin">
        <color rgb="FF000000"/>
      </right>
      <bottom style="thick">
        <color rgb="FFFF0000"/>
      </bottom>
    </border>
    <border>
      <left style="thin">
        <color rgb="FF000000"/>
      </left>
      <right style="thin">
        <color rgb="FF000000"/>
      </right>
      <bottom style="thick">
        <color rgb="FFFF0000"/>
      </bottom>
    </border>
    <border>
      <left style="thin">
        <color rgb="FF000000"/>
      </left>
      <right style="thick">
        <color rgb="FFFF0000"/>
      </right>
      <bottom style="thick">
        <color rgb="FFFF0000"/>
      </bottom>
    </border>
    <border>
      <left style="thin">
        <color rgb="FF000000"/>
      </left>
      <top style="thick">
        <color rgb="FFFF0000"/>
      </top>
    </border>
    <border>
      <left style="thin">
        <color rgb="FF000000"/>
      </left>
      <bottom style="thick">
        <color rgb="FFFF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2" fillId="0" fontId="0" numFmtId="0" xfId="0" applyBorder="1" applyFont="1"/>
    <xf borderId="0" fillId="0" fontId="2" numFmtId="0" xfId="0" applyAlignment="1" applyFont="1">
      <alignment horizontal="center" vertical="center"/>
    </xf>
    <xf borderId="3" fillId="0" fontId="3" numFmtId="0" xfId="0" applyAlignment="1" applyBorder="1" applyFont="1">
      <alignment horizontal="center"/>
    </xf>
    <xf borderId="3" fillId="0" fontId="0" numFmtId="0" xfId="0" applyAlignment="1" applyBorder="1" applyFont="1">
      <alignment horizontal="center"/>
    </xf>
    <xf borderId="0" fillId="0" fontId="0" numFmtId="0" xfId="0" applyFont="1"/>
    <xf borderId="0" fillId="0" fontId="4" numFmtId="0" xfId="0" applyFont="1"/>
    <xf borderId="2" fillId="0" fontId="0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2" numFmtId="0" xfId="0" applyAlignment="1" applyFont="1">
      <alignment horizontal="right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6" numFmtId="0" xfId="0" applyFont="1"/>
    <xf borderId="0" fillId="0" fontId="8" numFmtId="0" xfId="0" applyAlignment="1" applyFont="1">
      <alignment horizontal="center" vertical="center"/>
    </xf>
    <xf borderId="0" fillId="0" fontId="0" numFmtId="0" xfId="0" applyAlignment="1" applyFont="1">
      <alignment horizontal="center"/>
    </xf>
    <xf borderId="4" fillId="0" fontId="0" numFmtId="0" xfId="0" applyAlignment="1" applyBorder="1" applyFont="1">
      <alignment vertical="center"/>
    </xf>
    <xf borderId="5" fillId="0" fontId="0" numFmtId="0" xfId="0" applyBorder="1" applyFont="1"/>
    <xf borderId="5" fillId="0" fontId="9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vertical="center"/>
    </xf>
    <xf borderId="6" fillId="0" fontId="11" numFmtId="0" xfId="0" applyBorder="1" applyFont="1"/>
    <xf borderId="0" fillId="0" fontId="12" numFmtId="0" xfId="0" applyAlignment="1" applyFont="1">
      <alignment horizontal="center"/>
    </xf>
    <xf borderId="4" fillId="0" fontId="11" numFmtId="0" xfId="0" applyBorder="1" applyFont="1"/>
    <xf borderId="0" fillId="0" fontId="10" numFmtId="0" xfId="0" applyAlignment="1" applyFont="1">
      <alignment vertical="center"/>
    </xf>
    <xf borderId="5" fillId="0" fontId="13" numFmtId="49" xfId="0" applyAlignment="1" applyBorder="1" applyFont="1" applyNumberFormat="1">
      <alignment horizontal="center" shrinkToFit="0" vertical="center" wrapText="1"/>
    </xf>
    <xf borderId="7" fillId="0" fontId="11" numFmtId="0" xfId="0" applyBorder="1" applyFont="1"/>
    <xf borderId="8" fillId="0" fontId="11" numFmtId="0" xfId="0" applyBorder="1" applyFont="1"/>
    <xf borderId="9" fillId="0" fontId="11" numFmtId="0" xfId="0" applyBorder="1" applyFont="1"/>
    <xf borderId="3" fillId="0" fontId="0" numFmtId="164" xfId="0" applyAlignment="1" applyBorder="1" applyFont="1" applyNumberFormat="1">
      <alignment horizontal="center"/>
    </xf>
    <xf borderId="0" fillId="0" fontId="14" numFmtId="0" xfId="0" applyFont="1"/>
    <xf borderId="3" fillId="0" fontId="10" numFmtId="0" xfId="0" applyAlignment="1" applyBorder="1" applyFont="1">
      <alignment shrinkToFit="0" vertical="center" wrapText="1"/>
    </xf>
    <xf borderId="2" fillId="0" fontId="15" numFmtId="165" xfId="0" applyAlignment="1" applyBorder="1" applyFont="1" applyNumberFormat="1">
      <alignment horizontal="left" shrinkToFit="0" vertical="center" wrapText="1"/>
    </xf>
    <xf borderId="10" fillId="0" fontId="11" numFmtId="0" xfId="0" applyBorder="1" applyFont="1"/>
    <xf borderId="0" fillId="0" fontId="10" numFmtId="0" xfId="0" applyAlignment="1" applyFont="1">
      <alignment shrinkToFit="0" vertical="center" wrapText="1"/>
    </xf>
    <xf borderId="1" fillId="0" fontId="11" numFmtId="0" xfId="0" applyBorder="1" applyFont="1"/>
    <xf borderId="2" fillId="0" fontId="0" numFmtId="166" xfId="0" applyAlignment="1" applyBorder="1" applyFont="1" applyNumberFormat="1">
      <alignment horizontal="center" shrinkToFit="0" vertical="center" wrapText="1"/>
    </xf>
    <xf borderId="2" fillId="0" fontId="15" numFmtId="167" xfId="0" applyAlignment="1" applyBorder="1" applyFont="1" applyNumberFormat="1">
      <alignment horizontal="left" shrinkToFit="0" vertical="center" wrapText="1"/>
    </xf>
    <xf borderId="8" fillId="0" fontId="16" numFmtId="0" xfId="0" applyAlignment="1" applyBorder="1" applyFont="1">
      <alignment horizontal="center" vertical="center"/>
    </xf>
    <xf borderId="2" fillId="2" fontId="17" numFmtId="0" xfId="0" applyAlignment="1" applyBorder="1" applyFill="1" applyFont="1">
      <alignment horizontal="center" shrinkToFit="0" vertical="center" wrapText="1"/>
    </xf>
    <xf borderId="0" fillId="0" fontId="17" numFmtId="0" xfId="0" applyAlignment="1" applyFont="1">
      <alignment horizontal="center" shrinkToFit="0" vertical="center" wrapText="1"/>
    </xf>
    <xf borderId="11" fillId="0" fontId="0" numFmtId="0" xfId="0" applyBorder="1" applyFont="1"/>
    <xf borderId="12" fillId="0" fontId="11" numFmtId="0" xfId="0" applyBorder="1" applyFont="1"/>
    <xf borderId="13" fillId="0" fontId="0" numFmtId="0" xfId="0" applyBorder="1" applyFont="1"/>
    <xf borderId="14" fillId="2" fontId="17" numFmtId="0" xfId="0" applyAlignment="1" applyBorder="1" applyFont="1">
      <alignment horizontal="center" shrinkToFit="0" vertical="center" wrapText="1"/>
    </xf>
    <xf borderId="15" fillId="0" fontId="0" numFmtId="0" xfId="0" applyBorder="1" applyFont="1"/>
    <xf borderId="5" fillId="0" fontId="17" numFmtId="0" xfId="0" applyAlignment="1" applyBorder="1" applyFont="1">
      <alignment horizontal="center" shrinkToFit="0" vertical="center" wrapText="1"/>
    </xf>
    <xf borderId="16" fillId="0" fontId="11" numFmtId="0" xfId="0" applyBorder="1" applyFont="1"/>
    <xf borderId="6" fillId="0" fontId="17" numFmtId="0" xfId="0" applyAlignment="1" applyBorder="1" applyFont="1">
      <alignment horizontal="center" shrinkToFit="0" vertical="center" wrapText="1"/>
    </xf>
    <xf borderId="17" fillId="0" fontId="0" numFmtId="0" xfId="0" applyBorder="1" applyFont="1"/>
    <xf borderId="18" fillId="3" fontId="17" numFmtId="0" xfId="0" applyAlignment="1" applyBorder="1" applyFill="1" applyFont="1">
      <alignment horizontal="center" shrinkToFit="0" vertical="center" wrapText="1"/>
    </xf>
    <xf borderId="19" fillId="4" fontId="17" numFmtId="0" xfId="0" applyAlignment="1" applyBorder="1" applyFill="1" applyFont="1">
      <alignment horizontal="center" shrinkToFit="0" vertical="center" wrapText="1"/>
    </xf>
    <xf borderId="20" fillId="3" fontId="17" numFmtId="0" xfId="0" applyAlignment="1" applyBorder="1" applyFont="1">
      <alignment shrinkToFit="0" vertical="center" wrapText="1"/>
    </xf>
    <xf borderId="0" fillId="0" fontId="17" numFmtId="0" xfId="0" applyAlignment="1" applyFont="1">
      <alignment shrinkToFit="0" vertical="center" wrapText="1"/>
    </xf>
    <xf borderId="21" fillId="3" fontId="17" numFmtId="0" xfId="0" applyAlignment="1" applyBorder="1" applyFont="1">
      <alignment shrinkToFit="0" vertical="center" wrapText="1"/>
    </xf>
    <xf borderId="22" fillId="3" fontId="17" numFmtId="0" xfId="0" applyAlignment="1" applyBorder="1" applyFont="1">
      <alignment horizontal="center" shrinkToFit="0" vertical="center" wrapText="1"/>
    </xf>
    <xf borderId="23" fillId="4" fontId="17" numFmtId="0" xfId="0" applyAlignment="1" applyBorder="1" applyFont="1">
      <alignment horizontal="center" shrinkToFit="0" vertical="center" wrapText="1"/>
    </xf>
    <xf borderId="24" fillId="4" fontId="17" numFmtId="0" xfId="0" applyAlignment="1" applyBorder="1" applyFont="1">
      <alignment horizontal="center" shrinkToFit="0" vertical="center" wrapText="1"/>
    </xf>
    <xf borderId="25" fillId="3" fontId="17" numFmtId="0" xfId="0" applyAlignment="1" applyBorder="1" applyFont="1">
      <alignment horizontal="center" shrinkToFit="0" vertical="center" wrapText="1"/>
    </xf>
    <xf borderId="26" fillId="3" fontId="17" numFmtId="0" xfId="0" applyAlignment="1" applyBorder="1" applyFont="1">
      <alignment shrinkToFit="0" vertical="center" wrapText="1"/>
    </xf>
    <xf borderId="27" fillId="3" fontId="17" numFmtId="0" xfId="0" applyAlignment="1" applyBorder="1" applyFont="1">
      <alignment horizontal="center" shrinkToFit="0" vertical="center" wrapText="1"/>
    </xf>
    <xf borderId="28" fillId="3" fontId="17" numFmtId="0" xfId="0" applyAlignment="1" applyBorder="1" applyFont="1">
      <alignment shrinkToFit="0" vertical="center" wrapText="1"/>
    </xf>
    <xf borderId="29" fillId="3" fontId="17" numFmtId="0" xfId="0" applyAlignment="1" applyBorder="1" applyFont="1">
      <alignment horizontal="center" shrinkToFit="0" vertical="center" wrapText="1"/>
    </xf>
    <xf borderId="30" fillId="3" fontId="17" numFmtId="0" xfId="0" applyAlignment="1" applyBorder="1" applyFont="1">
      <alignment shrinkToFit="0" vertical="center" wrapText="1"/>
    </xf>
    <xf borderId="31" fillId="3" fontId="17" numFmtId="0" xfId="0" applyAlignment="1" applyBorder="1" applyFont="1">
      <alignment shrinkToFit="0" vertical="center" wrapText="1"/>
    </xf>
    <xf borderId="32" fillId="3" fontId="17" numFmtId="0" xfId="0" applyAlignment="1" applyBorder="1" applyFont="1">
      <alignment horizontal="center" shrinkToFit="0" vertical="center" wrapText="1"/>
    </xf>
    <xf borderId="3" fillId="0" fontId="0" numFmtId="0" xfId="0" applyBorder="1" applyFont="1"/>
    <xf borderId="10" fillId="0" fontId="17" numFmtId="0" xfId="0" applyAlignment="1" applyBorder="1" applyFont="1">
      <alignment horizontal="center" shrinkToFit="0" vertical="center" wrapText="1"/>
    </xf>
    <xf borderId="33" fillId="0" fontId="17" numFmtId="0" xfId="0" applyAlignment="1" applyBorder="1" applyFont="1">
      <alignment horizontal="center" shrinkToFit="0" vertical="center" wrapText="1"/>
    </xf>
    <xf borderId="10" fillId="0" fontId="17" numFmtId="0" xfId="0" applyAlignment="1" applyBorder="1" applyFont="1">
      <alignment shrinkToFit="0" vertical="center" wrapText="1"/>
    </xf>
    <xf borderId="8" fillId="0" fontId="17" numFmtId="0" xfId="0" applyAlignment="1" applyBorder="1" applyFont="1">
      <alignment horizontal="center" shrinkToFit="0" vertical="center" wrapText="1"/>
    </xf>
    <xf borderId="8" fillId="0" fontId="17" numFmtId="0" xfId="0" applyAlignment="1" applyBorder="1" applyFont="1">
      <alignment shrinkToFit="0" vertical="center" wrapText="1"/>
    </xf>
    <xf borderId="12" fillId="0" fontId="17" numFmtId="0" xfId="0" applyAlignment="1" applyBorder="1" applyFont="1">
      <alignment shrinkToFit="0" vertical="center" wrapText="1"/>
    </xf>
    <xf borderId="6" fillId="0" fontId="17" numFmtId="0" xfId="0" applyAlignment="1" applyBorder="1" applyFont="1">
      <alignment shrinkToFit="0" vertical="center" wrapText="1"/>
    </xf>
    <xf borderId="34" fillId="3" fontId="17" numFmtId="0" xfId="0" applyAlignment="1" applyBorder="1" applyFont="1">
      <alignment horizontal="center" shrinkToFit="0" vertical="center" wrapText="1"/>
    </xf>
    <xf borderId="35" fillId="4" fontId="17" numFmtId="0" xfId="0" applyAlignment="1" applyBorder="1" applyFont="1">
      <alignment horizontal="center" shrinkToFit="0" vertical="center" wrapText="1"/>
    </xf>
    <xf borderId="36" fillId="3" fontId="17" numFmtId="0" xfId="0" applyAlignment="1" applyBorder="1" applyFont="1">
      <alignment shrinkToFit="0" vertical="center" wrapText="1"/>
    </xf>
    <xf borderId="37" fillId="3" fontId="17" numFmtId="0" xfId="0" applyAlignment="1" applyBorder="1" applyFont="1">
      <alignment horizontal="center" shrinkToFit="0" vertical="center" wrapText="1"/>
    </xf>
    <xf borderId="38" fillId="3" fontId="17" numFmtId="0" xfId="0" applyAlignment="1" applyBorder="1" applyFont="1">
      <alignment shrinkToFit="0" vertical="center" wrapText="1"/>
    </xf>
    <xf borderId="39" fillId="3" fontId="17" numFmtId="0" xfId="0" applyAlignment="1" applyBorder="1" applyFont="1">
      <alignment shrinkToFit="0" vertical="center" wrapText="1"/>
    </xf>
    <xf borderId="40" fillId="3" fontId="17" numFmtId="0" xfId="0" applyAlignment="1" applyBorder="1" applyFont="1">
      <alignment horizontal="center" shrinkToFit="0" vertical="center" wrapText="1"/>
    </xf>
    <xf borderId="41" fillId="3" fontId="17" numFmtId="0" xfId="0" applyAlignment="1" applyBorder="1" applyFont="1">
      <alignment horizontal="center" shrinkToFit="0" vertical="center" wrapText="1"/>
    </xf>
    <xf borderId="42" fillId="3" fontId="17" numFmtId="0" xfId="0" applyAlignment="1" applyBorder="1" applyFont="1">
      <alignment shrinkToFit="0" vertical="center" wrapText="1"/>
    </xf>
    <xf borderId="43" fillId="3" fontId="17" numFmtId="0" xfId="0" applyAlignment="1" applyBorder="1" applyFont="1">
      <alignment shrinkToFit="0" vertical="center" wrapText="1"/>
    </xf>
    <xf borderId="44" fillId="3" fontId="17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horizontal="center" vertical="center"/>
    </xf>
    <xf borderId="0" fillId="0" fontId="18" numFmtId="0" xfId="0" applyFont="1"/>
    <xf borderId="7" fillId="0" fontId="17" numFmtId="0" xfId="0" applyAlignment="1" applyBorder="1" applyFont="1">
      <alignment horizontal="center" shrinkToFit="0" vertical="center" wrapText="1"/>
    </xf>
    <xf borderId="2" fillId="0" fontId="17" numFmtId="0" xfId="0" applyAlignment="1" applyBorder="1" applyFont="1">
      <alignment horizontal="center" shrinkToFit="0" vertical="center" wrapText="1"/>
    </xf>
    <xf borderId="36" fillId="4" fontId="0" numFmtId="0" xfId="0" applyBorder="1" applyFont="1"/>
    <xf borderId="6" fillId="0" fontId="0" numFmtId="0" xfId="0" applyBorder="1" applyFont="1"/>
    <xf borderId="0" fillId="0" fontId="19" numFmtId="0" xfId="0" applyAlignment="1" applyFont="1">
      <alignment horizontal="center" shrinkToFit="0" vertical="center" wrapText="1"/>
    </xf>
    <xf borderId="0" fillId="0" fontId="17" numFmtId="0" xfId="0" applyAlignment="1" applyFont="1">
      <alignment vertical="center"/>
    </xf>
    <xf borderId="2" fillId="0" fontId="20" numFmtId="0" xfId="0" applyAlignment="1" applyBorder="1" applyFont="1">
      <alignment horizontal="center"/>
    </xf>
    <xf borderId="2" fillId="0" fontId="0" numFmtId="0" xfId="0" applyAlignment="1" applyBorder="1" applyFont="1">
      <alignment horizontal="right"/>
    </xf>
    <xf borderId="2" fillId="0" fontId="21" numFmtId="0" xfId="0" applyAlignment="1" applyBorder="1" applyFont="1">
      <alignment horizontal="center"/>
    </xf>
    <xf borderId="45" fillId="5" fontId="22" numFmtId="0" xfId="0" applyAlignment="1" applyBorder="1" applyFill="1" applyFont="1">
      <alignment horizontal="center"/>
    </xf>
    <xf borderId="2" fillId="0" fontId="20" numFmtId="0" xfId="0" applyAlignment="1" applyBorder="1" applyFont="1">
      <alignment horizontal="center" vertical="center"/>
    </xf>
    <xf borderId="10" fillId="0" fontId="20" numFmtId="0" xfId="0" applyAlignment="1" applyBorder="1" applyFont="1">
      <alignment horizontal="center"/>
    </xf>
    <xf borderId="46" fillId="0" fontId="11" numFmtId="0" xfId="0" applyBorder="1" applyFont="1"/>
    <xf borderId="2" fillId="0" fontId="23" numFmtId="168" xfId="0" applyAlignment="1" applyBorder="1" applyFont="1" applyNumberFormat="1">
      <alignment horizontal="center" vertical="center"/>
    </xf>
    <xf borderId="47" fillId="0" fontId="11" numFmtId="0" xfId="0" applyBorder="1" applyFont="1"/>
    <xf borderId="2" fillId="0" fontId="13" numFmtId="0" xfId="0" applyAlignment="1" applyBorder="1" applyFont="1">
      <alignment horizontal="center" vertical="center"/>
    </xf>
    <xf borderId="48" fillId="0" fontId="11" numFmtId="0" xfId="0" applyBorder="1" applyFont="1"/>
    <xf borderId="2" fillId="0" fontId="18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/>
    </xf>
    <xf borderId="2" fillId="0" fontId="18" numFmtId="169" xfId="0" applyAlignment="1" applyBorder="1" applyFont="1" applyNumberFormat="1">
      <alignment horizontal="center" shrinkToFit="0" vertical="center" wrapText="1"/>
    </xf>
    <xf borderId="49" fillId="5" fontId="22" numFmtId="170" xfId="0" applyAlignment="1" applyBorder="1" applyFont="1" applyNumberFormat="1">
      <alignment horizontal="center"/>
    </xf>
    <xf borderId="2" fillId="0" fontId="21" numFmtId="0" xfId="0" applyAlignment="1" applyBorder="1" applyFont="1">
      <alignment shrinkToFit="0" vertical="center" wrapText="1"/>
    </xf>
    <xf borderId="0" fillId="0" fontId="0" numFmtId="171" xfId="0" applyFont="1" applyNumberFormat="1"/>
    <xf borderId="5" fillId="0" fontId="0" numFmtId="0" xfId="0" applyAlignment="1" applyBorder="1" applyFont="1">
      <alignment horizontal="center" vertical="top"/>
    </xf>
    <xf borderId="10" fillId="0" fontId="2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/>
    </xf>
    <xf borderId="8" fillId="0" fontId="0" numFmtId="0" xfId="0" applyAlignment="1" applyBorder="1" applyFont="1">
      <alignment horizontal="center"/>
    </xf>
    <xf borderId="9" fillId="0" fontId="0" numFmtId="0" xfId="0" applyAlignment="1" applyBorder="1" applyFont="1">
      <alignment horizontal="center"/>
    </xf>
    <xf borderId="50" fillId="0" fontId="0" numFmtId="0" xfId="0" applyBorder="1" applyFont="1"/>
    <xf borderId="51" fillId="0" fontId="0" numFmtId="0" xfId="0" applyAlignment="1" applyBorder="1" applyFont="1">
      <alignment horizontal="center" vertical="center"/>
    </xf>
    <xf borderId="52" fillId="0" fontId="0" numFmtId="0" xfId="0" applyAlignment="1" applyBorder="1" applyFont="1">
      <alignment horizontal="center"/>
    </xf>
    <xf borderId="53" fillId="0" fontId="0" numFmtId="0" xfId="0" applyAlignment="1" applyBorder="1" applyFont="1">
      <alignment horizontal="center"/>
    </xf>
    <xf borderId="54" fillId="0" fontId="0" numFmtId="0" xfId="0" applyAlignment="1" applyBorder="1" applyFont="1">
      <alignment horizontal="center"/>
    </xf>
    <xf borderId="55" fillId="0" fontId="11" numFmtId="0" xfId="0" applyBorder="1" applyFont="1"/>
    <xf borderId="56" fillId="0" fontId="11" numFmtId="0" xfId="0" applyBorder="1" applyFont="1"/>
    <xf borderId="57" fillId="0" fontId="11" numFmtId="0" xfId="0" applyBorder="1" applyFont="1"/>
    <xf borderId="58" fillId="0" fontId="0" numFmtId="0" xfId="0" applyAlignment="1" applyBorder="1" applyFont="1">
      <alignment horizontal="center"/>
    </xf>
    <xf borderId="50" fillId="0" fontId="0" numFmtId="0" xfId="0" applyAlignment="1" applyBorder="1" applyFont="1">
      <alignment horizontal="center"/>
    </xf>
    <xf borderId="51" fillId="0" fontId="0" numFmtId="0" xfId="0" applyAlignment="1" applyBorder="1" applyFont="1">
      <alignment horizontal="center"/>
    </xf>
    <xf borderId="59" fillId="0" fontId="11" numFmtId="0" xfId="0" applyBorder="1" applyFont="1"/>
    <xf borderId="60" fillId="0" fontId="11" numFmtId="0" xfId="0" applyBorder="1" applyFont="1"/>
    <xf borderId="61" fillId="0" fontId="11" numFmtId="0" xfId="0" applyBorder="1" applyFont="1"/>
    <xf borderId="57" fillId="0" fontId="0" numFmtId="0" xfId="0" applyBorder="1" applyFont="1"/>
    <xf borderId="57" fillId="0" fontId="0" numFmtId="0" xfId="0" applyAlignment="1" applyBorder="1" applyFont="1">
      <alignment horizontal="center"/>
    </xf>
    <xf borderId="5" fillId="0" fontId="0" numFmtId="0" xfId="0" applyAlignment="1" applyBorder="1" applyFont="1">
      <alignment horizontal="center" vertical="center"/>
    </xf>
    <xf borderId="62" fillId="0" fontId="0" numFmtId="0" xfId="0" applyAlignment="1" applyBorder="1" applyFont="1">
      <alignment horizontal="center"/>
    </xf>
    <xf borderId="5" fillId="0" fontId="0" numFmtId="0" xfId="0" applyAlignment="1" applyBorder="1" applyFont="1">
      <alignment horizontal="center"/>
    </xf>
    <xf borderId="63" fillId="0" fontId="11" numFmtId="0" xfId="0" applyBorder="1" applyFont="1"/>
    <xf borderId="0" fillId="0" fontId="24" numFmtId="0" xfId="0" applyFont="1"/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3990975</xdr:colOff>
      <xdr:row>3</xdr:row>
      <xdr:rowOff>171450</xdr:rowOff>
    </xdr:from>
    <xdr:ext cx="1133475" cy="285750"/>
    <xdr:sp>
      <xdr:nvSpPr>
        <xdr:cNvPr id="3" name="Shape 3"/>
        <xdr:cNvSpPr txBox="1"/>
      </xdr:nvSpPr>
      <xdr:spPr>
        <a:xfrm>
          <a:off x="4780461" y="3639898"/>
          <a:ext cx="1131079" cy="28020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iD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Dental Clinic</a:t>
          </a:r>
          <a:endParaRPr sz="1200"/>
        </a:p>
      </xdr:txBody>
    </xdr:sp>
    <xdr:clientData fLocksWithSheet="0"/>
  </xdr:oneCellAnchor>
  <xdr:oneCellAnchor>
    <xdr:from>
      <xdr:col>2</xdr:col>
      <xdr:colOff>4133850</xdr:colOff>
      <xdr:row>0</xdr:row>
      <xdr:rowOff>133350</xdr:rowOff>
    </xdr:from>
    <xdr:ext cx="800100" cy="666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32" width="3.71"/>
    <col customWidth="1" min="33" max="33" width="6.29"/>
    <col customWidth="1" min="34" max="64" width="3.71"/>
    <col customWidth="1" min="65" max="65" width="4.0"/>
  </cols>
  <sheetData>
    <row r="1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8"/>
      <c r="AE1" s="8"/>
      <c r="AF1" s="8"/>
      <c r="AG1" s="8"/>
      <c r="AH1" s="8"/>
      <c r="AI1" s="13" t="str">
        <f>IF(ISBLANK(B2),"ИМЕ","")</f>
        <v/>
      </c>
      <c r="AT1" s="15"/>
      <c r="AU1" s="15"/>
      <c r="AV1" s="15"/>
      <c r="AW1" s="15"/>
      <c r="AX1" s="15"/>
      <c r="AY1" s="15"/>
      <c r="AZ1" s="15"/>
      <c r="BA1" s="8"/>
      <c r="BB1" s="8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</row>
    <row r="2" customHeight="1">
      <c r="A2" s="7"/>
      <c r="B2" s="20" t="s">
        <v>76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4"/>
      <c r="Y2" s="26"/>
      <c r="Z2" s="22"/>
      <c r="AA2" s="22"/>
      <c r="AB2" s="22"/>
      <c r="AC2" s="22"/>
      <c r="AD2" s="22"/>
      <c r="AE2" s="22"/>
      <c r="AF2" s="22"/>
      <c r="AG2" s="24"/>
      <c r="AH2" s="8"/>
      <c r="AT2" s="15"/>
      <c r="AU2" s="15"/>
      <c r="AV2" s="15"/>
      <c r="AW2" s="15"/>
      <c r="AX2" s="15"/>
      <c r="AY2" s="15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</row>
    <row r="3" customHeight="1">
      <c r="A3" s="7"/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9"/>
      <c r="Y3" s="27"/>
      <c r="Z3" s="28"/>
      <c r="AA3" s="28"/>
      <c r="AB3" s="28"/>
      <c r="AC3" s="28"/>
      <c r="AD3" s="28"/>
      <c r="AE3" s="28"/>
      <c r="AF3" s="28"/>
      <c r="AG3" s="29"/>
      <c r="AH3" s="8"/>
      <c r="AI3" s="13" t="str">
        <f>IF(ISBLANK(Y2),"ТЕЛЕФОН","")</f>
        <v>ТЕЛЕФОН</v>
      </c>
      <c r="AT3" s="15"/>
      <c r="AU3" s="15"/>
      <c r="AV3" s="15"/>
      <c r="AW3" s="15"/>
      <c r="AX3" s="15"/>
      <c r="AY3" s="15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</row>
    <row r="4" ht="22.5" customHeight="1">
      <c r="A4" s="7"/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6"/>
      <c r="AB4" s="37"/>
      <c r="AC4" s="34"/>
      <c r="AD4" s="34"/>
      <c r="AE4" s="34"/>
      <c r="AF4" s="34"/>
      <c r="AG4" s="36"/>
      <c r="AH4" s="8"/>
      <c r="AT4" s="15"/>
      <c r="AU4" s="15"/>
      <c r="AV4" s="15"/>
      <c r="AW4" s="15"/>
      <c r="AX4" s="15"/>
      <c r="AY4" s="15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</row>
    <row r="5" ht="25.5" customHeight="1">
      <c r="A5" s="7"/>
      <c r="B5" s="38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6"/>
      <c r="AH5" s="8"/>
      <c r="AI5" s="13" t="str">
        <f>IF(ISBLANK(AB4),"ЕГН","")</f>
        <v>ЕГН</v>
      </c>
      <c r="AT5" s="15"/>
      <c r="AU5" s="15"/>
      <c r="AV5" s="15"/>
      <c r="AW5" s="15"/>
      <c r="AX5" s="15"/>
      <c r="AY5" s="15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</row>
    <row r="6" ht="17.25" customHeight="1">
      <c r="A6" s="7"/>
      <c r="B6" s="39" t="s">
        <v>85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</row>
    <row r="7">
      <c r="A7" s="7"/>
      <c r="B7" s="40">
        <v>18.0</v>
      </c>
      <c r="C7" s="34"/>
      <c r="D7" s="36"/>
      <c r="E7" s="41"/>
      <c r="F7" s="40">
        <v>17.0</v>
      </c>
      <c r="G7" s="34"/>
      <c r="H7" s="36"/>
      <c r="I7" s="42"/>
      <c r="J7" s="40">
        <v>16.0</v>
      </c>
      <c r="K7" s="34"/>
      <c r="L7" s="36"/>
      <c r="M7" s="42"/>
      <c r="N7" s="40">
        <v>15.0</v>
      </c>
      <c r="O7" s="34"/>
      <c r="P7" s="36"/>
      <c r="Q7" s="42"/>
      <c r="R7" s="40">
        <v>14.0</v>
      </c>
      <c r="S7" s="34"/>
      <c r="T7" s="36"/>
      <c r="U7" s="42"/>
      <c r="V7" s="40">
        <v>13.0</v>
      </c>
      <c r="W7" s="34"/>
      <c r="X7" s="36"/>
      <c r="Y7" s="42"/>
      <c r="Z7" s="40">
        <v>12.0</v>
      </c>
      <c r="AA7" s="34"/>
      <c r="AB7" s="36"/>
      <c r="AC7" s="42"/>
      <c r="AD7" s="40">
        <v>11.0</v>
      </c>
      <c r="AE7" s="34"/>
      <c r="AF7" s="43"/>
      <c r="AG7" s="44"/>
      <c r="AH7" s="45">
        <v>21.0</v>
      </c>
      <c r="AI7" s="34"/>
      <c r="AJ7" s="36"/>
      <c r="AK7" s="42"/>
      <c r="AL7" s="40">
        <v>22.0</v>
      </c>
      <c r="AM7" s="34"/>
      <c r="AN7" s="36"/>
      <c r="AO7" s="42"/>
      <c r="AP7" s="40">
        <v>23.0</v>
      </c>
      <c r="AQ7" s="34"/>
      <c r="AR7" s="36"/>
      <c r="AS7" s="42"/>
      <c r="AT7" s="40">
        <v>24.0</v>
      </c>
      <c r="AU7" s="34"/>
      <c r="AV7" s="36"/>
      <c r="AW7" s="7"/>
      <c r="AX7" s="40">
        <v>25.0</v>
      </c>
      <c r="AY7" s="34"/>
      <c r="AZ7" s="36"/>
      <c r="BA7" s="7"/>
      <c r="BB7" s="40">
        <v>26.0</v>
      </c>
      <c r="BC7" s="34"/>
      <c r="BD7" s="36"/>
      <c r="BE7" s="7"/>
      <c r="BF7" s="40">
        <v>27.0</v>
      </c>
      <c r="BG7" s="34"/>
      <c r="BH7" s="36"/>
      <c r="BI7" s="7"/>
      <c r="BJ7" s="40">
        <v>28.0</v>
      </c>
      <c r="BK7" s="34"/>
      <c r="BL7" s="36"/>
      <c r="BM7" s="7"/>
    </row>
    <row r="8">
      <c r="A8" s="46"/>
      <c r="B8" s="47"/>
      <c r="C8" s="22"/>
      <c r="D8" s="24"/>
      <c r="E8" s="41"/>
      <c r="F8" s="47"/>
      <c r="G8" s="22"/>
      <c r="H8" s="24"/>
      <c r="I8" s="7"/>
      <c r="J8" s="47"/>
      <c r="K8" s="22"/>
      <c r="L8" s="24"/>
      <c r="M8" s="7"/>
      <c r="N8" s="47"/>
      <c r="O8" s="22"/>
      <c r="P8" s="24"/>
      <c r="Q8" s="7"/>
      <c r="R8" s="47"/>
      <c r="S8" s="22"/>
      <c r="T8" s="24"/>
      <c r="U8" s="7"/>
      <c r="V8" s="47"/>
      <c r="W8" s="22"/>
      <c r="X8" s="24"/>
      <c r="Y8" s="7"/>
      <c r="Z8" s="47"/>
      <c r="AA8" s="22"/>
      <c r="AB8" s="24"/>
      <c r="AC8" s="7"/>
      <c r="AD8" s="47"/>
      <c r="AE8" s="22"/>
      <c r="AF8" s="48"/>
      <c r="AG8" s="44"/>
      <c r="AH8" s="49"/>
      <c r="AI8" s="22"/>
      <c r="AJ8" s="24"/>
      <c r="AK8" s="7"/>
      <c r="AL8" s="47"/>
      <c r="AM8" s="22"/>
      <c r="AN8" s="24"/>
      <c r="AO8" s="7"/>
      <c r="AP8" s="47"/>
      <c r="AQ8" s="22"/>
      <c r="AR8" s="24"/>
      <c r="AS8" s="7"/>
      <c r="AT8" s="47"/>
      <c r="AU8" s="22"/>
      <c r="AV8" s="24"/>
      <c r="AW8" s="7"/>
      <c r="AX8" s="47"/>
      <c r="AY8" s="22"/>
      <c r="AZ8" s="24"/>
      <c r="BA8" s="7"/>
      <c r="BB8" s="47"/>
      <c r="BC8" s="22"/>
      <c r="BD8" s="24"/>
      <c r="BE8" s="7"/>
      <c r="BF8" s="47"/>
      <c r="BG8" s="22"/>
      <c r="BH8" s="24"/>
      <c r="BI8" s="7"/>
      <c r="BJ8" s="47"/>
      <c r="BK8" s="22"/>
      <c r="BL8" s="24"/>
      <c r="BM8" s="50"/>
    </row>
    <row r="9" ht="15.75" customHeight="1">
      <c r="A9" s="7"/>
      <c r="B9" s="51"/>
      <c r="C9" s="52"/>
      <c r="D9" s="53"/>
      <c r="E9" s="54"/>
      <c r="F9" s="51"/>
      <c r="G9" s="52"/>
      <c r="H9" s="53"/>
      <c r="I9" s="7"/>
      <c r="J9" s="51"/>
      <c r="K9" s="52"/>
      <c r="L9" s="53"/>
      <c r="M9" s="7"/>
      <c r="N9" s="51"/>
      <c r="O9" s="52"/>
      <c r="P9" s="53"/>
      <c r="Q9" s="7"/>
      <c r="R9" s="51"/>
      <c r="S9" s="52"/>
      <c r="T9" s="53"/>
      <c r="U9" s="7"/>
      <c r="V9" s="51"/>
      <c r="W9" s="52"/>
      <c r="X9" s="53"/>
      <c r="Y9" s="7"/>
      <c r="Z9" s="51"/>
      <c r="AA9" s="52"/>
      <c r="AB9" s="53"/>
      <c r="AC9" s="7"/>
      <c r="AD9" s="51"/>
      <c r="AE9" s="52"/>
      <c r="AF9" s="55"/>
      <c r="AG9" s="44"/>
      <c r="AH9" s="56"/>
      <c r="AI9" s="52"/>
      <c r="AJ9" s="53"/>
      <c r="AK9" s="7"/>
      <c r="AL9" s="51"/>
      <c r="AM9" s="52"/>
      <c r="AN9" s="53"/>
      <c r="AO9" s="7"/>
      <c r="AP9" s="51"/>
      <c r="AQ9" s="52"/>
      <c r="AR9" s="53"/>
      <c r="AS9" s="7"/>
      <c r="AT9" s="51"/>
      <c r="AU9" s="52"/>
      <c r="AV9" s="53"/>
      <c r="AW9" s="7"/>
      <c r="AX9" s="51"/>
      <c r="AY9" s="52"/>
      <c r="AZ9" s="53"/>
      <c r="BA9" s="7"/>
      <c r="BB9" s="51"/>
      <c r="BC9" s="52"/>
      <c r="BD9" s="53"/>
      <c r="BE9" s="7"/>
      <c r="BF9" s="51"/>
      <c r="BG9" s="52"/>
      <c r="BH9" s="53"/>
      <c r="BI9" s="7"/>
      <c r="BJ9" s="51"/>
      <c r="BK9" s="52"/>
      <c r="BL9" s="53"/>
      <c r="BM9" s="7"/>
    </row>
    <row r="10" ht="15.75" customHeight="1">
      <c r="A10" s="7"/>
      <c r="B10" s="52"/>
      <c r="C10" s="52"/>
      <c r="D10" s="52"/>
      <c r="E10" s="41"/>
      <c r="F10" s="52"/>
      <c r="G10" s="52"/>
      <c r="H10" s="52"/>
      <c r="I10" s="7"/>
      <c r="J10" s="52"/>
      <c r="K10" s="52"/>
      <c r="L10" s="52"/>
      <c r="M10" s="7"/>
      <c r="N10" s="52"/>
      <c r="O10" s="52"/>
      <c r="P10" s="52"/>
      <c r="Q10" s="7"/>
      <c r="R10" s="52"/>
      <c r="S10" s="52"/>
      <c r="T10" s="52"/>
      <c r="U10" s="7"/>
      <c r="V10" s="52"/>
      <c r="W10" s="52"/>
      <c r="X10" s="52"/>
      <c r="Y10" s="7"/>
      <c r="Z10" s="52"/>
      <c r="AA10" s="52"/>
      <c r="AB10" s="52"/>
      <c r="AC10" s="7"/>
      <c r="AD10" s="52"/>
      <c r="AE10" s="52"/>
      <c r="AF10" s="57"/>
      <c r="AG10" s="44"/>
      <c r="AH10" s="58"/>
      <c r="AI10" s="52"/>
      <c r="AJ10" s="52"/>
      <c r="AK10" s="7"/>
      <c r="AL10" s="52"/>
      <c r="AM10" s="52"/>
      <c r="AN10" s="52"/>
      <c r="AO10" s="7"/>
      <c r="AP10" s="52"/>
      <c r="AQ10" s="52"/>
      <c r="AR10" s="52"/>
      <c r="AS10" s="7"/>
      <c r="AT10" s="52"/>
      <c r="AU10" s="52"/>
      <c r="AV10" s="52"/>
      <c r="AW10" s="7"/>
      <c r="AX10" s="52"/>
      <c r="AY10" s="52"/>
      <c r="AZ10" s="52"/>
      <c r="BA10" s="7"/>
      <c r="BB10" s="52"/>
      <c r="BC10" s="52"/>
      <c r="BD10" s="52"/>
      <c r="BE10" s="7"/>
      <c r="BF10" s="52"/>
      <c r="BG10" s="52"/>
      <c r="BH10" s="52"/>
      <c r="BI10" s="7"/>
      <c r="BJ10" s="52"/>
      <c r="BK10" s="52"/>
      <c r="BL10" s="52"/>
      <c r="BM10" s="7"/>
    </row>
    <row r="11" ht="15.75" customHeight="1">
      <c r="A11" s="7"/>
      <c r="B11" s="59"/>
      <c r="C11" s="52"/>
      <c r="D11" s="60"/>
      <c r="E11" s="54"/>
      <c r="F11" s="59"/>
      <c r="G11" s="52"/>
      <c r="H11" s="60"/>
      <c r="I11" s="7"/>
      <c r="J11" s="61"/>
      <c r="K11" s="52"/>
      <c r="L11" s="62"/>
      <c r="M11" s="7"/>
      <c r="N11" s="61"/>
      <c r="O11" s="52"/>
      <c r="P11" s="62"/>
      <c r="Q11" s="7"/>
      <c r="R11" s="63"/>
      <c r="S11" s="52"/>
      <c r="T11" s="64"/>
      <c r="U11" s="7"/>
      <c r="V11" s="63"/>
      <c r="W11" s="52"/>
      <c r="X11" s="64"/>
      <c r="Y11" s="7"/>
      <c r="Z11" s="63"/>
      <c r="AA11" s="52"/>
      <c r="AB11" s="62"/>
      <c r="AC11" s="7"/>
      <c r="AD11" s="61"/>
      <c r="AE11" s="52"/>
      <c r="AF11" s="65"/>
      <c r="AG11" s="44"/>
      <c r="AH11" s="66"/>
      <c r="AI11" s="52"/>
      <c r="AJ11" s="64"/>
      <c r="AK11" s="7"/>
      <c r="AL11" s="61"/>
      <c r="AM11" s="52"/>
      <c r="AN11" s="64"/>
      <c r="AO11" s="7"/>
      <c r="AP11" s="63"/>
      <c r="AQ11" s="52"/>
      <c r="AR11" s="64"/>
      <c r="AS11" s="7"/>
      <c r="AT11" s="63"/>
      <c r="AU11" s="52"/>
      <c r="AV11" s="64"/>
      <c r="AW11" s="7"/>
      <c r="AX11" s="61"/>
      <c r="AY11" s="52"/>
      <c r="AZ11" s="62"/>
      <c r="BA11" s="7"/>
      <c r="BB11" s="61"/>
      <c r="BC11" s="52"/>
      <c r="BD11" s="64"/>
      <c r="BE11" s="7"/>
      <c r="BF11" s="63"/>
      <c r="BG11" s="52"/>
      <c r="BH11" s="64"/>
      <c r="BI11" s="7"/>
      <c r="BJ11" s="63"/>
      <c r="BK11" s="52"/>
      <c r="BL11" s="62"/>
      <c r="BM11" s="7"/>
    </row>
    <row r="12" ht="15.75" customHeight="1">
      <c r="A12" s="7"/>
      <c r="B12" s="68"/>
      <c r="C12" s="69"/>
      <c r="D12" s="70"/>
      <c r="E12" s="54"/>
      <c r="F12" s="68"/>
      <c r="G12" s="69"/>
      <c r="H12" s="70"/>
      <c r="I12" s="7"/>
      <c r="J12" s="68"/>
      <c r="K12" s="69"/>
      <c r="L12" s="70"/>
      <c r="M12" s="7"/>
      <c r="N12" s="71"/>
      <c r="O12" s="69"/>
      <c r="P12" s="72"/>
      <c r="Q12" s="7"/>
      <c r="R12" s="68"/>
      <c r="S12" s="69"/>
      <c r="T12" s="70"/>
      <c r="U12" s="7"/>
      <c r="V12" s="68"/>
      <c r="W12" s="69"/>
      <c r="X12" s="70"/>
      <c r="Y12" s="7"/>
      <c r="Z12" s="68"/>
      <c r="AA12" s="69"/>
      <c r="AB12" s="54"/>
      <c r="AC12" s="7"/>
      <c r="AD12" s="41"/>
      <c r="AE12" s="69"/>
      <c r="AF12" s="73"/>
      <c r="AG12" s="44"/>
      <c r="AH12" s="68"/>
      <c r="AI12" s="69"/>
      <c r="AJ12" s="70"/>
      <c r="AK12" s="7"/>
      <c r="AL12" s="71"/>
      <c r="AM12" s="69"/>
      <c r="AN12" s="74"/>
      <c r="AO12" s="7"/>
      <c r="AP12" s="49"/>
      <c r="AQ12" s="69"/>
      <c r="AR12" s="74"/>
      <c r="AS12" s="7"/>
      <c r="AT12" s="49"/>
      <c r="AU12" s="69"/>
      <c r="AV12" s="74"/>
      <c r="AW12" s="7"/>
      <c r="AX12" s="68"/>
      <c r="AY12" s="69"/>
      <c r="AZ12" s="70"/>
      <c r="BA12" s="7"/>
      <c r="BB12" s="68"/>
      <c r="BC12" s="69"/>
      <c r="BD12" s="74"/>
      <c r="BE12" s="7"/>
      <c r="BF12" s="49"/>
      <c r="BG12" s="69"/>
      <c r="BH12" s="74"/>
      <c r="BI12" s="7"/>
      <c r="BJ12" s="49"/>
      <c r="BK12" s="69"/>
      <c r="BL12" s="70"/>
      <c r="BM12" s="7"/>
    </row>
    <row r="13" ht="15.75" customHeight="1">
      <c r="A13" s="7"/>
      <c r="B13" s="75"/>
      <c r="C13" s="76"/>
      <c r="D13" s="77"/>
      <c r="E13" s="54"/>
      <c r="F13" s="75"/>
      <c r="G13" s="76"/>
      <c r="H13" s="77"/>
      <c r="I13" s="7"/>
      <c r="J13" s="75"/>
      <c r="K13" s="76"/>
      <c r="L13" s="77"/>
      <c r="M13" s="7"/>
      <c r="N13" s="75"/>
      <c r="O13" s="76"/>
      <c r="P13" s="77"/>
      <c r="Q13" s="7"/>
      <c r="R13" s="78"/>
      <c r="S13" s="76"/>
      <c r="T13" s="77"/>
      <c r="U13" s="7"/>
      <c r="V13" s="78"/>
      <c r="W13" s="76"/>
      <c r="X13" s="79"/>
      <c r="Y13" s="7"/>
      <c r="Z13" s="78"/>
      <c r="AA13" s="76"/>
      <c r="AB13" s="79"/>
      <c r="AC13" s="7"/>
      <c r="AD13" s="78"/>
      <c r="AE13" s="76"/>
      <c r="AF13" s="80"/>
      <c r="AG13" s="44"/>
      <c r="AH13" s="81"/>
      <c r="AI13" s="76"/>
      <c r="AJ13" s="79"/>
      <c r="AK13" s="7"/>
      <c r="AL13" s="75"/>
      <c r="AM13" s="76"/>
      <c r="AN13" s="79"/>
      <c r="AO13" s="7"/>
      <c r="AP13" s="78"/>
      <c r="AQ13" s="76"/>
      <c r="AR13" s="79"/>
      <c r="AS13" s="7"/>
      <c r="AT13" s="78"/>
      <c r="AU13" s="76"/>
      <c r="AV13" s="79"/>
      <c r="AW13" s="7"/>
      <c r="AX13" s="75"/>
      <c r="AY13" s="76"/>
      <c r="AZ13" s="77"/>
      <c r="BA13" s="7"/>
      <c r="BB13" s="75"/>
      <c r="BC13" s="76"/>
      <c r="BD13" s="79"/>
      <c r="BE13" s="7"/>
      <c r="BF13" s="78"/>
      <c r="BG13" s="76"/>
      <c r="BH13" s="79"/>
      <c r="BI13" s="7"/>
      <c r="BJ13" s="78"/>
      <c r="BK13" s="76"/>
      <c r="BL13" s="77"/>
      <c r="BM13" s="7"/>
    </row>
    <row r="14" ht="15.75" customHeight="1">
      <c r="A14" s="7"/>
      <c r="B14" s="52"/>
      <c r="C14" s="52"/>
      <c r="D14" s="52"/>
      <c r="E14" s="41"/>
      <c r="F14" s="52"/>
      <c r="G14" s="52"/>
      <c r="H14" s="52"/>
      <c r="I14" s="7"/>
      <c r="J14" s="52"/>
      <c r="K14" s="52"/>
      <c r="L14" s="52"/>
      <c r="M14" s="7"/>
      <c r="N14" s="52"/>
      <c r="O14" s="52"/>
      <c r="P14" s="52"/>
      <c r="Q14" s="7"/>
      <c r="R14" s="52"/>
      <c r="S14" s="52"/>
      <c r="T14" s="52"/>
      <c r="U14" s="7"/>
      <c r="V14" s="52"/>
      <c r="W14" s="52"/>
      <c r="X14" s="52"/>
      <c r="Y14" s="7"/>
      <c r="Z14" s="52"/>
      <c r="AA14" s="52"/>
      <c r="AB14" s="52"/>
      <c r="AC14" s="7"/>
      <c r="AD14" s="52"/>
      <c r="AE14" s="52"/>
      <c r="AF14" s="57"/>
      <c r="AG14" s="44"/>
      <c r="AH14" s="58"/>
      <c r="AI14" s="52"/>
      <c r="AJ14" s="52"/>
      <c r="AK14" s="7"/>
      <c r="AL14" s="52"/>
      <c r="AM14" s="52"/>
      <c r="AN14" s="52"/>
      <c r="AO14" s="7"/>
      <c r="AP14" s="52"/>
      <c r="AQ14" s="52"/>
      <c r="AR14" s="52"/>
      <c r="AS14" s="7"/>
      <c r="AT14" s="52"/>
      <c r="AU14" s="52"/>
      <c r="AV14" s="52"/>
      <c r="AW14" s="7"/>
      <c r="AX14" s="52"/>
      <c r="AY14" s="52"/>
      <c r="AZ14" s="52"/>
      <c r="BA14" s="7"/>
      <c r="BB14" s="52"/>
      <c r="BC14" s="52"/>
      <c r="BD14" s="52"/>
      <c r="BE14" s="7"/>
      <c r="BF14" s="52"/>
      <c r="BG14" s="52"/>
      <c r="BH14" s="52"/>
      <c r="BI14" s="7"/>
      <c r="BJ14" s="52"/>
      <c r="BK14" s="52"/>
      <c r="BL14" s="52"/>
      <c r="BM14" s="7"/>
    </row>
    <row r="15" ht="15.75" customHeight="1">
      <c r="A15" s="7"/>
      <c r="B15" s="82"/>
      <c r="C15" s="52"/>
      <c r="D15" s="83"/>
      <c r="E15" s="54"/>
      <c r="F15" s="82"/>
      <c r="G15" s="52"/>
      <c r="H15" s="83"/>
      <c r="I15" s="7"/>
      <c r="J15" s="82"/>
      <c r="K15" s="52"/>
      <c r="L15" s="83"/>
      <c r="M15" s="7"/>
      <c r="N15" s="82"/>
      <c r="O15" s="52"/>
      <c r="P15" s="83"/>
      <c r="Q15" s="7"/>
      <c r="R15" s="82"/>
      <c r="S15" s="52"/>
      <c r="T15" s="83"/>
      <c r="U15" s="7"/>
      <c r="V15" s="82"/>
      <c r="W15" s="52"/>
      <c r="X15" s="83"/>
      <c r="Y15" s="7"/>
      <c r="Z15" s="82"/>
      <c r="AA15" s="52"/>
      <c r="AB15" s="83"/>
      <c r="AC15" s="7"/>
      <c r="AD15" s="82"/>
      <c r="AE15" s="52"/>
      <c r="AF15" s="84"/>
      <c r="AG15" s="44"/>
      <c r="AH15" s="85"/>
      <c r="AI15" s="52"/>
      <c r="AJ15" s="83"/>
      <c r="AK15" s="7"/>
      <c r="AL15" s="82"/>
      <c r="AM15" s="52"/>
      <c r="AN15" s="83"/>
      <c r="AO15" s="7"/>
      <c r="AP15" s="82"/>
      <c r="AQ15" s="52"/>
      <c r="AR15" s="83"/>
      <c r="AS15" s="7"/>
      <c r="AT15" s="82"/>
      <c r="AU15" s="52"/>
      <c r="AV15" s="83"/>
      <c r="AW15" s="7"/>
      <c r="AX15" s="82"/>
      <c r="AY15" s="52"/>
      <c r="AZ15" s="83"/>
      <c r="BA15" s="7"/>
      <c r="BB15" s="82"/>
      <c r="BC15" s="52"/>
      <c r="BD15" s="83"/>
      <c r="BE15" s="7"/>
      <c r="BF15" s="82"/>
      <c r="BG15" s="52"/>
      <c r="BH15" s="83"/>
      <c r="BI15" s="7"/>
      <c r="BJ15" s="82"/>
      <c r="BK15" s="52"/>
      <c r="BL15" s="83"/>
      <c r="BM15" s="7"/>
    </row>
    <row r="16">
      <c r="A16" s="46"/>
      <c r="B16" s="47"/>
      <c r="C16" s="22"/>
      <c r="D16" s="24"/>
      <c r="E16" s="41"/>
      <c r="F16" s="88"/>
      <c r="G16" s="28"/>
      <c r="H16" s="29"/>
      <c r="I16" s="7"/>
      <c r="J16" s="47"/>
      <c r="K16" s="22"/>
      <c r="L16" s="24"/>
      <c r="M16" s="7"/>
      <c r="N16" s="88"/>
      <c r="O16" s="28"/>
      <c r="P16" s="29"/>
      <c r="Q16" s="7"/>
      <c r="R16" s="47"/>
      <c r="S16" s="22"/>
      <c r="T16" s="24"/>
      <c r="U16" s="7"/>
      <c r="V16" s="88"/>
      <c r="W16" s="28"/>
      <c r="X16" s="29"/>
      <c r="Y16" s="7"/>
      <c r="Z16" s="88"/>
      <c r="AA16" s="28"/>
      <c r="AB16" s="29"/>
      <c r="AC16" s="7"/>
      <c r="AD16" s="47"/>
      <c r="AE16" s="22"/>
      <c r="AF16" s="48"/>
      <c r="AG16" s="44"/>
      <c r="AH16" s="49"/>
      <c r="AI16" s="22"/>
      <c r="AJ16" s="24"/>
      <c r="AK16" s="7"/>
      <c r="AL16" s="47"/>
      <c r="AM16" s="22"/>
      <c r="AN16" s="24"/>
      <c r="AO16" s="7"/>
      <c r="AP16" s="88"/>
      <c r="AQ16" s="28"/>
      <c r="AR16" s="29"/>
      <c r="AS16" s="7"/>
      <c r="AT16" s="88"/>
      <c r="AU16" s="28"/>
      <c r="AV16" s="29"/>
      <c r="AW16" s="7"/>
      <c r="AX16" s="47"/>
      <c r="AY16" s="22"/>
      <c r="AZ16" s="24"/>
      <c r="BA16" s="7"/>
      <c r="BB16" s="47"/>
      <c r="BC16" s="22"/>
      <c r="BD16" s="24"/>
      <c r="BE16" s="7"/>
      <c r="BF16" s="47"/>
      <c r="BG16" s="22"/>
      <c r="BH16" s="24"/>
      <c r="BI16" s="7"/>
      <c r="BJ16" s="89"/>
      <c r="BK16" s="34"/>
      <c r="BL16" s="36"/>
      <c r="BM16" s="7"/>
    </row>
    <row r="17">
      <c r="A17" s="90"/>
      <c r="B17" s="45">
        <v>48.0</v>
      </c>
      <c r="C17" s="34"/>
      <c r="D17" s="36"/>
      <c r="E17" s="41"/>
      <c r="F17" s="40">
        <v>47.0</v>
      </c>
      <c r="G17" s="34"/>
      <c r="H17" s="36"/>
      <c r="I17" s="7"/>
      <c r="J17" s="40">
        <v>46.0</v>
      </c>
      <c r="K17" s="34"/>
      <c r="L17" s="36"/>
      <c r="M17" s="7"/>
      <c r="N17" s="40">
        <v>45.0</v>
      </c>
      <c r="O17" s="34"/>
      <c r="P17" s="36"/>
      <c r="Q17" s="7"/>
      <c r="R17" s="40">
        <v>44.0</v>
      </c>
      <c r="S17" s="34"/>
      <c r="T17" s="36"/>
      <c r="U17" s="7"/>
      <c r="V17" s="40">
        <v>43.0</v>
      </c>
      <c r="W17" s="34"/>
      <c r="X17" s="36"/>
      <c r="Y17" s="7"/>
      <c r="Z17" s="40">
        <v>42.0</v>
      </c>
      <c r="AA17" s="34"/>
      <c r="AB17" s="36"/>
      <c r="AC17" s="7"/>
      <c r="AD17" s="40">
        <v>41.0</v>
      </c>
      <c r="AE17" s="34"/>
      <c r="AF17" s="43"/>
      <c r="AG17" s="44"/>
      <c r="AH17" s="45">
        <v>31.0</v>
      </c>
      <c r="AI17" s="34"/>
      <c r="AJ17" s="36"/>
      <c r="AK17" s="7"/>
      <c r="AL17" s="40">
        <v>32.0</v>
      </c>
      <c r="AM17" s="34"/>
      <c r="AN17" s="36"/>
      <c r="AO17" s="7"/>
      <c r="AP17" s="40">
        <v>33.0</v>
      </c>
      <c r="AQ17" s="34"/>
      <c r="AR17" s="36"/>
      <c r="AS17" s="7"/>
      <c r="AT17" s="40">
        <v>34.0</v>
      </c>
      <c r="AU17" s="34"/>
      <c r="AV17" s="36"/>
      <c r="AW17" s="7"/>
      <c r="AX17" s="40">
        <v>35.0</v>
      </c>
      <c r="AY17" s="34"/>
      <c r="AZ17" s="36"/>
      <c r="BA17" s="7"/>
      <c r="BB17" s="40">
        <v>36.0</v>
      </c>
      <c r="BC17" s="34"/>
      <c r="BD17" s="36"/>
      <c r="BE17" s="7"/>
      <c r="BF17" s="40">
        <v>37.0</v>
      </c>
      <c r="BG17" s="34"/>
      <c r="BH17" s="36"/>
      <c r="BI17" s="7"/>
      <c r="BJ17" s="40">
        <v>38.0</v>
      </c>
      <c r="BK17" s="34"/>
      <c r="BL17" s="36"/>
      <c r="BM17" s="7"/>
    </row>
    <row r="18">
      <c r="A18" s="7"/>
      <c r="B18" s="7"/>
      <c r="C18" s="7"/>
      <c r="D18" s="2"/>
      <c r="E18" s="2"/>
      <c r="F18" s="91"/>
      <c r="G18" s="7"/>
      <c r="H18" s="7"/>
      <c r="I18" s="7"/>
      <c r="J18" s="7"/>
      <c r="K18" s="7"/>
      <c r="L18" s="7"/>
      <c r="M18" s="7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 t="s">
        <v>128</v>
      </c>
      <c r="BF18" s="7"/>
      <c r="BG18" s="7"/>
      <c r="BH18" s="7"/>
      <c r="BI18" s="7"/>
      <c r="BJ18" s="7"/>
      <c r="BK18" s="7"/>
      <c r="BL18" s="7"/>
      <c r="BM18" s="7"/>
    </row>
    <row r="19">
      <c r="A19" s="7"/>
      <c r="B19" s="7"/>
      <c r="C19" s="7"/>
      <c r="D19" s="7"/>
      <c r="E19" s="7"/>
      <c r="F19" s="93"/>
      <c r="G19" s="9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</row>
    <row r="20">
      <c r="A20" s="7"/>
      <c r="B20" s="94" t="s">
        <v>129</v>
      </c>
      <c r="C20" s="34"/>
      <c r="D20" s="34"/>
      <c r="E20" s="34"/>
      <c r="F20" s="36"/>
      <c r="G20" s="94" t="s">
        <v>80</v>
      </c>
      <c r="H20" s="36"/>
      <c r="I20" s="96" t="s">
        <v>132</v>
      </c>
      <c r="J20" s="34"/>
      <c r="K20" s="34"/>
      <c r="L20" s="34"/>
      <c r="M20" s="36"/>
      <c r="N20" s="94" t="s">
        <v>134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98" t="s">
        <v>136</v>
      </c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6"/>
      <c r="BH20" s="99" t="s">
        <v>138</v>
      </c>
      <c r="BI20" s="34"/>
      <c r="BJ20" s="34"/>
      <c r="BK20" s="94" t="s">
        <v>140</v>
      </c>
      <c r="BL20" s="34"/>
      <c r="BM20" s="36"/>
    </row>
    <row r="21" ht="39.75" customHeight="1">
      <c r="A21" s="7"/>
      <c r="B21" s="101" t="str">
        <f t="shared" ref="B21:B60" si="1">IF(N21&lt;&gt;"",IF(B21&lt;&gt;"",B21,NOW()),"")</f>
        <v/>
      </c>
      <c r="C21" s="34"/>
      <c r="D21" s="34"/>
      <c r="E21" s="34"/>
      <c r="F21" s="36"/>
      <c r="G21" s="103"/>
      <c r="H21" s="36"/>
      <c r="I21" s="105"/>
      <c r="J21" s="34"/>
      <c r="K21" s="34"/>
      <c r="L21" s="34"/>
      <c r="M21" s="36"/>
      <c r="N21" s="107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109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6"/>
      <c r="BH21" s="112" t="str">
        <f>IF($N21="","",VLOOKUP($N21,'Ценоразпис'!$A$1:$B$71,2,FALSE))</f>
        <v/>
      </c>
      <c r="BI21" s="34"/>
      <c r="BJ21" s="36"/>
      <c r="BK21" s="98"/>
      <c r="BL21" s="34"/>
      <c r="BM21" s="36"/>
    </row>
    <row r="22" ht="39.75" customHeight="1">
      <c r="A22" s="7"/>
      <c r="B22" s="101" t="str">
        <f t="shared" si="1"/>
        <v/>
      </c>
      <c r="C22" s="34"/>
      <c r="D22" s="34"/>
      <c r="E22" s="34"/>
      <c r="F22" s="36"/>
      <c r="G22" s="103"/>
      <c r="H22" s="36"/>
      <c r="I22" s="105"/>
      <c r="J22" s="34"/>
      <c r="K22" s="34"/>
      <c r="L22" s="34"/>
      <c r="M22" s="36"/>
      <c r="N22" s="107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109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6"/>
      <c r="BH22" s="112" t="str">
        <f>IF($N22="","",VLOOKUP($N22,'Ценоразпис'!$A$1:$B$71,2,FALSE))</f>
        <v/>
      </c>
      <c r="BI22" s="34"/>
      <c r="BJ22" s="36"/>
      <c r="BK22" s="98"/>
      <c r="BL22" s="34"/>
      <c r="BM22" s="36"/>
    </row>
    <row r="23" ht="39.75" customHeight="1">
      <c r="A23" s="7"/>
      <c r="B23" s="101" t="str">
        <f t="shared" si="1"/>
        <v/>
      </c>
      <c r="C23" s="34"/>
      <c r="D23" s="34"/>
      <c r="E23" s="34"/>
      <c r="F23" s="36"/>
      <c r="G23" s="103"/>
      <c r="H23" s="36"/>
      <c r="I23" s="105"/>
      <c r="J23" s="34"/>
      <c r="K23" s="34"/>
      <c r="L23" s="34"/>
      <c r="M23" s="36"/>
      <c r="N23" s="107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109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6"/>
      <c r="BH23" s="112" t="str">
        <f>IF($N23="","",VLOOKUP($N23,'Ценоразпис'!$A$1:$B$71,2,FALSE))</f>
        <v/>
      </c>
      <c r="BI23" s="34"/>
      <c r="BJ23" s="36"/>
      <c r="BK23" s="98"/>
      <c r="BL23" s="34"/>
      <c r="BM23" s="36"/>
    </row>
    <row r="24" ht="39.75" customHeight="1">
      <c r="A24" s="7"/>
      <c r="B24" s="101" t="str">
        <f t="shared" si="1"/>
        <v/>
      </c>
      <c r="C24" s="34"/>
      <c r="D24" s="34"/>
      <c r="E24" s="34"/>
      <c r="F24" s="36"/>
      <c r="G24" s="103"/>
      <c r="H24" s="36"/>
      <c r="I24" s="105"/>
      <c r="J24" s="34"/>
      <c r="K24" s="34"/>
      <c r="L24" s="34"/>
      <c r="M24" s="36"/>
      <c r="N24" s="107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109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6"/>
      <c r="BH24" s="112" t="str">
        <f>IF($N24="","",VLOOKUP($N24,'Ценоразпис'!$A$1:$B$71,2,FALSE))</f>
        <v/>
      </c>
      <c r="BI24" s="34"/>
      <c r="BJ24" s="36"/>
      <c r="BK24" s="98"/>
      <c r="BL24" s="34"/>
      <c r="BM24" s="36"/>
    </row>
    <row r="25" ht="39.75" customHeight="1">
      <c r="A25" s="7"/>
      <c r="B25" s="101" t="str">
        <f t="shared" si="1"/>
        <v/>
      </c>
      <c r="C25" s="34"/>
      <c r="D25" s="34"/>
      <c r="E25" s="34"/>
      <c r="F25" s="36"/>
      <c r="G25" s="103"/>
      <c r="H25" s="36"/>
      <c r="I25" s="105"/>
      <c r="J25" s="34"/>
      <c r="K25" s="34"/>
      <c r="L25" s="34"/>
      <c r="M25" s="36"/>
      <c r="N25" s="107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109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6"/>
      <c r="BH25" s="112" t="str">
        <f>IF($N25="","",VLOOKUP($N25,'Ценоразпис'!$A$1:$B$71,2,FALSE))</f>
        <v/>
      </c>
      <c r="BI25" s="34"/>
      <c r="BJ25" s="36"/>
      <c r="BK25" s="98"/>
      <c r="BL25" s="34"/>
      <c r="BM25" s="36"/>
    </row>
    <row r="26" ht="39.75" customHeight="1">
      <c r="A26" s="7"/>
      <c r="B26" s="101" t="str">
        <f t="shared" si="1"/>
        <v/>
      </c>
      <c r="C26" s="34"/>
      <c r="D26" s="34"/>
      <c r="E26" s="34"/>
      <c r="F26" s="36"/>
      <c r="G26" s="103"/>
      <c r="H26" s="36"/>
      <c r="I26" s="105"/>
      <c r="J26" s="34"/>
      <c r="K26" s="34"/>
      <c r="L26" s="34"/>
      <c r="M26" s="36"/>
      <c r="N26" s="107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109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6"/>
      <c r="BH26" s="112" t="str">
        <f>IF($N26="","",VLOOKUP($N26,'Ценоразпис'!$A$1:$B$71,2,FALSE))</f>
        <v/>
      </c>
      <c r="BI26" s="34"/>
      <c r="BJ26" s="36"/>
      <c r="BK26" s="98"/>
      <c r="BL26" s="34"/>
      <c r="BM26" s="36"/>
    </row>
    <row r="27" ht="39.75" customHeight="1">
      <c r="A27" s="7"/>
      <c r="B27" s="101" t="str">
        <f t="shared" si="1"/>
        <v/>
      </c>
      <c r="C27" s="34"/>
      <c r="D27" s="34"/>
      <c r="E27" s="34"/>
      <c r="F27" s="36"/>
      <c r="G27" s="103"/>
      <c r="H27" s="36"/>
      <c r="I27" s="105"/>
      <c r="J27" s="34"/>
      <c r="K27" s="34"/>
      <c r="L27" s="34"/>
      <c r="M27" s="36"/>
      <c r="N27" s="107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109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6"/>
      <c r="BH27" s="112" t="str">
        <f>IF($N27="","",VLOOKUP($N27,'Ценоразпис'!$A$1:$B$71,2,FALSE))</f>
        <v/>
      </c>
      <c r="BI27" s="34"/>
      <c r="BJ27" s="36"/>
      <c r="BK27" s="98"/>
      <c r="BL27" s="34"/>
      <c r="BM27" s="36"/>
    </row>
    <row r="28" ht="39.75" customHeight="1">
      <c r="A28" s="7"/>
      <c r="B28" s="101" t="str">
        <f t="shared" si="1"/>
        <v/>
      </c>
      <c r="C28" s="34"/>
      <c r="D28" s="34"/>
      <c r="E28" s="34"/>
      <c r="F28" s="36"/>
      <c r="G28" s="103"/>
      <c r="H28" s="36"/>
      <c r="I28" s="105"/>
      <c r="J28" s="34"/>
      <c r="K28" s="34"/>
      <c r="L28" s="34"/>
      <c r="M28" s="36"/>
      <c r="N28" s="107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109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6"/>
      <c r="BH28" s="112" t="str">
        <f>IF($N28="","",VLOOKUP($N28,'Ценоразпис'!$A$1:$B$71,2,FALSE))</f>
        <v/>
      </c>
      <c r="BI28" s="34"/>
      <c r="BJ28" s="36"/>
      <c r="BK28" s="98"/>
      <c r="BL28" s="34"/>
      <c r="BM28" s="36"/>
    </row>
    <row r="29" ht="39.75" customHeight="1">
      <c r="A29" s="7"/>
      <c r="B29" s="101" t="str">
        <f t="shared" si="1"/>
        <v/>
      </c>
      <c r="C29" s="34"/>
      <c r="D29" s="34"/>
      <c r="E29" s="34"/>
      <c r="F29" s="36"/>
      <c r="G29" s="103"/>
      <c r="H29" s="36"/>
      <c r="I29" s="105"/>
      <c r="J29" s="34"/>
      <c r="K29" s="34"/>
      <c r="L29" s="34"/>
      <c r="M29" s="36"/>
      <c r="N29" s="107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109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6"/>
      <c r="BH29" s="112" t="str">
        <f>IF($N29="","",VLOOKUP($N29,'Ценоразпис'!$A$1:$B$71,2,FALSE))</f>
        <v/>
      </c>
      <c r="BI29" s="34"/>
      <c r="BJ29" s="36"/>
      <c r="BK29" s="98"/>
      <c r="BL29" s="34"/>
      <c r="BM29" s="36"/>
    </row>
    <row r="30" ht="39.75" customHeight="1">
      <c r="A30" s="7"/>
      <c r="B30" s="101" t="str">
        <f t="shared" si="1"/>
        <v/>
      </c>
      <c r="C30" s="34"/>
      <c r="D30" s="34"/>
      <c r="E30" s="34"/>
      <c r="F30" s="36"/>
      <c r="G30" s="103"/>
      <c r="H30" s="36"/>
      <c r="I30" s="105"/>
      <c r="J30" s="34"/>
      <c r="K30" s="34"/>
      <c r="L30" s="34"/>
      <c r="M30" s="36"/>
      <c r="N30" s="107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109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6"/>
      <c r="BH30" s="112" t="str">
        <f>IF($N30="","",VLOOKUP($N30,'Ценоразпис'!$A$1:$B$71,2,FALSE))</f>
        <v/>
      </c>
      <c r="BI30" s="34"/>
      <c r="BJ30" s="36"/>
      <c r="BK30" s="98"/>
      <c r="BL30" s="34"/>
      <c r="BM30" s="36"/>
    </row>
    <row r="31" ht="39.75" customHeight="1">
      <c r="A31" s="7"/>
      <c r="B31" s="101" t="str">
        <f t="shared" si="1"/>
        <v/>
      </c>
      <c r="C31" s="34"/>
      <c r="D31" s="34"/>
      <c r="E31" s="34"/>
      <c r="F31" s="36"/>
      <c r="G31" s="103"/>
      <c r="H31" s="36"/>
      <c r="I31" s="105"/>
      <c r="J31" s="34"/>
      <c r="K31" s="34"/>
      <c r="L31" s="34"/>
      <c r="M31" s="36"/>
      <c r="N31" s="107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109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6"/>
      <c r="BH31" s="112" t="str">
        <f>IF($N31="","",VLOOKUP($N31,'Ценоразпис'!$A$1:$B$71,2,FALSE))</f>
        <v/>
      </c>
      <c r="BI31" s="34"/>
      <c r="BJ31" s="36"/>
      <c r="BK31" s="98"/>
      <c r="BL31" s="34"/>
      <c r="BM31" s="36"/>
    </row>
    <row r="32" ht="39.75" customHeight="1">
      <c r="A32" s="7"/>
      <c r="B32" s="101" t="str">
        <f t="shared" si="1"/>
        <v/>
      </c>
      <c r="C32" s="34"/>
      <c r="D32" s="34"/>
      <c r="E32" s="34"/>
      <c r="F32" s="36"/>
      <c r="G32" s="103"/>
      <c r="H32" s="36"/>
      <c r="I32" s="105"/>
      <c r="J32" s="34"/>
      <c r="K32" s="34"/>
      <c r="L32" s="34"/>
      <c r="M32" s="36"/>
      <c r="N32" s="107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109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6"/>
      <c r="BH32" s="112" t="str">
        <f>IF($N32="","",VLOOKUP($N32,'Ценоразпис'!$A$1:$B$71,2,FALSE))</f>
        <v/>
      </c>
      <c r="BI32" s="34"/>
      <c r="BJ32" s="36"/>
      <c r="BK32" s="98"/>
      <c r="BL32" s="34"/>
      <c r="BM32" s="36"/>
    </row>
    <row r="33" ht="39.75" customHeight="1">
      <c r="A33" s="7"/>
      <c r="B33" s="101" t="str">
        <f t="shared" si="1"/>
        <v/>
      </c>
      <c r="C33" s="34"/>
      <c r="D33" s="34"/>
      <c r="E33" s="34"/>
      <c r="F33" s="36"/>
      <c r="G33" s="103"/>
      <c r="H33" s="36"/>
      <c r="I33" s="105"/>
      <c r="J33" s="34"/>
      <c r="K33" s="34"/>
      <c r="L33" s="34"/>
      <c r="M33" s="36"/>
      <c r="N33" s="107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109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6"/>
      <c r="BH33" s="112" t="str">
        <f>IF($N33="","",VLOOKUP($N33,'Ценоразпис'!$A$1:$B$71,2,FALSE))</f>
        <v/>
      </c>
      <c r="BI33" s="34"/>
      <c r="BJ33" s="36"/>
      <c r="BK33" s="98"/>
      <c r="BL33" s="34"/>
      <c r="BM33" s="36"/>
    </row>
    <row r="34" ht="39.75" customHeight="1">
      <c r="A34" s="7"/>
      <c r="B34" s="101" t="str">
        <f t="shared" si="1"/>
        <v/>
      </c>
      <c r="C34" s="34"/>
      <c r="D34" s="34"/>
      <c r="E34" s="34"/>
      <c r="F34" s="36"/>
      <c r="G34" s="103"/>
      <c r="H34" s="36"/>
      <c r="I34" s="105"/>
      <c r="J34" s="34"/>
      <c r="K34" s="34"/>
      <c r="L34" s="34"/>
      <c r="M34" s="36"/>
      <c r="N34" s="107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109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6"/>
      <c r="BH34" s="112" t="str">
        <f>IF($N34="","",VLOOKUP($N34,'Ценоразпис'!$A$1:$B$71,2,FALSE))</f>
        <v/>
      </c>
      <c r="BI34" s="34"/>
      <c r="BJ34" s="36"/>
      <c r="BK34" s="98"/>
      <c r="BL34" s="34"/>
      <c r="BM34" s="36"/>
    </row>
    <row r="35" ht="39.75" customHeight="1">
      <c r="A35" s="7"/>
      <c r="B35" s="101" t="str">
        <f t="shared" si="1"/>
        <v/>
      </c>
      <c r="C35" s="34"/>
      <c r="D35" s="34"/>
      <c r="E35" s="34"/>
      <c r="F35" s="36"/>
      <c r="G35" s="103"/>
      <c r="H35" s="36"/>
      <c r="I35" s="105"/>
      <c r="J35" s="34"/>
      <c r="K35" s="34"/>
      <c r="L35" s="34"/>
      <c r="M35" s="36"/>
      <c r="N35" s="107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109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6"/>
      <c r="BH35" s="112" t="str">
        <f>IF($N35="","",VLOOKUP($N35,'Ценоразпис'!$A$1:$B$71,2,FALSE))</f>
        <v/>
      </c>
      <c r="BI35" s="34"/>
      <c r="BJ35" s="36"/>
      <c r="BK35" s="98"/>
      <c r="BL35" s="34"/>
      <c r="BM35" s="36"/>
    </row>
    <row r="36" ht="39.75" customHeight="1">
      <c r="A36" s="7"/>
      <c r="B36" s="101" t="str">
        <f t="shared" si="1"/>
        <v/>
      </c>
      <c r="C36" s="34"/>
      <c r="D36" s="34"/>
      <c r="E36" s="34"/>
      <c r="F36" s="36"/>
      <c r="G36" s="103"/>
      <c r="H36" s="36"/>
      <c r="I36" s="105"/>
      <c r="J36" s="34"/>
      <c r="K36" s="34"/>
      <c r="L36" s="34"/>
      <c r="M36" s="36"/>
      <c r="N36" s="107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109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6"/>
      <c r="BH36" s="112" t="str">
        <f>IF($N36="","",VLOOKUP($N36,'Ценоразпис'!$A$1:$B$71,2,FALSE))</f>
        <v/>
      </c>
      <c r="BI36" s="34"/>
      <c r="BJ36" s="36"/>
      <c r="BK36" s="98"/>
      <c r="BL36" s="34"/>
      <c r="BM36" s="36"/>
    </row>
    <row r="37" ht="39.75" customHeight="1">
      <c r="A37" s="7"/>
      <c r="B37" s="101" t="str">
        <f t="shared" si="1"/>
        <v/>
      </c>
      <c r="C37" s="34"/>
      <c r="D37" s="34"/>
      <c r="E37" s="34"/>
      <c r="F37" s="36"/>
      <c r="G37" s="103"/>
      <c r="H37" s="36"/>
      <c r="I37" s="105"/>
      <c r="J37" s="34"/>
      <c r="K37" s="34"/>
      <c r="L37" s="34"/>
      <c r="M37" s="36"/>
      <c r="N37" s="107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109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6"/>
      <c r="BH37" s="112" t="str">
        <f>IF($N37="","",VLOOKUP($N37,'Ценоразпис'!$A$1:$B$71,2,FALSE))</f>
        <v/>
      </c>
      <c r="BI37" s="34"/>
      <c r="BJ37" s="36"/>
      <c r="BK37" s="98"/>
      <c r="BL37" s="34"/>
      <c r="BM37" s="36"/>
    </row>
    <row r="38" ht="39.75" customHeight="1">
      <c r="A38" s="7"/>
      <c r="B38" s="101" t="str">
        <f t="shared" si="1"/>
        <v/>
      </c>
      <c r="C38" s="34"/>
      <c r="D38" s="34"/>
      <c r="E38" s="34"/>
      <c r="F38" s="36"/>
      <c r="G38" s="103"/>
      <c r="H38" s="36"/>
      <c r="I38" s="105"/>
      <c r="J38" s="34"/>
      <c r="K38" s="34"/>
      <c r="L38" s="34"/>
      <c r="M38" s="36"/>
      <c r="N38" s="107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109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6"/>
      <c r="BH38" s="112" t="str">
        <f>IF($N38="","",VLOOKUP($N38,'Ценоразпис'!$A$1:$B$71,2,FALSE))</f>
        <v/>
      </c>
      <c r="BI38" s="34"/>
      <c r="BJ38" s="36"/>
      <c r="BK38" s="98"/>
      <c r="BL38" s="34"/>
      <c r="BM38" s="36"/>
    </row>
    <row r="39" ht="39.75" customHeight="1">
      <c r="A39" s="7"/>
      <c r="B39" s="101" t="str">
        <f t="shared" si="1"/>
        <v/>
      </c>
      <c r="C39" s="34"/>
      <c r="D39" s="34"/>
      <c r="E39" s="34"/>
      <c r="F39" s="36"/>
      <c r="G39" s="103"/>
      <c r="H39" s="36"/>
      <c r="I39" s="105"/>
      <c r="J39" s="34"/>
      <c r="K39" s="34"/>
      <c r="L39" s="34"/>
      <c r="M39" s="36"/>
      <c r="N39" s="107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109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6"/>
      <c r="BH39" s="112" t="str">
        <f>IF($N39="","",VLOOKUP($N39,'Ценоразпис'!$A$1:$B$71,2,FALSE))</f>
        <v/>
      </c>
      <c r="BI39" s="34"/>
      <c r="BJ39" s="36"/>
      <c r="BK39" s="98"/>
      <c r="BL39" s="34"/>
      <c r="BM39" s="36"/>
    </row>
    <row r="40" ht="39.75" customHeight="1">
      <c r="A40" s="7"/>
      <c r="B40" s="101" t="str">
        <f t="shared" si="1"/>
        <v/>
      </c>
      <c r="C40" s="34"/>
      <c r="D40" s="34"/>
      <c r="E40" s="34"/>
      <c r="F40" s="36"/>
      <c r="G40" s="103"/>
      <c r="H40" s="36"/>
      <c r="I40" s="105"/>
      <c r="J40" s="34"/>
      <c r="K40" s="34"/>
      <c r="L40" s="34"/>
      <c r="M40" s="36"/>
      <c r="N40" s="107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109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6"/>
      <c r="BH40" s="112" t="str">
        <f>IF($N40="","",VLOOKUP($N40,'Ценоразпис'!$A$1:$B$71,2,FALSE))</f>
        <v/>
      </c>
      <c r="BI40" s="34"/>
      <c r="BJ40" s="36"/>
      <c r="BK40" s="98"/>
      <c r="BL40" s="34"/>
      <c r="BM40" s="36"/>
    </row>
    <row r="41" ht="39.75" customHeight="1">
      <c r="A41" s="7"/>
      <c r="B41" s="101" t="str">
        <f t="shared" si="1"/>
        <v/>
      </c>
      <c r="C41" s="34"/>
      <c r="D41" s="34"/>
      <c r="E41" s="34"/>
      <c r="F41" s="36"/>
      <c r="G41" s="103"/>
      <c r="H41" s="36"/>
      <c r="I41" s="105"/>
      <c r="J41" s="34"/>
      <c r="K41" s="34"/>
      <c r="L41" s="34"/>
      <c r="M41" s="36"/>
      <c r="N41" s="107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109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6"/>
      <c r="BH41" s="112" t="str">
        <f>IF($N41="","",VLOOKUP($N41,'Ценоразпис'!$A$1:$B$71,2,FALSE))</f>
        <v/>
      </c>
      <c r="BI41" s="34"/>
      <c r="BJ41" s="36"/>
      <c r="BK41" s="98"/>
      <c r="BL41" s="34"/>
      <c r="BM41" s="36"/>
    </row>
    <row r="42" ht="39.75" customHeight="1">
      <c r="A42" s="7"/>
      <c r="B42" s="101" t="str">
        <f t="shared" si="1"/>
        <v/>
      </c>
      <c r="C42" s="34"/>
      <c r="D42" s="34"/>
      <c r="E42" s="34"/>
      <c r="F42" s="36"/>
      <c r="G42" s="103"/>
      <c r="H42" s="36"/>
      <c r="I42" s="105"/>
      <c r="J42" s="34"/>
      <c r="K42" s="34"/>
      <c r="L42" s="34"/>
      <c r="M42" s="36"/>
      <c r="N42" s="107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109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6"/>
      <c r="BH42" s="112" t="str">
        <f>IF($N42="","",VLOOKUP($N42,'Ценоразпис'!$A$1:$B$71,2,FALSE))</f>
        <v/>
      </c>
      <c r="BI42" s="34"/>
      <c r="BJ42" s="36"/>
      <c r="BK42" s="98"/>
      <c r="BL42" s="34"/>
      <c r="BM42" s="36"/>
    </row>
    <row r="43" ht="39.75" customHeight="1">
      <c r="A43" s="7"/>
      <c r="B43" s="101" t="str">
        <f t="shared" si="1"/>
        <v/>
      </c>
      <c r="C43" s="34"/>
      <c r="D43" s="34"/>
      <c r="E43" s="34"/>
      <c r="F43" s="36"/>
      <c r="G43" s="103"/>
      <c r="H43" s="36"/>
      <c r="I43" s="105"/>
      <c r="J43" s="34"/>
      <c r="K43" s="34"/>
      <c r="L43" s="34"/>
      <c r="M43" s="36"/>
      <c r="N43" s="107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109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6"/>
      <c r="BH43" s="112" t="str">
        <f>IF($N43="","",VLOOKUP($N43,'Ценоразпис'!$A$1:$B$71,2,FALSE))</f>
        <v/>
      </c>
      <c r="BI43" s="34"/>
      <c r="BJ43" s="36"/>
      <c r="BK43" s="98"/>
      <c r="BL43" s="34"/>
      <c r="BM43" s="36"/>
    </row>
    <row r="44" ht="39.75" customHeight="1">
      <c r="A44" s="7"/>
      <c r="B44" s="101" t="str">
        <f t="shared" si="1"/>
        <v/>
      </c>
      <c r="C44" s="34"/>
      <c r="D44" s="34"/>
      <c r="E44" s="34"/>
      <c r="F44" s="36"/>
      <c r="G44" s="103"/>
      <c r="H44" s="36"/>
      <c r="I44" s="105"/>
      <c r="J44" s="34"/>
      <c r="K44" s="34"/>
      <c r="L44" s="34"/>
      <c r="M44" s="36"/>
      <c r="N44" s="107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109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6"/>
      <c r="BH44" s="112" t="str">
        <f>IF($N44="","",VLOOKUP($N44,'Ценоразпис'!$A$1:$B$71,2,FALSE))</f>
        <v/>
      </c>
      <c r="BI44" s="34"/>
      <c r="BJ44" s="36"/>
      <c r="BK44" s="98"/>
      <c r="BL44" s="34"/>
      <c r="BM44" s="36"/>
    </row>
    <row r="45" ht="39.75" customHeight="1">
      <c r="A45" s="7"/>
      <c r="B45" s="101" t="str">
        <f t="shared" si="1"/>
        <v/>
      </c>
      <c r="C45" s="34"/>
      <c r="D45" s="34"/>
      <c r="E45" s="34"/>
      <c r="F45" s="36"/>
      <c r="G45" s="103"/>
      <c r="H45" s="36"/>
      <c r="I45" s="105"/>
      <c r="J45" s="34"/>
      <c r="K45" s="34"/>
      <c r="L45" s="34"/>
      <c r="M45" s="36"/>
      <c r="N45" s="107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109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6"/>
      <c r="BH45" s="112" t="str">
        <f>IF($N45="","",VLOOKUP($N45,'Ценоразпис'!$A$1:$B$71,2,FALSE))</f>
        <v/>
      </c>
      <c r="BI45" s="34"/>
      <c r="BJ45" s="36"/>
      <c r="BK45" s="98"/>
      <c r="BL45" s="34"/>
      <c r="BM45" s="36"/>
    </row>
    <row r="46" ht="39.75" customHeight="1">
      <c r="A46" s="7"/>
      <c r="B46" s="101" t="str">
        <f t="shared" si="1"/>
        <v/>
      </c>
      <c r="C46" s="34"/>
      <c r="D46" s="34"/>
      <c r="E46" s="34"/>
      <c r="F46" s="36"/>
      <c r="G46" s="103"/>
      <c r="H46" s="36"/>
      <c r="I46" s="105"/>
      <c r="J46" s="34"/>
      <c r="K46" s="34"/>
      <c r="L46" s="34"/>
      <c r="M46" s="36"/>
      <c r="N46" s="107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109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6"/>
      <c r="BH46" s="112" t="str">
        <f>IF($N46="","",VLOOKUP($N46,'Ценоразпис'!$A$1:$B$71,2,FALSE))</f>
        <v/>
      </c>
      <c r="BI46" s="34"/>
      <c r="BJ46" s="36"/>
      <c r="BK46" s="98"/>
      <c r="BL46" s="34"/>
      <c r="BM46" s="36"/>
    </row>
    <row r="47" ht="39.75" customHeight="1">
      <c r="A47" s="7"/>
      <c r="B47" s="101" t="str">
        <f t="shared" si="1"/>
        <v/>
      </c>
      <c r="C47" s="34"/>
      <c r="D47" s="34"/>
      <c r="E47" s="34"/>
      <c r="F47" s="36"/>
      <c r="G47" s="103"/>
      <c r="H47" s="36"/>
      <c r="I47" s="105"/>
      <c r="J47" s="34"/>
      <c r="K47" s="34"/>
      <c r="L47" s="34"/>
      <c r="M47" s="36"/>
      <c r="N47" s="107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109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6"/>
      <c r="BH47" s="112" t="str">
        <f>IF($N47="","",VLOOKUP($N47,'Ценоразпис'!$A$1:$B$71,2,FALSE))</f>
        <v/>
      </c>
      <c r="BI47" s="34"/>
      <c r="BJ47" s="36"/>
      <c r="BK47" s="98"/>
      <c r="BL47" s="34"/>
      <c r="BM47" s="36"/>
    </row>
    <row r="48" ht="39.75" customHeight="1">
      <c r="A48" s="7"/>
      <c r="B48" s="101" t="str">
        <f t="shared" si="1"/>
        <v/>
      </c>
      <c r="C48" s="34"/>
      <c r="D48" s="34"/>
      <c r="E48" s="34"/>
      <c r="F48" s="36"/>
      <c r="G48" s="103"/>
      <c r="H48" s="36"/>
      <c r="I48" s="105"/>
      <c r="J48" s="34"/>
      <c r="K48" s="34"/>
      <c r="L48" s="34"/>
      <c r="M48" s="36"/>
      <c r="N48" s="107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109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6"/>
      <c r="BH48" s="112" t="str">
        <f>IF($N48="","",VLOOKUP($N48,'Ценоразпис'!$A$1:$B$71,2,FALSE))</f>
        <v/>
      </c>
      <c r="BI48" s="34"/>
      <c r="BJ48" s="36"/>
      <c r="BK48" s="98"/>
      <c r="BL48" s="34"/>
      <c r="BM48" s="36"/>
    </row>
    <row r="49" ht="39.75" customHeight="1">
      <c r="A49" s="7"/>
      <c r="B49" s="101" t="str">
        <f t="shared" si="1"/>
        <v/>
      </c>
      <c r="C49" s="34"/>
      <c r="D49" s="34"/>
      <c r="E49" s="34"/>
      <c r="F49" s="36"/>
      <c r="G49" s="103"/>
      <c r="H49" s="36"/>
      <c r="I49" s="105"/>
      <c r="J49" s="34"/>
      <c r="K49" s="34"/>
      <c r="L49" s="34"/>
      <c r="M49" s="36"/>
      <c r="N49" s="107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109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6"/>
      <c r="BH49" s="112" t="str">
        <f>IF($N49="","",VLOOKUP($N49,'Ценоразпис'!$A$1:$B$71,2,FALSE))</f>
        <v/>
      </c>
      <c r="BI49" s="34"/>
      <c r="BJ49" s="36"/>
      <c r="BK49" s="98"/>
      <c r="BL49" s="34"/>
      <c r="BM49" s="36"/>
    </row>
    <row r="50" ht="39.75" customHeight="1">
      <c r="A50" s="7"/>
      <c r="B50" s="101" t="str">
        <f t="shared" si="1"/>
        <v/>
      </c>
      <c r="C50" s="34"/>
      <c r="D50" s="34"/>
      <c r="E50" s="34"/>
      <c r="F50" s="36"/>
      <c r="G50" s="103"/>
      <c r="H50" s="36"/>
      <c r="I50" s="105"/>
      <c r="J50" s="34"/>
      <c r="K50" s="34"/>
      <c r="L50" s="34"/>
      <c r="M50" s="36"/>
      <c r="N50" s="107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109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6"/>
      <c r="BH50" s="112" t="str">
        <f>IF($N50="","",VLOOKUP($N50,'Ценоразпис'!$A$1:$B$71,2,FALSE))</f>
        <v/>
      </c>
      <c r="BI50" s="34"/>
      <c r="BJ50" s="36"/>
      <c r="BK50" s="98"/>
      <c r="BL50" s="34"/>
      <c r="BM50" s="36"/>
    </row>
    <row r="51" ht="39.75" customHeight="1">
      <c r="A51" s="7"/>
      <c r="B51" s="101" t="str">
        <f t="shared" si="1"/>
        <v/>
      </c>
      <c r="C51" s="34"/>
      <c r="D51" s="34"/>
      <c r="E51" s="34"/>
      <c r="F51" s="36"/>
      <c r="G51" s="103"/>
      <c r="H51" s="36"/>
      <c r="I51" s="105"/>
      <c r="J51" s="34"/>
      <c r="K51" s="34"/>
      <c r="L51" s="34"/>
      <c r="M51" s="36"/>
      <c r="N51" s="107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109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6"/>
      <c r="BH51" s="112" t="str">
        <f>IF($N51="","",VLOOKUP($N51,'Ценоразпис'!$A$1:$B$71,2,FALSE))</f>
        <v/>
      </c>
      <c r="BI51" s="34"/>
      <c r="BJ51" s="36"/>
      <c r="BK51" s="98"/>
      <c r="BL51" s="34"/>
      <c r="BM51" s="36"/>
    </row>
    <row r="52" ht="39.75" customHeight="1">
      <c r="A52" s="7"/>
      <c r="B52" s="101" t="str">
        <f t="shared" si="1"/>
        <v/>
      </c>
      <c r="C52" s="34"/>
      <c r="D52" s="34"/>
      <c r="E52" s="34"/>
      <c r="F52" s="36"/>
      <c r="G52" s="103"/>
      <c r="H52" s="36"/>
      <c r="I52" s="105"/>
      <c r="J52" s="34"/>
      <c r="K52" s="34"/>
      <c r="L52" s="34"/>
      <c r="M52" s="36"/>
      <c r="N52" s="107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109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6"/>
      <c r="BH52" s="112" t="str">
        <f>IF($N52="","",VLOOKUP($N52,'Ценоразпис'!$A$1:$B$71,2,FALSE))</f>
        <v/>
      </c>
      <c r="BI52" s="34"/>
      <c r="BJ52" s="36"/>
      <c r="BK52" s="98"/>
      <c r="BL52" s="34"/>
      <c r="BM52" s="36"/>
    </row>
    <row r="53" ht="39.75" customHeight="1">
      <c r="A53" s="7"/>
      <c r="B53" s="101" t="str">
        <f t="shared" si="1"/>
        <v/>
      </c>
      <c r="C53" s="34"/>
      <c r="D53" s="34"/>
      <c r="E53" s="34"/>
      <c r="F53" s="36"/>
      <c r="G53" s="103"/>
      <c r="H53" s="36"/>
      <c r="I53" s="105"/>
      <c r="J53" s="34"/>
      <c r="K53" s="34"/>
      <c r="L53" s="34"/>
      <c r="M53" s="36"/>
      <c r="N53" s="107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109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6"/>
      <c r="BH53" s="112" t="str">
        <f>IF($N53="","",VLOOKUP($N53,'Ценоразпис'!$A$1:$B$71,2,FALSE))</f>
        <v/>
      </c>
      <c r="BI53" s="34"/>
      <c r="BJ53" s="36"/>
      <c r="BK53" s="98"/>
      <c r="BL53" s="34"/>
      <c r="BM53" s="36"/>
    </row>
    <row r="54" ht="39.75" customHeight="1">
      <c r="A54" s="7"/>
      <c r="B54" s="101" t="str">
        <f t="shared" si="1"/>
        <v/>
      </c>
      <c r="C54" s="34"/>
      <c r="D54" s="34"/>
      <c r="E54" s="34"/>
      <c r="F54" s="36"/>
      <c r="G54" s="103"/>
      <c r="H54" s="36"/>
      <c r="I54" s="105"/>
      <c r="J54" s="34"/>
      <c r="K54" s="34"/>
      <c r="L54" s="34"/>
      <c r="M54" s="36"/>
      <c r="N54" s="107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109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6"/>
      <c r="BH54" s="112" t="str">
        <f>IF($N54="","",VLOOKUP($N54,'Ценоразпис'!$A$1:$B$71,2,FALSE))</f>
        <v/>
      </c>
      <c r="BI54" s="34"/>
      <c r="BJ54" s="36"/>
      <c r="BK54" s="98"/>
      <c r="BL54" s="34"/>
      <c r="BM54" s="36"/>
    </row>
    <row r="55" ht="39.75" customHeight="1">
      <c r="A55" s="7"/>
      <c r="B55" s="101" t="str">
        <f t="shared" si="1"/>
        <v/>
      </c>
      <c r="C55" s="34"/>
      <c r="D55" s="34"/>
      <c r="E55" s="34"/>
      <c r="F55" s="36"/>
      <c r="G55" s="103"/>
      <c r="H55" s="36"/>
      <c r="I55" s="105"/>
      <c r="J55" s="34"/>
      <c r="K55" s="34"/>
      <c r="L55" s="34"/>
      <c r="M55" s="36"/>
      <c r="N55" s="107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109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6"/>
      <c r="BH55" s="112" t="str">
        <f>IF($N55="","",VLOOKUP($N55,'Ценоразпис'!$A$1:$B$71,2,FALSE))</f>
        <v/>
      </c>
      <c r="BI55" s="34"/>
      <c r="BJ55" s="36"/>
      <c r="BK55" s="98"/>
      <c r="BL55" s="34"/>
      <c r="BM55" s="36"/>
    </row>
    <row r="56" ht="39.75" customHeight="1">
      <c r="A56" s="7"/>
      <c r="B56" s="101" t="str">
        <f t="shared" si="1"/>
        <v/>
      </c>
      <c r="C56" s="34"/>
      <c r="D56" s="34"/>
      <c r="E56" s="34"/>
      <c r="F56" s="36"/>
      <c r="G56" s="103"/>
      <c r="H56" s="36"/>
      <c r="I56" s="105"/>
      <c r="J56" s="34"/>
      <c r="K56" s="34"/>
      <c r="L56" s="34"/>
      <c r="M56" s="36"/>
      <c r="N56" s="107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109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6"/>
      <c r="BH56" s="112" t="str">
        <f>IF($N56="","",VLOOKUP($N56,'Ценоразпис'!$A$1:$B$71,2,FALSE))</f>
        <v/>
      </c>
      <c r="BI56" s="34"/>
      <c r="BJ56" s="36"/>
      <c r="BK56" s="98"/>
      <c r="BL56" s="34"/>
      <c r="BM56" s="36"/>
    </row>
    <row r="57" ht="39.75" customHeight="1">
      <c r="A57" s="7"/>
      <c r="B57" s="101" t="str">
        <f t="shared" si="1"/>
        <v/>
      </c>
      <c r="C57" s="34"/>
      <c r="D57" s="34"/>
      <c r="E57" s="34"/>
      <c r="F57" s="36"/>
      <c r="G57" s="103"/>
      <c r="H57" s="36"/>
      <c r="I57" s="105"/>
      <c r="J57" s="34"/>
      <c r="K57" s="34"/>
      <c r="L57" s="34"/>
      <c r="M57" s="36"/>
      <c r="N57" s="107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109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6"/>
      <c r="BH57" s="112" t="str">
        <f>IF($N57="","",VLOOKUP($N57,'Ценоразпис'!$A$1:$B$71,2,FALSE))</f>
        <v/>
      </c>
      <c r="BI57" s="34"/>
      <c r="BJ57" s="36"/>
      <c r="BK57" s="98"/>
      <c r="BL57" s="34"/>
      <c r="BM57" s="36"/>
    </row>
    <row r="58" ht="39.75" customHeight="1">
      <c r="A58" s="7"/>
      <c r="B58" s="101" t="str">
        <f t="shared" si="1"/>
        <v/>
      </c>
      <c r="C58" s="34"/>
      <c r="D58" s="34"/>
      <c r="E58" s="34"/>
      <c r="F58" s="36"/>
      <c r="G58" s="103"/>
      <c r="H58" s="36"/>
      <c r="I58" s="105"/>
      <c r="J58" s="34"/>
      <c r="K58" s="34"/>
      <c r="L58" s="34"/>
      <c r="M58" s="36"/>
      <c r="N58" s="107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109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6"/>
      <c r="BH58" s="112" t="str">
        <f>IF($N58="","",VLOOKUP($N58,'Ценоразпис'!$A$1:$B$71,2,FALSE))</f>
        <v/>
      </c>
      <c r="BI58" s="34"/>
      <c r="BJ58" s="36"/>
      <c r="BK58" s="98"/>
      <c r="BL58" s="34"/>
      <c r="BM58" s="36"/>
    </row>
    <row r="59" ht="39.75" customHeight="1">
      <c r="A59" s="7"/>
      <c r="B59" s="101" t="str">
        <f t="shared" si="1"/>
        <v/>
      </c>
      <c r="C59" s="34"/>
      <c r="D59" s="34"/>
      <c r="E59" s="34"/>
      <c r="F59" s="36"/>
      <c r="G59" s="103"/>
      <c r="H59" s="36"/>
      <c r="I59" s="105"/>
      <c r="J59" s="34"/>
      <c r="K59" s="34"/>
      <c r="L59" s="34"/>
      <c r="M59" s="36"/>
      <c r="N59" s="107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109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6"/>
      <c r="BH59" s="112" t="str">
        <f>IF($N59="","",VLOOKUP($N59,'Ценоразпис'!$A$1:$B$71,2,FALSE))</f>
        <v/>
      </c>
      <c r="BI59" s="34"/>
      <c r="BJ59" s="36"/>
      <c r="BK59" s="98"/>
      <c r="BL59" s="34"/>
      <c r="BM59" s="36"/>
    </row>
    <row r="60" ht="39.75" customHeight="1">
      <c r="A60" s="7"/>
      <c r="B60" s="101" t="str">
        <f t="shared" si="1"/>
        <v/>
      </c>
      <c r="C60" s="34"/>
      <c r="D60" s="34"/>
      <c r="E60" s="34"/>
      <c r="F60" s="36"/>
      <c r="G60" s="103"/>
      <c r="H60" s="36"/>
      <c r="I60" s="105"/>
      <c r="J60" s="34"/>
      <c r="K60" s="34"/>
      <c r="L60" s="34"/>
      <c r="M60" s="36"/>
      <c r="N60" s="107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109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6"/>
      <c r="BH60" s="112" t="str">
        <f>IF($N60="","",VLOOKUP($N60,'Ценоразпис'!$A$1:$B$71,2,FALSE))</f>
        <v/>
      </c>
      <c r="BI60" s="34"/>
      <c r="BJ60" s="36"/>
      <c r="BK60" s="98"/>
      <c r="BL60" s="34"/>
      <c r="BM60" s="36"/>
    </row>
    <row r="61" ht="15.75" customHeight="1">
      <c r="A61" s="7"/>
      <c r="B61" s="91"/>
      <c r="C61" s="22"/>
      <c r="D61" s="22"/>
      <c r="E61" s="22"/>
      <c r="F61" s="22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 t="s">
        <v>128</v>
      </c>
      <c r="BF62" s="7"/>
      <c r="BG62" s="7"/>
      <c r="BH62" s="7"/>
      <c r="BI62" s="7"/>
      <c r="BJ62" s="7"/>
      <c r="BK62" s="7"/>
      <c r="BL62" s="7"/>
      <c r="BM62" s="7"/>
    </row>
    <row r="63" ht="15.75" customHeight="1">
      <c r="A63" s="7"/>
      <c r="B63" s="136"/>
      <c r="C63" s="136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</row>
    <row r="64" ht="15.75" customHeight="1">
      <c r="A64" s="7"/>
      <c r="B64" s="136"/>
      <c r="C64" s="136"/>
      <c r="D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</row>
    <row r="65" ht="15.75" customHeight="1">
      <c r="A65" s="7"/>
      <c r="B65" s="136"/>
      <c r="C65" s="136"/>
      <c r="D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</row>
    <row r="66" ht="15.75" customHeight="1">
      <c r="A66" s="7"/>
      <c r="B66" s="136"/>
      <c r="C66" s="136"/>
      <c r="D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</row>
    <row r="67" ht="15.75" customHeight="1">
      <c r="A67" s="7"/>
      <c r="B67" s="136"/>
      <c r="C67" s="136"/>
      <c r="D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</row>
    <row r="68" ht="15.75" customHeight="1">
      <c r="A68" s="7"/>
      <c r="B68" s="136"/>
      <c r="C68" s="136"/>
      <c r="D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</row>
    <row r="69" ht="15.75" customHeight="1">
      <c r="A69" s="7"/>
      <c r="B69" s="136"/>
      <c r="C69" s="136"/>
      <c r="D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</row>
    <row r="70" ht="15.75" customHeight="1">
      <c r="A70" s="7"/>
      <c r="B70" s="136"/>
      <c r="C70" s="136"/>
      <c r="D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</row>
    <row r="71" ht="15.75" customHeight="1">
      <c r="A71" s="7"/>
      <c r="B71" s="136"/>
      <c r="C71" s="136"/>
      <c r="D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</row>
    <row r="72" ht="15.75" customHeight="1">
      <c r="A72" s="7"/>
      <c r="B72" s="136"/>
      <c r="C72" s="136"/>
      <c r="D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</row>
    <row r="73" ht="15.75" customHeight="1">
      <c r="A73" s="7"/>
      <c r="B73" s="136"/>
      <c r="C73" s="136"/>
      <c r="D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</row>
    <row r="74" ht="15.75" customHeight="1">
      <c r="A74" s="7"/>
      <c r="B74" s="136"/>
      <c r="C74" s="136"/>
      <c r="D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</row>
    <row r="75" ht="15.75" customHeight="1">
      <c r="A75" s="7"/>
      <c r="B75" s="136"/>
      <c r="C75" s="136"/>
      <c r="D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</row>
    <row r="76" ht="15.75" customHeight="1">
      <c r="A76" s="7"/>
      <c r="B76" s="136"/>
      <c r="C76" s="136"/>
      <c r="D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</row>
    <row r="77" ht="15.75" customHeight="1">
      <c r="A77" s="7"/>
      <c r="B77" s="136"/>
      <c r="C77" s="136"/>
      <c r="D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</row>
    <row r="78" ht="15.75" customHeight="1">
      <c r="A78" s="7"/>
      <c r="B78" s="136"/>
      <c r="C78" s="136"/>
      <c r="D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</row>
    <row r="79" ht="15.75" customHeight="1">
      <c r="A79" s="7"/>
      <c r="B79" s="136"/>
      <c r="C79" s="136"/>
      <c r="D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</row>
    <row r="80" ht="15.75" customHeight="1">
      <c r="A80" s="7"/>
      <c r="B80" s="136"/>
      <c r="C80" s="136"/>
      <c r="D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</row>
    <row r="81" ht="15.75" customHeight="1">
      <c r="A81" s="7"/>
      <c r="B81" s="136"/>
      <c r="C81" s="136"/>
      <c r="D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</row>
    <row r="82" ht="15.75" customHeight="1">
      <c r="A82" s="7"/>
      <c r="B82" s="136"/>
      <c r="C82" s="136"/>
      <c r="D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</row>
    <row r="83" ht="15.75" customHeight="1">
      <c r="A83" s="7"/>
      <c r="B83" s="136"/>
      <c r="C83" s="136"/>
      <c r="D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</row>
  </sheetData>
  <mergeCells count="381">
    <mergeCell ref="I55:M55"/>
    <mergeCell ref="G55:H55"/>
    <mergeCell ref="B56:F56"/>
    <mergeCell ref="G56:H56"/>
    <mergeCell ref="I56:M56"/>
    <mergeCell ref="I57:M57"/>
    <mergeCell ref="B55:F55"/>
    <mergeCell ref="B54:F54"/>
    <mergeCell ref="B52:F52"/>
    <mergeCell ref="G52:H52"/>
    <mergeCell ref="G54:H54"/>
    <mergeCell ref="G53:H53"/>
    <mergeCell ref="G51:H51"/>
    <mergeCell ref="I51:M51"/>
    <mergeCell ref="B53:F53"/>
    <mergeCell ref="I54:M54"/>
    <mergeCell ref="B57:F57"/>
    <mergeCell ref="B51:F51"/>
    <mergeCell ref="I52:M52"/>
    <mergeCell ref="I53:M53"/>
    <mergeCell ref="D80:I80"/>
    <mergeCell ref="D81:I81"/>
    <mergeCell ref="D82:I82"/>
    <mergeCell ref="D83:I83"/>
    <mergeCell ref="D66:I66"/>
    <mergeCell ref="D67:I67"/>
    <mergeCell ref="D69:I69"/>
    <mergeCell ref="D70:I70"/>
    <mergeCell ref="D71:I71"/>
    <mergeCell ref="D72:I72"/>
    <mergeCell ref="D74:I74"/>
    <mergeCell ref="D75:I75"/>
    <mergeCell ref="D76:I76"/>
    <mergeCell ref="D77:I77"/>
    <mergeCell ref="D78:I78"/>
    <mergeCell ref="D79:I79"/>
    <mergeCell ref="D68:I68"/>
    <mergeCell ref="D73:I73"/>
    <mergeCell ref="G46:H46"/>
    <mergeCell ref="B47:F47"/>
    <mergeCell ref="G47:H47"/>
    <mergeCell ref="G50:H50"/>
    <mergeCell ref="G49:H49"/>
    <mergeCell ref="I46:M46"/>
    <mergeCell ref="I47:M47"/>
    <mergeCell ref="G48:H48"/>
    <mergeCell ref="I48:M48"/>
    <mergeCell ref="G45:H45"/>
    <mergeCell ref="G41:H41"/>
    <mergeCell ref="I41:M41"/>
    <mergeCell ref="I42:M42"/>
    <mergeCell ref="G43:H43"/>
    <mergeCell ref="B50:F50"/>
    <mergeCell ref="I49:M49"/>
    <mergeCell ref="I50:M50"/>
    <mergeCell ref="I45:M45"/>
    <mergeCell ref="I44:M44"/>
    <mergeCell ref="I31:M31"/>
    <mergeCell ref="I32:M32"/>
    <mergeCell ref="I33:M33"/>
    <mergeCell ref="I34:M34"/>
    <mergeCell ref="I36:M36"/>
    <mergeCell ref="I37:M37"/>
    <mergeCell ref="G60:H60"/>
    <mergeCell ref="I60:M60"/>
    <mergeCell ref="B60:F60"/>
    <mergeCell ref="B61:F61"/>
    <mergeCell ref="G57:H57"/>
    <mergeCell ref="I58:M58"/>
    <mergeCell ref="G58:H58"/>
    <mergeCell ref="B58:F58"/>
    <mergeCell ref="B59:F59"/>
    <mergeCell ref="G59:H59"/>
    <mergeCell ref="I59:M59"/>
    <mergeCell ref="D64:I64"/>
    <mergeCell ref="D65:I65"/>
    <mergeCell ref="N57:AB57"/>
    <mergeCell ref="N58:AB58"/>
    <mergeCell ref="N59:AB59"/>
    <mergeCell ref="N60:AB60"/>
    <mergeCell ref="B48:F48"/>
    <mergeCell ref="B49:F49"/>
    <mergeCell ref="N52:AB52"/>
    <mergeCell ref="N53:AB53"/>
    <mergeCell ref="N54:AB54"/>
    <mergeCell ref="N55:AB55"/>
    <mergeCell ref="N56:AB56"/>
    <mergeCell ref="N34:AB34"/>
    <mergeCell ref="N35:AB35"/>
    <mergeCell ref="B42:F42"/>
    <mergeCell ref="G42:H42"/>
    <mergeCell ref="N39:AB39"/>
    <mergeCell ref="I39:M39"/>
    <mergeCell ref="N36:AB36"/>
    <mergeCell ref="N37:AB37"/>
    <mergeCell ref="N33:AB33"/>
    <mergeCell ref="B43:F43"/>
    <mergeCell ref="B39:F39"/>
    <mergeCell ref="B40:F40"/>
    <mergeCell ref="B41:F41"/>
    <mergeCell ref="B27:F27"/>
    <mergeCell ref="G27:H27"/>
    <mergeCell ref="G28:H28"/>
    <mergeCell ref="B28:F28"/>
    <mergeCell ref="B29:F29"/>
    <mergeCell ref="G29:H29"/>
    <mergeCell ref="B46:F46"/>
    <mergeCell ref="B45:F45"/>
    <mergeCell ref="G31:H31"/>
    <mergeCell ref="G32:H32"/>
    <mergeCell ref="G33:H33"/>
    <mergeCell ref="G34:H34"/>
    <mergeCell ref="G26:H26"/>
    <mergeCell ref="B26:F26"/>
    <mergeCell ref="B35:F35"/>
    <mergeCell ref="B34:F34"/>
    <mergeCell ref="G39:H39"/>
    <mergeCell ref="B38:F38"/>
    <mergeCell ref="G38:H38"/>
    <mergeCell ref="B36:F36"/>
    <mergeCell ref="G36:H36"/>
    <mergeCell ref="B37:F37"/>
    <mergeCell ref="G37:H37"/>
    <mergeCell ref="B44:F44"/>
    <mergeCell ref="G44:H44"/>
    <mergeCell ref="F8:H8"/>
    <mergeCell ref="F7:H7"/>
    <mergeCell ref="B8:D8"/>
    <mergeCell ref="B7:D7"/>
    <mergeCell ref="B20:F20"/>
    <mergeCell ref="F16:H16"/>
    <mergeCell ref="F17:H17"/>
    <mergeCell ref="B16:D16"/>
    <mergeCell ref="B17:D17"/>
    <mergeCell ref="B31:F31"/>
    <mergeCell ref="B30:F30"/>
    <mergeCell ref="B21:F21"/>
    <mergeCell ref="B22:F22"/>
    <mergeCell ref="B23:F23"/>
    <mergeCell ref="B24:F24"/>
    <mergeCell ref="B25:F25"/>
    <mergeCell ref="AD8:AF8"/>
    <mergeCell ref="R16:T16"/>
    <mergeCell ref="V16:X16"/>
    <mergeCell ref="Z16:AB16"/>
    <mergeCell ref="B33:F33"/>
    <mergeCell ref="B2:X3"/>
    <mergeCell ref="Y2:AG3"/>
    <mergeCell ref="AD7:AF7"/>
    <mergeCell ref="AB4:AG4"/>
    <mergeCell ref="B6:AH6"/>
    <mergeCell ref="AD17:AF17"/>
    <mergeCell ref="AC38:BG38"/>
    <mergeCell ref="AC39:BG39"/>
    <mergeCell ref="AC29:BG29"/>
    <mergeCell ref="BH29:BJ29"/>
    <mergeCell ref="AC26:BG26"/>
    <mergeCell ref="BH41:BJ41"/>
    <mergeCell ref="BK41:BM41"/>
    <mergeCell ref="BH40:BJ40"/>
    <mergeCell ref="BK40:BM40"/>
    <mergeCell ref="BH30:BJ30"/>
    <mergeCell ref="BH36:BJ36"/>
    <mergeCell ref="AC27:BG27"/>
    <mergeCell ref="BK27:BM27"/>
    <mergeCell ref="BH27:BJ27"/>
    <mergeCell ref="BK28:BM28"/>
    <mergeCell ref="BK26:BM26"/>
    <mergeCell ref="BH35:BJ35"/>
    <mergeCell ref="BK35:BM35"/>
    <mergeCell ref="BH31:BJ31"/>
    <mergeCell ref="BK31:BM31"/>
    <mergeCell ref="BH34:BJ34"/>
    <mergeCell ref="BK34:BM34"/>
    <mergeCell ref="AC32:BG32"/>
    <mergeCell ref="BH32:BJ32"/>
    <mergeCell ref="BK32:BM32"/>
    <mergeCell ref="BH33:BJ33"/>
    <mergeCell ref="AC24:BG24"/>
    <mergeCell ref="AC25:BG25"/>
    <mergeCell ref="N26:AB26"/>
    <mergeCell ref="N30:AB30"/>
    <mergeCell ref="AC23:BG23"/>
    <mergeCell ref="N20:AB20"/>
    <mergeCell ref="AC30:BG30"/>
    <mergeCell ref="AC31:BG31"/>
    <mergeCell ref="AC28:BG28"/>
    <mergeCell ref="AC21:BG21"/>
    <mergeCell ref="BH37:BJ37"/>
    <mergeCell ref="BK37:BM37"/>
    <mergeCell ref="AC36:BG36"/>
    <mergeCell ref="AC37:BG37"/>
    <mergeCell ref="AC34:BG34"/>
    <mergeCell ref="AC35:BG35"/>
    <mergeCell ref="BH44:BJ44"/>
    <mergeCell ref="BH45:BJ45"/>
    <mergeCell ref="BH25:BJ25"/>
    <mergeCell ref="BH23:BJ23"/>
    <mergeCell ref="BH24:BJ24"/>
    <mergeCell ref="BH46:BJ46"/>
    <mergeCell ref="BH47:BJ47"/>
    <mergeCell ref="BK50:BM50"/>
    <mergeCell ref="BK51:BM51"/>
    <mergeCell ref="AC22:BG22"/>
    <mergeCell ref="BH22:BJ22"/>
    <mergeCell ref="BK22:BM22"/>
    <mergeCell ref="AC20:BG20"/>
    <mergeCell ref="BH20:BJ20"/>
    <mergeCell ref="BK20:BM20"/>
    <mergeCell ref="BH21:BJ21"/>
    <mergeCell ref="BK21:BM21"/>
    <mergeCell ref="BK29:BM29"/>
    <mergeCell ref="BK25:BM25"/>
    <mergeCell ref="BK23:BM23"/>
    <mergeCell ref="BK24:BM24"/>
    <mergeCell ref="BK39:BM39"/>
    <mergeCell ref="BK30:BM30"/>
    <mergeCell ref="BK38:BM38"/>
    <mergeCell ref="BK36:BM36"/>
    <mergeCell ref="BK42:BM42"/>
    <mergeCell ref="BK43:BM43"/>
    <mergeCell ref="BK33:BM33"/>
    <mergeCell ref="I27:M27"/>
    <mergeCell ref="N27:AB27"/>
    <mergeCell ref="I28:M28"/>
    <mergeCell ref="N28:AB28"/>
    <mergeCell ref="I29:M29"/>
    <mergeCell ref="N29:AB29"/>
    <mergeCell ref="R17:T17"/>
    <mergeCell ref="J16:L16"/>
    <mergeCell ref="J17:L17"/>
    <mergeCell ref="N16:P16"/>
    <mergeCell ref="N17:P17"/>
    <mergeCell ref="V17:X17"/>
    <mergeCell ref="N21:AB21"/>
    <mergeCell ref="Z17:AB17"/>
    <mergeCell ref="I20:M20"/>
    <mergeCell ref="I21:M21"/>
    <mergeCell ref="N22:AB22"/>
    <mergeCell ref="N23:AB23"/>
    <mergeCell ref="I22:M22"/>
    <mergeCell ref="I23:M23"/>
    <mergeCell ref="N24:AB24"/>
    <mergeCell ref="N25:AB25"/>
    <mergeCell ref="I24:M24"/>
    <mergeCell ref="I25:M25"/>
    <mergeCell ref="V7:X7"/>
    <mergeCell ref="V8:X8"/>
    <mergeCell ref="B4:AA4"/>
    <mergeCell ref="B5:AG5"/>
    <mergeCell ref="N31:AB31"/>
    <mergeCell ref="N32:AB32"/>
    <mergeCell ref="AC33:BG33"/>
    <mergeCell ref="BH28:BJ28"/>
    <mergeCell ref="BH26:BJ26"/>
    <mergeCell ref="AL16:AN16"/>
    <mergeCell ref="AH16:AJ16"/>
    <mergeCell ref="AH17:AJ17"/>
    <mergeCell ref="AD16:AF16"/>
    <mergeCell ref="AT16:AV16"/>
    <mergeCell ref="AX16:AZ16"/>
    <mergeCell ref="BB16:BD16"/>
    <mergeCell ref="BJ16:BL16"/>
    <mergeCell ref="AX7:AZ7"/>
    <mergeCell ref="BB7:BD7"/>
    <mergeCell ref="AI1:AS2"/>
    <mergeCell ref="AI3:AS4"/>
    <mergeCell ref="AI5:AS6"/>
    <mergeCell ref="AT8:AV8"/>
    <mergeCell ref="AX8:AZ8"/>
    <mergeCell ref="BB8:BD8"/>
    <mergeCell ref="BF8:BH8"/>
    <mergeCell ref="BJ8:BL8"/>
    <mergeCell ref="Z8:AB8"/>
    <mergeCell ref="J8:L8"/>
    <mergeCell ref="N8:P8"/>
    <mergeCell ref="R8:T8"/>
    <mergeCell ref="AH8:AJ8"/>
    <mergeCell ref="AL8:AN8"/>
    <mergeCell ref="AP8:AR8"/>
    <mergeCell ref="I40:M40"/>
    <mergeCell ref="G40:H40"/>
    <mergeCell ref="I43:M43"/>
    <mergeCell ref="N40:AB40"/>
    <mergeCell ref="G35:H35"/>
    <mergeCell ref="I35:M35"/>
    <mergeCell ref="N41:AB41"/>
    <mergeCell ref="N42:AB42"/>
    <mergeCell ref="I38:M38"/>
    <mergeCell ref="N38:AB38"/>
    <mergeCell ref="N43:AB43"/>
    <mergeCell ref="G20:H20"/>
    <mergeCell ref="G21:H21"/>
    <mergeCell ref="G22:H22"/>
    <mergeCell ref="B32:F32"/>
    <mergeCell ref="I26:M26"/>
    <mergeCell ref="I30:M30"/>
    <mergeCell ref="G30:H30"/>
    <mergeCell ref="G23:H23"/>
    <mergeCell ref="G24:H24"/>
    <mergeCell ref="G25:H25"/>
    <mergeCell ref="AC45:BG45"/>
    <mergeCell ref="AC46:BG46"/>
    <mergeCell ref="N45:AB45"/>
    <mergeCell ref="N44:AB44"/>
    <mergeCell ref="N46:AB46"/>
    <mergeCell ref="N47:AB47"/>
    <mergeCell ref="N48:AB48"/>
    <mergeCell ref="AC49:BG49"/>
    <mergeCell ref="AC50:BG50"/>
    <mergeCell ref="N49:AB49"/>
    <mergeCell ref="N50:AB50"/>
    <mergeCell ref="N51:AB51"/>
    <mergeCell ref="AC47:BG47"/>
    <mergeCell ref="AC48:BG48"/>
    <mergeCell ref="AC52:BG52"/>
    <mergeCell ref="AC53:BG53"/>
    <mergeCell ref="AC58:BG58"/>
    <mergeCell ref="AC59:BG59"/>
    <mergeCell ref="AC60:BG60"/>
    <mergeCell ref="AC54:BG54"/>
    <mergeCell ref="AC55:BG55"/>
    <mergeCell ref="AC40:BG40"/>
    <mergeCell ref="AC41:BG41"/>
    <mergeCell ref="AC42:BG42"/>
    <mergeCell ref="AC43:BG43"/>
    <mergeCell ref="AC44:BG44"/>
    <mergeCell ref="AC56:BG56"/>
    <mergeCell ref="AC51:BG51"/>
    <mergeCell ref="AC57:BG57"/>
    <mergeCell ref="BH49:BJ49"/>
    <mergeCell ref="BH50:BJ50"/>
    <mergeCell ref="BH51:BJ51"/>
    <mergeCell ref="BH48:BJ48"/>
    <mergeCell ref="BH56:BJ56"/>
    <mergeCell ref="BH57:BJ57"/>
    <mergeCell ref="BH58:BJ58"/>
    <mergeCell ref="BH59:BJ59"/>
    <mergeCell ref="BH60:BJ60"/>
    <mergeCell ref="BH39:BJ39"/>
    <mergeCell ref="BH38:BJ38"/>
    <mergeCell ref="BH42:BJ42"/>
    <mergeCell ref="BH43:BJ43"/>
    <mergeCell ref="BH53:BJ53"/>
    <mergeCell ref="BH54:BJ54"/>
    <mergeCell ref="BH52:BJ52"/>
    <mergeCell ref="BH55:BJ55"/>
    <mergeCell ref="BK54:BM54"/>
    <mergeCell ref="BK53:BM53"/>
    <mergeCell ref="BK56:BM56"/>
    <mergeCell ref="BK57:BM57"/>
    <mergeCell ref="BK60:BM60"/>
    <mergeCell ref="BK55:BM55"/>
    <mergeCell ref="BK59:BM59"/>
    <mergeCell ref="BK58:BM58"/>
    <mergeCell ref="BK44:BM44"/>
    <mergeCell ref="BK45:BM45"/>
    <mergeCell ref="BK47:BM47"/>
    <mergeCell ref="BK46:BM46"/>
    <mergeCell ref="BK49:BM49"/>
    <mergeCell ref="BK48:BM48"/>
    <mergeCell ref="BK52:BM52"/>
    <mergeCell ref="AL7:AN7"/>
    <mergeCell ref="AT7:AV7"/>
    <mergeCell ref="AP7:AR7"/>
    <mergeCell ref="Z7:AB7"/>
    <mergeCell ref="J7:L7"/>
    <mergeCell ref="N7:P7"/>
    <mergeCell ref="R7:T7"/>
    <mergeCell ref="BF7:BH7"/>
    <mergeCell ref="BJ7:BL7"/>
    <mergeCell ref="AH7:AJ7"/>
    <mergeCell ref="AP17:AR17"/>
    <mergeCell ref="AP16:AR16"/>
    <mergeCell ref="BF16:BH16"/>
    <mergeCell ref="AX17:AZ17"/>
    <mergeCell ref="BB17:BD17"/>
    <mergeCell ref="BF17:BH17"/>
    <mergeCell ref="AL17:AN17"/>
    <mergeCell ref="AT17:AV17"/>
    <mergeCell ref="BJ17:BL17"/>
  </mergeCells>
  <conditionalFormatting sqref="N7:P7">
    <cfRule type="cellIs" dxfId="0" priority="1" operator="equal">
      <formula>55</formula>
    </cfRule>
  </conditionalFormatting>
  <conditionalFormatting sqref="R7:T7">
    <cfRule type="cellIs" dxfId="0" priority="2" operator="equal">
      <formula>54</formula>
    </cfRule>
  </conditionalFormatting>
  <conditionalFormatting sqref="V7:X7">
    <cfRule type="cellIs" dxfId="0" priority="3" operator="equal">
      <formula>53</formula>
    </cfRule>
  </conditionalFormatting>
  <conditionalFormatting sqref="Z7:AB7">
    <cfRule type="cellIs" dxfId="0" priority="4" operator="equal">
      <formula>52</formula>
    </cfRule>
  </conditionalFormatting>
  <conditionalFormatting sqref="Z7:AB7">
    <cfRule type="cellIs" dxfId="1" priority="5" operator="equal">
      <formula>52</formula>
    </cfRule>
  </conditionalFormatting>
  <conditionalFormatting sqref="AD7:AF7">
    <cfRule type="cellIs" dxfId="0" priority="6" operator="equal">
      <formula>51</formula>
    </cfRule>
  </conditionalFormatting>
  <conditionalFormatting sqref="AD7:AF7">
    <cfRule type="cellIs" dxfId="1" priority="7" operator="equal">
      <formula>51</formula>
    </cfRule>
  </conditionalFormatting>
  <conditionalFormatting sqref="AH7:AJ7">
    <cfRule type="cellIs" dxfId="0" priority="8" operator="equal">
      <formula>61</formula>
    </cfRule>
  </conditionalFormatting>
  <conditionalFormatting sqref="AL7:AN7">
    <cfRule type="cellIs" dxfId="0" priority="9" operator="equal">
      <formula>62</formula>
    </cfRule>
  </conditionalFormatting>
  <conditionalFormatting sqref="AP7:AR7">
    <cfRule type="cellIs" dxfId="0" priority="10" operator="equal">
      <formula>63</formula>
    </cfRule>
  </conditionalFormatting>
  <conditionalFormatting sqref="AP7:AR7">
    <cfRule type="cellIs" dxfId="0" priority="11" operator="equal">
      <formula>63</formula>
    </cfRule>
  </conditionalFormatting>
  <conditionalFormatting sqref="AT7:AV7">
    <cfRule type="cellIs" dxfId="0" priority="12" operator="equal">
      <formula>64</formula>
    </cfRule>
  </conditionalFormatting>
  <conditionalFormatting sqref="AX7:AZ7">
    <cfRule type="cellIs" dxfId="0" priority="13" operator="equal">
      <formula>65</formula>
    </cfRule>
  </conditionalFormatting>
  <conditionalFormatting sqref="B8:E8">
    <cfRule type="cellIs" dxfId="1" priority="14" operator="equal">
      <formula>"G"</formula>
    </cfRule>
  </conditionalFormatting>
  <conditionalFormatting sqref="B8:E8">
    <cfRule type="cellIs" dxfId="1" priority="15" operator="equal">
      <formula>"F"</formula>
    </cfRule>
  </conditionalFormatting>
  <conditionalFormatting sqref="B8:E8">
    <cfRule type="cellIs" dxfId="1" priority="16" operator="equal">
      <formula>"R"</formula>
    </cfRule>
  </conditionalFormatting>
  <conditionalFormatting sqref="B8:E8">
    <cfRule type="cellIs" dxfId="1" priority="17" operator="equal">
      <formula>"G"</formula>
    </cfRule>
  </conditionalFormatting>
  <conditionalFormatting sqref="B8:E8">
    <cfRule type="cellIs" dxfId="1" priority="18" operator="equal">
      <formula>"P"</formula>
    </cfRule>
  </conditionalFormatting>
  <conditionalFormatting sqref="B8:E8">
    <cfRule type="cellIs" dxfId="1" priority="19" operator="equal">
      <formula>"P; G; R; F"</formula>
    </cfRule>
  </conditionalFormatting>
  <conditionalFormatting sqref="B8:E8">
    <cfRule type="cellIs" dxfId="1" priority="20" operator="equal">
      <formula>"P, G, R, F"</formula>
    </cfRule>
  </conditionalFormatting>
  <conditionalFormatting sqref="F8:H8">
    <cfRule type="cellIs" dxfId="1" priority="21" operator="equal">
      <formula>"G"</formula>
    </cfRule>
  </conditionalFormatting>
  <conditionalFormatting sqref="F8:H8">
    <cfRule type="cellIs" dxfId="1" priority="22" operator="equal">
      <formula>"F"</formula>
    </cfRule>
  </conditionalFormatting>
  <conditionalFormatting sqref="F8:H8">
    <cfRule type="cellIs" dxfId="1" priority="23" operator="equal">
      <formula>"R"</formula>
    </cfRule>
  </conditionalFormatting>
  <conditionalFormatting sqref="F8:H8">
    <cfRule type="cellIs" dxfId="1" priority="24" operator="equal">
      <formula>"G"</formula>
    </cfRule>
  </conditionalFormatting>
  <conditionalFormatting sqref="F8:H8">
    <cfRule type="cellIs" dxfId="1" priority="25" operator="equal">
      <formula>"P"</formula>
    </cfRule>
  </conditionalFormatting>
  <conditionalFormatting sqref="F8:H8">
    <cfRule type="cellIs" dxfId="1" priority="26" operator="equal">
      <formula>"P; G; R; F"</formula>
    </cfRule>
  </conditionalFormatting>
  <conditionalFormatting sqref="F8:H8">
    <cfRule type="cellIs" dxfId="1" priority="27" operator="equal">
      <formula>"P, G, R, F"</formula>
    </cfRule>
  </conditionalFormatting>
  <conditionalFormatting sqref="AH8:AJ8">
    <cfRule type="cellIs" dxfId="1" priority="28" operator="equal">
      <formula>"G"</formula>
    </cfRule>
  </conditionalFormatting>
  <conditionalFormatting sqref="AH8:AJ8">
    <cfRule type="cellIs" dxfId="1" priority="29" operator="equal">
      <formula>"F"</formula>
    </cfRule>
  </conditionalFormatting>
  <conditionalFormatting sqref="AH8:AJ8">
    <cfRule type="cellIs" dxfId="1" priority="30" operator="equal">
      <formula>"R"</formula>
    </cfRule>
  </conditionalFormatting>
  <conditionalFormatting sqref="AH8:AJ8">
    <cfRule type="cellIs" dxfId="1" priority="31" operator="equal">
      <formula>"G"</formula>
    </cfRule>
  </conditionalFormatting>
  <conditionalFormatting sqref="AH8:AJ8">
    <cfRule type="cellIs" dxfId="1" priority="32" operator="equal">
      <formula>"P"</formula>
    </cfRule>
  </conditionalFormatting>
  <conditionalFormatting sqref="AH8:AJ8">
    <cfRule type="cellIs" dxfId="1" priority="33" operator="equal">
      <formula>"P; G; R; F"</formula>
    </cfRule>
  </conditionalFormatting>
  <conditionalFormatting sqref="AH8:AJ8">
    <cfRule type="cellIs" dxfId="1" priority="34" operator="equal">
      <formula>"P, G, R, F"</formula>
    </cfRule>
  </conditionalFormatting>
  <conditionalFormatting sqref="BJ8:BL8">
    <cfRule type="cellIs" dxfId="1" priority="35" operator="equal">
      <formula>"G"</formula>
    </cfRule>
  </conditionalFormatting>
  <conditionalFormatting sqref="BJ8:BL8">
    <cfRule type="cellIs" dxfId="1" priority="36" operator="equal">
      <formula>"F"</formula>
    </cfRule>
  </conditionalFormatting>
  <conditionalFormatting sqref="BJ8:BL8">
    <cfRule type="cellIs" dxfId="1" priority="37" operator="equal">
      <formula>"R"</formula>
    </cfRule>
  </conditionalFormatting>
  <conditionalFormatting sqref="BJ8:BL8">
    <cfRule type="cellIs" dxfId="1" priority="38" operator="equal">
      <formula>"G"</formula>
    </cfRule>
  </conditionalFormatting>
  <conditionalFormatting sqref="BJ8:BL8">
    <cfRule type="cellIs" dxfId="1" priority="39" operator="equal">
      <formula>"P"</formula>
    </cfRule>
  </conditionalFormatting>
  <conditionalFormatting sqref="BJ8:BL8">
    <cfRule type="cellIs" dxfId="1" priority="40" operator="equal">
      <formula>"P; G; R; F"</formula>
    </cfRule>
  </conditionalFormatting>
  <conditionalFormatting sqref="BJ8:BL8">
    <cfRule type="cellIs" dxfId="1" priority="41" operator="equal">
      <formula>"P, G, R, F"</formula>
    </cfRule>
  </conditionalFormatting>
  <conditionalFormatting sqref="B16:E16">
    <cfRule type="cellIs" dxfId="1" priority="42" operator="equal">
      <formula>"G"</formula>
    </cfRule>
  </conditionalFormatting>
  <conditionalFormatting sqref="B16:E16">
    <cfRule type="cellIs" dxfId="1" priority="43" operator="equal">
      <formula>"F"</formula>
    </cfRule>
  </conditionalFormatting>
  <conditionalFormatting sqref="B16:E16">
    <cfRule type="cellIs" dxfId="1" priority="44" operator="equal">
      <formula>"R"</formula>
    </cfRule>
  </conditionalFormatting>
  <conditionalFormatting sqref="B16:E16">
    <cfRule type="cellIs" dxfId="1" priority="45" operator="equal">
      <formula>"G"</formula>
    </cfRule>
  </conditionalFormatting>
  <conditionalFormatting sqref="B16:E16">
    <cfRule type="cellIs" dxfId="1" priority="46" operator="equal">
      <formula>"P"</formula>
    </cfRule>
  </conditionalFormatting>
  <conditionalFormatting sqref="B16:E16">
    <cfRule type="cellIs" dxfId="1" priority="47" operator="equal">
      <formula>"P; G; R; F"</formula>
    </cfRule>
  </conditionalFormatting>
  <conditionalFormatting sqref="B16:E16">
    <cfRule type="cellIs" dxfId="1" priority="48" operator="equal">
      <formula>"P, G, R, F"</formula>
    </cfRule>
  </conditionalFormatting>
  <conditionalFormatting sqref="F16:H16">
    <cfRule type="cellIs" dxfId="1" priority="49" operator="equal">
      <formula>"G"</formula>
    </cfRule>
  </conditionalFormatting>
  <conditionalFormatting sqref="F16:H16">
    <cfRule type="cellIs" dxfId="1" priority="50" operator="equal">
      <formula>"F"</formula>
    </cfRule>
  </conditionalFormatting>
  <conditionalFormatting sqref="F16:H16">
    <cfRule type="cellIs" dxfId="1" priority="51" operator="equal">
      <formula>"R"</formula>
    </cfRule>
  </conditionalFormatting>
  <conditionalFormatting sqref="F16:H16">
    <cfRule type="cellIs" dxfId="1" priority="52" operator="equal">
      <formula>"G"</formula>
    </cfRule>
  </conditionalFormatting>
  <conditionalFormatting sqref="F16:H16">
    <cfRule type="cellIs" dxfId="1" priority="53" operator="equal">
      <formula>"P"</formula>
    </cfRule>
  </conditionalFormatting>
  <conditionalFormatting sqref="F16:H16">
    <cfRule type="cellIs" dxfId="1" priority="54" operator="equal">
      <formula>"P; G; R; F"</formula>
    </cfRule>
  </conditionalFormatting>
  <conditionalFormatting sqref="F16:H16">
    <cfRule type="cellIs" dxfId="1" priority="55" operator="equal">
      <formula>"P, G, R, F"</formula>
    </cfRule>
  </conditionalFormatting>
  <conditionalFormatting sqref="AD16:AF16">
    <cfRule type="cellIs" dxfId="1" priority="56" operator="equal">
      <formula>"G"</formula>
    </cfRule>
  </conditionalFormatting>
  <conditionalFormatting sqref="AD16:AF16">
    <cfRule type="cellIs" dxfId="1" priority="57" operator="equal">
      <formula>"F"</formula>
    </cfRule>
  </conditionalFormatting>
  <conditionalFormatting sqref="AD16:AF16">
    <cfRule type="cellIs" dxfId="1" priority="58" operator="equal">
      <formula>"R"</formula>
    </cfRule>
  </conditionalFormatting>
  <conditionalFormatting sqref="AD16:AF16">
    <cfRule type="cellIs" dxfId="1" priority="59" operator="equal">
      <formula>"G"</formula>
    </cfRule>
  </conditionalFormatting>
  <conditionalFormatting sqref="AD16:AF16">
    <cfRule type="cellIs" dxfId="1" priority="60" operator="equal">
      <formula>"P"</formula>
    </cfRule>
  </conditionalFormatting>
  <conditionalFormatting sqref="AD16:AF16">
    <cfRule type="cellIs" dxfId="1" priority="61" operator="equal">
      <formula>"P; G; R; F"</formula>
    </cfRule>
  </conditionalFormatting>
  <conditionalFormatting sqref="AD16:AF16">
    <cfRule type="cellIs" dxfId="1" priority="62" operator="equal">
      <formula>"P, G, R, F"</formula>
    </cfRule>
  </conditionalFormatting>
  <conditionalFormatting sqref="AD16:AF16">
    <cfRule type="cellIs" dxfId="1" priority="63" operator="equal">
      <formula>"G"</formula>
    </cfRule>
  </conditionalFormatting>
  <conditionalFormatting sqref="AD16:AF16">
    <cfRule type="cellIs" dxfId="1" priority="64" operator="equal">
      <formula>"F"</formula>
    </cfRule>
  </conditionalFormatting>
  <conditionalFormatting sqref="AD16:AF16">
    <cfRule type="cellIs" dxfId="1" priority="65" operator="equal">
      <formula>"R"</formula>
    </cfRule>
  </conditionalFormatting>
  <conditionalFormatting sqref="AD16:AF16">
    <cfRule type="cellIs" dxfId="1" priority="66" operator="equal">
      <formula>"G"</formula>
    </cfRule>
  </conditionalFormatting>
  <conditionalFormatting sqref="AD16:AF16">
    <cfRule type="cellIs" dxfId="1" priority="67" operator="equal">
      <formula>"P"</formula>
    </cfRule>
  </conditionalFormatting>
  <conditionalFormatting sqref="AD16:AF16">
    <cfRule type="cellIs" dxfId="1" priority="68" operator="equal">
      <formula>"P; G; R; F"</formula>
    </cfRule>
  </conditionalFormatting>
  <conditionalFormatting sqref="AD16:AF16">
    <cfRule type="cellIs" dxfId="1" priority="69" operator="equal">
      <formula>"P, G, R, F"</formula>
    </cfRule>
  </conditionalFormatting>
  <conditionalFormatting sqref="AH16:AJ16">
    <cfRule type="cellIs" dxfId="1" priority="70" operator="equal">
      <formula>"G"</formula>
    </cfRule>
  </conditionalFormatting>
  <conditionalFormatting sqref="AH16:AJ16">
    <cfRule type="cellIs" dxfId="1" priority="71" operator="equal">
      <formula>"F"</formula>
    </cfRule>
  </conditionalFormatting>
  <conditionalFormatting sqref="AH16:AJ16">
    <cfRule type="cellIs" dxfId="1" priority="72" operator="equal">
      <formula>"R"</formula>
    </cfRule>
  </conditionalFormatting>
  <conditionalFormatting sqref="AH16:AJ16">
    <cfRule type="cellIs" dxfId="1" priority="73" operator="equal">
      <formula>"G"</formula>
    </cfRule>
  </conditionalFormatting>
  <conditionalFormatting sqref="AH16:AJ16">
    <cfRule type="cellIs" dxfId="1" priority="74" operator="equal">
      <formula>"P"</formula>
    </cfRule>
  </conditionalFormatting>
  <conditionalFormatting sqref="AH16:AJ16">
    <cfRule type="cellIs" dxfId="1" priority="75" operator="equal">
      <formula>"P; G; R; F"</formula>
    </cfRule>
  </conditionalFormatting>
  <conditionalFormatting sqref="AH16:AJ16">
    <cfRule type="cellIs" dxfId="1" priority="76" operator="equal">
      <formula>"P, G, R, F"</formula>
    </cfRule>
  </conditionalFormatting>
  <conditionalFormatting sqref="BJ16:BL16">
    <cfRule type="cellIs" dxfId="1" priority="77" operator="equal">
      <formula>"G"</formula>
    </cfRule>
  </conditionalFormatting>
  <conditionalFormatting sqref="BJ16:BL16">
    <cfRule type="cellIs" dxfId="1" priority="78" operator="equal">
      <formula>"F"</formula>
    </cfRule>
  </conditionalFormatting>
  <conditionalFormatting sqref="BJ16:BL16">
    <cfRule type="cellIs" dxfId="1" priority="79" operator="equal">
      <formula>"R"</formula>
    </cfRule>
  </conditionalFormatting>
  <conditionalFormatting sqref="BJ16:BL16">
    <cfRule type="cellIs" dxfId="1" priority="80" operator="equal">
      <formula>"G"</formula>
    </cfRule>
  </conditionalFormatting>
  <conditionalFormatting sqref="BJ16:BL16">
    <cfRule type="cellIs" dxfId="1" priority="81" operator="equal">
      <formula>"P"</formula>
    </cfRule>
  </conditionalFormatting>
  <conditionalFormatting sqref="BJ16:BL16">
    <cfRule type="cellIs" dxfId="1" priority="82" operator="equal">
      <formula>"P; G; R; F"</formula>
    </cfRule>
  </conditionalFormatting>
  <conditionalFormatting sqref="BJ16:BL16">
    <cfRule type="cellIs" dxfId="1" priority="83" operator="equal">
      <formula>"P, G, R, F"</formula>
    </cfRule>
  </conditionalFormatting>
  <conditionalFormatting sqref="N17">
    <cfRule type="cellIs" dxfId="0" priority="84" operator="equal">
      <formula>85</formula>
    </cfRule>
  </conditionalFormatting>
  <conditionalFormatting sqref="R17:T17">
    <cfRule type="cellIs" dxfId="0" priority="85" operator="equal">
      <formula>84</formula>
    </cfRule>
  </conditionalFormatting>
  <conditionalFormatting sqref="V17">
    <cfRule type="cellIs" dxfId="0" priority="86" operator="equal">
      <formula>83</formula>
    </cfRule>
  </conditionalFormatting>
  <conditionalFormatting sqref="V17">
    <cfRule type="cellIs" dxfId="0" priority="87" operator="equal">
      <formula>83</formula>
    </cfRule>
  </conditionalFormatting>
  <conditionalFormatting sqref="Z17">
    <cfRule type="cellIs" dxfId="0" priority="88" operator="equal">
      <formula>82</formula>
    </cfRule>
  </conditionalFormatting>
  <conditionalFormatting sqref="AD17:AF17">
    <cfRule type="cellIs" dxfId="0" priority="89" operator="equal">
      <formula>81</formula>
    </cfRule>
  </conditionalFormatting>
  <conditionalFormatting sqref="AH17:AJ17">
    <cfRule type="cellIs" dxfId="0" priority="90" operator="equal">
      <formula>71</formula>
    </cfRule>
  </conditionalFormatting>
  <conditionalFormatting sqref="AL17:AN17">
    <cfRule type="cellIs" dxfId="0" priority="91" operator="equal">
      <formula>72</formula>
    </cfRule>
  </conditionalFormatting>
  <conditionalFormatting sqref="AL17:AN17">
    <cfRule type="cellIs" dxfId="0" priority="92" operator="equal">
      <formula>72</formula>
    </cfRule>
  </conditionalFormatting>
  <conditionalFormatting sqref="AP17">
    <cfRule type="cellIs" dxfId="0" priority="93" operator="equal">
      <formula>73</formula>
    </cfRule>
  </conditionalFormatting>
  <conditionalFormatting sqref="AT17">
    <cfRule type="cellIs" dxfId="0" priority="94" operator="equal">
      <formula>74</formula>
    </cfRule>
  </conditionalFormatting>
  <conditionalFormatting sqref="AX17:AZ17">
    <cfRule type="cellIs" dxfId="0" priority="95" operator="equal">
      <formula>75</formula>
    </cfRule>
  </conditionalFormatting>
  <conditionalFormatting sqref="B8:E8 B16:E16 J16:L16 N16 J8:L8 N8:P8 R16:T16 V16 R8:T8 Z16 V8:X8 Z8:AB8 AD16:AF16 AD8:AF8 AH16:AJ16 AH8:AJ8 AL16:AN16 AP16 AL8:AN8 AT16 AP8:AR8 AT8:AV8 AX16:AZ16 AX8:AZ8 BB16:BD16 BB8:BD8 BF16:BH16 BJ16:BL16 BF8:BH8 BJ8:BL8">
    <cfRule type="cellIs" dxfId="2" priority="96" operator="equal">
      <formula>"S"</formula>
    </cfRule>
  </conditionalFormatting>
  <conditionalFormatting sqref="F8:H8 F16:H16">
    <cfRule type="cellIs" dxfId="2" priority="97" operator="equal">
      <formula>"S"</formula>
    </cfRule>
  </conditionalFormatting>
  <conditionalFormatting sqref="J8:L8 J16:L16 N16 N8:P8 R16:T16 V16 R8:T8 Z16 V8:X8 Z8:AB8 AD8:AF8 AL8:AN8 AL16:AN16 AP16 AT16 AP8:AR8 AT8:AV8 AX16:AZ16 AX8:AZ8 BB16:BD16 BF16:BH16 BB8:BD8 BF8:BH8">
    <cfRule type="cellIs" dxfId="1" priority="98" operator="equal">
      <formula>"G"</formula>
    </cfRule>
  </conditionalFormatting>
  <conditionalFormatting sqref="J8:L8 J16:L16 N16 N8:P8 R16:T16 V16 R8:T8 Z16 V8:X8 Z8:AB8 AD8:AF8 AL8:AN8 AL16:AN16 AP16 AT16 AP8:AR8 AT8:AV8 AX16:AZ16 AX8:AZ8 BB16:BD16 BF16:BH16 BB8:BD8 BF8:BH8">
    <cfRule type="cellIs" dxfId="1" priority="99" operator="equal">
      <formula>"F"</formula>
    </cfRule>
  </conditionalFormatting>
  <conditionalFormatting sqref="J8:L8 J16:L16 N16 N8:P8 R16:T16 V16 R8:T8 Z16 V8:X8 Z8:AB8 AD8:AF8 AL8:AN8 AL16:AN16 AP16 AT16 AP8:AR8 AT8:AV8 AX16:AZ16 AX8:AZ8 BB16:BD16 BF16:BH16 BB8:BD8 BF8:BH8">
    <cfRule type="cellIs" dxfId="1" priority="100" operator="equal">
      <formula>"R"</formula>
    </cfRule>
  </conditionalFormatting>
  <conditionalFormatting sqref="J8:L8 J16:L16 N16 N8:P8 R16:T16 V16 R8:T8 Z16 V8:X8 Z8:AB8 AD8:AF8 AL8:AN8 AL16:AN16 AP16 AT16 AP8:AR8 AT8:AV8 AX16:AZ16 AX8:AZ8 BB16:BD16 BF16:BH16 BB8:BD8 BF8:BH8">
    <cfRule type="cellIs" dxfId="1" priority="101" operator="equal">
      <formula>"G"</formula>
    </cfRule>
  </conditionalFormatting>
  <conditionalFormatting sqref="J8:L8 J16:L16 N16 N8:P8 R16:T16 V16 R8:T8 Z16 V8:X8 Z8:AB8 AD8:AF8 AL8:AN8 AL16:AN16 AP16 AT16 AP8:AR8 AT8:AV8 AX16:AZ16 AX8:AZ8 BB16:BD16 BF16:BH16 BB8:BD8 BF8:BH8">
    <cfRule type="cellIs" dxfId="1" priority="102" operator="equal">
      <formula>"P"</formula>
    </cfRule>
  </conditionalFormatting>
  <conditionalFormatting sqref="J8:L8 J16:L16 N16 N8:P8 R16:T16 V16 R8:T8 Z16 V8:X8 Z8:AB8 AD8:AF8 AL8:AN8 AL16:AN16 AP16 AT16 AP8:AR8 AT8:AV8 AX16:AZ16 AX8:AZ8 BB16:BD16 BF16:BH16 BB8:BD8 BF8:BH8">
    <cfRule type="cellIs" dxfId="1" priority="103" operator="equal">
      <formula>"P; G; R; F"</formula>
    </cfRule>
  </conditionalFormatting>
  <conditionalFormatting sqref="J8:L8 J16:L16 N16 N8:P8 R16:T16 V16 R8:T8 Z16 V8:X8 Z8:AB8 AD8:AF8 AL8:AN8 AL16:AN16 AP16 AT16 AP8:AR8 AT8:AV8 AX16:AZ16 AX8:AZ8 BB16:BD16 BF16:BH16 BB8:BD8 BF8:BH8">
    <cfRule type="cellIs" dxfId="1" priority="104" operator="equal">
      <formula>"P, G, R, F"</formula>
    </cfRule>
  </conditionalFormatting>
  <conditionalFormatting sqref="C9 C11:C12 B10:E10">
    <cfRule type="cellIs" dxfId="1" priority="105" operator="equal">
      <formula>"F"</formula>
    </cfRule>
  </conditionalFormatting>
  <conditionalFormatting sqref="C9 C11:C12 B10:E10">
    <cfRule type="cellIs" dxfId="2" priority="106" operator="equal">
      <formula>"O"</formula>
    </cfRule>
  </conditionalFormatting>
  <conditionalFormatting sqref="C9 C11:C12 B10:E10">
    <cfRule type="cellIs" dxfId="1" priority="107" operator="equal">
      <formula>"C"</formula>
    </cfRule>
  </conditionalFormatting>
  <conditionalFormatting sqref="G9 G11:G12 F10:H10">
    <cfRule type="cellIs" dxfId="1" priority="108" operator="equal">
      <formula>"F"</formula>
    </cfRule>
  </conditionalFormatting>
  <conditionalFormatting sqref="G9 G11:G12 F10:H10">
    <cfRule type="cellIs" dxfId="2" priority="109" operator="equal">
      <formula>"O"</formula>
    </cfRule>
  </conditionalFormatting>
  <conditionalFormatting sqref="G9 G11:G12 F10:H10">
    <cfRule type="cellIs" dxfId="1" priority="110" operator="equal">
      <formula>"C"</formula>
    </cfRule>
  </conditionalFormatting>
  <conditionalFormatting sqref="K9 K11:K12 J10:L10">
    <cfRule type="cellIs" dxfId="1" priority="111" operator="equal">
      <formula>"F"</formula>
    </cfRule>
  </conditionalFormatting>
  <conditionalFormatting sqref="K9 K11:K12 J10:L10">
    <cfRule type="cellIs" dxfId="2" priority="112" operator="equal">
      <formula>"O"</formula>
    </cfRule>
  </conditionalFormatting>
  <conditionalFormatting sqref="K9 K11:K12 J10:L10">
    <cfRule type="cellIs" dxfId="1" priority="113" operator="equal">
      <formula>"C"</formula>
    </cfRule>
  </conditionalFormatting>
  <conditionalFormatting sqref="O9 O11:O12 N10:P10">
    <cfRule type="cellIs" dxfId="1" priority="114" operator="equal">
      <formula>"F"</formula>
    </cfRule>
  </conditionalFormatting>
  <conditionalFormatting sqref="O9 O11:O12 N10:P10">
    <cfRule type="cellIs" dxfId="2" priority="115" operator="equal">
      <formula>"O"</formula>
    </cfRule>
  </conditionalFormatting>
  <conditionalFormatting sqref="O9 O11:O12 N10:P10">
    <cfRule type="cellIs" dxfId="1" priority="116" operator="equal">
      <formula>"C"</formula>
    </cfRule>
  </conditionalFormatting>
  <conditionalFormatting sqref="S9 S11:S12 R10:T10">
    <cfRule type="cellIs" dxfId="1" priority="117" operator="equal">
      <formula>"F"</formula>
    </cfRule>
  </conditionalFormatting>
  <conditionalFormatting sqref="S9 S11:S12 R10:T10">
    <cfRule type="cellIs" dxfId="2" priority="118" operator="equal">
      <formula>"O"</formula>
    </cfRule>
  </conditionalFormatting>
  <conditionalFormatting sqref="S9 S11:S12 R10:T10">
    <cfRule type="cellIs" dxfId="1" priority="119" operator="equal">
      <formula>"C"</formula>
    </cfRule>
  </conditionalFormatting>
  <conditionalFormatting sqref="W9 W11:W12 V10:X10">
    <cfRule type="cellIs" dxfId="1" priority="120" operator="equal">
      <formula>"F"</formula>
    </cfRule>
  </conditionalFormatting>
  <conditionalFormatting sqref="W9 W11:W12 V10:X10">
    <cfRule type="cellIs" dxfId="2" priority="121" operator="equal">
      <formula>"O"</formula>
    </cfRule>
  </conditionalFormatting>
  <conditionalFormatting sqref="W9 W11:W12 V10:X10">
    <cfRule type="cellIs" dxfId="1" priority="122" operator="equal">
      <formula>"C"</formula>
    </cfRule>
  </conditionalFormatting>
  <conditionalFormatting sqref="AA9 AA11:AA12 Z10:AB10">
    <cfRule type="cellIs" dxfId="1" priority="123" operator="equal">
      <formula>"F"</formula>
    </cfRule>
  </conditionalFormatting>
  <conditionalFormatting sqref="AA9 AA11:AA12 Z10:AB10">
    <cfRule type="cellIs" dxfId="2" priority="124" operator="equal">
      <formula>"O"</formula>
    </cfRule>
  </conditionalFormatting>
  <conditionalFormatting sqref="AA9 AA11:AA12 Z10:AB10">
    <cfRule type="cellIs" dxfId="1" priority="125" operator="equal">
      <formula>"C"</formula>
    </cfRule>
  </conditionalFormatting>
  <conditionalFormatting sqref="AE9 AE11:AE12 AD10:AF10">
    <cfRule type="cellIs" dxfId="1" priority="126" operator="equal">
      <formula>"F"</formula>
    </cfRule>
  </conditionalFormatting>
  <conditionalFormatting sqref="AE9 AE11:AE12 AD10:AF10">
    <cfRule type="cellIs" dxfId="2" priority="127" operator="equal">
      <formula>"O"</formula>
    </cfRule>
  </conditionalFormatting>
  <conditionalFormatting sqref="AE9 AE11:AE12 AD10:AF10">
    <cfRule type="cellIs" dxfId="1" priority="128" operator="equal">
      <formula>"C"</formula>
    </cfRule>
  </conditionalFormatting>
  <conditionalFormatting sqref="AI9 AI11:AI12 AH10:AJ10">
    <cfRule type="cellIs" dxfId="1" priority="129" operator="equal">
      <formula>"F"</formula>
    </cfRule>
  </conditionalFormatting>
  <conditionalFormatting sqref="AI9 AI11:AI12 AH10:AJ10">
    <cfRule type="cellIs" dxfId="2" priority="130" operator="equal">
      <formula>"O"</formula>
    </cfRule>
  </conditionalFormatting>
  <conditionalFormatting sqref="AI9 AI11:AI12 AH10:AJ10">
    <cfRule type="cellIs" dxfId="1" priority="131" operator="equal">
      <formula>"C"</formula>
    </cfRule>
  </conditionalFormatting>
  <conditionalFormatting sqref="AM9 AM11:AM12 AL10:AN10">
    <cfRule type="cellIs" dxfId="1" priority="132" operator="equal">
      <formula>"F"</formula>
    </cfRule>
  </conditionalFormatting>
  <conditionalFormatting sqref="AM9 AM11:AM12 AL10:AN10">
    <cfRule type="cellIs" dxfId="2" priority="133" operator="equal">
      <formula>"O"</formula>
    </cfRule>
  </conditionalFormatting>
  <conditionalFormatting sqref="AM9 AM11:AM12 AL10:AN10">
    <cfRule type="cellIs" dxfId="1" priority="134" operator="equal">
      <formula>"C"</formula>
    </cfRule>
  </conditionalFormatting>
  <conditionalFormatting sqref="AQ9 AQ11:AQ12 AP10:AR10">
    <cfRule type="cellIs" dxfId="1" priority="135" operator="equal">
      <formula>"F"</formula>
    </cfRule>
  </conditionalFormatting>
  <conditionalFormatting sqref="AQ9 AQ11:AQ12 AP10:AR10">
    <cfRule type="cellIs" dxfId="2" priority="136" operator="equal">
      <formula>"O"</formula>
    </cfRule>
  </conditionalFormatting>
  <conditionalFormatting sqref="AQ9 AQ11:AQ12 AP10:AR10">
    <cfRule type="cellIs" dxfId="1" priority="137" operator="equal">
      <formula>"C"</formula>
    </cfRule>
  </conditionalFormatting>
  <conditionalFormatting sqref="AU9 AU11:AU12 AT10:AV10">
    <cfRule type="cellIs" dxfId="1" priority="138" operator="equal">
      <formula>"F"</formula>
    </cfRule>
  </conditionalFormatting>
  <conditionalFormatting sqref="AU9 AU11:AU12 AT10:AV10">
    <cfRule type="cellIs" dxfId="2" priority="139" operator="equal">
      <formula>"O"</formula>
    </cfRule>
  </conditionalFormatting>
  <conditionalFormatting sqref="AU9 AU11:AU12 AT10:AV10">
    <cfRule type="cellIs" dxfId="1" priority="140" operator="equal">
      <formula>"C"</formula>
    </cfRule>
  </conditionalFormatting>
  <conditionalFormatting sqref="AY9 AY11:AY12 AX10:AZ10">
    <cfRule type="cellIs" dxfId="1" priority="141" operator="equal">
      <formula>"F"</formula>
    </cfRule>
  </conditionalFormatting>
  <conditionalFormatting sqref="AY9 AY11:AY12 AX10:AZ10">
    <cfRule type="cellIs" dxfId="2" priority="142" operator="equal">
      <formula>"O"</formula>
    </cfRule>
  </conditionalFormatting>
  <conditionalFormatting sqref="AY9 AY11:AY12 AX10:AZ10">
    <cfRule type="cellIs" dxfId="1" priority="143" operator="equal">
      <formula>"C"</formula>
    </cfRule>
  </conditionalFormatting>
  <conditionalFormatting sqref="BC9 BC11:BC12 BB10:BD10">
    <cfRule type="cellIs" dxfId="1" priority="144" operator="equal">
      <formula>"F"</formula>
    </cfRule>
  </conditionalFormatting>
  <conditionalFormatting sqref="BC9 BC11:BC12 BB10:BD10">
    <cfRule type="cellIs" dxfId="2" priority="145" operator="equal">
      <formula>"O"</formula>
    </cfRule>
  </conditionalFormatting>
  <conditionalFormatting sqref="BC9 BC11:BC12 BB10:BD10">
    <cfRule type="cellIs" dxfId="1" priority="146" operator="equal">
      <formula>"C"</formula>
    </cfRule>
  </conditionalFormatting>
  <conditionalFormatting sqref="BG9 BG11:BG12 BF10:BH10">
    <cfRule type="cellIs" dxfId="1" priority="147" operator="equal">
      <formula>"F"</formula>
    </cfRule>
  </conditionalFormatting>
  <conditionalFormatting sqref="BG9 BG11:BG12 BF10:BH10">
    <cfRule type="cellIs" dxfId="2" priority="148" operator="equal">
      <formula>"O"</formula>
    </cfRule>
  </conditionalFormatting>
  <conditionalFormatting sqref="BG9 BG11:BG12 BF10:BH10">
    <cfRule type="cellIs" dxfId="1" priority="149" operator="equal">
      <formula>"C"</formula>
    </cfRule>
  </conditionalFormatting>
  <conditionalFormatting sqref="BK9 BK11:BK12 BJ10:BL10">
    <cfRule type="cellIs" dxfId="1" priority="150" operator="equal">
      <formula>"F"</formula>
    </cfRule>
  </conditionalFormatting>
  <conditionalFormatting sqref="BK9 BK11:BK12 BJ10:BL10">
    <cfRule type="cellIs" dxfId="2" priority="151" operator="equal">
      <formula>"O"</formula>
    </cfRule>
  </conditionalFormatting>
  <conditionalFormatting sqref="BK9 BK11:BK12 BJ10:BL10">
    <cfRule type="cellIs" dxfId="1" priority="152" operator="equal">
      <formula>"C"</formula>
    </cfRule>
  </conditionalFormatting>
  <conditionalFormatting sqref="C13 C15 B14:E14">
    <cfRule type="cellIs" dxfId="1" priority="153" operator="equal">
      <formula>"F"</formula>
    </cfRule>
  </conditionalFormatting>
  <conditionalFormatting sqref="C13 C15 B14:E14">
    <cfRule type="cellIs" dxfId="2" priority="154" operator="equal">
      <formula>"O"</formula>
    </cfRule>
  </conditionalFormatting>
  <conditionalFormatting sqref="C13 C15 B14:E14">
    <cfRule type="cellIs" dxfId="1" priority="155" operator="equal">
      <formula>"C"</formula>
    </cfRule>
  </conditionalFormatting>
  <conditionalFormatting sqref="G13 G15 F14:H14">
    <cfRule type="cellIs" dxfId="1" priority="156" operator="equal">
      <formula>"F"</formula>
    </cfRule>
  </conditionalFormatting>
  <conditionalFormatting sqref="G13 G15 F14:H14">
    <cfRule type="cellIs" dxfId="2" priority="157" operator="equal">
      <formula>"O"</formula>
    </cfRule>
  </conditionalFormatting>
  <conditionalFormatting sqref="G13 G15 F14:H14">
    <cfRule type="cellIs" dxfId="1" priority="158" operator="equal">
      <formula>"C"</formula>
    </cfRule>
  </conditionalFormatting>
  <conditionalFormatting sqref="K13 K15 J14:L14">
    <cfRule type="cellIs" dxfId="1" priority="159" operator="equal">
      <formula>"F"</formula>
    </cfRule>
  </conditionalFormatting>
  <conditionalFormatting sqref="K13 K15 J14:L14">
    <cfRule type="cellIs" dxfId="2" priority="160" operator="equal">
      <formula>"O"</formula>
    </cfRule>
  </conditionalFormatting>
  <conditionalFormatting sqref="K13 K15 J14:L14">
    <cfRule type="cellIs" dxfId="1" priority="161" operator="equal">
      <formula>"C"</formula>
    </cfRule>
  </conditionalFormatting>
  <conditionalFormatting sqref="O13 O15 N14:P14">
    <cfRule type="cellIs" dxfId="1" priority="162" operator="equal">
      <formula>"F"</formula>
    </cfRule>
  </conditionalFormatting>
  <conditionalFormatting sqref="O13 O15 N14:P14">
    <cfRule type="cellIs" dxfId="2" priority="163" operator="equal">
      <formula>"O"</formula>
    </cfRule>
  </conditionalFormatting>
  <conditionalFormatting sqref="O13 O15 N14:P14">
    <cfRule type="cellIs" dxfId="1" priority="164" operator="equal">
      <formula>"C"</formula>
    </cfRule>
  </conditionalFormatting>
  <conditionalFormatting sqref="S13 S15 R14:T14">
    <cfRule type="cellIs" dxfId="1" priority="165" operator="equal">
      <formula>"F"</formula>
    </cfRule>
  </conditionalFormatting>
  <conditionalFormatting sqref="S13 S15 R14:T14">
    <cfRule type="cellIs" dxfId="2" priority="166" operator="equal">
      <formula>"O"</formula>
    </cfRule>
  </conditionalFormatting>
  <conditionalFormatting sqref="S13 S15 R14:T14">
    <cfRule type="cellIs" dxfId="1" priority="167" operator="equal">
      <formula>"C"</formula>
    </cfRule>
  </conditionalFormatting>
  <conditionalFormatting sqref="W13 W15 V14:X14">
    <cfRule type="cellIs" dxfId="1" priority="168" operator="equal">
      <formula>"F"</formula>
    </cfRule>
  </conditionalFormatting>
  <conditionalFormatting sqref="W13 W15 V14:X14">
    <cfRule type="cellIs" dxfId="2" priority="169" operator="equal">
      <formula>"O"</formula>
    </cfRule>
  </conditionalFormatting>
  <conditionalFormatting sqref="W13 W15 V14:X14">
    <cfRule type="cellIs" dxfId="1" priority="170" operator="equal">
      <formula>"C"</formula>
    </cfRule>
  </conditionalFormatting>
  <conditionalFormatting sqref="AA13 AA15 Z14:AB14">
    <cfRule type="cellIs" dxfId="1" priority="171" operator="equal">
      <formula>"F"</formula>
    </cfRule>
  </conditionalFormatting>
  <conditionalFormatting sqref="AA13 AA15 Z14:AB14">
    <cfRule type="cellIs" dxfId="2" priority="172" operator="equal">
      <formula>"O"</formula>
    </cfRule>
  </conditionalFormatting>
  <conditionalFormatting sqref="AA13 AA15 Z14:AB14">
    <cfRule type="cellIs" dxfId="1" priority="173" operator="equal">
      <formula>"C"</formula>
    </cfRule>
  </conditionalFormatting>
  <conditionalFormatting sqref="AE13 AE15 AD14:AF14">
    <cfRule type="cellIs" dxfId="1" priority="174" operator="equal">
      <formula>"F"</formula>
    </cfRule>
  </conditionalFormatting>
  <conditionalFormatting sqref="AE13 AE15 AD14:AF14">
    <cfRule type="cellIs" dxfId="2" priority="175" operator="equal">
      <formula>"O"</formula>
    </cfRule>
  </conditionalFormatting>
  <conditionalFormatting sqref="AE13 AE15 AD14:AF14">
    <cfRule type="cellIs" dxfId="1" priority="176" operator="equal">
      <formula>"C"</formula>
    </cfRule>
  </conditionalFormatting>
  <conditionalFormatting sqref="AI13 AI15 AH14:AJ14">
    <cfRule type="cellIs" dxfId="1" priority="177" operator="equal">
      <formula>"F"</formula>
    </cfRule>
  </conditionalFormatting>
  <conditionalFormatting sqref="AI13 AI15 AH14:AJ14">
    <cfRule type="cellIs" dxfId="2" priority="178" operator="equal">
      <formula>"O"</formula>
    </cfRule>
  </conditionalFormatting>
  <conditionalFormatting sqref="AI13 AI15 AH14:AJ14">
    <cfRule type="cellIs" dxfId="1" priority="179" operator="equal">
      <formula>"C"</formula>
    </cfRule>
  </conditionalFormatting>
  <conditionalFormatting sqref="AM13 AM15 AL14:AN14">
    <cfRule type="cellIs" dxfId="1" priority="180" operator="equal">
      <formula>"F"</formula>
    </cfRule>
  </conditionalFormatting>
  <conditionalFormatting sqref="AM13 AM15 AL14:AN14">
    <cfRule type="cellIs" dxfId="2" priority="181" operator="equal">
      <formula>"O"</formula>
    </cfRule>
  </conditionalFormatting>
  <conditionalFormatting sqref="AM13 AM15 AL14:AN14">
    <cfRule type="cellIs" dxfId="1" priority="182" operator="equal">
      <formula>"C"</formula>
    </cfRule>
  </conditionalFormatting>
  <conditionalFormatting sqref="AQ13 AQ15 AP14:AR14">
    <cfRule type="cellIs" dxfId="1" priority="183" operator="equal">
      <formula>"F"</formula>
    </cfRule>
  </conditionalFormatting>
  <conditionalFormatting sqref="AQ13 AQ15 AP14:AR14">
    <cfRule type="cellIs" dxfId="2" priority="184" operator="equal">
      <formula>"O"</formula>
    </cfRule>
  </conditionalFormatting>
  <conditionalFormatting sqref="AQ13 AQ15 AP14:AR14">
    <cfRule type="cellIs" dxfId="1" priority="185" operator="equal">
      <formula>"C"</formula>
    </cfRule>
  </conditionalFormatting>
  <conditionalFormatting sqref="AU13 AU15 AT14:AV14">
    <cfRule type="cellIs" dxfId="1" priority="186" operator="equal">
      <formula>"F"</formula>
    </cfRule>
  </conditionalFormatting>
  <conditionalFormatting sqref="AU13 AU15 AT14:AV14">
    <cfRule type="cellIs" dxfId="2" priority="187" operator="equal">
      <formula>"O"</formula>
    </cfRule>
  </conditionalFormatting>
  <conditionalFormatting sqref="AU13 AU15 AT14:AV14">
    <cfRule type="cellIs" dxfId="1" priority="188" operator="equal">
      <formula>"C"</formula>
    </cfRule>
  </conditionalFormatting>
  <conditionalFormatting sqref="AY13 AY15 AX14:AZ14">
    <cfRule type="cellIs" dxfId="1" priority="189" operator="equal">
      <formula>"F"</formula>
    </cfRule>
  </conditionalFormatting>
  <conditionalFormatting sqref="AY13 AY15 AX14:AZ14">
    <cfRule type="cellIs" dxfId="2" priority="190" operator="equal">
      <formula>"O"</formula>
    </cfRule>
  </conditionalFormatting>
  <conditionalFormatting sqref="AY13 AY15 AX14:AZ14">
    <cfRule type="cellIs" dxfId="1" priority="191" operator="equal">
      <formula>"C"</formula>
    </cfRule>
  </conditionalFormatting>
  <conditionalFormatting sqref="BC13 BC15 BB14:BD14">
    <cfRule type="cellIs" dxfId="1" priority="192" operator="equal">
      <formula>"F"</formula>
    </cfRule>
  </conditionalFormatting>
  <conditionalFormatting sqref="BC13 BC15 BB14:BD14">
    <cfRule type="cellIs" dxfId="2" priority="193" operator="equal">
      <formula>"O"</formula>
    </cfRule>
  </conditionalFormatting>
  <conditionalFormatting sqref="BC13 BC15 BB14:BD14">
    <cfRule type="cellIs" dxfId="1" priority="194" operator="equal">
      <formula>"C"</formula>
    </cfRule>
  </conditionalFormatting>
  <conditionalFormatting sqref="BG13 BG15 BF14:BH14">
    <cfRule type="cellIs" dxfId="1" priority="195" operator="equal">
      <formula>"F"</formula>
    </cfRule>
  </conditionalFormatting>
  <conditionalFormatting sqref="BG13 BG15 BF14:BH14">
    <cfRule type="cellIs" dxfId="2" priority="196" operator="equal">
      <formula>"O"</formula>
    </cfRule>
  </conditionalFormatting>
  <conditionalFormatting sqref="BG13 BG15 BF14:BH14">
    <cfRule type="cellIs" dxfId="1" priority="197" operator="equal">
      <formula>"C"</formula>
    </cfRule>
  </conditionalFormatting>
  <conditionalFormatting sqref="BK13 BK15 BJ14:BL14">
    <cfRule type="cellIs" dxfId="1" priority="198" operator="equal">
      <formula>"F"</formula>
    </cfRule>
  </conditionalFormatting>
  <conditionalFormatting sqref="BK13 BK15 BJ14:BL14">
    <cfRule type="cellIs" dxfId="2" priority="199" operator="equal">
      <formula>"O"</formula>
    </cfRule>
  </conditionalFormatting>
  <conditionalFormatting sqref="BK13 BK15 BJ14:BL14">
    <cfRule type="cellIs" dxfId="1" priority="200" operator="equal">
      <formula>"C"</formula>
    </cfRule>
  </conditionalFormatting>
  <dataValidations>
    <dataValidation type="list" allowBlank="1" showErrorMessage="1" sqref="AP7">
      <formula1>"23.0,63.0"</formula1>
    </dataValidation>
    <dataValidation type="list" allowBlank="1" showErrorMessage="1" sqref="AT7">
      <formula1>"24.0,64.0"</formula1>
    </dataValidation>
    <dataValidation type="list" allowBlank="1" showErrorMessage="1" sqref="AD7">
      <formula1>"11.0,51.0"</formula1>
    </dataValidation>
    <dataValidation type="list" allowBlank="1" showErrorMessage="1" sqref="R7">
      <formula1>"14.0,54.0"</formula1>
    </dataValidation>
    <dataValidation type="list" allowBlank="1" showErrorMessage="1" sqref="Z7">
      <formula1>"12.0,52.0"</formula1>
    </dataValidation>
    <dataValidation type="list" allowBlank="1" showErrorMessage="1" sqref="N17">
      <formula1>"45.0,85.0"</formula1>
    </dataValidation>
    <dataValidation type="list" allowBlank="1" showErrorMessage="1" sqref="N21:N60">
      <formula1>'Ценоразпис'!$A$1:$A$71</formula1>
    </dataValidation>
    <dataValidation type="list" allowBlank="1" showErrorMessage="1" sqref="AL17">
      <formula1>"32.0,72.0"</formula1>
    </dataValidation>
    <dataValidation type="list" allowBlank="1" showErrorMessage="1" sqref="AL7">
      <formula1>"22.0,62.0"</formula1>
    </dataValidation>
    <dataValidation type="list" allowBlank="1" showErrorMessage="1" sqref="AH17">
      <formula1>"31.0,71.0"</formula1>
    </dataValidation>
    <dataValidation type="list" allowBlank="1" showErrorMessage="1" sqref="AT17">
      <formula1>"34.0,74.0"</formula1>
    </dataValidation>
    <dataValidation type="list" allowBlank="1" showErrorMessage="1" sqref="AH7">
      <formula1>"21.0,61.0"</formula1>
    </dataValidation>
    <dataValidation type="list" allowBlank="1" showErrorMessage="1" sqref="AX17">
      <formula1>"35.0,75.0"</formula1>
    </dataValidation>
    <dataValidation type="list" allowBlank="1" showErrorMessage="1" sqref="Z17">
      <formula1>"42.0,82.0"</formula1>
    </dataValidation>
    <dataValidation type="list" allowBlank="1" showErrorMessage="1" sqref="AP17">
      <formula1>"33.0,73.0"</formula1>
    </dataValidation>
    <dataValidation type="list" allowBlank="1" showErrorMessage="1" sqref="I21:I60">
      <formula1>'Ценоразпис'!$D$2:$D$4</formula1>
    </dataValidation>
    <dataValidation type="list" allowBlank="1" showErrorMessage="1" sqref="AX7">
      <formula1>"25.0,65.0"</formula1>
    </dataValidation>
    <dataValidation type="list" allowBlank="1" showErrorMessage="1" sqref="N7">
      <formula1>"15.0,55.0"</formula1>
    </dataValidation>
    <dataValidation type="list" allowBlank="1" showErrorMessage="1" sqref="AD17">
      <formula1>"41.0,81.0"</formula1>
    </dataValidation>
    <dataValidation type="list" allowBlank="1" showErrorMessage="1" sqref="R17">
      <formula1>"44.0,84.0"</formula1>
    </dataValidation>
    <dataValidation type="list" allowBlank="1" showErrorMessage="1" sqref="B8 E8:F8 J8 N8 R8 V8 Z8 AD8 AH8 AL8 AP8 AT8 AX8 BB8 BF8 BJ8 B16 E16:F16 J16 N16 R16 V16 Z16 AD16 AH16 AL16 AP16 AT16 AX16 BB16 BF16 BJ16">
      <formula1>"RT,G,R,P,E,K,X,F,I,S"</formula1>
    </dataValidation>
    <dataValidation type="list" allowBlank="1" showErrorMessage="1" sqref="V7">
      <formula1>"13.0,53.0"</formula1>
    </dataValidation>
    <dataValidation type="list" allowBlank="1" showErrorMessage="1" sqref="C9 G9 K9 O9 S9 W9 AA9 AE9 AI9 AM9 AQ9 AU9 AY9 BC9 BG9 BK9 B10:H10 J10:L10 N10:P10 R10:T10 V10:X10 Z10:AB10 AD10:AF10 AH10:AJ10 AL10:AN10 AP10:AR10 AT10:AV10 AX10:AZ10 BB10:BD10 BF10:BH10 BJ10:BL10 C11:C13 G11:G13 K11:K13 O11:O13 S11:S13 W11:W13 AA11:AA13 AE11:AE13 AI11:AI13 AM11:AM13 AQ11:AQ13 AU11:AU13 AY11:AY13 BC11:BC13 BG11:BG13 BK11:BK13 B14:H14 J14:L14 N14:P14 R14:T14 V14:X14 Z14:AB14 AD14:AF14 AH14:AJ14 AL14:AN14 AP14:AR14 AT14:AV14 AX14:AZ14 BB14:BD14 BF14:BH14 BJ14:BL14 C15 G15 K15 O15 S15 W15 AA15 AE15 AI15 AM15 AQ15 AU15 AY15 BC15 BG15 BK15">
      <formula1>"C,F,O"</formula1>
    </dataValidation>
    <dataValidation type="list" allowBlank="1" showErrorMessage="1" sqref="V17">
      <formula1>"43.0,83.0"</formula1>
    </dataValidation>
  </dataValidations>
  <printOptions/>
  <pageMargins bottom="0.75" footer="0.0" header="0.0" left="0.25" right="0.25" top="0.7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14"/>
    <col customWidth="1" min="2" max="2" width="5.57"/>
    <col customWidth="1" min="3" max="3" width="67.43"/>
    <col customWidth="1" min="4" max="4" width="6.43"/>
    <col customWidth="1" min="5" max="5" width="6.86"/>
    <col customWidth="1" min="6" max="6" width="13.86"/>
    <col customWidth="1" min="7" max="7" width="62.0"/>
    <col customWidth="1" min="8" max="8" width="10.71"/>
    <col customWidth="1" min="9" max="26" width="9.0"/>
  </cols>
  <sheetData>
    <row r="2">
      <c r="A2" s="2"/>
      <c r="E2" s="4"/>
    </row>
    <row r="3">
      <c r="A3" s="2" t="s">
        <v>2</v>
      </c>
      <c r="E3" s="4"/>
    </row>
    <row r="4">
      <c r="A4" s="2" t="s">
        <v>3</v>
      </c>
      <c r="E4" s="4"/>
    </row>
    <row r="5">
      <c r="A5" s="10"/>
      <c r="D5" s="11"/>
      <c r="E5" s="4"/>
    </row>
    <row r="6">
      <c r="A6" s="12"/>
      <c r="E6" s="14"/>
    </row>
    <row r="7">
      <c r="C7" s="16" t="s">
        <v>68</v>
      </c>
      <c r="E7" s="17"/>
    </row>
    <row r="8">
      <c r="C8" s="16"/>
      <c r="E8" s="17"/>
    </row>
    <row r="9">
      <c r="C9" s="6" t="str">
        <f>IF(NOT(ISBLANK('Картон'!B2)),'Картон'!B2,"")</f>
        <v>яшгьахгьаохфь\аюх</v>
      </c>
      <c r="E9" s="17"/>
    </row>
    <row r="10">
      <c r="A10" s="21"/>
      <c r="C10" s="23"/>
      <c r="E10" s="17"/>
    </row>
    <row r="11">
      <c r="A11" s="25"/>
      <c r="C11" s="17" t="s">
        <v>79</v>
      </c>
      <c r="E11" s="17"/>
    </row>
    <row r="12">
      <c r="A12" s="25"/>
      <c r="C12" s="30" t="str">
        <f>IF(C16&lt;&gt;"",IF(C12&lt;&gt;"",C12,NOW()),"")</f>
        <v/>
      </c>
      <c r="E12" s="21"/>
      <c r="F12" s="7"/>
    </row>
    <row r="13">
      <c r="A13" s="25"/>
      <c r="E13" s="7"/>
    </row>
    <row r="14">
      <c r="D14" s="31"/>
    </row>
    <row r="15" ht="31.5" customHeight="1">
      <c r="B15" s="32" t="s">
        <v>80</v>
      </c>
      <c r="C15" s="32" t="s">
        <v>81</v>
      </c>
      <c r="D15" s="32" t="s">
        <v>82</v>
      </c>
      <c r="E15" s="35"/>
    </row>
    <row r="16">
      <c r="B16" s="32"/>
      <c r="C16" s="32"/>
      <c r="D16" s="32" t="str">
        <f>IF($C16="","",VLOOKUP($C16,'Ценоразпис'!A1:B71,2,FALSE))</f>
        <v/>
      </c>
      <c r="E16" s="35"/>
      <c r="J16" t="s">
        <v>83</v>
      </c>
      <c r="K16">
        <v>20.0</v>
      </c>
    </row>
    <row r="17">
      <c r="B17" s="32"/>
      <c r="C17" s="32"/>
      <c r="D17" s="32" t="str">
        <f>IF($C17="","",VLOOKUP($C17,'Ценоразпис'!A2:B72,2,FALSE))</f>
        <v/>
      </c>
      <c r="E17" s="35"/>
      <c r="J17" t="s">
        <v>84</v>
      </c>
      <c r="K17">
        <v>30.0</v>
      </c>
    </row>
    <row r="18">
      <c r="B18" s="32"/>
      <c r="C18" s="32"/>
      <c r="D18" s="32" t="str">
        <f>IF($C18="","",VLOOKUP($C18,'Ценоразпис'!A3:B73,2,FALSE))</f>
        <v/>
      </c>
      <c r="E18" s="35"/>
      <c r="J18" t="s">
        <v>86</v>
      </c>
      <c r="K18">
        <v>50.0</v>
      </c>
    </row>
    <row r="19">
      <c r="B19" s="32"/>
      <c r="C19" s="32"/>
      <c r="D19" s="32" t="str">
        <f>IF($C19="","",VLOOKUP($C19,'Ценоразпис'!A4:B74,2,FALSE))</f>
        <v/>
      </c>
      <c r="E19" s="35"/>
      <c r="J19" t="s">
        <v>87</v>
      </c>
      <c r="K19">
        <v>100.0</v>
      </c>
    </row>
    <row r="20">
      <c r="B20" s="32"/>
      <c r="C20" s="32"/>
      <c r="D20" s="32" t="str">
        <f>IF($C20="","",VLOOKUP($C20,'Ценоразпис'!A5:B75,2,FALSE))</f>
        <v/>
      </c>
      <c r="E20" s="35"/>
      <c r="J20" t="s">
        <v>88</v>
      </c>
      <c r="K20">
        <v>110.0</v>
      </c>
    </row>
    <row r="21" ht="15.75" customHeight="1">
      <c r="B21" s="32"/>
      <c r="C21" s="32"/>
      <c r="D21" s="32" t="str">
        <f>IF($C21="","",VLOOKUP($C21,'Ценоразпис'!A6:B76,2,FALSE))</f>
        <v/>
      </c>
      <c r="E21" s="35"/>
      <c r="J21" t="s">
        <v>89</v>
      </c>
      <c r="K21">
        <v>130.0</v>
      </c>
    </row>
    <row r="22" ht="15.75" customHeight="1">
      <c r="B22" s="32"/>
      <c r="C22" s="32"/>
      <c r="D22" s="32" t="str">
        <f>IF($C22="","",VLOOKUP($C22,'Ценоразпис'!A7:B77,2,FALSE))</f>
        <v/>
      </c>
      <c r="E22" s="35"/>
      <c r="J22" t="s">
        <v>90</v>
      </c>
      <c r="K22">
        <v>160.0</v>
      </c>
    </row>
    <row r="23" ht="15.75" customHeight="1">
      <c r="B23" s="32"/>
      <c r="C23" s="32"/>
      <c r="D23" s="32" t="str">
        <f>IF($C23="","",VLOOKUP($C23,'Ценоразпис'!A8:B78,2,FALSE))</f>
        <v/>
      </c>
      <c r="E23" s="35"/>
      <c r="J23" t="s">
        <v>91</v>
      </c>
      <c r="K23">
        <v>60.0</v>
      </c>
    </row>
    <row r="24" ht="15.75" customHeight="1">
      <c r="B24" s="32"/>
      <c r="C24" s="32"/>
      <c r="D24" s="32" t="str">
        <f>IF($C24="","",VLOOKUP($C24,'Ценоразпис'!A9:B79,2,FALSE))</f>
        <v/>
      </c>
      <c r="E24" s="35"/>
      <c r="J24" t="s">
        <v>92</v>
      </c>
      <c r="K24">
        <v>30.0</v>
      </c>
    </row>
    <row r="25" ht="15.75" customHeight="1">
      <c r="B25" s="32"/>
      <c r="C25" s="32"/>
      <c r="D25" s="32" t="str">
        <f>IF($C25="","",VLOOKUP($C25,'Ценоразпис'!A10:B80,2,FALSE))</f>
        <v/>
      </c>
      <c r="E25" s="35"/>
      <c r="J25" t="s">
        <v>93</v>
      </c>
      <c r="K25">
        <v>70.0</v>
      </c>
    </row>
    <row r="26" ht="15.75" customHeight="1">
      <c r="B26" s="32"/>
      <c r="C26" s="32"/>
      <c r="D26" s="32" t="str">
        <f>IF($C26="","",VLOOKUP($C26,'Ценоразпис'!A11:B81,2,FALSE))</f>
        <v/>
      </c>
      <c r="E26" s="35"/>
      <c r="J26" t="s">
        <v>94</v>
      </c>
      <c r="K26">
        <v>240.0</v>
      </c>
    </row>
    <row r="27" ht="15.75" customHeight="1">
      <c r="B27" s="32"/>
      <c r="C27" s="32"/>
      <c r="D27" s="32" t="str">
        <f>IF($C27="","",VLOOKUP($C27,'Ценоразпис'!A12:B82,2,FALSE))</f>
        <v/>
      </c>
      <c r="E27" s="35"/>
      <c r="J27" t="s">
        <v>95</v>
      </c>
      <c r="K27">
        <v>120.0</v>
      </c>
    </row>
    <row r="28" ht="15.75" customHeight="1">
      <c r="B28" s="32"/>
      <c r="C28" s="32"/>
      <c r="D28" s="32" t="str">
        <f>IF($C28="","",VLOOKUP($C28,'Ценоразпис'!A13:B83,2,FALSE))</f>
        <v/>
      </c>
      <c r="E28" s="35"/>
      <c r="J28" t="s">
        <v>96</v>
      </c>
      <c r="K28">
        <v>240.0</v>
      </c>
    </row>
    <row r="29" ht="15.75" customHeight="1">
      <c r="B29" s="32"/>
      <c r="C29" s="32"/>
      <c r="D29" s="32" t="str">
        <f>IF($C29="","",VLOOKUP($C29,'Ценоразпис'!A14:B84,2,FALSE))</f>
        <v/>
      </c>
      <c r="E29" s="35"/>
      <c r="J29" t="s">
        <v>97</v>
      </c>
      <c r="K29">
        <v>360.0</v>
      </c>
    </row>
    <row r="30" ht="15.75" customHeight="1">
      <c r="B30" s="32"/>
      <c r="C30" s="32"/>
      <c r="D30" s="32" t="str">
        <f>IF($C30="","",VLOOKUP($C30,'Ценоразпис'!A15:B85,2,FALSE))</f>
        <v/>
      </c>
      <c r="E30" s="35"/>
      <c r="J30" t="s">
        <v>98</v>
      </c>
      <c r="K30">
        <v>480.0</v>
      </c>
    </row>
    <row r="31" ht="15.75" customHeight="1">
      <c r="B31" s="32"/>
      <c r="C31" s="32"/>
      <c r="D31" s="32" t="str">
        <f>IF($C31="","",VLOOKUP($C31,'Ценоразпис'!A16:B86,2,FALSE))</f>
        <v/>
      </c>
      <c r="E31" s="35"/>
      <c r="J31" t="s">
        <v>99</v>
      </c>
      <c r="K31">
        <v>160.0</v>
      </c>
    </row>
    <row r="32" ht="15.75" customHeight="1">
      <c r="B32" s="32"/>
      <c r="C32" s="32"/>
      <c r="D32" s="32" t="str">
        <f>IF($C32="","",VLOOKUP($C32,'Ценоразпис'!A17:B87,2,FALSE))</f>
        <v/>
      </c>
      <c r="E32" s="35"/>
      <c r="J32" t="s">
        <v>100</v>
      </c>
      <c r="K32">
        <v>320.0</v>
      </c>
    </row>
    <row r="33" ht="15.75" customHeight="1">
      <c r="B33" s="32"/>
      <c r="C33" s="32"/>
      <c r="D33" s="32" t="str">
        <f>IF($C33="","",VLOOKUP($C33,'Ценоразпис'!A18:B88,2,FALSE))</f>
        <v/>
      </c>
      <c r="E33" s="35"/>
      <c r="J33" t="s">
        <v>101</v>
      </c>
      <c r="K33">
        <v>480.0</v>
      </c>
    </row>
    <row r="34" ht="15.75" customHeight="1">
      <c r="B34" s="32"/>
      <c r="C34" s="32"/>
      <c r="D34" s="32" t="str">
        <f>IF($C34="","",VLOOKUP($C34,'Ценоразпис'!A19:B89,2,FALSE))</f>
        <v/>
      </c>
      <c r="E34" s="35"/>
      <c r="J34" t="s">
        <v>102</v>
      </c>
      <c r="K34">
        <f>160*4</f>
        <v>640</v>
      </c>
    </row>
    <row r="35" ht="15.75" customHeight="1">
      <c r="B35" s="32"/>
      <c r="C35" s="32"/>
      <c r="D35" s="32" t="str">
        <f>IF($C35="","",VLOOKUP($C35,'Ценоразпис'!A20:B90,2,FALSE))</f>
        <v/>
      </c>
      <c r="E35" s="35"/>
      <c r="J35" t="s">
        <v>103</v>
      </c>
      <c r="K35">
        <v>70.0</v>
      </c>
    </row>
    <row r="36" ht="15.75" customHeight="1">
      <c r="B36" s="32"/>
      <c r="C36" s="32"/>
      <c r="D36" s="32" t="str">
        <f>IF($C36="","",VLOOKUP($C36,'Ценоразпис'!A21:B91,2,FALSE))</f>
        <v/>
      </c>
      <c r="E36" s="35"/>
      <c r="J36" t="s">
        <v>104</v>
      </c>
      <c r="K36">
        <v>30.0</v>
      </c>
    </row>
    <row r="37" ht="15.75" customHeight="1">
      <c r="B37" s="32"/>
      <c r="C37" s="32"/>
      <c r="D37" s="32" t="str">
        <f>IF($C37="","",VLOOKUP($C37,'Ценоразпис'!A22:B92,2,FALSE))</f>
        <v/>
      </c>
      <c r="E37" s="35"/>
      <c r="J37" t="s">
        <v>105</v>
      </c>
      <c r="K37">
        <v>100.0</v>
      </c>
    </row>
    <row r="38" ht="15.75" customHeight="1">
      <c r="A38" s="21"/>
      <c r="B38" s="32"/>
      <c r="C38" s="32"/>
      <c r="D38" s="32" t="str">
        <f>IF($C38="","",VLOOKUP($C38,'Ценоразпис'!A23:B93,2,FALSE))</f>
        <v/>
      </c>
      <c r="E38" s="35"/>
      <c r="J38" t="s">
        <v>106</v>
      </c>
      <c r="K38">
        <v>150.0</v>
      </c>
    </row>
    <row r="39" ht="15.75" customHeight="1">
      <c r="B39" s="32"/>
      <c r="C39" s="32"/>
      <c r="D39" s="32" t="str">
        <f>IF($C39="","",VLOOKUP($C39,'Ценоразпис'!A24:B94,2,FALSE))</f>
        <v/>
      </c>
      <c r="E39" s="35"/>
      <c r="J39" s="7" t="s">
        <v>107</v>
      </c>
      <c r="K39">
        <v>200.0</v>
      </c>
    </row>
    <row r="40" ht="15.75" customHeight="1">
      <c r="A40" s="21"/>
      <c r="B40" s="67"/>
      <c r="C40" s="32"/>
      <c r="D40" s="32" t="str">
        <f>IF($C40="","",VLOOKUP($C40,'Ценоразпис'!A25:B95,2,FALSE))</f>
        <v/>
      </c>
      <c r="E40" s="7"/>
      <c r="J40" t="s">
        <v>108</v>
      </c>
      <c r="K40">
        <v>250.0</v>
      </c>
    </row>
    <row r="41" ht="15.75" customHeight="1">
      <c r="A41" s="21"/>
      <c r="B41" s="67"/>
      <c r="C41" s="32"/>
      <c r="D41" s="32" t="str">
        <f>IF($C41="","",VLOOKUP($C41,'Ценоразпис'!A26:B96,2,FALSE))</f>
        <v/>
      </c>
      <c r="E41" s="7"/>
      <c r="J41" t="s">
        <v>109</v>
      </c>
      <c r="K41">
        <v>200.0</v>
      </c>
    </row>
    <row r="42" ht="15.75" customHeight="1">
      <c r="B42" s="32"/>
      <c r="C42" s="32"/>
      <c r="D42" s="32" t="str">
        <f>IF($C42="","",VLOOKUP($C42,'Ценоразпис'!A27:B97,2,FALSE))</f>
        <v/>
      </c>
      <c r="E42" s="35"/>
      <c r="J42" t="s">
        <v>110</v>
      </c>
      <c r="K42">
        <v>30.0</v>
      </c>
    </row>
    <row r="43" ht="15.75" customHeight="1">
      <c r="B43" s="32"/>
      <c r="C43" s="32"/>
      <c r="D43" s="32" t="str">
        <f>IF($C43="","",VLOOKUP($C43,'Ценоразпис'!A28:B98,2,FALSE))</f>
        <v/>
      </c>
      <c r="E43" s="35"/>
      <c r="J43" t="s">
        <v>111</v>
      </c>
      <c r="K43">
        <v>30.0</v>
      </c>
    </row>
    <row r="44" ht="15.75" customHeight="1">
      <c r="B44" s="32"/>
      <c r="C44" s="32"/>
      <c r="D44" s="32" t="str">
        <f>IF($C44="","",VLOOKUP($C44,'Ценоразпис'!A29:B99,2,FALSE))</f>
        <v/>
      </c>
      <c r="E44" s="35"/>
      <c r="J44" t="s">
        <v>34</v>
      </c>
      <c r="K44">
        <v>80.0</v>
      </c>
    </row>
    <row r="45" ht="15.75" customHeight="1">
      <c r="B45" s="32"/>
      <c r="C45" s="32"/>
      <c r="D45" s="32" t="str">
        <f>IF($C45="","",VLOOKUP($C45,'Ценоразпис'!A30:B100,2,FALSE))</f>
        <v/>
      </c>
      <c r="E45" s="35"/>
      <c r="J45" t="s">
        <v>112</v>
      </c>
      <c r="K45">
        <v>110.0</v>
      </c>
    </row>
    <row r="46" ht="15.75" customHeight="1">
      <c r="B46" s="32"/>
      <c r="C46" s="32"/>
      <c r="D46" s="32" t="str">
        <f>IF($C46="","",VLOOKUP($C46,'Ценоразпис'!A31:B101,2,FALSE))</f>
        <v/>
      </c>
      <c r="E46" s="35"/>
      <c r="J46" t="s">
        <v>113</v>
      </c>
      <c r="K46">
        <v>80.0</v>
      </c>
    </row>
    <row r="47" ht="15.75" customHeight="1">
      <c r="B47" s="32"/>
      <c r="C47" s="32"/>
      <c r="D47" s="32" t="str">
        <f>IF($C47="","",VLOOKUP($C47,'Ценоразпис'!A32:B102,2,FALSE))</f>
        <v/>
      </c>
      <c r="E47" s="35"/>
      <c r="J47" t="s">
        <v>114</v>
      </c>
      <c r="K47">
        <v>30.0</v>
      </c>
    </row>
    <row r="48" ht="15.75" customHeight="1">
      <c r="B48" s="32"/>
      <c r="C48" s="32"/>
      <c r="D48" s="32" t="str">
        <f>IF($C48="","",VLOOKUP($C48,'Ценоразпис'!A33:B103,2,FALSE))</f>
        <v/>
      </c>
      <c r="E48" s="35"/>
      <c r="J48" t="s">
        <v>115</v>
      </c>
      <c r="K48">
        <v>20.0</v>
      </c>
    </row>
    <row r="49" ht="15.75" customHeight="1">
      <c r="B49" s="32"/>
      <c r="C49" s="32"/>
      <c r="D49" s="32" t="str">
        <f>IF($C49="","",VLOOKUP($C49,'Ценоразпис'!A34:B104,2,FALSE))</f>
        <v/>
      </c>
      <c r="E49" s="35"/>
      <c r="J49" t="s">
        <v>117</v>
      </c>
      <c r="K49">
        <v>350.0</v>
      </c>
    </row>
    <row r="50" ht="15.75" customHeight="1">
      <c r="B50" s="32"/>
      <c r="C50" s="32"/>
      <c r="D50" s="32" t="str">
        <f>IF($C50="","",VLOOKUP($C50,'Ценоразпис'!A35:B105,2,FALSE))</f>
        <v/>
      </c>
      <c r="E50" s="35"/>
      <c r="J50" t="s">
        <v>118</v>
      </c>
      <c r="K50">
        <v>60.0</v>
      </c>
    </row>
    <row r="51" ht="15.75" customHeight="1">
      <c r="B51" s="32"/>
      <c r="C51" s="32"/>
      <c r="D51" s="32" t="str">
        <f>IF($C51="","",VLOOKUP($C51,'Ценоразпис'!A36:B106,2,FALSE))</f>
        <v/>
      </c>
      <c r="E51" s="35"/>
      <c r="J51" t="s">
        <v>119</v>
      </c>
      <c r="K51">
        <v>60.0</v>
      </c>
    </row>
    <row r="52" ht="15.75" customHeight="1">
      <c r="B52" s="32"/>
      <c r="C52" s="32"/>
      <c r="D52" s="32" t="str">
        <f>IF($C52="","",VLOOKUP($C52,'Ценоразпис'!A37:B107,2,FALSE))</f>
        <v/>
      </c>
      <c r="E52" s="35"/>
      <c r="J52" t="s">
        <v>120</v>
      </c>
      <c r="K52">
        <v>80.0</v>
      </c>
    </row>
    <row r="53" ht="15.75" customHeight="1">
      <c r="B53" s="32"/>
      <c r="C53" s="32"/>
      <c r="D53" s="32" t="str">
        <f>IF($C53="","",VLOOKUP($C53,'Ценоразпис'!A38:B108,2,FALSE))</f>
        <v/>
      </c>
      <c r="E53" s="35"/>
      <c r="J53" t="s">
        <v>121</v>
      </c>
      <c r="K53">
        <v>160.0</v>
      </c>
    </row>
    <row r="54" ht="15.75" customHeight="1">
      <c r="B54" s="32"/>
      <c r="C54" s="32"/>
      <c r="D54" s="32" t="str">
        <f>IF($C54="","",VLOOKUP($C54,'Ценоразпис'!A39:B109,2,FALSE))</f>
        <v/>
      </c>
      <c r="E54" s="35"/>
      <c r="J54" t="s">
        <v>122</v>
      </c>
      <c r="K54">
        <v>100.0</v>
      </c>
    </row>
    <row r="55" ht="15.75" customHeight="1">
      <c r="B55" s="32"/>
      <c r="C55" s="32"/>
      <c r="D55" s="32" t="str">
        <f>IF($C55="","",VLOOKUP($C55,'Ценоразпис'!A40:B110,2,FALSE))</f>
        <v/>
      </c>
      <c r="E55" s="35"/>
      <c r="J55" t="s">
        <v>123</v>
      </c>
      <c r="K55">
        <v>30.0</v>
      </c>
    </row>
    <row r="56" ht="15.75" customHeight="1">
      <c r="B56" s="32"/>
      <c r="C56" s="32"/>
      <c r="D56" s="32" t="str">
        <f>IF($C56="","",VLOOKUP($C56,'Ценоразпис'!A41:B111,2,FALSE))</f>
        <v/>
      </c>
      <c r="E56" s="35"/>
      <c r="J56" t="s">
        <v>124</v>
      </c>
      <c r="K56">
        <v>260.0</v>
      </c>
    </row>
    <row r="57" ht="15.75" customHeight="1">
      <c r="B57" s="32"/>
      <c r="C57" s="32"/>
      <c r="D57" s="32" t="str">
        <f>IF($C57="","",VLOOKUP($C57,'Ценоразпис'!A42:B112,2,FALSE))</f>
        <v/>
      </c>
      <c r="E57" s="35"/>
      <c r="J57" t="s">
        <v>125</v>
      </c>
      <c r="K57">
        <v>240.0</v>
      </c>
    </row>
    <row r="58" ht="15.75" customHeight="1">
      <c r="B58" s="32"/>
      <c r="C58" s="32"/>
      <c r="D58" s="32" t="str">
        <f>IF($C58="","",VLOOKUP($C58,'Ценоразпис'!A43:B113,2,FALSE))</f>
        <v/>
      </c>
      <c r="E58" s="35"/>
      <c r="J58" t="s">
        <v>126</v>
      </c>
      <c r="K58">
        <v>30.0</v>
      </c>
    </row>
    <row r="59" ht="15.75" customHeight="1">
      <c r="B59" s="32"/>
      <c r="C59" s="32"/>
      <c r="D59" s="32" t="str">
        <f>IF($C59="","",VLOOKUP($C59,'Ценоразпис'!A44:B114,2,FALSE))</f>
        <v/>
      </c>
      <c r="E59" s="35"/>
      <c r="J59" t="s">
        <v>127</v>
      </c>
      <c r="K59">
        <v>440.0</v>
      </c>
    </row>
    <row r="60" ht="15.75" customHeight="1">
      <c r="B60" s="32"/>
      <c r="C60" s="32"/>
      <c r="D60" s="32" t="str">
        <f>IF($C60="","",VLOOKUP($C60,'Ценоразпис'!A45:B115,2,FALSE))</f>
        <v/>
      </c>
      <c r="E60" s="35"/>
      <c r="J60" t="s">
        <v>130</v>
      </c>
      <c r="K60">
        <v>280.0</v>
      </c>
    </row>
    <row r="61" ht="15.75" customHeight="1">
      <c r="B61" s="32"/>
      <c r="C61" s="32"/>
      <c r="D61" s="32" t="str">
        <f>IF($C61="","",VLOOKUP($C61,'Ценоразпис'!A46:B116,2,FALSE))</f>
        <v/>
      </c>
      <c r="E61" s="35"/>
      <c r="J61" t="s">
        <v>133</v>
      </c>
      <c r="K61">
        <v>80.0</v>
      </c>
    </row>
    <row r="62" ht="15.75" customHeight="1">
      <c r="B62" s="32"/>
      <c r="C62" s="32"/>
      <c r="D62" s="32" t="str">
        <f>IF($C62="","",VLOOKUP($C62,'Ценоразпис'!A47:B117,2,FALSE))</f>
        <v/>
      </c>
      <c r="E62" s="35"/>
      <c r="J62" t="s">
        <v>135</v>
      </c>
      <c r="K62">
        <v>240.0</v>
      </c>
    </row>
    <row r="63" ht="15.75" customHeight="1">
      <c r="B63" s="32"/>
      <c r="C63" s="32"/>
      <c r="D63" s="32" t="str">
        <f>IF($C63="","",VLOOKUP($C63,'Ценоразпис'!A48:B118,2,FALSE))</f>
        <v/>
      </c>
      <c r="E63" s="35"/>
      <c r="J63" t="s">
        <v>137</v>
      </c>
      <c r="K63">
        <v>100.0</v>
      </c>
    </row>
    <row r="64" ht="15.75" customHeight="1">
      <c r="B64" s="32"/>
      <c r="C64" s="32"/>
      <c r="D64" s="32" t="str">
        <f>IF($C64="","",VLOOKUP($C64,'Ценоразпис'!A49:B119,2,FALSE))</f>
        <v/>
      </c>
      <c r="E64" s="35"/>
      <c r="J64" t="s">
        <v>139</v>
      </c>
      <c r="K64">
        <v>60.0</v>
      </c>
    </row>
    <row r="65" ht="15.75" customHeight="1">
      <c r="B65" s="32"/>
      <c r="C65" s="32"/>
      <c r="D65" s="32" t="str">
        <f>IF($C65="","",VLOOKUP($C65,'Ценоразпис'!A50:B120,2,FALSE))</f>
        <v/>
      </c>
      <c r="E65" s="35"/>
      <c r="J65" t="s">
        <v>141</v>
      </c>
      <c r="K65">
        <v>100.0</v>
      </c>
    </row>
    <row r="66" ht="15.75" customHeight="1">
      <c r="B66" s="32"/>
      <c r="C66" s="32"/>
      <c r="D66" s="32" t="str">
        <f>IF($C66="","",VLOOKUP($C66,'Ценоразпис'!A51:B121,2,FALSE))</f>
        <v/>
      </c>
      <c r="E66" s="35"/>
      <c r="J66" t="s">
        <v>142</v>
      </c>
      <c r="K66">
        <v>70.0</v>
      </c>
    </row>
    <row r="67" ht="15.75" customHeight="1">
      <c r="B67" s="32"/>
      <c r="C67" s="32"/>
      <c r="D67" s="32" t="str">
        <f>IF($C67="","",VLOOKUP($C67,'Ценоразпис'!A52:B122,2,FALSE))</f>
        <v/>
      </c>
      <c r="E67" s="35"/>
      <c r="J67" t="s">
        <v>144</v>
      </c>
      <c r="K67">
        <v>900.0</v>
      </c>
    </row>
    <row r="68" ht="15.75" customHeight="1">
      <c r="B68" s="32"/>
      <c r="C68" s="32"/>
      <c r="D68" s="32" t="str">
        <f>IF($C68="","",VLOOKUP($C68,'Ценоразпис'!A53:B123,2,FALSE))</f>
        <v/>
      </c>
      <c r="E68" s="35"/>
      <c r="J68" t="s">
        <v>146</v>
      </c>
      <c r="K68">
        <v>500.0</v>
      </c>
    </row>
    <row r="69" ht="15.75" customHeight="1">
      <c r="B69" s="32"/>
      <c r="C69" s="32"/>
      <c r="D69" s="32" t="str">
        <f>IF($C69="","",VLOOKUP($C69,'Ценоразпис'!A54:B124,2,FALSE))</f>
        <v/>
      </c>
      <c r="E69" s="35"/>
      <c r="J69" t="s">
        <v>147</v>
      </c>
      <c r="K69">
        <v>900.0</v>
      </c>
    </row>
    <row r="70" ht="15.75" customHeight="1">
      <c r="B70" s="32"/>
      <c r="C70" s="32"/>
      <c r="D70" s="32" t="str">
        <f>IF($C70="","",VLOOKUP($C70,'Ценоразпис'!A55:B125,2,FALSE))</f>
        <v/>
      </c>
      <c r="E70" s="35"/>
      <c r="J70" t="s">
        <v>148</v>
      </c>
      <c r="K70">
        <v>300.0</v>
      </c>
    </row>
    <row r="71" ht="15.75" customHeight="1">
      <c r="B71" s="32"/>
      <c r="C71" s="32"/>
      <c r="D71" s="32" t="str">
        <f>IF($C71="","",VLOOKUP($C71,'Ценоразпис'!A56:B126,2,FALSE))</f>
        <v/>
      </c>
      <c r="E71" s="35"/>
      <c r="J71" t="s">
        <v>149</v>
      </c>
      <c r="K71">
        <v>600.0</v>
      </c>
    </row>
    <row r="72" ht="15.75" customHeight="1">
      <c r="B72" s="32"/>
      <c r="C72" s="32"/>
      <c r="D72" s="32" t="str">
        <f>IF($C72="","",VLOOKUP($C72,'Ценоразпис'!A57:B127,2,FALSE))</f>
        <v/>
      </c>
      <c r="E72" s="35"/>
      <c r="J72" t="s">
        <v>151</v>
      </c>
      <c r="K72">
        <v>20.0</v>
      </c>
    </row>
    <row r="73" ht="15.75" customHeight="1">
      <c r="B73" s="32"/>
      <c r="C73" s="32"/>
      <c r="D73" s="32" t="str">
        <f>IF($C73="","",VLOOKUP($C73,'Ценоразпис'!A58:B128,2,FALSE))</f>
        <v/>
      </c>
      <c r="E73" s="35"/>
      <c r="J73" t="s">
        <v>153</v>
      </c>
      <c r="K73">
        <v>10.0</v>
      </c>
    </row>
    <row r="74" ht="15.75" customHeight="1">
      <c r="B74" s="32"/>
      <c r="C74" s="32"/>
      <c r="D74" s="32" t="str">
        <f>IF($C74="","",VLOOKUP($C74,'Ценоразпис'!A59:B129,2,FALSE))</f>
        <v/>
      </c>
      <c r="E74" s="35"/>
      <c r="J74" t="s">
        <v>155</v>
      </c>
      <c r="K74">
        <v>250.0</v>
      </c>
    </row>
    <row r="75" ht="15.75" customHeight="1">
      <c r="B75" s="32"/>
      <c r="C75" s="32"/>
      <c r="D75" s="32" t="str">
        <f>IF($C75="","",VLOOKUP($C75,'Ценоразпис'!A60:B130,2,FALSE))</f>
        <v/>
      </c>
      <c r="E75" s="35"/>
      <c r="J75" t="s">
        <v>157</v>
      </c>
      <c r="K75">
        <v>500.0</v>
      </c>
    </row>
    <row r="76" ht="15.75" customHeight="1">
      <c r="B76" s="32"/>
      <c r="C76" s="32"/>
      <c r="D76" s="32" t="str">
        <f>IF($C76="","",VLOOKUP($C76,'Ценоразпис'!A61:B131,2,FALSE))</f>
        <v/>
      </c>
      <c r="E76" s="35"/>
      <c r="J76" t="s">
        <v>158</v>
      </c>
      <c r="K76">
        <v>700.0</v>
      </c>
    </row>
    <row r="77" ht="15.75" customHeight="1">
      <c r="B77" s="32"/>
      <c r="C77" s="32"/>
      <c r="D77" s="32" t="str">
        <f>IF($C77="","",VLOOKUP($C77,'Ценоразпис'!A62:B132,2,FALSE))</f>
        <v/>
      </c>
      <c r="E77" s="35"/>
      <c r="J77" t="s">
        <v>159</v>
      </c>
      <c r="K77">
        <v>40.0</v>
      </c>
    </row>
    <row r="78" ht="15.75" customHeight="1">
      <c r="B78" s="32"/>
      <c r="C78" s="32"/>
      <c r="D78" s="32" t="str">
        <f>IF($C78="","",VLOOKUP($C78,'Ценоразпис'!A63:B133,2,FALSE))</f>
        <v/>
      </c>
      <c r="E78" s="35"/>
      <c r="J78" t="s">
        <v>160</v>
      </c>
      <c r="K78">
        <v>600.0</v>
      </c>
    </row>
    <row r="79" ht="15.75" customHeight="1">
      <c r="B79" s="32"/>
      <c r="C79" s="32"/>
      <c r="D79" s="32" t="str">
        <f>IF($C79="","",VLOOKUP($C79,'Ценоразпис'!A64:B134,2,FALSE))</f>
        <v/>
      </c>
      <c r="E79" s="35"/>
      <c r="J79" t="s">
        <v>161</v>
      </c>
      <c r="K79">
        <v>700.0</v>
      </c>
    </row>
    <row r="80" ht="15.75" customHeight="1">
      <c r="B80" s="32"/>
      <c r="C80" s="32"/>
      <c r="D80" s="32" t="str">
        <f>IF($C80="","",VLOOKUP($C80,'Ценоразпис'!A65:B135,2,FALSE))</f>
        <v/>
      </c>
      <c r="E80" s="35"/>
      <c r="J80" t="s">
        <v>163</v>
      </c>
      <c r="K80">
        <v>30.0</v>
      </c>
    </row>
    <row r="81" ht="15.75" customHeight="1">
      <c r="J81" t="s">
        <v>164</v>
      </c>
      <c r="K81">
        <v>50.0</v>
      </c>
    </row>
    <row r="82" ht="15.75" customHeight="1">
      <c r="J82" t="s">
        <v>165</v>
      </c>
      <c r="K82">
        <v>100.0</v>
      </c>
    </row>
    <row r="83" ht="15.75" customHeight="1">
      <c r="J83" t="s">
        <v>166</v>
      </c>
      <c r="K83">
        <v>180.0</v>
      </c>
    </row>
    <row r="84" ht="15.75" customHeight="1">
      <c r="J84" t="s">
        <v>167</v>
      </c>
      <c r="K84">
        <v>250.0</v>
      </c>
    </row>
    <row r="85" ht="15.75" customHeight="1">
      <c r="J85" t="s">
        <v>168</v>
      </c>
      <c r="K85">
        <v>350.0</v>
      </c>
    </row>
    <row r="86" ht="15.75" customHeight="1">
      <c r="J86" t="s">
        <v>169</v>
      </c>
      <c r="K86">
        <v>5.0</v>
      </c>
    </row>
    <row r="87" ht="15.75" customHeight="1">
      <c r="J87" t="s">
        <v>170</v>
      </c>
      <c r="K87">
        <v>300.0</v>
      </c>
    </row>
    <row r="88" ht="15.75" customHeight="1">
      <c r="J88" t="s">
        <v>171</v>
      </c>
      <c r="K88">
        <v>500.0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11">
      <formula1>"Изготвил: Д-р Димитров,Изготвил: Д-р Стоянова,Изготвил: Д-р Рангелов"</formula1>
    </dataValidation>
    <dataValidation type="list" allowBlank="1" showErrorMessage="1" sqref="C16:C80">
      <formula1>'Ценоразпис'!$A$1:$A$71</formula1>
    </dataValidation>
  </dataValidations>
  <printOptions/>
  <pageMargins bottom="0.75" footer="0.0" header="0.0" left="0.5" right="0.25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7.86"/>
    <col customWidth="1" min="2" max="2" width="4.43"/>
    <col customWidth="1" min="3" max="3" width="9.0"/>
    <col customWidth="1" min="4" max="4" width="18.86"/>
    <col customWidth="1" min="5" max="5" width="9.14"/>
    <col customWidth="1" min="6" max="26" width="9.0"/>
  </cols>
  <sheetData>
    <row r="1">
      <c r="A1" s="1" t="s">
        <v>0</v>
      </c>
      <c r="B1" s="3">
        <v>20.0</v>
      </c>
      <c r="D1" s="5" t="s">
        <v>1</v>
      </c>
    </row>
    <row r="2">
      <c r="A2" s="1" t="s">
        <v>4</v>
      </c>
      <c r="B2" s="3">
        <v>30.0</v>
      </c>
      <c r="D2" s="6" t="s">
        <v>5</v>
      </c>
    </row>
    <row r="3">
      <c r="A3" s="1" t="s">
        <v>6</v>
      </c>
      <c r="B3" s="3">
        <v>50.0</v>
      </c>
      <c r="D3" s="6" t="s">
        <v>7</v>
      </c>
    </row>
    <row r="4">
      <c r="A4" s="1" t="s">
        <v>8</v>
      </c>
      <c r="B4" s="3">
        <v>100.0</v>
      </c>
      <c r="D4" s="6" t="s">
        <v>9</v>
      </c>
    </row>
    <row r="5">
      <c r="A5" s="1" t="s">
        <v>10</v>
      </c>
      <c r="B5" s="3">
        <v>110.0</v>
      </c>
    </row>
    <row r="6">
      <c r="A6" s="1" t="s">
        <v>11</v>
      </c>
      <c r="B6" s="3">
        <v>130.0</v>
      </c>
    </row>
    <row r="7">
      <c r="A7" s="1" t="s">
        <v>12</v>
      </c>
      <c r="B7" s="3">
        <v>160.0</v>
      </c>
    </row>
    <row r="8">
      <c r="A8" s="1" t="s">
        <v>13</v>
      </c>
      <c r="B8" s="3">
        <v>60.0</v>
      </c>
    </row>
    <row r="9">
      <c r="A9" s="1" t="s">
        <v>14</v>
      </c>
      <c r="B9" s="3">
        <v>30.0</v>
      </c>
    </row>
    <row r="10">
      <c r="A10" s="1" t="s">
        <v>15</v>
      </c>
      <c r="B10" s="3">
        <v>70.0</v>
      </c>
    </row>
    <row r="11">
      <c r="A11" s="1" t="s">
        <v>16</v>
      </c>
      <c r="B11" s="3">
        <v>240.0</v>
      </c>
    </row>
    <row r="12">
      <c r="A12" s="1" t="s">
        <v>17</v>
      </c>
      <c r="B12" s="3">
        <v>120.0</v>
      </c>
    </row>
    <row r="13">
      <c r="A13" s="1" t="s">
        <v>18</v>
      </c>
      <c r="B13" s="3">
        <v>240.0</v>
      </c>
    </row>
    <row r="14">
      <c r="A14" s="1" t="s">
        <v>19</v>
      </c>
      <c r="B14" s="3">
        <v>360.0</v>
      </c>
    </row>
    <row r="15">
      <c r="A15" s="1" t="s">
        <v>20</v>
      </c>
      <c r="B15" s="3">
        <v>480.0</v>
      </c>
    </row>
    <row r="16">
      <c r="A16" s="1" t="s">
        <v>21</v>
      </c>
      <c r="B16" s="3">
        <v>160.0</v>
      </c>
    </row>
    <row r="17">
      <c r="A17" s="1" t="s">
        <v>22</v>
      </c>
      <c r="B17" s="3">
        <v>320.0</v>
      </c>
    </row>
    <row r="18">
      <c r="A18" s="1" t="s">
        <v>23</v>
      </c>
      <c r="B18" s="3">
        <v>480.0</v>
      </c>
    </row>
    <row r="19">
      <c r="A19" s="1" t="s">
        <v>24</v>
      </c>
      <c r="B19" s="3">
        <v>640.0</v>
      </c>
    </row>
    <row r="20">
      <c r="A20" s="1" t="s">
        <v>25</v>
      </c>
      <c r="B20" s="3">
        <v>70.0</v>
      </c>
    </row>
    <row r="21" ht="15.75" customHeight="1">
      <c r="A21" s="1" t="s">
        <v>26</v>
      </c>
      <c r="B21" s="3">
        <v>30.0</v>
      </c>
    </row>
    <row r="22" ht="15.75" customHeight="1">
      <c r="A22" s="1" t="s">
        <v>27</v>
      </c>
      <c r="B22" s="3">
        <v>100.0</v>
      </c>
    </row>
    <row r="23" ht="15.75" customHeight="1">
      <c r="A23" s="1" t="s">
        <v>28</v>
      </c>
      <c r="B23" s="3">
        <v>150.0</v>
      </c>
    </row>
    <row r="24" ht="15.75" customHeight="1">
      <c r="A24" s="1" t="s">
        <v>29</v>
      </c>
      <c r="B24" s="9">
        <v>200.0</v>
      </c>
    </row>
    <row r="25" ht="15.75" customHeight="1">
      <c r="A25" s="1" t="s">
        <v>30</v>
      </c>
      <c r="B25" s="3">
        <v>250.0</v>
      </c>
    </row>
    <row r="26" ht="15.75" customHeight="1">
      <c r="A26" s="1" t="s">
        <v>31</v>
      </c>
      <c r="B26" s="3">
        <v>200.0</v>
      </c>
    </row>
    <row r="27" ht="15.75" customHeight="1">
      <c r="A27" s="1" t="s">
        <v>32</v>
      </c>
      <c r="B27" s="3">
        <v>30.0</v>
      </c>
    </row>
    <row r="28" ht="15.75" customHeight="1">
      <c r="A28" s="1" t="s">
        <v>33</v>
      </c>
      <c r="B28" s="3">
        <v>30.0</v>
      </c>
    </row>
    <row r="29" ht="15.75" customHeight="1">
      <c r="A29" s="1" t="s">
        <v>34</v>
      </c>
      <c r="B29" s="3">
        <v>80.0</v>
      </c>
    </row>
    <row r="30" ht="15.75" customHeight="1">
      <c r="A30" s="1" t="s">
        <v>35</v>
      </c>
      <c r="B30" s="3">
        <v>110.0</v>
      </c>
    </row>
    <row r="31" ht="15.75" customHeight="1">
      <c r="A31" s="1" t="s">
        <v>36</v>
      </c>
      <c r="B31" s="3">
        <v>80.0</v>
      </c>
    </row>
    <row r="32" ht="15.75" customHeight="1">
      <c r="A32" s="1" t="s">
        <v>37</v>
      </c>
      <c r="B32" s="3">
        <v>30.0</v>
      </c>
    </row>
    <row r="33" ht="15.75" customHeight="1">
      <c r="A33" s="1" t="s">
        <v>38</v>
      </c>
      <c r="B33" s="3">
        <v>20.0</v>
      </c>
    </row>
    <row r="34" ht="15.75" customHeight="1">
      <c r="A34" s="1" t="s">
        <v>39</v>
      </c>
      <c r="B34" s="3">
        <v>350.0</v>
      </c>
    </row>
    <row r="35" ht="15.75" customHeight="1">
      <c r="A35" s="1" t="s">
        <v>40</v>
      </c>
      <c r="B35" s="3">
        <v>60.0</v>
      </c>
    </row>
    <row r="36" ht="15.75" customHeight="1">
      <c r="A36" s="1" t="s">
        <v>41</v>
      </c>
      <c r="B36" s="3">
        <v>60.0</v>
      </c>
    </row>
    <row r="37" ht="15.75" customHeight="1">
      <c r="A37" s="1" t="s">
        <v>42</v>
      </c>
      <c r="B37" s="3">
        <v>80.0</v>
      </c>
    </row>
    <row r="38" ht="15.75" customHeight="1">
      <c r="A38" s="1" t="s">
        <v>43</v>
      </c>
      <c r="B38" s="3">
        <v>160.0</v>
      </c>
    </row>
    <row r="39" ht="15.75" customHeight="1">
      <c r="A39" s="1" t="s">
        <v>44</v>
      </c>
      <c r="B39" s="3">
        <v>100.0</v>
      </c>
    </row>
    <row r="40" ht="15.75" customHeight="1">
      <c r="A40" s="1" t="s">
        <v>45</v>
      </c>
      <c r="B40" s="3">
        <v>30.0</v>
      </c>
    </row>
    <row r="41" ht="15.75" customHeight="1">
      <c r="A41" s="1" t="s">
        <v>46</v>
      </c>
      <c r="B41" s="3">
        <v>260.0</v>
      </c>
    </row>
    <row r="42" ht="15.75" customHeight="1">
      <c r="A42" s="1" t="s">
        <v>47</v>
      </c>
      <c r="B42" s="3">
        <v>240.0</v>
      </c>
    </row>
    <row r="43" ht="15.75" customHeight="1">
      <c r="A43" s="1" t="s">
        <v>48</v>
      </c>
      <c r="B43" s="3">
        <v>30.0</v>
      </c>
    </row>
    <row r="44" ht="15.75" customHeight="1">
      <c r="A44" s="1" t="s">
        <v>49</v>
      </c>
      <c r="B44" s="3">
        <v>440.0</v>
      </c>
    </row>
    <row r="45" ht="15.75" customHeight="1">
      <c r="A45" s="1" t="s">
        <v>50</v>
      </c>
      <c r="B45" s="3">
        <v>280.0</v>
      </c>
    </row>
    <row r="46" ht="15.75" customHeight="1">
      <c r="A46" s="1" t="s">
        <v>51</v>
      </c>
      <c r="B46" s="3">
        <v>80.0</v>
      </c>
    </row>
    <row r="47" ht="15.75" customHeight="1">
      <c r="A47" s="1" t="s">
        <v>52</v>
      </c>
      <c r="B47" s="3">
        <v>240.0</v>
      </c>
    </row>
    <row r="48" ht="15.75" customHeight="1">
      <c r="A48" s="1" t="s">
        <v>53</v>
      </c>
      <c r="B48" s="3">
        <v>100.0</v>
      </c>
    </row>
    <row r="49" ht="15.75" customHeight="1">
      <c r="A49" s="1" t="s">
        <v>54</v>
      </c>
      <c r="B49" s="3">
        <v>60.0</v>
      </c>
    </row>
    <row r="50" ht="15.75" customHeight="1">
      <c r="A50" s="1" t="s">
        <v>55</v>
      </c>
      <c r="B50" s="3">
        <v>120.0</v>
      </c>
    </row>
    <row r="51" ht="15.75" customHeight="1">
      <c r="A51" s="1" t="s">
        <v>56</v>
      </c>
      <c r="B51" s="3">
        <v>70.0</v>
      </c>
    </row>
    <row r="52" ht="15.75" customHeight="1">
      <c r="A52" s="1" t="s">
        <v>57</v>
      </c>
      <c r="B52" s="3">
        <v>900.0</v>
      </c>
    </row>
    <row r="53" ht="15.75" customHeight="1">
      <c r="A53" s="1" t="s">
        <v>58</v>
      </c>
      <c r="B53" s="3">
        <v>500.0</v>
      </c>
    </row>
    <row r="54" ht="15.75" customHeight="1">
      <c r="A54" s="1" t="s">
        <v>59</v>
      </c>
      <c r="B54" s="3">
        <v>900.0</v>
      </c>
    </row>
    <row r="55" ht="15.75" customHeight="1">
      <c r="A55" s="1" t="s">
        <v>60</v>
      </c>
      <c r="B55" s="3">
        <v>300.0</v>
      </c>
    </row>
    <row r="56" ht="15.75" customHeight="1">
      <c r="A56" s="1" t="s">
        <v>61</v>
      </c>
      <c r="B56" s="3">
        <v>600.0</v>
      </c>
    </row>
    <row r="57" ht="15.75" customHeight="1">
      <c r="A57" s="1" t="s">
        <v>62</v>
      </c>
      <c r="B57" s="3">
        <v>20.0</v>
      </c>
    </row>
    <row r="58" ht="15.75" customHeight="1">
      <c r="A58" s="1" t="s">
        <v>63</v>
      </c>
      <c r="B58" s="3">
        <v>20.0</v>
      </c>
    </row>
    <row r="59" ht="15.75" customHeight="1">
      <c r="A59" s="1" t="s">
        <v>64</v>
      </c>
      <c r="B59" s="3">
        <v>300.0</v>
      </c>
    </row>
    <row r="60" ht="15.75" customHeight="1">
      <c r="A60" s="1" t="s">
        <v>65</v>
      </c>
      <c r="B60" s="3">
        <v>90.0</v>
      </c>
    </row>
    <row r="61" ht="15.75" customHeight="1">
      <c r="A61" s="1" t="s">
        <v>66</v>
      </c>
      <c r="B61" s="3">
        <v>700.0</v>
      </c>
    </row>
    <row r="62" ht="15.75" customHeight="1">
      <c r="A62" s="1" t="s">
        <v>67</v>
      </c>
      <c r="B62" s="3">
        <v>40.0</v>
      </c>
    </row>
    <row r="63" ht="15.75" customHeight="1">
      <c r="A63" s="1" t="s">
        <v>69</v>
      </c>
      <c r="B63" s="3">
        <v>30.0</v>
      </c>
    </row>
    <row r="64" ht="15.75" customHeight="1">
      <c r="A64" s="1" t="s">
        <v>70</v>
      </c>
      <c r="B64" s="3">
        <v>50.0</v>
      </c>
    </row>
    <row r="65" ht="15.75" customHeight="1">
      <c r="A65" s="1" t="s">
        <v>71</v>
      </c>
      <c r="B65" s="3">
        <v>100.0</v>
      </c>
    </row>
    <row r="66" ht="15.75" customHeight="1">
      <c r="A66" s="1" t="s">
        <v>72</v>
      </c>
      <c r="B66" s="3">
        <v>200.0</v>
      </c>
    </row>
    <row r="67" ht="15.75" customHeight="1">
      <c r="A67" s="1" t="s">
        <v>73</v>
      </c>
      <c r="B67" s="3">
        <v>250.0</v>
      </c>
    </row>
    <row r="68" ht="15.75" customHeight="1">
      <c r="A68" s="1" t="s">
        <v>74</v>
      </c>
      <c r="B68" s="3">
        <v>400.0</v>
      </c>
    </row>
    <row r="69" ht="15.75" customHeight="1">
      <c r="A69" s="1" t="s">
        <v>75</v>
      </c>
      <c r="B69" s="3">
        <v>5.0</v>
      </c>
    </row>
    <row r="70" ht="15.75" customHeight="1">
      <c r="A70" s="1" t="s">
        <v>77</v>
      </c>
      <c r="B70" s="3">
        <v>300.0</v>
      </c>
    </row>
    <row r="71" ht="15.75" customHeight="1">
      <c r="A71" s="18" t="s">
        <v>78</v>
      </c>
      <c r="B71" s="19">
        <v>600.0</v>
      </c>
    </row>
    <row r="72" ht="15.75" customHeight="1">
      <c r="A72" s="7"/>
      <c r="B72" s="7"/>
    </row>
    <row r="73" ht="15.75" customHeight="1">
      <c r="A73" s="7"/>
      <c r="B73" s="7"/>
    </row>
    <row r="74" ht="15.75" customHeight="1">
      <c r="A74" s="7"/>
      <c r="B74" s="7"/>
    </row>
    <row r="75" ht="15.75" customHeight="1">
      <c r="A75" s="7"/>
      <c r="B75" s="7"/>
    </row>
    <row r="76" ht="15.75" customHeight="1">
      <c r="A76" s="7"/>
      <c r="B76" s="7"/>
    </row>
    <row r="77" ht="15.75" customHeight="1">
      <c r="A77" s="7"/>
      <c r="B77" s="7"/>
    </row>
    <row r="78" ht="15.75" customHeight="1">
      <c r="A78" s="7"/>
      <c r="B78" s="7"/>
    </row>
    <row r="79" ht="15.75" customHeight="1">
      <c r="A79" s="7"/>
      <c r="B79" s="7"/>
    </row>
    <row r="80" ht="15.75" customHeight="1">
      <c r="A80" s="7"/>
      <c r="B80" s="7"/>
    </row>
    <row r="81" ht="15.75" customHeight="1">
      <c r="A81" s="7"/>
      <c r="B81" s="7"/>
    </row>
    <row r="82" ht="15.75" customHeight="1">
      <c r="A82" s="7"/>
      <c r="B82" s="7"/>
    </row>
    <row r="83" ht="15.75" customHeight="1">
      <c r="A83" s="7"/>
      <c r="B83" s="7"/>
    </row>
    <row r="84" ht="15.75" customHeight="1">
      <c r="A84" s="7"/>
      <c r="B84" s="7"/>
    </row>
    <row r="85" ht="15.75" customHeight="1">
      <c r="A85" s="7"/>
      <c r="B85" s="7"/>
    </row>
    <row r="86" ht="15.75" customHeight="1">
      <c r="A86" s="7"/>
      <c r="B86" s="7"/>
    </row>
    <row r="87" ht="15.75" customHeight="1">
      <c r="A87" s="7"/>
      <c r="B87" s="7"/>
    </row>
    <row r="88" ht="15.75" customHeight="1">
      <c r="A88" s="7"/>
      <c r="B88" s="7"/>
    </row>
    <row r="89" ht="15.75" customHeight="1">
      <c r="A89" s="7"/>
      <c r="B89" s="7"/>
    </row>
    <row r="90" ht="15.75" customHeight="1">
      <c r="A90" s="7"/>
      <c r="B90" s="7"/>
    </row>
    <row r="91" ht="15.75" customHeight="1">
      <c r="A91" s="7"/>
      <c r="B91" s="7"/>
    </row>
    <row r="92" ht="15.75" customHeight="1">
      <c r="A92" s="7"/>
      <c r="B92" s="7"/>
    </row>
    <row r="93" ht="15.75" customHeight="1">
      <c r="A93" s="7"/>
      <c r="B93" s="7"/>
    </row>
    <row r="94" ht="15.75" customHeight="1">
      <c r="A94" s="7"/>
      <c r="B94" s="7"/>
    </row>
    <row r="95" ht="15.75" customHeight="1">
      <c r="A95" s="7"/>
      <c r="B95" s="7"/>
    </row>
    <row r="96" ht="15.75" customHeight="1">
      <c r="A96" s="7"/>
      <c r="B96" s="7"/>
    </row>
    <row r="97" ht="15.75" customHeight="1">
      <c r="A97" s="7"/>
      <c r="B97" s="7"/>
    </row>
    <row r="98" ht="15.75" customHeight="1">
      <c r="A98" s="7"/>
      <c r="B98" s="7"/>
    </row>
    <row r="99" ht="15.75" customHeight="1">
      <c r="A99" s="7"/>
      <c r="B99" s="7"/>
    </row>
    <row r="100" ht="15.75" customHeight="1">
      <c r="A100" s="7"/>
      <c r="B100" s="7"/>
    </row>
    <row r="101" ht="15.75" customHeight="1">
      <c r="A101" s="7"/>
      <c r="B101" s="7"/>
    </row>
    <row r="102" ht="15.75" customHeight="1">
      <c r="A102" s="7"/>
      <c r="B102" s="7"/>
    </row>
    <row r="103" ht="15.75" customHeight="1">
      <c r="A103" s="7"/>
      <c r="B103" s="7"/>
    </row>
    <row r="104" ht="15.75" customHeight="1">
      <c r="A104" s="7"/>
      <c r="B104" s="7"/>
    </row>
    <row r="105" ht="15.75" customHeight="1">
      <c r="A105" s="7"/>
      <c r="B105" s="7"/>
    </row>
    <row r="106" ht="15.75" customHeight="1">
      <c r="A106" s="7"/>
      <c r="B106" s="7"/>
    </row>
    <row r="107" ht="15.75" customHeight="1">
      <c r="A107" s="7"/>
      <c r="B107" s="7"/>
    </row>
    <row r="108" ht="15.75" customHeight="1">
      <c r="A108" s="7"/>
      <c r="B108" s="7"/>
    </row>
    <row r="109" ht="15.75" customHeight="1">
      <c r="A109" s="7"/>
      <c r="B109" s="7"/>
    </row>
    <row r="110" ht="15.75" customHeight="1">
      <c r="A110" s="7"/>
      <c r="B110" s="7"/>
    </row>
    <row r="111" ht="15.75" customHeight="1">
      <c r="A111" s="7"/>
      <c r="B111" s="7"/>
    </row>
    <row r="112" ht="15.75" customHeight="1">
      <c r="A112" s="7"/>
      <c r="B112" s="7"/>
    </row>
    <row r="113" ht="15.75" customHeight="1">
      <c r="A113" s="7"/>
      <c r="B113" s="7"/>
    </row>
    <row r="114" ht="15.75" customHeight="1">
      <c r="A114" s="7"/>
      <c r="B114" s="7"/>
    </row>
    <row r="115" ht="15.75" customHeight="1">
      <c r="A115" s="7"/>
      <c r="B115" s="7"/>
    </row>
    <row r="116" ht="15.75" customHeight="1">
      <c r="A116" s="7"/>
      <c r="B116" s="7"/>
    </row>
    <row r="117" ht="15.75" customHeight="1">
      <c r="A117" s="7"/>
      <c r="B117" s="7"/>
    </row>
    <row r="118" ht="15.75" customHeight="1">
      <c r="A118" s="7"/>
      <c r="B118" s="7"/>
    </row>
    <row r="119" ht="15.75" customHeight="1">
      <c r="A119" s="7"/>
      <c r="B119" s="7"/>
    </row>
    <row r="120" ht="15.75" customHeight="1">
      <c r="A120" s="7"/>
      <c r="B120" s="7"/>
    </row>
    <row r="121" ht="15.75" customHeight="1">
      <c r="A121" s="7"/>
      <c r="B121" s="7"/>
    </row>
    <row r="122" ht="15.75" customHeight="1">
      <c r="A122" s="7"/>
      <c r="B122" s="7"/>
    </row>
    <row r="123" ht="15.75" customHeight="1">
      <c r="A123" s="7"/>
      <c r="B123" s="7"/>
    </row>
    <row r="124" ht="15.75" customHeight="1">
      <c r="A124" s="7"/>
      <c r="B124" s="7"/>
    </row>
    <row r="125" ht="15.75" customHeight="1">
      <c r="A125" s="7"/>
      <c r="B125" s="7"/>
    </row>
    <row r="126" ht="15.75" customHeight="1">
      <c r="A126" s="7"/>
      <c r="B126" s="7"/>
    </row>
    <row r="127" ht="15.75" customHeight="1">
      <c r="A127" s="7"/>
      <c r="B127" s="7"/>
    </row>
    <row r="128" ht="15.75" customHeight="1">
      <c r="A128" s="7"/>
      <c r="B128" s="7"/>
    </row>
    <row r="129" ht="15.75" customHeight="1">
      <c r="A129" s="7"/>
      <c r="B129" s="7"/>
    </row>
    <row r="130" ht="15.75" customHeight="1">
      <c r="A130" s="7"/>
      <c r="B130" s="7"/>
    </row>
    <row r="131" ht="15.75" customHeight="1">
      <c r="A131" s="7"/>
      <c r="B131" s="7"/>
    </row>
    <row r="132" ht="15.75" customHeight="1">
      <c r="A132" s="7"/>
      <c r="B132" s="7"/>
    </row>
    <row r="133" ht="15.75" customHeight="1">
      <c r="A133" s="7"/>
      <c r="B133" s="7"/>
    </row>
    <row r="134" ht="15.75" customHeight="1">
      <c r="A134" s="7"/>
      <c r="B134" s="7"/>
    </row>
    <row r="135" ht="15.75" customHeight="1">
      <c r="A135" s="7"/>
      <c r="B135" s="7"/>
    </row>
    <row r="136" ht="15.75" customHeight="1">
      <c r="A136" s="7"/>
      <c r="B136" s="7"/>
    </row>
    <row r="137" ht="15.75" customHeight="1">
      <c r="A137" s="7"/>
      <c r="B137" s="7"/>
    </row>
    <row r="138" ht="15.75" customHeight="1">
      <c r="A138" s="7"/>
      <c r="B138" s="7"/>
    </row>
    <row r="139" ht="15.75" customHeight="1">
      <c r="A139" s="7"/>
      <c r="B139" s="7"/>
    </row>
    <row r="140" ht="15.75" customHeight="1">
      <c r="A140" s="7"/>
      <c r="B140" s="7"/>
    </row>
    <row r="141" ht="15.75" customHeight="1">
      <c r="A141" s="7"/>
      <c r="B141" s="7"/>
    </row>
    <row r="142" ht="15.75" customHeight="1">
      <c r="A142" s="7"/>
      <c r="B142" s="7"/>
    </row>
    <row r="143" ht="15.75" customHeight="1">
      <c r="A143" s="7"/>
      <c r="B143" s="7"/>
    </row>
    <row r="144" ht="15.75" customHeight="1">
      <c r="A144" s="7"/>
      <c r="B144" s="7"/>
    </row>
    <row r="145" ht="15.75" customHeight="1">
      <c r="A145" s="7"/>
      <c r="B145" s="7"/>
    </row>
    <row r="146" ht="15.75" customHeight="1">
      <c r="A146" s="7"/>
      <c r="B146" s="7"/>
    </row>
    <row r="147" ht="15.75" customHeight="1">
      <c r="A147" s="7"/>
      <c r="B147" s="7"/>
    </row>
    <row r="148" ht="15.75" customHeight="1">
      <c r="A148" s="7"/>
      <c r="B148" s="7"/>
    </row>
    <row r="149" ht="15.75" customHeight="1">
      <c r="A149" s="7"/>
      <c r="B149" s="7"/>
    </row>
    <row r="150" ht="15.75" customHeight="1">
      <c r="A150" s="7"/>
      <c r="B150" s="7"/>
    </row>
    <row r="151" ht="15.75" customHeight="1">
      <c r="A151" s="7"/>
      <c r="B151" s="7"/>
    </row>
    <row r="152" ht="15.75" customHeight="1">
      <c r="A152" s="7"/>
      <c r="B152" s="7"/>
    </row>
    <row r="153" ht="15.75" customHeight="1">
      <c r="A153" s="7"/>
      <c r="B153" s="7"/>
    </row>
    <row r="154" ht="15.75" customHeight="1">
      <c r="A154" s="7"/>
      <c r="B154" s="7"/>
    </row>
    <row r="155" ht="15.75" customHeight="1">
      <c r="A155" s="7"/>
      <c r="B155" s="7"/>
    </row>
    <row r="156" ht="15.75" customHeight="1">
      <c r="A156" s="7"/>
      <c r="B156" s="7"/>
    </row>
    <row r="157" ht="15.75" customHeight="1">
      <c r="A157" s="7"/>
      <c r="B157" s="7"/>
    </row>
    <row r="158" ht="15.75" customHeight="1">
      <c r="A158" s="7"/>
      <c r="B158" s="7"/>
    </row>
    <row r="159" ht="15.75" customHeight="1">
      <c r="A159" s="7"/>
      <c r="B159" s="7"/>
    </row>
    <row r="160" ht="15.75" customHeight="1">
      <c r="A160" s="7"/>
      <c r="B160" s="7"/>
    </row>
    <row r="161" ht="15.75" customHeight="1">
      <c r="A161" s="7"/>
      <c r="B161" s="7"/>
    </row>
    <row r="162" ht="15.75" customHeight="1">
      <c r="A162" s="7"/>
      <c r="B162" s="7"/>
    </row>
    <row r="163" ht="15.75" customHeight="1">
      <c r="A163" s="7"/>
      <c r="B163" s="7"/>
    </row>
    <row r="164" ht="15.75" customHeight="1">
      <c r="A164" s="7"/>
      <c r="B164" s="7"/>
    </row>
    <row r="165" ht="15.75" customHeight="1">
      <c r="A165" s="7"/>
      <c r="B165" s="7"/>
    </row>
    <row r="166" ht="15.75" customHeight="1">
      <c r="A166" s="7"/>
      <c r="B166" s="7"/>
    </row>
    <row r="167" ht="15.75" customHeight="1">
      <c r="A167" s="7"/>
      <c r="B167" s="7"/>
    </row>
    <row r="168" ht="15.75" customHeight="1">
      <c r="A168" s="7"/>
      <c r="B168" s="7"/>
    </row>
    <row r="169" ht="15.75" customHeight="1">
      <c r="A169" s="7"/>
      <c r="B169" s="7"/>
    </row>
    <row r="170" ht="15.75" customHeight="1">
      <c r="A170" s="7"/>
      <c r="B170" s="7"/>
    </row>
    <row r="171" ht="15.75" customHeight="1">
      <c r="A171" s="7"/>
      <c r="B171" s="7"/>
    </row>
    <row r="172" ht="15.75" customHeight="1">
      <c r="A172" s="7"/>
      <c r="B172" s="7"/>
    </row>
    <row r="173" ht="15.75" customHeight="1">
      <c r="A173" s="7"/>
      <c r="B173" s="7"/>
    </row>
    <row r="174" ht="15.75" customHeight="1">
      <c r="A174" s="7"/>
      <c r="B174" s="7"/>
    </row>
    <row r="175" ht="15.75" customHeight="1">
      <c r="A175" s="7"/>
      <c r="B175" s="7"/>
    </row>
    <row r="176" ht="15.75" customHeight="1">
      <c r="A176" s="7"/>
      <c r="B176" s="7"/>
    </row>
    <row r="177" ht="15.75" customHeight="1">
      <c r="A177" s="7"/>
      <c r="B177" s="7"/>
    </row>
    <row r="178" ht="15.75" customHeight="1">
      <c r="A178" s="7"/>
      <c r="B178" s="7"/>
    </row>
    <row r="179" ht="15.75" customHeight="1">
      <c r="A179" s="7"/>
      <c r="B179" s="7"/>
    </row>
    <row r="180" ht="15.75" customHeight="1">
      <c r="A180" s="7"/>
      <c r="B180" s="7"/>
    </row>
    <row r="181" ht="15.75" customHeight="1">
      <c r="A181" s="7"/>
      <c r="B181" s="7"/>
    </row>
    <row r="182" ht="15.75" customHeight="1">
      <c r="A182" s="7"/>
      <c r="B182" s="7"/>
    </row>
    <row r="183" ht="15.75" customHeight="1">
      <c r="A183" s="7"/>
      <c r="B183" s="7"/>
    </row>
    <row r="184" ht="15.75" customHeight="1">
      <c r="A184" s="7"/>
      <c r="B184" s="7"/>
    </row>
    <row r="185" ht="15.75" customHeight="1">
      <c r="A185" s="7"/>
      <c r="B185" s="7"/>
    </row>
    <row r="186" ht="15.75" customHeight="1">
      <c r="A186" s="7"/>
      <c r="B186" s="7"/>
    </row>
    <row r="187" ht="15.75" customHeight="1">
      <c r="A187" s="7"/>
      <c r="B187" s="7"/>
    </row>
    <row r="188" ht="15.75" customHeight="1">
      <c r="A188" s="7"/>
      <c r="B188" s="7"/>
    </row>
    <row r="189" ht="15.75" customHeight="1">
      <c r="A189" s="7"/>
      <c r="B189" s="7"/>
    </row>
    <row r="190" ht="15.75" customHeight="1">
      <c r="A190" s="7"/>
      <c r="B190" s="7"/>
    </row>
    <row r="191" ht="15.75" customHeight="1">
      <c r="A191" s="7"/>
      <c r="B191" s="7"/>
    </row>
    <row r="192" ht="15.75" customHeight="1">
      <c r="A192" s="7"/>
      <c r="B192" s="7"/>
    </row>
    <row r="193" ht="15.75" customHeight="1">
      <c r="A193" s="7"/>
      <c r="B193" s="7"/>
    </row>
    <row r="194" ht="15.75" customHeight="1">
      <c r="A194" s="7"/>
      <c r="B194" s="7"/>
    </row>
    <row r="195" ht="15.75" customHeight="1">
      <c r="A195" s="7"/>
      <c r="B195" s="7"/>
    </row>
    <row r="196" ht="15.75" customHeight="1">
      <c r="A196" s="7"/>
      <c r="B196" s="7"/>
    </row>
    <row r="197" ht="15.75" customHeight="1">
      <c r="A197" s="7"/>
      <c r="B197" s="7"/>
    </row>
    <row r="198" ht="15.75" customHeight="1">
      <c r="A198" s="7"/>
      <c r="B198" s="7"/>
    </row>
    <row r="199" ht="15.75" customHeight="1">
      <c r="A199" s="7"/>
      <c r="B199" s="7"/>
    </row>
    <row r="200" ht="15.75" customHeight="1">
      <c r="A200" s="7"/>
      <c r="B200" s="7"/>
    </row>
    <row r="201" ht="15.75" customHeight="1">
      <c r="A201" s="7"/>
      <c r="B201" s="7"/>
    </row>
    <row r="202" ht="15.75" customHeight="1">
      <c r="A202" s="7"/>
      <c r="B202" s="7"/>
    </row>
    <row r="203" ht="15.75" customHeight="1">
      <c r="A203" s="7"/>
      <c r="B203" s="7"/>
    </row>
    <row r="204" ht="15.75" customHeight="1">
      <c r="A204" s="7"/>
      <c r="B204" s="7"/>
    </row>
    <row r="205" ht="15.75" customHeight="1">
      <c r="A205" s="7"/>
      <c r="B205" s="7"/>
    </row>
    <row r="206" ht="15.75" customHeight="1">
      <c r="A206" s="7"/>
      <c r="B206" s="7"/>
    </row>
    <row r="207" ht="15.75" customHeight="1">
      <c r="A207" s="7"/>
      <c r="B207" s="7"/>
    </row>
    <row r="208" ht="15.75" customHeight="1">
      <c r="A208" s="7"/>
      <c r="B208" s="7"/>
    </row>
    <row r="209" ht="15.75" customHeight="1">
      <c r="A209" s="7"/>
      <c r="B209" s="7"/>
    </row>
    <row r="210" ht="15.75" customHeight="1">
      <c r="A210" s="7"/>
      <c r="B210" s="7"/>
    </row>
    <row r="211" ht="15.75" customHeight="1">
      <c r="A211" s="7"/>
      <c r="B211" s="7"/>
    </row>
    <row r="212" ht="15.75" customHeight="1">
      <c r="A212" s="7"/>
      <c r="B212" s="7"/>
    </row>
    <row r="213" ht="15.75" customHeight="1">
      <c r="A213" s="7"/>
      <c r="B213" s="7"/>
    </row>
    <row r="214" ht="15.75" customHeight="1">
      <c r="A214" s="7"/>
      <c r="B214" s="7"/>
    </row>
    <row r="215" ht="15.75" customHeight="1">
      <c r="A215" s="7"/>
      <c r="B215" s="7"/>
    </row>
    <row r="216" ht="15.75" customHeight="1">
      <c r="A216" s="7"/>
      <c r="B216" s="7"/>
    </row>
    <row r="217" ht="15.75" customHeight="1">
      <c r="A217" s="7"/>
      <c r="B217" s="7"/>
    </row>
    <row r="218" ht="15.75" customHeight="1">
      <c r="A218" s="7"/>
      <c r="B218" s="7"/>
    </row>
    <row r="219" ht="15.75" customHeight="1">
      <c r="A219" s="7"/>
      <c r="B219" s="7"/>
    </row>
    <row r="220" ht="15.75" customHeight="1">
      <c r="A220" s="7"/>
      <c r="B220" s="7"/>
    </row>
    <row r="221" ht="15.75" customHeight="1">
      <c r="A221" s="7"/>
      <c r="B221" s="7"/>
    </row>
    <row r="222" ht="15.75" customHeight="1">
      <c r="A222" s="7"/>
      <c r="B222" s="7"/>
    </row>
    <row r="223" ht="15.75" customHeight="1">
      <c r="A223" s="7"/>
      <c r="B223" s="7"/>
    </row>
    <row r="224" ht="15.75" customHeight="1">
      <c r="A224" s="7"/>
      <c r="B224" s="7"/>
    </row>
    <row r="225" ht="15.75" customHeight="1">
      <c r="A225" s="7"/>
      <c r="B225" s="7"/>
    </row>
    <row r="226" ht="15.75" customHeight="1">
      <c r="A226" s="7"/>
      <c r="B226" s="7"/>
    </row>
    <row r="227" ht="15.75" customHeight="1">
      <c r="A227" s="7"/>
      <c r="B227" s="7"/>
    </row>
    <row r="228" ht="15.75" customHeight="1">
      <c r="A228" s="7"/>
      <c r="B228" s="7"/>
    </row>
    <row r="229" ht="15.75" customHeight="1">
      <c r="A229" s="7"/>
      <c r="B229" s="7"/>
    </row>
    <row r="230" ht="15.75" customHeight="1">
      <c r="A230" s="7"/>
      <c r="B230" s="7"/>
    </row>
    <row r="231" ht="15.75" customHeight="1">
      <c r="A231" s="7"/>
      <c r="B231" s="7"/>
    </row>
    <row r="232" ht="15.75" customHeight="1">
      <c r="A232" s="7"/>
      <c r="B232" s="7"/>
    </row>
    <row r="233" ht="15.75" customHeight="1">
      <c r="A233" s="7"/>
      <c r="B233" s="7"/>
    </row>
    <row r="234" ht="15.75" customHeight="1">
      <c r="A234" s="7"/>
      <c r="B234" s="7"/>
    </row>
    <row r="235" ht="15.75" customHeight="1">
      <c r="A235" s="7"/>
      <c r="B235" s="7"/>
    </row>
    <row r="236" ht="15.75" customHeight="1">
      <c r="A236" s="7"/>
      <c r="B236" s="7"/>
    </row>
    <row r="237" ht="15.75" customHeight="1">
      <c r="A237" s="7"/>
      <c r="B237" s="7"/>
    </row>
    <row r="238" ht="15.75" customHeight="1">
      <c r="A238" s="7"/>
      <c r="B238" s="7"/>
    </row>
    <row r="239" ht="15.75" customHeight="1">
      <c r="A239" s="7"/>
      <c r="B239" s="7"/>
    </row>
    <row r="240" ht="15.75" customHeight="1">
      <c r="A240" s="7"/>
      <c r="B240" s="7"/>
    </row>
    <row r="241" ht="15.75" customHeight="1">
      <c r="A241" s="7"/>
      <c r="B241" s="7"/>
    </row>
    <row r="242" ht="15.75" customHeight="1">
      <c r="A242" s="7"/>
      <c r="B242" s="7"/>
    </row>
    <row r="243" ht="15.75" customHeight="1">
      <c r="A243" s="7"/>
      <c r="B243" s="7"/>
    </row>
    <row r="244" ht="15.75" customHeight="1">
      <c r="A244" s="7"/>
      <c r="B244" s="7"/>
    </row>
    <row r="245" ht="15.75" customHeight="1">
      <c r="A245" s="7"/>
      <c r="B245" s="7"/>
    </row>
    <row r="246" ht="15.75" customHeight="1">
      <c r="A246" s="7"/>
      <c r="B246" s="7"/>
    </row>
    <row r="247" ht="15.75" customHeight="1">
      <c r="A247" s="7"/>
      <c r="B247" s="7"/>
    </row>
    <row r="248" ht="15.75" customHeight="1">
      <c r="A248" s="7"/>
      <c r="B248" s="7"/>
    </row>
    <row r="249" ht="15.75" customHeight="1">
      <c r="A249" s="7"/>
      <c r="B249" s="7"/>
    </row>
    <row r="250" ht="15.75" customHeight="1">
      <c r="A250" s="7"/>
      <c r="B250" s="7"/>
    </row>
    <row r="251" ht="15.75" customHeight="1">
      <c r="A251" s="7"/>
      <c r="B251" s="7"/>
    </row>
    <row r="252" ht="15.75" customHeight="1">
      <c r="A252" s="7"/>
      <c r="B252" s="7"/>
    </row>
    <row r="253" ht="15.75" customHeight="1">
      <c r="A253" s="7"/>
      <c r="B253" s="7"/>
    </row>
    <row r="254" ht="15.75" customHeight="1">
      <c r="A254" s="7"/>
      <c r="B254" s="7"/>
    </row>
    <row r="255" ht="15.75" customHeight="1">
      <c r="A255" s="7"/>
      <c r="B255" s="7"/>
    </row>
    <row r="256" ht="15.75" customHeight="1">
      <c r="A256" s="7"/>
      <c r="B256" s="7"/>
    </row>
    <row r="257" ht="15.75" customHeight="1">
      <c r="A257" s="7"/>
      <c r="B257" s="7"/>
    </row>
    <row r="258" ht="15.75" customHeight="1">
      <c r="A258" s="7"/>
      <c r="B258" s="7"/>
    </row>
    <row r="259" ht="15.75" customHeight="1">
      <c r="A259" s="7"/>
      <c r="B259" s="7"/>
    </row>
    <row r="260" ht="15.75" customHeight="1">
      <c r="A260" s="7"/>
      <c r="B260" s="7"/>
    </row>
    <row r="261" ht="15.75" customHeight="1">
      <c r="A261" s="7"/>
      <c r="B261" s="7"/>
    </row>
    <row r="262" ht="15.75" customHeight="1">
      <c r="A262" s="7"/>
      <c r="B262" s="7"/>
    </row>
    <row r="263" ht="15.75" customHeight="1">
      <c r="A263" s="7"/>
      <c r="B263" s="7"/>
    </row>
    <row r="264" ht="15.75" customHeight="1">
      <c r="A264" s="7"/>
      <c r="B264" s="7"/>
    </row>
    <row r="265" ht="15.75" customHeight="1">
      <c r="A265" s="7"/>
      <c r="B265" s="7"/>
    </row>
    <row r="266" ht="15.75" customHeight="1">
      <c r="A266" s="7"/>
      <c r="B266" s="7"/>
    </row>
    <row r="267" ht="15.75" customHeight="1">
      <c r="A267" s="7"/>
      <c r="B267" s="7"/>
    </row>
    <row r="268" ht="15.75" customHeight="1">
      <c r="A268" s="7"/>
      <c r="B268" s="7"/>
    </row>
    <row r="269" ht="15.75" customHeight="1">
      <c r="A269" s="7"/>
      <c r="B269" s="7"/>
    </row>
    <row r="270" ht="15.75" customHeight="1">
      <c r="A270" s="7"/>
      <c r="B270" s="7"/>
    </row>
    <row r="271" ht="15.75" customHeight="1">
      <c r="A271" s="7"/>
      <c r="B271" s="7"/>
    </row>
    <row r="272" ht="15.75" customHeight="1">
      <c r="A272" s="7"/>
      <c r="B272" s="7"/>
    </row>
    <row r="273" ht="15.75" customHeight="1">
      <c r="A273" s="7"/>
      <c r="B273" s="7"/>
    </row>
    <row r="274" ht="15.75" customHeight="1">
      <c r="A274" s="7"/>
      <c r="B274" s="7"/>
    </row>
    <row r="275" ht="15.75" customHeight="1">
      <c r="A275" s="7"/>
      <c r="B275" s="7"/>
    </row>
    <row r="276" ht="15.75" customHeight="1">
      <c r="A276" s="7"/>
      <c r="B276" s="7"/>
    </row>
    <row r="277" ht="15.75" customHeight="1">
      <c r="A277" s="7"/>
      <c r="B277" s="7"/>
    </row>
    <row r="278" ht="15.75" customHeight="1">
      <c r="A278" s="7"/>
      <c r="B278" s="7"/>
    </row>
    <row r="279" ht="15.75" customHeight="1">
      <c r="A279" s="7"/>
      <c r="B279" s="7"/>
    </row>
    <row r="280" ht="15.75" customHeight="1">
      <c r="A280" s="7"/>
      <c r="B280" s="7"/>
    </row>
    <row r="281" ht="15.75" customHeight="1">
      <c r="A281" s="7"/>
      <c r="B281" s="7"/>
    </row>
    <row r="282" ht="15.75" customHeight="1">
      <c r="A282" s="7"/>
      <c r="B282" s="7"/>
    </row>
    <row r="283" ht="15.75" customHeight="1">
      <c r="A283" s="7"/>
      <c r="B283" s="7"/>
    </row>
    <row r="284" ht="15.75" customHeight="1">
      <c r="A284" s="7"/>
      <c r="B284" s="7"/>
    </row>
    <row r="285" ht="15.75" customHeight="1">
      <c r="A285" s="7"/>
      <c r="B285" s="7"/>
    </row>
    <row r="286" ht="15.75" customHeight="1">
      <c r="A286" s="7"/>
      <c r="B286" s="7"/>
    </row>
    <row r="287" ht="15.75" customHeight="1">
      <c r="A287" s="7"/>
      <c r="B287" s="7"/>
    </row>
    <row r="288" ht="15.75" customHeight="1">
      <c r="A288" s="7"/>
      <c r="B288" s="7"/>
    </row>
    <row r="289" ht="15.75" customHeight="1">
      <c r="A289" s="7"/>
      <c r="B289" s="7"/>
    </row>
    <row r="290" ht="15.75" customHeight="1">
      <c r="A290" s="7"/>
      <c r="B290" s="7"/>
    </row>
    <row r="291" ht="15.75" customHeight="1">
      <c r="A291" s="7"/>
      <c r="B291" s="7"/>
    </row>
    <row r="292" ht="15.75" customHeight="1">
      <c r="A292" s="7"/>
      <c r="B292" s="7"/>
    </row>
    <row r="293" ht="15.75" customHeight="1">
      <c r="A293" s="7"/>
      <c r="B293" s="7"/>
    </row>
    <row r="294" ht="15.75" customHeight="1">
      <c r="A294" s="7"/>
      <c r="B294" s="7"/>
    </row>
    <row r="295" ht="15.75" customHeight="1">
      <c r="A295" s="7"/>
      <c r="B295" s="7"/>
    </row>
    <row r="296" ht="15.75" customHeight="1">
      <c r="A296" s="7"/>
      <c r="B296" s="7"/>
    </row>
    <row r="297" ht="15.75" customHeight="1">
      <c r="A297" s="7"/>
      <c r="B297" s="7"/>
    </row>
    <row r="298" ht="15.75" customHeight="1">
      <c r="A298" s="7"/>
      <c r="B298" s="7"/>
    </row>
    <row r="299" ht="15.75" customHeight="1">
      <c r="A299" s="7"/>
      <c r="B299" s="7"/>
    </row>
    <row r="300" ht="15.75" customHeight="1">
      <c r="A300" s="7"/>
      <c r="B300" s="7"/>
    </row>
    <row r="301" ht="15.75" customHeight="1">
      <c r="A301" s="7"/>
      <c r="B301" s="7"/>
    </row>
    <row r="302" ht="15.75" customHeight="1">
      <c r="A302" s="7"/>
      <c r="B302" s="7"/>
    </row>
    <row r="303" ht="15.75" customHeight="1">
      <c r="A303" s="7"/>
      <c r="B303" s="7"/>
    </row>
    <row r="304" ht="15.75" customHeight="1">
      <c r="A304" s="7"/>
      <c r="B304" s="7"/>
    </row>
    <row r="305" ht="15.75" customHeight="1">
      <c r="A305" s="7"/>
      <c r="B305" s="7"/>
    </row>
    <row r="306" ht="15.75" customHeight="1">
      <c r="A306" s="7"/>
      <c r="B306" s="7"/>
    </row>
    <row r="307" ht="15.75" customHeight="1">
      <c r="A307" s="7"/>
      <c r="B307" s="7"/>
    </row>
    <row r="308" ht="15.75" customHeight="1">
      <c r="A308" s="7"/>
      <c r="B308" s="7"/>
    </row>
    <row r="309" ht="15.75" customHeight="1">
      <c r="A309" s="7"/>
      <c r="B309" s="7"/>
    </row>
    <row r="310" ht="15.75" customHeight="1">
      <c r="A310" s="7"/>
      <c r="B310" s="7"/>
    </row>
    <row r="311" ht="15.75" customHeight="1">
      <c r="A311" s="7"/>
      <c r="B311" s="7"/>
    </row>
    <row r="312" ht="15.75" customHeight="1">
      <c r="A312" s="7"/>
      <c r="B312" s="7"/>
    </row>
    <row r="313" ht="15.75" customHeight="1">
      <c r="A313" s="7"/>
      <c r="B313" s="7"/>
    </row>
    <row r="314" ht="15.75" customHeight="1">
      <c r="A314" s="7"/>
      <c r="B314" s="7"/>
    </row>
    <row r="315" ht="15.75" customHeight="1">
      <c r="A315" s="7"/>
      <c r="B315" s="7"/>
    </row>
    <row r="316" ht="15.75" customHeight="1">
      <c r="A316" s="7"/>
      <c r="B316" s="7"/>
    </row>
    <row r="317" ht="15.75" customHeight="1">
      <c r="A317" s="7"/>
      <c r="B317" s="7"/>
    </row>
    <row r="318" ht="15.75" customHeight="1">
      <c r="A318" s="7"/>
      <c r="B318" s="7"/>
    </row>
    <row r="319" ht="15.75" customHeight="1">
      <c r="A319" s="7"/>
      <c r="B319" s="7"/>
    </row>
    <row r="320" ht="15.75" customHeight="1">
      <c r="A320" s="7"/>
      <c r="B320" s="7"/>
    </row>
    <row r="321" ht="15.75" customHeight="1">
      <c r="A321" s="7"/>
      <c r="B321" s="7"/>
    </row>
    <row r="322" ht="15.75" customHeight="1">
      <c r="A322" s="7"/>
      <c r="B322" s="7"/>
    </row>
    <row r="323" ht="15.75" customHeight="1">
      <c r="A323" s="7"/>
      <c r="B323" s="7"/>
    </row>
    <row r="324" ht="15.75" customHeight="1">
      <c r="A324" s="7"/>
      <c r="B324" s="7"/>
    </row>
    <row r="325" ht="15.75" customHeight="1">
      <c r="A325" s="7"/>
      <c r="B325" s="7"/>
    </row>
    <row r="326" ht="15.75" customHeight="1">
      <c r="A326" s="7"/>
      <c r="B326" s="7"/>
    </row>
    <row r="327" ht="15.75" customHeight="1">
      <c r="A327" s="7"/>
      <c r="B327" s="7"/>
    </row>
    <row r="328" ht="15.75" customHeight="1">
      <c r="A328" s="7"/>
      <c r="B328" s="7"/>
    </row>
    <row r="329" ht="15.75" customHeight="1">
      <c r="A329" s="7"/>
      <c r="B329" s="7"/>
    </row>
    <row r="330" ht="15.75" customHeight="1">
      <c r="A330" s="7"/>
      <c r="B330" s="7"/>
    </row>
    <row r="331" ht="15.75" customHeight="1">
      <c r="A331" s="7"/>
      <c r="B331" s="7"/>
    </row>
    <row r="332" ht="15.75" customHeight="1">
      <c r="A332" s="7"/>
      <c r="B332" s="7"/>
    </row>
    <row r="333" ht="15.75" customHeight="1">
      <c r="A333" s="7"/>
      <c r="B333" s="7"/>
    </row>
    <row r="334" ht="15.75" customHeight="1">
      <c r="A334" s="7"/>
      <c r="B334" s="7"/>
    </row>
    <row r="335" ht="15.75" customHeight="1">
      <c r="A335" s="7"/>
      <c r="B335" s="7"/>
    </row>
    <row r="336" ht="15.75" customHeight="1">
      <c r="A336" s="7"/>
      <c r="B336" s="7"/>
    </row>
    <row r="337" ht="15.75" customHeight="1">
      <c r="A337" s="7"/>
      <c r="B337" s="7"/>
    </row>
    <row r="338" ht="15.75" customHeight="1">
      <c r="A338" s="7"/>
      <c r="B338" s="7"/>
    </row>
    <row r="339" ht="15.75" customHeight="1">
      <c r="A339" s="7"/>
      <c r="B339" s="7"/>
    </row>
    <row r="340" ht="15.75" customHeight="1">
      <c r="A340" s="7"/>
      <c r="B340" s="7"/>
    </row>
    <row r="341" ht="15.75" customHeight="1">
      <c r="A341" s="7"/>
      <c r="B341" s="7"/>
    </row>
    <row r="342" ht="15.75" customHeight="1">
      <c r="A342" s="7"/>
      <c r="B342" s="7"/>
    </row>
    <row r="343" ht="15.75" customHeight="1">
      <c r="A343" s="7"/>
      <c r="B343" s="7"/>
    </row>
    <row r="344" ht="15.75" customHeight="1">
      <c r="A344" s="7"/>
      <c r="B344" s="7"/>
    </row>
    <row r="345" ht="15.75" customHeight="1">
      <c r="A345" s="7"/>
      <c r="B345" s="7"/>
    </row>
    <row r="346" ht="15.75" customHeight="1">
      <c r="A346" s="7"/>
      <c r="B346" s="7"/>
    </row>
    <row r="347" ht="15.75" customHeight="1">
      <c r="A347" s="7"/>
      <c r="B347" s="7"/>
    </row>
    <row r="348" ht="15.75" customHeight="1">
      <c r="A348" s="7"/>
      <c r="B348" s="7"/>
    </row>
    <row r="349" ht="15.75" customHeight="1">
      <c r="A349" s="7"/>
      <c r="B349" s="7"/>
    </row>
    <row r="350" ht="15.75" customHeight="1">
      <c r="A350" s="7"/>
      <c r="B350" s="7"/>
    </row>
    <row r="351" ht="15.75" customHeight="1">
      <c r="A351" s="7"/>
      <c r="B351" s="7"/>
    </row>
    <row r="352" ht="15.75" customHeight="1">
      <c r="A352" s="7"/>
      <c r="B352" s="7"/>
    </row>
    <row r="353" ht="15.75" customHeight="1">
      <c r="A353" s="7"/>
      <c r="B353" s="7"/>
    </row>
    <row r="354" ht="15.75" customHeight="1">
      <c r="A354" s="7"/>
      <c r="B354" s="7"/>
    </row>
    <row r="355" ht="15.75" customHeight="1">
      <c r="A355" s="7"/>
      <c r="B355" s="7"/>
    </row>
    <row r="356" ht="15.75" customHeight="1">
      <c r="A356" s="7"/>
      <c r="B356" s="7"/>
    </row>
    <row r="357" ht="15.75" customHeight="1">
      <c r="A357" s="7"/>
      <c r="B357" s="7"/>
    </row>
    <row r="358" ht="15.75" customHeight="1">
      <c r="A358" s="7"/>
      <c r="B358" s="7"/>
    </row>
    <row r="359" ht="15.75" customHeight="1">
      <c r="A359" s="7"/>
      <c r="B359" s="7"/>
    </row>
    <row r="360" ht="15.75" customHeight="1">
      <c r="A360" s="7"/>
      <c r="B360" s="7"/>
    </row>
    <row r="361" ht="15.75" customHeight="1">
      <c r="A361" s="7"/>
      <c r="B361" s="7"/>
    </row>
    <row r="362" ht="15.75" customHeight="1">
      <c r="A362" s="7"/>
      <c r="B362" s="7"/>
    </row>
    <row r="363" ht="15.75" customHeight="1">
      <c r="A363" s="7"/>
      <c r="B363" s="7"/>
    </row>
    <row r="364" ht="15.75" customHeight="1">
      <c r="A364" s="7"/>
      <c r="B364" s="7"/>
    </row>
    <row r="365" ht="15.75" customHeight="1">
      <c r="A365" s="7"/>
      <c r="B365" s="7"/>
    </row>
    <row r="366" ht="15.75" customHeight="1">
      <c r="A366" s="7"/>
      <c r="B366" s="7"/>
    </row>
    <row r="367" ht="15.75" customHeight="1">
      <c r="A367" s="7"/>
      <c r="B367" s="7"/>
    </row>
    <row r="368" ht="15.75" customHeight="1">
      <c r="A368" s="7"/>
      <c r="B368" s="7"/>
    </row>
    <row r="369" ht="15.75" customHeight="1">
      <c r="A369" s="7"/>
      <c r="B369" s="7"/>
    </row>
    <row r="370" ht="15.75" customHeight="1">
      <c r="A370" s="7"/>
      <c r="B370" s="7"/>
    </row>
    <row r="371" ht="15.75" customHeight="1">
      <c r="A371" s="7"/>
      <c r="B371" s="7"/>
    </row>
    <row r="372" ht="15.75" customHeight="1">
      <c r="A372" s="7"/>
      <c r="B372" s="7"/>
    </row>
    <row r="373" ht="15.75" customHeight="1">
      <c r="A373" s="7"/>
      <c r="B373" s="7"/>
    </row>
    <row r="374" ht="15.75" customHeight="1">
      <c r="A374" s="7"/>
      <c r="B374" s="7"/>
    </row>
    <row r="375" ht="15.75" customHeight="1">
      <c r="A375" s="7"/>
      <c r="B375" s="7"/>
    </row>
    <row r="376" ht="15.75" customHeight="1">
      <c r="A376" s="7"/>
      <c r="B376" s="7"/>
    </row>
    <row r="377" ht="15.75" customHeight="1">
      <c r="A377" s="7"/>
      <c r="B377" s="7"/>
    </row>
    <row r="378" ht="15.75" customHeight="1">
      <c r="A378" s="7"/>
      <c r="B378" s="7"/>
    </row>
    <row r="379" ht="15.75" customHeight="1">
      <c r="A379" s="7"/>
      <c r="B379" s="7"/>
    </row>
    <row r="380" ht="15.75" customHeight="1">
      <c r="A380" s="7"/>
      <c r="B380" s="7"/>
    </row>
    <row r="381" ht="15.75" customHeight="1">
      <c r="A381" s="7"/>
      <c r="B381" s="7"/>
    </row>
    <row r="382" ht="15.75" customHeight="1">
      <c r="A382" s="7"/>
      <c r="B382" s="7"/>
    </row>
    <row r="383" ht="15.75" customHeight="1">
      <c r="A383" s="7"/>
      <c r="B383" s="7"/>
    </row>
    <row r="384" ht="15.75" customHeight="1">
      <c r="A384" s="7"/>
      <c r="B384" s="7"/>
    </row>
    <row r="385" ht="15.75" customHeight="1">
      <c r="A385" s="7"/>
      <c r="B385" s="7"/>
    </row>
    <row r="386" ht="15.75" customHeight="1">
      <c r="A386" s="7"/>
      <c r="B386" s="7"/>
    </row>
    <row r="387" ht="15.75" customHeight="1">
      <c r="A387" s="7"/>
      <c r="B387" s="7"/>
    </row>
    <row r="388" ht="15.75" customHeight="1">
      <c r="A388" s="7"/>
      <c r="B388" s="7"/>
    </row>
    <row r="389" ht="15.75" customHeight="1">
      <c r="A389" s="7"/>
      <c r="B389" s="7"/>
    </row>
    <row r="390" ht="15.75" customHeight="1">
      <c r="A390" s="7"/>
      <c r="B390" s="7"/>
    </row>
    <row r="391" ht="15.75" customHeight="1">
      <c r="A391" s="7"/>
      <c r="B391" s="7"/>
    </row>
    <row r="392" ht="15.75" customHeight="1">
      <c r="A392" s="7"/>
      <c r="B392" s="7"/>
    </row>
    <row r="393" ht="15.75" customHeight="1">
      <c r="A393" s="7"/>
      <c r="B393" s="7"/>
    </row>
    <row r="394" ht="15.75" customHeight="1">
      <c r="A394" s="7"/>
      <c r="B394" s="7"/>
    </row>
    <row r="395" ht="15.75" customHeight="1">
      <c r="A395" s="7"/>
      <c r="B395" s="7"/>
    </row>
    <row r="396" ht="15.75" customHeight="1">
      <c r="A396" s="7"/>
      <c r="B396" s="7"/>
    </row>
    <row r="397" ht="15.75" customHeight="1">
      <c r="A397" s="7"/>
      <c r="B397" s="7"/>
    </row>
    <row r="398" ht="15.75" customHeight="1">
      <c r="A398" s="7"/>
      <c r="B398" s="7"/>
    </row>
    <row r="399" ht="15.75" customHeight="1">
      <c r="A399" s="7"/>
      <c r="B399" s="7"/>
    </row>
    <row r="400" ht="15.75" customHeight="1">
      <c r="A400" s="7"/>
      <c r="B400" s="7"/>
    </row>
    <row r="401" ht="15.75" customHeight="1">
      <c r="A401" s="7"/>
      <c r="B401" s="7"/>
    </row>
    <row r="402" ht="15.75" customHeight="1">
      <c r="A402" s="7"/>
      <c r="B402" s="7"/>
    </row>
    <row r="403" ht="15.75" customHeight="1">
      <c r="A403" s="7"/>
      <c r="B403" s="7"/>
    </row>
    <row r="404" ht="15.75" customHeight="1">
      <c r="A404" s="7"/>
      <c r="B404" s="7"/>
    </row>
    <row r="405" ht="15.75" customHeight="1">
      <c r="A405" s="7"/>
      <c r="B405" s="7"/>
    </row>
    <row r="406" ht="15.75" customHeight="1">
      <c r="A406" s="7"/>
      <c r="B406" s="7"/>
    </row>
    <row r="407" ht="15.75" customHeight="1">
      <c r="A407" s="7"/>
      <c r="B407" s="7"/>
    </row>
    <row r="408" ht="15.75" customHeight="1">
      <c r="A408" s="7"/>
      <c r="B408" s="7"/>
    </row>
    <row r="409" ht="15.75" customHeight="1">
      <c r="A409" s="7"/>
      <c r="B409" s="7"/>
    </row>
    <row r="410" ht="15.75" customHeight="1">
      <c r="A410" s="7"/>
      <c r="B410" s="7"/>
    </row>
    <row r="411" ht="15.75" customHeight="1">
      <c r="A411" s="7"/>
      <c r="B411" s="7"/>
    </row>
    <row r="412" ht="15.75" customHeight="1">
      <c r="A412" s="7"/>
      <c r="B412" s="7"/>
    </row>
    <row r="413" ht="15.75" customHeight="1">
      <c r="A413" s="7"/>
      <c r="B413" s="7"/>
    </row>
    <row r="414" ht="15.75" customHeight="1">
      <c r="A414" s="7"/>
      <c r="B414" s="7"/>
    </row>
    <row r="415" ht="15.75" customHeight="1">
      <c r="A415" s="7"/>
      <c r="B415" s="7"/>
    </row>
    <row r="416" ht="15.75" customHeight="1">
      <c r="A416" s="7"/>
      <c r="B416" s="7"/>
    </row>
    <row r="417" ht="15.75" customHeight="1">
      <c r="A417" s="7"/>
      <c r="B417" s="7"/>
    </row>
    <row r="418" ht="15.75" customHeight="1">
      <c r="A418" s="7"/>
      <c r="B418" s="7"/>
    </row>
    <row r="419" ht="15.75" customHeight="1">
      <c r="A419" s="7"/>
      <c r="B419" s="7"/>
    </row>
    <row r="420" ht="15.75" customHeight="1">
      <c r="A420" s="7"/>
      <c r="B420" s="7"/>
    </row>
    <row r="421" ht="15.75" customHeight="1">
      <c r="A421" s="7"/>
      <c r="B421" s="7"/>
    </row>
    <row r="422" ht="15.75" customHeight="1">
      <c r="A422" s="7"/>
      <c r="B422" s="7"/>
    </row>
    <row r="423" ht="15.75" customHeight="1">
      <c r="A423" s="7"/>
      <c r="B423" s="7"/>
    </row>
    <row r="424" ht="15.75" customHeight="1">
      <c r="A424" s="7"/>
      <c r="B424" s="7"/>
    </row>
    <row r="425" ht="15.75" customHeight="1">
      <c r="A425" s="7"/>
      <c r="B425" s="7"/>
    </row>
    <row r="426" ht="15.75" customHeight="1">
      <c r="A426" s="7"/>
      <c r="B426" s="7"/>
    </row>
    <row r="427" ht="15.75" customHeight="1">
      <c r="A427" s="7"/>
      <c r="B427" s="7"/>
    </row>
    <row r="428" ht="15.75" customHeight="1">
      <c r="A428" s="7"/>
      <c r="B428" s="7"/>
    </row>
    <row r="429" ht="15.75" customHeight="1">
      <c r="A429" s="7"/>
      <c r="B429" s="7"/>
    </row>
    <row r="430" ht="15.75" customHeight="1">
      <c r="A430" s="7"/>
      <c r="B430" s="7"/>
    </row>
    <row r="431" ht="15.75" customHeight="1">
      <c r="A431" s="7"/>
      <c r="B431" s="7"/>
    </row>
    <row r="432" ht="15.75" customHeight="1">
      <c r="A432" s="7"/>
      <c r="B432" s="7"/>
    </row>
    <row r="433" ht="15.75" customHeight="1">
      <c r="A433" s="7"/>
      <c r="B433" s="7"/>
    </row>
    <row r="434" ht="15.75" customHeight="1">
      <c r="A434" s="7"/>
      <c r="B434" s="7"/>
    </row>
    <row r="435" ht="15.75" customHeight="1">
      <c r="A435" s="7"/>
      <c r="B435" s="7"/>
    </row>
    <row r="436" ht="15.75" customHeight="1">
      <c r="A436" s="7"/>
      <c r="B436" s="7"/>
    </row>
    <row r="437" ht="15.75" customHeight="1">
      <c r="A437" s="7"/>
      <c r="B437" s="7"/>
    </row>
    <row r="438" ht="15.75" customHeight="1">
      <c r="A438" s="7"/>
      <c r="B438" s="7"/>
    </row>
    <row r="439" ht="15.75" customHeight="1">
      <c r="A439" s="7"/>
      <c r="B439" s="7"/>
    </row>
    <row r="440" ht="15.75" customHeight="1">
      <c r="A440" s="7"/>
      <c r="B440" s="7"/>
    </row>
    <row r="441" ht="15.75" customHeight="1">
      <c r="A441" s="7"/>
      <c r="B441" s="7"/>
    </row>
    <row r="442" ht="15.75" customHeight="1">
      <c r="A442" s="7"/>
      <c r="B442" s="7"/>
    </row>
    <row r="443" ht="15.75" customHeight="1">
      <c r="A443" s="7"/>
      <c r="B443" s="7"/>
    </row>
    <row r="444" ht="15.75" customHeight="1">
      <c r="A444" s="7"/>
      <c r="B444" s="7"/>
    </row>
    <row r="445" ht="15.75" customHeight="1">
      <c r="A445" s="7"/>
      <c r="B445" s="7"/>
    </row>
    <row r="446" ht="15.75" customHeight="1">
      <c r="A446" s="7"/>
      <c r="B446" s="7"/>
    </row>
    <row r="447" ht="15.75" customHeight="1">
      <c r="A447" s="7"/>
      <c r="B447" s="7"/>
    </row>
    <row r="448" ht="15.75" customHeight="1">
      <c r="A448" s="7"/>
      <c r="B448" s="7"/>
    </row>
    <row r="449" ht="15.75" customHeight="1">
      <c r="A449" s="7"/>
      <c r="B449" s="7"/>
    </row>
    <row r="450" ht="15.75" customHeight="1">
      <c r="A450" s="7"/>
      <c r="B450" s="7"/>
    </row>
    <row r="451" ht="15.75" customHeight="1">
      <c r="A451" s="7"/>
      <c r="B451" s="7"/>
    </row>
    <row r="452" ht="15.75" customHeight="1">
      <c r="A452" s="7"/>
      <c r="B452" s="7"/>
    </row>
    <row r="453" ht="15.75" customHeight="1">
      <c r="A453" s="7"/>
      <c r="B453" s="7"/>
    </row>
    <row r="454" ht="15.75" customHeight="1">
      <c r="A454" s="7"/>
      <c r="B454" s="7"/>
    </row>
    <row r="455" ht="15.75" customHeight="1">
      <c r="A455" s="7"/>
      <c r="B455" s="7"/>
    </row>
    <row r="456" ht="15.75" customHeight="1">
      <c r="A456" s="7"/>
      <c r="B456" s="7"/>
    </row>
    <row r="457" ht="15.75" customHeight="1">
      <c r="A457" s="7"/>
      <c r="B457" s="7"/>
    </row>
    <row r="458" ht="15.75" customHeight="1">
      <c r="A458" s="7"/>
      <c r="B458" s="7"/>
    </row>
    <row r="459" ht="15.75" customHeight="1">
      <c r="A459" s="7"/>
      <c r="B459" s="7"/>
    </row>
    <row r="460" ht="15.75" customHeight="1">
      <c r="A460" s="7"/>
      <c r="B460" s="7"/>
    </row>
    <row r="461" ht="15.75" customHeight="1">
      <c r="A461" s="7"/>
      <c r="B461" s="7"/>
    </row>
    <row r="462" ht="15.75" customHeight="1">
      <c r="A462" s="7"/>
      <c r="B462" s="7"/>
    </row>
    <row r="463" ht="15.75" customHeight="1">
      <c r="A463" s="7"/>
      <c r="B463" s="7"/>
    </row>
    <row r="464" ht="15.75" customHeight="1">
      <c r="A464" s="7"/>
      <c r="B464" s="7"/>
    </row>
    <row r="465" ht="15.75" customHeight="1">
      <c r="A465" s="7"/>
      <c r="B465" s="7"/>
    </row>
    <row r="466" ht="15.75" customHeight="1">
      <c r="A466" s="7"/>
      <c r="B466" s="7"/>
    </row>
    <row r="467" ht="15.75" customHeight="1">
      <c r="A467" s="7"/>
      <c r="B467" s="7"/>
    </row>
    <row r="468" ht="15.75" customHeight="1">
      <c r="A468" s="7"/>
      <c r="B468" s="7"/>
    </row>
    <row r="469" ht="15.75" customHeight="1">
      <c r="A469" s="7"/>
      <c r="B469" s="7"/>
    </row>
    <row r="470" ht="15.75" customHeight="1">
      <c r="A470" s="7"/>
      <c r="B470" s="7"/>
    </row>
    <row r="471" ht="15.75" customHeight="1">
      <c r="A471" s="7"/>
      <c r="B471" s="7"/>
    </row>
    <row r="472" ht="15.75" customHeight="1">
      <c r="A472" s="7"/>
      <c r="B472" s="7"/>
    </row>
    <row r="473" ht="15.75" customHeight="1">
      <c r="A473" s="7"/>
      <c r="B473" s="7"/>
    </row>
    <row r="474" ht="15.75" customHeight="1">
      <c r="A474" s="7"/>
      <c r="B474" s="7"/>
    </row>
    <row r="475" ht="15.75" customHeight="1">
      <c r="A475" s="7"/>
      <c r="B475" s="7"/>
    </row>
    <row r="476" ht="15.75" customHeight="1">
      <c r="A476" s="7"/>
      <c r="B476" s="7"/>
    </row>
    <row r="477" ht="15.75" customHeight="1">
      <c r="A477" s="7"/>
      <c r="B477" s="7"/>
    </row>
    <row r="478" ht="15.75" customHeight="1">
      <c r="A478" s="7"/>
      <c r="B478" s="7"/>
    </row>
    <row r="479" ht="15.75" customHeight="1">
      <c r="A479" s="7"/>
      <c r="B479" s="7"/>
    </row>
    <row r="480" ht="15.75" customHeight="1">
      <c r="A480" s="7"/>
      <c r="B480" s="7"/>
    </row>
    <row r="481" ht="15.75" customHeight="1">
      <c r="A481" s="7"/>
      <c r="B481" s="7"/>
    </row>
    <row r="482" ht="15.75" customHeight="1">
      <c r="A482" s="7"/>
      <c r="B482" s="7"/>
    </row>
    <row r="483" ht="15.75" customHeight="1">
      <c r="A483" s="7"/>
      <c r="B483" s="7"/>
    </row>
    <row r="484" ht="15.75" customHeight="1">
      <c r="A484" s="7"/>
      <c r="B484" s="7"/>
    </row>
    <row r="485" ht="15.75" customHeight="1">
      <c r="A485" s="7"/>
      <c r="B485" s="7"/>
    </row>
    <row r="486" ht="15.75" customHeight="1">
      <c r="A486" s="7"/>
      <c r="B486" s="7"/>
    </row>
    <row r="487" ht="15.75" customHeight="1">
      <c r="A487" s="7"/>
      <c r="B487" s="7"/>
    </row>
    <row r="488" ht="15.75" customHeight="1">
      <c r="A488" s="7"/>
      <c r="B488" s="7"/>
    </row>
    <row r="489" ht="15.75" customHeight="1">
      <c r="A489" s="7"/>
      <c r="B489" s="7"/>
    </row>
    <row r="490" ht="15.75" customHeight="1">
      <c r="A490" s="7"/>
      <c r="B490" s="7"/>
    </row>
    <row r="491" ht="15.75" customHeight="1">
      <c r="A491" s="7"/>
      <c r="B491" s="7"/>
    </row>
    <row r="492" ht="15.75" customHeight="1">
      <c r="A492" s="7"/>
      <c r="B492" s="7"/>
    </row>
    <row r="493" ht="15.75" customHeight="1">
      <c r="A493" s="7"/>
      <c r="B493" s="7"/>
    </row>
    <row r="494" ht="15.75" customHeight="1">
      <c r="A494" s="7"/>
      <c r="B494" s="7"/>
    </row>
    <row r="495" ht="15.75" customHeight="1">
      <c r="A495" s="7"/>
      <c r="B495" s="7"/>
    </row>
    <row r="496" ht="15.75" customHeight="1">
      <c r="A496" s="7"/>
      <c r="B496" s="7"/>
    </row>
    <row r="497" ht="15.75" customHeight="1">
      <c r="A497" s="7"/>
      <c r="B497" s="7"/>
    </row>
    <row r="498" ht="15.75" customHeight="1">
      <c r="A498" s="7"/>
      <c r="B498" s="7"/>
    </row>
    <row r="499" ht="15.75" customHeight="1">
      <c r="A499" s="7"/>
      <c r="B499" s="7"/>
    </row>
    <row r="500" ht="15.75" customHeight="1">
      <c r="A500" s="7"/>
      <c r="B500" s="7"/>
    </row>
    <row r="501" ht="15.75" customHeight="1">
      <c r="A501" s="7"/>
      <c r="B501" s="7"/>
    </row>
    <row r="502" ht="15.75" customHeight="1">
      <c r="A502" s="7"/>
      <c r="B502" s="7"/>
    </row>
    <row r="503" ht="15.75" customHeight="1">
      <c r="A503" s="7"/>
      <c r="B503" s="7"/>
    </row>
    <row r="504" ht="15.75" customHeight="1">
      <c r="A504" s="7"/>
      <c r="B504" s="7"/>
    </row>
    <row r="505" ht="15.75" customHeight="1">
      <c r="A505" s="7"/>
      <c r="B505" s="7"/>
    </row>
    <row r="506" ht="15.75" customHeight="1">
      <c r="A506" s="7"/>
      <c r="B506" s="7"/>
    </row>
    <row r="507" ht="15.75" customHeight="1">
      <c r="A507" s="7"/>
      <c r="B507" s="7"/>
    </row>
    <row r="508" ht="15.75" customHeight="1">
      <c r="A508" s="7"/>
      <c r="B508" s="7"/>
    </row>
    <row r="509" ht="15.75" customHeight="1">
      <c r="A509" s="7"/>
      <c r="B509" s="7"/>
    </row>
    <row r="510" ht="15.75" customHeight="1">
      <c r="A510" s="7"/>
      <c r="B510" s="7"/>
    </row>
    <row r="511" ht="15.75" customHeight="1">
      <c r="A511" s="7"/>
      <c r="B511" s="7"/>
    </row>
    <row r="512" ht="15.75" customHeight="1">
      <c r="A512" s="7"/>
      <c r="B512" s="7"/>
    </row>
    <row r="513" ht="15.75" customHeight="1">
      <c r="A513" s="7"/>
      <c r="B513" s="7"/>
    </row>
    <row r="514" ht="15.75" customHeight="1">
      <c r="A514" s="7"/>
      <c r="B514" s="7"/>
    </row>
    <row r="515" ht="15.75" customHeight="1">
      <c r="A515" s="7"/>
      <c r="B515" s="7"/>
    </row>
    <row r="516" ht="15.75" customHeight="1">
      <c r="A516" s="7"/>
      <c r="B516" s="7"/>
    </row>
    <row r="517" ht="15.75" customHeight="1">
      <c r="A517" s="7"/>
      <c r="B517" s="7"/>
    </row>
    <row r="518" ht="15.75" customHeight="1">
      <c r="A518" s="7"/>
      <c r="B518" s="7"/>
    </row>
    <row r="519" ht="15.75" customHeight="1">
      <c r="A519" s="7"/>
      <c r="B519" s="7"/>
    </row>
    <row r="520" ht="15.75" customHeight="1">
      <c r="A520" s="7"/>
      <c r="B520" s="7"/>
    </row>
    <row r="521" ht="15.75" customHeight="1">
      <c r="A521" s="7"/>
      <c r="B521" s="7"/>
    </row>
    <row r="522" ht="15.75" customHeight="1">
      <c r="A522" s="7"/>
      <c r="B522" s="7"/>
    </row>
    <row r="523" ht="15.75" customHeight="1">
      <c r="A523" s="7"/>
      <c r="B523" s="7"/>
    </row>
    <row r="524" ht="15.75" customHeight="1">
      <c r="A524" s="7"/>
      <c r="B524" s="7"/>
    </row>
    <row r="525" ht="15.75" customHeight="1">
      <c r="A525" s="7"/>
      <c r="B525" s="7"/>
    </row>
    <row r="526" ht="15.75" customHeight="1">
      <c r="A526" s="7"/>
      <c r="B526" s="7"/>
    </row>
    <row r="527" ht="15.75" customHeight="1">
      <c r="A527" s="7"/>
      <c r="B527" s="7"/>
    </row>
    <row r="528" ht="15.75" customHeight="1">
      <c r="A528" s="7"/>
      <c r="B528" s="7"/>
    </row>
    <row r="529" ht="15.75" customHeight="1">
      <c r="A529" s="7"/>
      <c r="B529" s="7"/>
    </row>
    <row r="530" ht="15.75" customHeight="1">
      <c r="A530" s="7"/>
      <c r="B530" s="7"/>
    </row>
    <row r="531" ht="15.75" customHeight="1">
      <c r="A531" s="7"/>
      <c r="B531" s="7"/>
    </row>
    <row r="532" ht="15.75" customHeight="1">
      <c r="A532" s="7"/>
      <c r="B532" s="7"/>
    </row>
    <row r="533" ht="15.75" customHeight="1">
      <c r="A533" s="7"/>
      <c r="B533" s="7"/>
    </row>
    <row r="534" ht="15.75" customHeight="1">
      <c r="A534" s="7"/>
      <c r="B534" s="7"/>
    </row>
    <row r="535" ht="15.75" customHeight="1">
      <c r="A535" s="7"/>
      <c r="B535" s="7"/>
    </row>
    <row r="536" ht="15.75" customHeight="1">
      <c r="A536" s="7"/>
      <c r="B536" s="7"/>
    </row>
    <row r="537" ht="15.75" customHeight="1">
      <c r="A537" s="7"/>
      <c r="B537" s="7"/>
    </row>
    <row r="538" ht="15.75" customHeight="1">
      <c r="A538" s="7"/>
      <c r="B538" s="7"/>
    </row>
    <row r="539" ht="15.75" customHeight="1">
      <c r="A539" s="7"/>
      <c r="B539" s="7"/>
    </row>
    <row r="540" ht="15.75" customHeight="1">
      <c r="A540" s="7"/>
      <c r="B540" s="7"/>
    </row>
    <row r="541" ht="15.75" customHeight="1">
      <c r="A541" s="7"/>
      <c r="B541" s="7"/>
    </row>
    <row r="542" ht="15.75" customHeight="1">
      <c r="A542" s="7"/>
      <c r="B542" s="7"/>
    </row>
    <row r="543" ht="15.75" customHeight="1">
      <c r="A543" s="7"/>
      <c r="B543" s="7"/>
    </row>
    <row r="544" ht="15.75" customHeight="1">
      <c r="A544" s="7"/>
      <c r="B544" s="7"/>
    </row>
    <row r="545" ht="15.75" customHeight="1">
      <c r="A545" s="7"/>
      <c r="B545" s="7"/>
    </row>
    <row r="546" ht="15.75" customHeight="1">
      <c r="A546" s="7"/>
      <c r="B546" s="7"/>
    </row>
    <row r="547" ht="15.75" customHeight="1">
      <c r="A547" s="7"/>
      <c r="B547" s="7"/>
    </row>
    <row r="548" ht="15.75" customHeight="1">
      <c r="A548" s="7"/>
      <c r="B548" s="7"/>
    </row>
    <row r="549" ht="15.75" customHeight="1">
      <c r="A549" s="7"/>
      <c r="B549" s="7"/>
    </row>
    <row r="550" ht="15.75" customHeight="1">
      <c r="A550" s="7"/>
      <c r="B550" s="7"/>
    </row>
    <row r="551" ht="15.75" customHeight="1">
      <c r="A551" s="7"/>
      <c r="B551" s="7"/>
    </row>
    <row r="552" ht="15.75" customHeight="1">
      <c r="A552" s="7"/>
      <c r="B552" s="7"/>
    </row>
    <row r="553" ht="15.75" customHeight="1">
      <c r="A553" s="7"/>
      <c r="B553" s="7"/>
    </row>
    <row r="554" ht="15.75" customHeight="1">
      <c r="A554" s="7"/>
      <c r="B554" s="7"/>
    </row>
    <row r="555" ht="15.75" customHeight="1">
      <c r="A555" s="7"/>
      <c r="B555" s="7"/>
    </row>
    <row r="556" ht="15.75" customHeight="1">
      <c r="A556" s="7"/>
      <c r="B556" s="7"/>
    </row>
    <row r="557" ht="15.75" customHeight="1">
      <c r="A557" s="7"/>
      <c r="B557" s="7"/>
    </row>
    <row r="558" ht="15.75" customHeight="1">
      <c r="A558" s="7"/>
      <c r="B558" s="7"/>
    </row>
    <row r="559" ht="15.75" customHeight="1">
      <c r="A559" s="7"/>
      <c r="B559" s="7"/>
    </row>
    <row r="560" ht="15.75" customHeight="1">
      <c r="A560" s="7"/>
      <c r="B560" s="7"/>
    </row>
    <row r="561" ht="15.75" customHeight="1">
      <c r="A561" s="7"/>
      <c r="B561" s="7"/>
    </row>
    <row r="562" ht="15.75" customHeight="1">
      <c r="A562" s="7"/>
      <c r="B562" s="7"/>
    </row>
    <row r="563" ht="15.75" customHeight="1">
      <c r="A563" s="7"/>
      <c r="B563" s="7"/>
    </row>
    <row r="564" ht="15.75" customHeight="1">
      <c r="A564" s="7"/>
      <c r="B564" s="7"/>
    </row>
    <row r="565" ht="15.75" customHeight="1">
      <c r="A565" s="7"/>
      <c r="B565" s="7"/>
    </row>
    <row r="566" ht="15.75" customHeight="1">
      <c r="A566" s="7"/>
      <c r="B566" s="7"/>
    </row>
    <row r="567" ht="15.75" customHeight="1">
      <c r="A567" s="7"/>
      <c r="B567" s="7"/>
    </row>
    <row r="568" ht="15.75" customHeight="1">
      <c r="A568" s="7"/>
      <c r="B568" s="7"/>
    </row>
    <row r="569" ht="15.75" customHeight="1">
      <c r="A569" s="7"/>
      <c r="B569" s="7"/>
    </row>
    <row r="570" ht="15.75" customHeight="1">
      <c r="A570" s="7"/>
      <c r="B570" s="7"/>
    </row>
    <row r="571" ht="15.75" customHeight="1">
      <c r="A571" s="7"/>
      <c r="B571" s="7"/>
    </row>
    <row r="572" ht="15.75" customHeight="1">
      <c r="A572" s="7"/>
      <c r="B572" s="7"/>
    </row>
    <row r="573" ht="15.75" customHeight="1">
      <c r="A573" s="7"/>
      <c r="B573" s="7"/>
    </row>
    <row r="574" ht="15.75" customHeight="1">
      <c r="A574" s="7"/>
      <c r="B574" s="7"/>
    </row>
    <row r="575" ht="15.75" customHeight="1">
      <c r="A575" s="7"/>
      <c r="B575" s="7"/>
    </row>
    <row r="576" ht="15.75" customHeight="1">
      <c r="A576" s="7"/>
      <c r="B576" s="7"/>
    </row>
    <row r="577" ht="15.75" customHeight="1">
      <c r="A577" s="7"/>
      <c r="B577" s="7"/>
    </row>
    <row r="578" ht="15.75" customHeight="1">
      <c r="A578" s="7"/>
      <c r="B578" s="7"/>
    </row>
    <row r="579" ht="15.75" customHeight="1">
      <c r="A579" s="7"/>
      <c r="B579" s="7"/>
    </row>
    <row r="580" ht="15.75" customHeight="1">
      <c r="A580" s="7"/>
      <c r="B580" s="7"/>
    </row>
    <row r="581" ht="15.75" customHeight="1">
      <c r="A581" s="7"/>
      <c r="B581" s="7"/>
    </row>
    <row r="582" ht="15.75" customHeight="1">
      <c r="A582" s="7"/>
      <c r="B582" s="7"/>
    </row>
    <row r="583" ht="15.75" customHeight="1">
      <c r="A583" s="7"/>
      <c r="B583" s="7"/>
    </row>
    <row r="584" ht="15.75" customHeight="1">
      <c r="A584" s="7"/>
      <c r="B584" s="7"/>
    </row>
    <row r="585" ht="15.75" customHeight="1">
      <c r="A585" s="7"/>
      <c r="B585" s="7"/>
    </row>
    <row r="586" ht="15.75" customHeight="1">
      <c r="A586" s="7"/>
      <c r="B586" s="7"/>
    </row>
    <row r="587" ht="15.75" customHeight="1">
      <c r="A587" s="7"/>
      <c r="B587" s="7"/>
    </row>
    <row r="588" ht="15.75" customHeight="1">
      <c r="A588" s="7"/>
      <c r="B588" s="7"/>
    </row>
    <row r="589" ht="15.75" customHeight="1">
      <c r="A589" s="7"/>
      <c r="B589" s="7"/>
    </row>
    <row r="590" ht="15.75" customHeight="1">
      <c r="A590" s="7"/>
      <c r="B590" s="7"/>
    </row>
    <row r="591" ht="15.75" customHeight="1">
      <c r="A591" s="7"/>
      <c r="B591" s="7"/>
    </row>
    <row r="592" ht="15.75" customHeight="1">
      <c r="A592" s="7"/>
      <c r="B592" s="7"/>
    </row>
    <row r="593" ht="15.75" customHeight="1">
      <c r="A593" s="7"/>
      <c r="B593" s="7"/>
    </row>
    <row r="594" ht="15.75" customHeight="1">
      <c r="A594" s="7"/>
      <c r="B594" s="7"/>
    </row>
    <row r="595" ht="15.75" customHeight="1">
      <c r="A595" s="7"/>
      <c r="B595" s="7"/>
    </row>
    <row r="596" ht="15.75" customHeight="1">
      <c r="A596" s="7"/>
      <c r="B596" s="7"/>
    </row>
    <row r="597" ht="15.75" customHeight="1">
      <c r="A597" s="7"/>
      <c r="B597" s="7"/>
    </row>
    <row r="598" ht="15.75" customHeight="1">
      <c r="A598" s="7"/>
      <c r="B598" s="7"/>
    </row>
    <row r="599" ht="15.75" customHeight="1">
      <c r="A599" s="7"/>
      <c r="B599" s="7"/>
    </row>
    <row r="600" ht="15.75" customHeight="1">
      <c r="A600" s="7"/>
      <c r="B600" s="7"/>
    </row>
    <row r="601" ht="15.75" customHeight="1">
      <c r="A601" s="7"/>
      <c r="B601" s="7"/>
    </row>
    <row r="602" ht="15.75" customHeight="1">
      <c r="A602" s="7"/>
      <c r="B602" s="7"/>
    </row>
    <row r="603" ht="15.75" customHeight="1">
      <c r="A603" s="7"/>
      <c r="B603" s="7"/>
    </row>
    <row r="604" ht="15.75" customHeight="1">
      <c r="A604" s="7"/>
      <c r="B604" s="7"/>
    </row>
    <row r="605" ht="15.75" customHeight="1">
      <c r="A605" s="7"/>
      <c r="B605" s="7"/>
    </row>
    <row r="606" ht="15.75" customHeight="1">
      <c r="A606" s="7"/>
      <c r="B606" s="7"/>
    </row>
    <row r="607" ht="15.75" customHeight="1">
      <c r="A607" s="7"/>
      <c r="B607" s="7"/>
    </row>
    <row r="608" ht="15.75" customHeight="1">
      <c r="A608" s="7"/>
      <c r="B608" s="7"/>
    </row>
    <row r="609" ht="15.75" customHeight="1">
      <c r="A609" s="7"/>
      <c r="B609" s="7"/>
    </row>
    <row r="610" ht="15.75" customHeight="1">
      <c r="A610" s="7"/>
      <c r="B610" s="7"/>
    </row>
    <row r="611" ht="15.75" customHeight="1">
      <c r="A611" s="7"/>
      <c r="B611" s="7"/>
    </row>
    <row r="612" ht="15.75" customHeight="1">
      <c r="A612" s="7"/>
      <c r="B612" s="7"/>
    </row>
    <row r="613" ht="15.75" customHeight="1">
      <c r="A613" s="7"/>
      <c r="B613" s="7"/>
    </row>
    <row r="614" ht="15.75" customHeight="1">
      <c r="A614" s="7"/>
      <c r="B614" s="7"/>
    </row>
    <row r="615" ht="15.75" customHeight="1">
      <c r="A615" s="7"/>
      <c r="B615" s="7"/>
    </row>
    <row r="616" ht="15.75" customHeight="1">
      <c r="A616" s="7"/>
      <c r="B616" s="7"/>
    </row>
    <row r="617" ht="15.75" customHeight="1">
      <c r="A617" s="7"/>
      <c r="B617" s="7"/>
    </row>
    <row r="618" ht="15.75" customHeight="1">
      <c r="A618" s="7"/>
      <c r="B618" s="7"/>
    </row>
    <row r="619" ht="15.75" customHeight="1">
      <c r="A619" s="7"/>
      <c r="B619" s="7"/>
    </row>
    <row r="620" ht="15.75" customHeight="1">
      <c r="A620" s="7"/>
      <c r="B620" s="7"/>
    </row>
    <row r="621" ht="15.75" customHeight="1">
      <c r="A621" s="7"/>
      <c r="B621" s="7"/>
    </row>
    <row r="622" ht="15.75" customHeight="1">
      <c r="A622" s="7"/>
      <c r="B622" s="7"/>
    </row>
    <row r="623" ht="15.75" customHeight="1">
      <c r="A623" s="7"/>
      <c r="B623" s="7"/>
    </row>
    <row r="624" ht="15.75" customHeight="1">
      <c r="A624" s="7"/>
      <c r="B624" s="7"/>
    </row>
    <row r="625" ht="15.75" customHeight="1">
      <c r="A625" s="7"/>
      <c r="B625" s="7"/>
    </row>
    <row r="626" ht="15.75" customHeight="1">
      <c r="A626" s="7"/>
      <c r="B626" s="7"/>
    </row>
    <row r="627" ht="15.75" customHeight="1">
      <c r="A627" s="7"/>
      <c r="B627" s="7"/>
    </row>
    <row r="628" ht="15.75" customHeight="1">
      <c r="A628" s="7"/>
      <c r="B628" s="7"/>
    </row>
    <row r="629" ht="15.75" customHeight="1">
      <c r="A629" s="7"/>
      <c r="B629" s="7"/>
    </row>
    <row r="630" ht="15.75" customHeight="1">
      <c r="A630" s="7"/>
      <c r="B630" s="7"/>
    </row>
    <row r="631" ht="15.75" customHeight="1">
      <c r="A631" s="7"/>
      <c r="B631" s="7"/>
    </row>
    <row r="632" ht="15.75" customHeight="1">
      <c r="A632" s="7"/>
      <c r="B632" s="7"/>
    </row>
    <row r="633" ht="15.75" customHeight="1">
      <c r="A633" s="7"/>
      <c r="B633" s="7"/>
    </row>
    <row r="634" ht="15.75" customHeight="1">
      <c r="A634" s="7"/>
      <c r="B634" s="7"/>
    </row>
    <row r="635" ht="15.75" customHeight="1">
      <c r="A635" s="7"/>
      <c r="B635" s="7"/>
    </row>
    <row r="636" ht="15.75" customHeight="1">
      <c r="A636" s="7"/>
      <c r="B636" s="7"/>
    </row>
    <row r="637" ht="15.75" customHeight="1">
      <c r="A637" s="7"/>
      <c r="B637" s="7"/>
    </row>
    <row r="638" ht="15.75" customHeight="1">
      <c r="A638" s="7"/>
      <c r="B638" s="7"/>
    </row>
    <row r="639" ht="15.75" customHeight="1">
      <c r="A639" s="7"/>
      <c r="B639" s="7"/>
    </row>
    <row r="640" ht="15.75" customHeight="1">
      <c r="A640" s="7"/>
      <c r="B640" s="7"/>
    </row>
    <row r="641" ht="15.75" customHeight="1">
      <c r="A641" s="7"/>
      <c r="B641" s="7"/>
    </row>
    <row r="642" ht="15.75" customHeight="1">
      <c r="A642" s="7"/>
      <c r="B642" s="7"/>
    </row>
    <row r="643" ht="15.75" customHeight="1">
      <c r="A643" s="7"/>
      <c r="B643" s="7"/>
    </row>
    <row r="644" ht="15.75" customHeight="1">
      <c r="A644" s="7"/>
      <c r="B644" s="7"/>
    </row>
    <row r="645" ht="15.75" customHeight="1">
      <c r="A645" s="7"/>
      <c r="B645" s="7"/>
    </row>
    <row r="646" ht="15.75" customHeight="1">
      <c r="A646" s="7"/>
      <c r="B646" s="7"/>
    </row>
    <row r="647" ht="15.75" customHeight="1">
      <c r="A647" s="7"/>
      <c r="B647" s="7"/>
    </row>
    <row r="648" ht="15.75" customHeight="1">
      <c r="A648" s="7"/>
      <c r="B648" s="7"/>
    </row>
    <row r="649" ht="15.75" customHeight="1">
      <c r="A649" s="7"/>
      <c r="B649" s="7"/>
    </row>
    <row r="650" ht="15.75" customHeight="1">
      <c r="A650" s="7"/>
      <c r="B650" s="7"/>
    </row>
    <row r="651" ht="15.75" customHeight="1">
      <c r="A651" s="7"/>
      <c r="B651" s="7"/>
    </row>
    <row r="652" ht="15.75" customHeight="1">
      <c r="A652" s="7"/>
      <c r="B652" s="7"/>
    </row>
    <row r="653" ht="15.75" customHeight="1">
      <c r="A653" s="7"/>
      <c r="B653" s="7"/>
    </row>
    <row r="654" ht="15.75" customHeight="1">
      <c r="A654" s="7"/>
      <c r="B654" s="7"/>
    </row>
    <row r="655" ht="15.75" customHeight="1">
      <c r="A655" s="7"/>
      <c r="B655" s="7"/>
    </row>
    <row r="656" ht="15.75" customHeight="1">
      <c r="A656" s="7"/>
      <c r="B656" s="7"/>
    </row>
    <row r="657" ht="15.75" customHeight="1">
      <c r="A657" s="7"/>
      <c r="B657" s="7"/>
    </row>
    <row r="658" ht="15.75" customHeight="1">
      <c r="A658" s="7"/>
      <c r="B658" s="7"/>
    </row>
    <row r="659" ht="15.75" customHeight="1">
      <c r="A659" s="7"/>
      <c r="B659" s="7"/>
    </row>
    <row r="660" ht="15.75" customHeight="1">
      <c r="A660" s="7"/>
      <c r="B660" s="7"/>
    </row>
    <row r="661" ht="15.75" customHeight="1">
      <c r="A661" s="7"/>
      <c r="B661" s="7"/>
    </row>
    <row r="662" ht="15.75" customHeight="1">
      <c r="A662" s="7"/>
      <c r="B662" s="7"/>
    </row>
    <row r="663" ht="15.75" customHeight="1">
      <c r="A663" s="7"/>
      <c r="B663" s="7"/>
    </row>
    <row r="664" ht="15.75" customHeight="1">
      <c r="A664" s="7"/>
      <c r="B664" s="7"/>
    </row>
    <row r="665" ht="15.75" customHeight="1">
      <c r="A665" s="7"/>
      <c r="B665" s="7"/>
    </row>
    <row r="666" ht="15.75" customHeight="1">
      <c r="A666" s="7"/>
      <c r="B666" s="7"/>
    </row>
    <row r="667" ht="15.75" customHeight="1">
      <c r="A667" s="7"/>
      <c r="B667" s="7"/>
    </row>
    <row r="668" ht="15.75" customHeight="1">
      <c r="A668" s="7"/>
      <c r="B668" s="7"/>
    </row>
    <row r="669" ht="15.75" customHeight="1">
      <c r="A669" s="7"/>
      <c r="B669" s="7"/>
    </row>
    <row r="670" ht="15.75" customHeight="1">
      <c r="A670" s="7"/>
      <c r="B670" s="7"/>
    </row>
    <row r="671" ht="15.75" customHeight="1">
      <c r="A671" s="7"/>
      <c r="B671" s="7"/>
    </row>
    <row r="672" ht="15.75" customHeight="1">
      <c r="A672" s="7"/>
      <c r="B672" s="7"/>
    </row>
    <row r="673" ht="15.75" customHeight="1">
      <c r="A673" s="7"/>
      <c r="B673" s="7"/>
    </row>
    <row r="674" ht="15.75" customHeight="1">
      <c r="A674" s="7"/>
      <c r="B674" s="7"/>
    </row>
    <row r="675" ht="15.75" customHeight="1">
      <c r="A675" s="7"/>
      <c r="B675" s="7"/>
    </row>
    <row r="676" ht="15.75" customHeight="1">
      <c r="A676" s="7"/>
      <c r="B676" s="7"/>
    </row>
    <row r="677" ht="15.75" customHeight="1">
      <c r="A677" s="7"/>
      <c r="B677" s="7"/>
    </row>
    <row r="678" ht="15.75" customHeight="1">
      <c r="A678" s="7"/>
      <c r="B678" s="7"/>
    </row>
    <row r="679" ht="15.75" customHeight="1">
      <c r="A679" s="7"/>
      <c r="B679" s="7"/>
    </row>
    <row r="680" ht="15.75" customHeight="1">
      <c r="A680" s="7"/>
      <c r="B680" s="7"/>
    </row>
    <row r="681" ht="15.75" customHeight="1">
      <c r="A681" s="7"/>
      <c r="B681" s="7"/>
    </row>
    <row r="682" ht="15.75" customHeight="1">
      <c r="A682" s="7"/>
      <c r="B682" s="7"/>
    </row>
    <row r="683" ht="15.75" customHeight="1">
      <c r="A683" s="7"/>
      <c r="B683" s="7"/>
    </row>
    <row r="684" ht="15.75" customHeight="1">
      <c r="A684" s="7"/>
      <c r="B684" s="7"/>
    </row>
    <row r="685" ht="15.75" customHeight="1">
      <c r="A685" s="7"/>
      <c r="B685" s="7"/>
    </row>
    <row r="686" ht="15.75" customHeight="1">
      <c r="A686" s="7"/>
      <c r="B686" s="7"/>
    </row>
    <row r="687" ht="15.75" customHeight="1">
      <c r="A687" s="7"/>
      <c r="B687" s="7"/>
    </row>
    <row r="688" ht="15.75" customHeight="1">
      <c r="A688" s="7"/>
      <c r="B688" s="7"/>
    </row>
    <row r="689" ht="15.75" customHeight="1">
      <c r="A689" s="7"/>
      <c r="B689" s="7"/>
    </row>
    <row r="690" ht="15.75" customHeight="1">
      <c r="A690" s="7"/>
      <c r="B690" s="7"/>
    </row>
    <row r="691" ht="15.75" customHeight="1">
      <c r="A691" s="7"/>
      <c r="B691" s="7"/>
    </row>
    <row r="692" ht="15.75" customHeight="1">
      <c r="A692" s="7"/>
      <c r="B692" s="7"/>
    </row>
    <row r="693" ht="15.75" customHeight="1">
      <c r="A693" s="7"/>
      <c r="B693" s="7"/>
    </row>
    <row r="694" ht="15.75" customHeight="1">
      <c r="A694" s="7"/>
      <c r="B694" s="7"/>
    </row>
    <row r="695" ht="15.75" customHeight="1">
      <c r="A695" s="7"/>
      <c r="B695" s="7"/>
    </row>
    <row r="696" ht="15.75" customHeight="1">
      <c r="A696" s="7"/>
      <c r="B696" s="7"/>
    </row>
    <row r="697" ht="15.75" customHeight="1">
      <c r="A697" s="7"/>
      <c r="B697" s="7"/>
    </row>
    <row r="698" ht="15.75" customHeight="1">
      <c r="A698" s="7"/>
      <c r="B698" s="7"/>
    </row>
    <row r="699" ht="15.75" customHeight="1">
      <c r="A699" s="7"/>
      <c r="B699" s="7"/>
    </row>
    <row r="700" ht="15.75" customHeight="1">
      <c r="A700" s="7"/>
      <c r="B700" s="7"/>
    </row>
    <row r="701" ht="15.75" customHeight="1">
      <c r="A701" s="7"/>
      <c r="B701" s="7"/>
    </row>
    <row r="702" ht="15.75" customHeight="1">
      <c r="A702" s="7"/>
      <c r="B702" s="7"/>
    </row>
    <row r="703" ht="15.75" customHeight="1">
      <c r="A703" s="7"/>
      <c r="B703" s="7"/>
    </row>
    <row r="704" ht="15.75" customHeight="1">
      <c r="A704" s="7"/>
      <c r="B704" s="7"/>
    </row>
    <row r="705" ht="15.75" customHeight="1">
      <c r="A705" s="7"/>
      <c r="B705" s="7"/>
    </row>
    <row r="706" ht="15.75" customHeight="1">
      <c r="A706" s="7"/>
      <c r="B706" s="7"/>
    </row>
    <row r="707" ht="15.75" customHeight="1">
      <c r="A707" s="7"/>
      <c r="B707" s="7"/>
    </row>
    <row r="708" ht="15.75" customHeight="1">
      <c r="A708" s="7"/>
      <c r="B708" s="7"/>
    </row>
    <row r="709" ht="15.75" customHeight="1">
      <c r="A709" s="7"/>
      <c r="B709" s="7"/>
    </row>
    <row r="710" ht="15.75" customHeight="1">
      <c r="A710" s="7"/>
      <c r="B710" s="7"/>
    </row>
    <row r="711" ht="15.75" customHeight="1">
      <c r="A711" s="7"/>
      <c r="B711" s="7"/>
    </row>
    <row r="712" ht="15.75" customHeight="1">
      <c r="A712" s="7"/>
      <c r="B712" s="7"/>
    </row>
    <row r="713" ht="15.75" customHeight="1">
      <c r="A713" s="7"/>
      <c r="B713" s="7"/>
    </row>
    <row r="714" ht="15.75" customHeight="1">
      <c r="A714" s="7"/>
      <c r="B714" s="7"/>
    </row>
    <row r="715" ht="15.75" customHeight="1">
      <c r="A715" s="7"/>
      <c r="B715" s="7"/>
    </row>
    <row r="716" ht="15.75" customHeight="1">
      <c r="A716" s="7"/>
      <c r="B716" s="7"/>
    </row>
    <row r="717" ht="15.75" customHeight="1">
      <c r="A717" s="7"/>
      <c r="B717" s="7"/>
    </row>
    <row r="718" ht="15.75" customHeight="1">
      <c r="A718" s="7"/>
      <c r="B718" s="7"/>
    </row>
    <row r="719" ht="15.75" customHeight="1">
      <c r="A719" s="7"/>
      <c r="B719" s="7"/>
    </row>
    <row r="720" ht="15.75" customHeight="1">
      <c r="A720" s="7"/>
      <c r="B720" s="7"/>
    </row>
    <row r="721" ht="15.75" customHeight="1">
      <c r="A721" s="7"/>
      <c r="B721" s="7"/>
    </row>
    <row r="722" ht="15.75" customHeight="1">
      <c r="A722" s="7"/>
      <c r="B722" s="7"/>
    </row>
    <row r="723" ht="15.75" customHeight="1">
      <c r="A723" s="7"/>
      <c r="B723" s="7"/>
    </row>
    <row r="724" ht="15.75" customHeight="1">
      <c r="A724" s="7"/>
      <c r="B724" s="7"/>
    </row>
    <row r="725" ht="15.75" customHeight="1">
      <c r="A725" s="7"/>
      <c r="B725" s="7"/>
    </row>
    <row r="726" ht="15.75" customHeight="1">
      <c r="A726" s="7"/>
      <c r="B726" s="7"/>
    </row>
    <row r="727" ht="15.75" customHeight="1">
      <c r="A727" s="7"/>
      <c r="B727" s="7"/>
    </row>
    <row r="728" ht="15.75" customHeight="1">
      <c r="A728" s="7"/>
      <c r="B728" s="7"/>
    </row>
    <row r="729" ht="15.75" customHeight="1">
      <c r="A729" s="7"/>
      <c r="B729" s="7"/>
    </row>
    <row r="730" ht="15.75" customHeight="1">
      <c r="A730" s="7"/>
      <c r="B730" s="7"/>
    </row>
    <row r="731" ht="15.75" customHeight="1">
      <c r="A731" s="7"/>
      <c r="B731" s="7"/>
    </row>
    <row r="732" ht="15.75" customHeight="1">
      <c r="A732" s="7"/>
      <c r="B732" s="7"/>
    </row>
    <row r="733" ht="15.75" customHeight="1">
      <c r="A733" s="7"/>
      <c r="B733" s="7"/>
    </row>
    <row r="734" ht="15.75" customHeight="1">
      <c r="A734" s="7"/>
      <c r="B734" s="7"/>
    </row>
    <row r="735" ht="15.75" customHeight="1">
      <c r="A735" s="7"/>
      <c r="B735" s="7"/>
    </row>
    <row r="736" ht="15.75" customHeight="1">
      <c r="A736" s="7"/>
      <c r="B736" s="7"/>
    </row>
    <row r="737" ht="15.75" customHeight="1">
      <c r="A737" s="7"/>
      <c r="B737" s="7"/>
    </row>
    <row r="738" ht="15.75" customHeight="1">
      <c r="A738" s="7"/>
      <c r="B738" s="7"/>
    </row>
    <row r="739" ht="15.75" customHeight="1">
      <c r="A739" s="7"/>
      <c r="B739" s="7"/>
    </row>
    <row r="740" ht="15.75" customHeight="1">
      <c r="A740" s="7"/>
      <c r="B740" s="7"/>
    </row>
    <row r="741" ht="15.75" customHeight="1">
      <c r="A741" s="7"/>
      <c r="B741" s="7"/>
    </row>
    <row r="742" ht="15.75" customHeight="1">
      <c r="A742" s="7"/>
      <c r="B742" s="7"/>
    </row>
    <row r="743" ht="15.75" customHeight="1">
      <c r="A743" s="7"/>
      <c r="B743" s="7"/>
    </row>
    <row r="744" ht="15.75" customHeight="1">
      <c r="A744" s="7"/>
      <c r="B744" s="7"/>
    </row>
    <row r="745" ht="15.75" customHeight="1">
      <c r="A745" s="7"/>
      <c r="B745" s="7"/>
    </row>
    <row r="746" ht="15.75" customHeight="1">
      <c r="A746" s="7"/>
      <c r="B746" s="7"/>
    </row>
    <row r="747" ht="15.75" customHeight="1">
      <c r="A747" s="7"/>
      <c r="B747" s="7"/>
    </row>
    <row r="748" ht="15.75" customHeight="1">
      <c r="A748" s="7"/>
      <c r="B748" s="7"/>
    </row>
    <row r="749" ht="15.75" customHeight="1">
      <c r="A749" s="7"/>
      <c r="B749" s="7"/>
    </row>
    <row r="750" ht="15.75" customHeight="1">
      <c r="A750" s="7"/>
      <c r="B750" s="7"/>
    </row>
    <row r="751" ht="15.75" customHeight="1">
      <c r="A751" s="7"/>
      <c r="B751" s="7"/>
    </row>
    <row r="752" ht="15.75" customHeight="1">
      <c r="A752" s="7"/>
      <c r="B752" s="7"/>
    </row>
    <row r="753" ht="15.75" customHeight="1">
      <c r="A753" s="7"/>
      <c r="B753" s="7"/>
    </row>
    <row r="754" ht="15.75" customHeight="1">
      <c r="A754" s="7"/>
      <c r="B754" s="7"/>
    </row>
    <row r="755" ht="15.75" customHeight="1">
      <c r="A755" s="7"/>
      <c r="B755" s="7"/>
    </row>
    <row r="756" ht="15.75" customHeight="1">
      <c r="A756" s="7"/>
      <c r="B756" s="7"/>
    </row>
    <row r="757" ht="15.75" customHeight="1">
      <c r="A757" s="7"/>
      <c r="B757" s="7"/>
    </row>
    <row r="758" ht="15.75" customHeight="1">
      <c r="A758" s="7"/>
      <c r="B758" s="7"/>
    </row>
    <row r="759" ht="15.75" customHeight="1">
      <c r="A759" s="7"/>
      <c r="B759" s="7"/>
    </row>
    <row r="760" ht="15.75" customHeight="1">
      <c r="A760" s="7"/>
      <c r="B760" s="7"/>
    </row>
    <row r="761" ht="15.75" customHeight="1">
      <c r="A761" s="7"/>
      <c r="B761" s="7"/>
    </row>
    <row r="762" ht="15.75" customHeight="1">
      <c r="A762" s="7"/>
      <c r="B762" s="7"/>
    </row>
    <row r="763" ht="15.75" customHeight="1">
      <c r="A763" s="7"/>
      <c r="B763" s="7"/>
    </row>
    <row r="764" ht="15.75" customHeight="1">
      <c r="A764" s="7"/>
      <c r="B764" s="7"/>
    </row>
    <row r="765" ht="15.75" customHeight="1">
      <c r="A765" s="7"/>
      <c r="B765" s="7"/>
    </row>
    <row r="766" ht="15.75" customHeight="1">
      <c r="A766" s="7"/>
      <c r="B766" s="7"/>
    </row>
    <row r="767" ht="15.75" customHeight="1">
      <c r="A767" s="7"/>
      <c r="B767" s="7"/>
    </row>
    <row r="768" ht="15.75" customHeight="1">
      <c r="A768" s="7"/>
      <c r="B768" s="7"/>
    </row>
    <row r="769" ht="15.75" customHeight="1">
      <c r="A769" s="7"/>
      <c r="B769" s="7"/>
    </row>
    <row r="770" ht="15.75" customHeight="1">
      <c r="A770" s="7"/>
      <c r="B770" s="7"/>
    </row>
    <row r="771" ht="15.75" customHeight="1">
      <c r="A771" s="7"/>
      <c r="B771" s="7"/>
    </row>
    <row r="772" ht="15.75" customHeight="1">
      <c r="A772" s="7"/>
      <c r="B772" s="7"/>
    </row>
    <row r="773" ht="15.75" customHeight="1">
      <c r="A773" s="7"/>
      <c r="B773" s="7"/>
    </row>
    <row r="774" ht="15.75" customHeight="1">
      <c r="A774" s="7"/>
      <c r="B774" s="7"/>
    </row>
    <row r="775" ht="15.75" customHeight="1">
      <c r="A775" s="7"/>
      <c r="B775" s="7"/>
    </row>
    <row r="776" ht="15.75" customHeight="1">
      <c r="A776" s="7"/>
      <c r="B776" s="7"/>
    </row>
    <row r="777" ht="15.75" customHeight="1">
      <c r="A777" s="7"/>
      <c r="B777" s="7"/>
    </row>
    <row r="778" ht="15.75" customHeight="1">
      <c r="A778" s="7"/>
      <c r="B778" s="7"/>
    </row>
    <row r="779" ht="15.75" customHeight="1">
      <c r="A779" s="7"/>
      <c r="B779" s="7"/>
    </row>
    <row r="780" ht="15.75" customHeight="1">
      <c r="A780" s="7"/>
      <c r="B780" s="7"/>
    </row>
    <row r="781" ht="15.75" customHeight="1">
      <c r="A781" s="7"/>
      <c r="B781" s="7"/>
    </row>
    <row r="782" ht="15.75" customHeight="1">
      <c r="A782" s="7"/>
      <c r="B782" s="7"/>
    </row>
    <row r="783" ht="15.75" customHeight="1">
      <c r="A783" s="7"/>
      <c r="B783" s="7"/>
    </row>
    <row r="784" ht="15.75" customHeight="1">
      <c r="A784" s="7"/>
      <c r="B784" s="7"/>
    </row>
    <row r="785" ht="15.75" customHeight="1">
      <c r="A785" s="7"/>
      <c r="B785" s="7"/>
    </row>
    <row r="786" ht="15.75" customHeight="1">
      <c r="A786" s="7"/>
      <c r="B786" s="7"/>
    </row>
    <row r="787" ht="15.75" customHeight="1">
      <c r="A787" s="7"/>
      <c r="B787" s="7"/>
    </row>
    <row r="788" ht="15.75" customHeight="1">
      <c r="A788" s="7"/>
      <c r="B788" s="7"/>
    </row>
    <row r="789" ht="15.75" customHeight="1">
      <c r="A789" s="7"/>
      <c r="B789" s="7"/>
    </row>
    <row r="790" ht="15.75" customHeight="1">
      <c r="A790" s="7"/>
      <c r="B790" s="7"/>
    </row>
    <row r="791" ht="15.75" customHeight="1">
      <c r="A791" s="7"/>
      <c r="B791" s="7"/>
    </row>
    <row r="792" ht="15.75" customHeight="1">
      <c r="A792" s="7"/>
      <c r="B792" s="7"/>
    </row>
    <row r="793" ht="15.75" customHeight="1">
      <c r="A793" s="7"/>
      <c r="B793" s="7"/>
    </row>
    <row r="794" ht="15.75" customHeight="1">
      <c r="A794" s="7"/>
      <c r="B794" s="7"/>
    </row>
    <row r="795" ht="15.75" customHeight="1">
      <c r="A795" s="7"/>
      <c r="B795" s="7"/>
    </row>
    <row r="796" ht="15.75" customHeight="1">
      <c r="A796" s="7"/>
      <c r="B796" s="7"/>
    </row>
    <row r="797" ht="15.75" customHeight="1">
      <c r="A797" s="7"/>
      <c r="B797" s="7"/>
    </row>
    <row r="798" ht="15.75" customHeight="1">
      <c r="A798" s="7"/>
      <c r="B798" s="7"/>
    </row>
    <row r="799" ht="15.75" customHeight="1">
      <c r="A799" s="7"/>
      <c r="B799" s="7"/>
    </row>
    <row r="800" ht="15.75" customHeight="1">
      <c r="A800" s="7"/>
      <c r="B800" s="7"/>
    </row>
    <row r="801" ht="15.75" customHeight="1">
      <c r="A801" s="7"/>
      <c r="B801" s="7"/>
    </row>
    <row r="802" ht="15.75" customHeight="1">
      <c r="A802" s="7"/>
      <c r="B802" s="7"/>
    </row>
    <row r="803" ht="15.75" customHeight="1">
      <c r="A803" s="7"/>
      <c r="B803" s="7"/>
    </row>
    <row r="804" ht="15.75" customHeight="1">
      <c r="A804" s="7"/>
      <c r="B804" s="7"/>
    </row>
    <row r="805" ht="15.75" customHeight="1">
      <c r="A805" s="7"/>
      <c r="B805" s="7"/>
    </row>
    <row r="806" ht="15.75" customHeight="1">
      <c r="A806" s="7"/>
      <c r="B806" s="7"/>
    </row>
    <row r="807" ht="15.75" customHeight="1">
      <c r="A807" s="7"/>
      <c r="B807" s="7"/>
    </row>
    <row r="808" ht="15.75" customHeight="1">
      <c r="A808" s="7"/>
      <c r="B808" s="7"/>
    </row>
    <row r="809" ht="15.75" customHeight="1">
      <c r="A809" s="7"/>
      <c r="B809" s="7"/>
    </row>
    <row r="810" ht="15.75" customHeight="1">
      <c r="A810" s="7"/>
      <c r="B810" s="7"/>
    </row>
    <row r="811" ht="15.75" customHeight="1">
      <c r="A811" s="7"/>
      <c r="B811" s="7"/>
    </row>
    <row r="812" ht="15.75" customHeight="1">
      <c r="A812" s="7"/>
      <c r="B812" s="7"/>
    </row>
    <row r="813" ht="15.75" customHeight="1">
      <c r="A813" s="7"/>
      <c r="B813" s="7"/>
    </row>
    <row r="814" ht="15.75" customHeight="1">
      <c r="A814" s="7"/>
      <c r="B814" s="7"/>
    </row>
    <row r="815" ht="15.75" customHeight="1">
      <c r="A815" s="7"/>
      <c r="B815" s="7"/>
    </row>
    <row r="816" ht="15.75" customHeight="1">
      <c r="A816" s="7"/>
      <c r="B816" s="7"/>
    </row>
    <row r="817" ht="15.75" customHeight="1">
      <c r="A817" s="7"/>
      <c r="B817" s="7"/>
    </row>
    <row r="818" ht="15.75" customHeight="1">
      <c r="A818" s="7"/>
      <c r="B818" s="7"/>
    </row>
    <row r="819" ht="15.75" customHeight="1">
      <c r="A819" s="7"/>
      <c r="B819" s="7"/>
    </row>
    <row r="820" ht="15.75" customHeight="1">
      <c r="A820" s="7"/>
      <c r="B820" s="7"/>
    </row>
    <row r="821" ht="15.75" customHeight="1">
      <c r="A821" s="7"/>
      <c r="B821" s="7"/>
    </row>
    <row r="822" ht="15.75" customHeight="1">
      <c r="A822" s="7"/>
      <c r="B822" s="7"/>
    </row>
    <row r="823" ht="15.75" customHeight="1">
      <c r="A823" s="7"/>
      <c r="B823" s="7"/>
    </row>
    <row r="824" ht="15.75" customHeight="1">
      <c r="A824" s="7"/>
      <c r="B824" s="7"/>
    </row>
    <row r="825" ht="15.75" customHeight="1">
      <c r="A825" s="7"/>
      <c r="B825" s="7"/>
    </row>
    <row r="826" ht="15.75" customHeight="1">
      <c r="A826" s="7"/>
      <c r="B826" s="7"/>
    </row>
    <row r="827" ht="15.75" customHeight="1">
      <c r="A827" s="7"/>
      <c r="B827" s="7"/>
    </row>
    <row r="828" ht="15.75" customHeight="1">
      <c r="A828" s="7"/>
      <c r="B828" s="7"/>
    </row>
    <row r="829" ht="15.75" customHeight="1">
      <c r="A829" s="7"/>
      <c r="B829" s="7"/>
    </row>
    <row r="830" ht="15.75" customHeight="1">
      <c r="A830" s="7"/>
      <c r="B830" s="7"/>
    </row>
    <row r="831" ht="15.75" customHeight="1">
      <c r="A831" s="7"/>
      <c r="B831" s="7"/>
    </row>
    <row r="832" ht="15.75" customHeight="1">
      <c r="A832" s="7"/>
      <c r="B832" s="7"/>
    </row>
    <row r="833" ht="15.75" customHeight="1">
      <c r="A833" s="7"/>
      <c r="B833" s="7"/>
    </row>
    <row r="834" ht="15.75" customHeight="1">
      <c r="A834" s="7"/>
      <c r="B834" s="7"/>
    </row>
    <row r="835" ht="15.75" customHeight="1">
      <c r="A835" s="7"/>
      <c r="B835" s="7"/>
    </row>
    <row r="836" ht="15.75" customHeight="1">
      <c r="A836" s="7"/>
      <c r="B836" s="7"/>
    </row>
    <row r="837" ht="15.75" customHeight="1">
      <c r="A837" s="7"/>
      <c r="B837" s="7"/>
    </row>
    <row r="838" ht="15.75" customHeight="1">
      <c r="A838" s="7"/>
      <c r="B838" s="7"/>
    </row>
    <row r="839" ht="15.75" customHeight="1">
      <c r="A839" s="7"/>
      <c r="B839" s="7"/>
    </row>
    <row r="840" ht="15.75" customHeight="1">
      <c r="A840" s="7"/>
      <c r="B840" s="7"/>
    </row>
    <row r="841" ht="15.75" customHeight="1">
      <c r="A841" s="7"/>
      <c r="B841" s="7"/>
    </row>
    <row r="842" ht="15.75" customHeight="1">
      <c r="A842" s="7"/>
      <c r="B842" s="7"/>
    </row>
    <row r="843" ht="15.75" customHeight="1">
      <c r="A843" s="7"/>
      <c r="B843" s="7"/>
    </row>
    <row r="844" ht="15.75" customHeight="1">
      <c r="A844" s="7"/>
      <c r="B844" s="7"/>
    </row>
    <row r="845" ht="15.75" customHeight="1">
      <c r="A845" s="7"/>
      <c r="B845" s="7"/>
    </row>
    <row r="846" ht="15.75" customHeight="1">
      <c r="A846" s="7"/>
      <c r="B846" s="7"/>
    </row>
    <row r="847" ht="15.75" customHeight="1">
      <c r="A847" s="7"/>
      <c r="B847" s="7"/>
    </row>
    <row r="848" ht="15.75" customHeight="1">
      <c r="A848" s="7"/>
      <c r="B848" s="7"/>
    </row>
    <row r="849" ht="15.75" customHeight="1">
      <c r="A849" s="7"/>
      <c r="B849" s="7"/>
    </row>
    <row r="850" ht="15.75" customHeight="1">
      <c r="A850" s="7"/>
      <c r="B850" s="7"/>
    </row>
    <row r="851" ht="15.75" customHeight="1">
      <c r="A851" s="7"/>
      <c r="B851" s="7"/>
    </row>
    <row r="852" ht="15.75" customHeight="1">
      <c r="A852" s="7"/>
      <c r="B852" s="7"/>
    </row>
    <row r="853" ht="15.75" customHeight="1">
      <c r="A853" s="7"/>
      <c r="B853" s="7"/>
    </row>
    <row r="854" ht="15.75" customHeight="1">
      <c r="A854" s="7"/>
      <c r="B854" s="7"/>
    </row>
    <row r="855" ht="15.75" customHeight="1">
      <c r="A855" s="7"/>
      <c r="B855" s="7"/>
    </row>
    <row r="856" ht="15.75" customHeight="1">
      <c r="A856" s="7"/>
      <c r="B856" s="7"/>
    </row>
    <row r="857" ht="15.75" customHeight="1">
      <c r="A857" s="7"/>
      <c r="B857" s="7"/>
    </row>
    <row r="858" ht="15.75" customHeight="1">
      <c r="A858" s="7"/>
      <c r="B858" s="7"/>
    </row>
    <row r="859" ht="15.75" customHeight="1">
      <c r="A859" s="7"/>
      <c r="B859" s="7"/>
    </row>
    <row r="860" ht="15.75" customHeight="1">
      <c r="A860" s="7"/>
      <c r="B860" s="7"/>
    </row>
    <row r="861" ht="15.75" customHeight="1">
      <c r="A861" s="7"/>
      <c r="B861" s="7"/>
    </row>
    <row r="862" ht="15.75" customHeight="1">
      <c r="A862" s="7"/>
      <c r="B862" s="7"/>
    </row>
    <row r="863" ht="15.75" customHeight="1">
      <c r="A863" s="7"/>
      <c r="B863" s="7"/>
    </row>
    <row r="864" ht="15.75" customHeight="1">
      <c r="A864" s="7"/>
      <c r="B864" s="7"/>
    </row>
    <row r="865" ht="15.75" customHeight="1">
      <c r="A865" s="7"/>
      <c r="B865" s="7"/>
    </row>
    <row r="866" ht="15.75" customHeight="1">
      <c r="A866" s="7"/>
      <c r="B866" s="7"/>
    </row>
    <row r="867" ht="15.75" customHeight="1">
      <c r="A867" s="7"/>
      <c r="B867" s="7"/>
    </row>
    <row r="868" ht="15.75" customHeight="1">
      <c r="A868" s="7"/>
      <c r="B868" s="7"/>
    </row>
    <row r="869" ht="15.75" customHeight="1">
      <c r="A869" s="7"/>
      <c r="B869" s="7"/>
    </row>
    <row r="870" ht="15.75" customHeight="1">
      <c r="A870" s="7"/>
      <c r="B870" s="7"/>
    </row>
    <row r="871" ht="15.75" customHeight="1">
      <c r="A871" s="7"/>
      <c r="B871" s="7"/>
    </row>
    <row r="872" ht="15.75" customHeight="1">
      <c r="A872" s="7"/>
      <c r="B872" s="7"/>
    </row>
    <row r="873" ht="15.75" customHeight="1">
      <c r="A873" s="7"/>
      <c r="B873" s="7"/>
    </row>
    <row r="874" ht="15.75" customHeight="1">
      <c r="A874" s="7"/>
      <c r="B874" s="7"/>
    </row>
    <row r="875" ht="15.75" customHeight="1">
      <c r="A875" s="7"/>
      <c r="B875" s="7"/>
    </row>
    <row r="876" ht="15.75" customHeight="1">
      <c r="A876" s="7"/>
      <c r="B876" s="7"/>
    </row>
    <row r="877" ht="15.75" customHeight="1">
      <c r="A877" s="7"/>
      <c r="B877" s="7"/>
    </row>
    <row r="878" ht="15.75" customHeight="1">
      <c r="A878" s="7"/>
      <c r="B878" s="7"/>
    </row>
    <row r="879" ht="15.75" customHeight="1">
      <c r="A879" s="7"/>
      <c r="B879" s="7"/>
    </row>
    <row r="880" ht="15.75" customHeight="1">
      <c r="A880" s="7"/>
      <c r="B880" s="7"/>
    </row>
    <row r="881" ht="15.75" customHeight="1">
      <c r="A881" s="7"/>
      <c r="B881" s="7"/>
    </row>
    <row r="882" ht="15.75" customHeight="1">
      <c r="A882" s="7"/>
      <c r="B882" s="7"/>
    </row>
    <row r="883" ht="15.75" customHeight="1">
      <c r="A883" s="7"/>
      <c r="B883" s="7"/>
    </row>
    <row r="884" ht="15.75" customHeight="1">
      <c r="A884" s="7"/>
      <c r="B884" s="7"/>
    </row>
    <row r="885" ht="15.75" customHeight="1">
      <c r="A885" s="7"/>
      <c r="B885" s="7"/>
    </row>
    <row r="886" ht="15.75" customHeight="1">
      <c r="A886" s="7"/>
      <c r="B886" s="7"/>
    </row>
    <row r="887" ht="15.75" customHeight="1">
      <c r="A887" s="7"/>
      <c r="B887" s="7"/>
    </row>
    <row r="888" ht="15.75" customHeight="1">
      <c r="A888" s="7"/>
      <c r="B888" s="7"/>
    </row>
    <row r="889" ht="15.75" customHeight="1">
      <c r="A889" s="7"/>
      <c r="B889" s="7"/>
    </row>
    <row r="890" ht="15.75" customHeight="1">
      <c r="A890" s="7"/>
      <c r="B890" s="7"/>
    </row>
    <row r="891" ht="15.75" customHeight="1">
      <c r="A891" s="7"/>
      <c r="B891" s="7"/>
    </row>
    <row r="892" ht="15.75" customHeight="1">
      <c r="A892" s="7"/>
      <c r="B892" s="7"/>
    </row>
    <row r="893" ht="15.75" customHeight="1">
      <c r="A893" s="7"/>
      <c r="B893" s="7"/>
    </row>
    <row r="894" ht="15.75" customHeight="1">
      <c r="A894" s="7"/>
      <c r="B894" s="7"/>
    </row>
    <row r="895" ht="15.75" customHeight="1">
      <c r="A895" s="7"/>
      <c r="B895" s="7"/>
    </row>
    <row r="896" ht="15.75" customHeight="1">
      <c r="A896" s="7"/>
      <c r="B896" s="7"/>
    </row>
    <row r="897" ht="15.75" customHeight="1">
      <c r="A897" s="7"/>
      <c r="B897" s="7"/>
    </row>
    <row r="898" ht="15.75" customHeight="1">
      <c r="A898" s="7"/>
      <c r="B898" s="7"/>
    </row>
    <row r="899" ht="15.75" customHeight="1">
      <c r="A899" s="7"/>
      <c r="B899" s="7"/>
    </row>
    <row r="900" ht="15.75" customHeight="1">
      <c r="A900" s="7"/>
      <c r="B900" s="7"/>
    </row>
    <row r="901" ht="15.75" customHeight="1">
      <c r="A901" s="7"/>
      <c r="B901" s="7"/>
    </row>
    <row r="902" ht="15.75" customHeight="1">
      <c r="A902" s="7"/>
      <c r="B902" s="7"/>
    </row>
    <row r="903" ht="15.75" customHeight="1">
      <c r="A903" s="7"/>
      <c r="B903" s="7"/>
    </row>
    <row r="904" ht="15.75" customHeight="1">
      <c r="A904" s="7"/>
      <c r="B904" s="7"/>
    </row>
    <row r="905" ht="15.75" customHeight="1">
      <c r="A905" s="7"/>
      <c r="B905" s="7"/>
    </row>
    <row r="906" ht="15.75" customHeight="1">
      <c r="A906" s="7"/>
      <c r="B906" s="7"/>
    </row>
    <row r="907" ht="15.75" customHeight="1">
      <c r="A907" s="7"/>
      <c r="B907" s="7"/>
    </row>
    <row r="908" ht="15.75" customHeight="1">
      <c r="A908" s="7"/>
      <c r="B908" s="7"/>
    </row>
    <row r="909" ht="15.75" customHeight="1">
      <c r="A909" s="7"/>
      <c r="B909" s="7"/>
    </row>
    <row r="910" ht="15.75" customHeight="1">
      <c r="A910" s="7"/>
      <c r="B910" s="7"/>
    </row>
    <row r="911" ht="15.75" customHeight="1">
      <c r="A911" s="7"/>
      <c r="B911" s="7"/>
    </row>
    <row r="912" ht="15.75" customHeight="1">
      <c r="A912" s="7"/>
      <c r="B912" s="7"/>
    </row>
    <row r="913" ht="15.75" customHeight="1">
      <c r="A913" s="7"/>
      <c r="B913" s="7"/>
    </row>
    <row r="914" ht="15.75" customHeight="1">
      <c r="A914" s="7"/>
      <c r="B914" s="7"/>
    </row>
    <row r="915" ht="15.75" customHeight="1">
      <c r="A915" s="7"/>
      <c r="B915" s="7"/>
    </row>
    <row r="916" ht="15.75" customHeight="1">
      <c r="A916" s="7"/>
      <c r="B916" s="7"/>
    </row>
    <row r="917" ht="15.75" customHeight="1">
      <c r="A917" s="7"/>
      <c r="B917" s="7"/>
    </row>
    <row r="918" ht="15.75" customHeight="1">
      <c r="A918" s="7"/>
      <c r="B918" s="7"/>
    </row>
    <row r="919" ht="15.75" customHeight="1">
      <c r="A919" s="7"/>
      <c r="B919" s="7"/>
    </row>
    <row r="920" ht="15.75" customHeight="1">
      <c r="A920" s="7"/>
      <c r="B920" s="7"/>
    </row>
    <row r="921" ht="15.75" customHeight="1">
      <c r="A921" s="7"/>
      <c r="B921" s="7"/>
    </row>
    <row r="922" ht="15.75" customHeight="1">
      <c r="A922" s="7"/>
      <c r="B922" s="7"/>
    </row>
    <row r="923" ht="15.75" customHeight="1">
      <c r="A923" s="7"/>
      <c r="B923" s="7"/>
    </row>
    <row r="924" ht="15.75" customHeight="1">
      <c r="A924" s="7"/>
      <c r="B924" s="7"/>
    </row>
    <row r="925" ht="15.75" customHeight="1">
      <c r="A925" s="7"/>
      <c r="B925" s="7"/>
    </row>
    <row r="926" ht="15.75" customHeight="1">
      <c r="A926" s="7"/>
      <c r="B926" s="7"/>
    </row>
    <row r="927" ht="15.75" customHeight="1">
      <c r="A927" s="7"/>
      <c r="B927" s="7"/>
    </row>
    <row r="928" ht="15.75" customHeight="1">
      <c r="A928" s="7"/>
      <c r="B928" s="7"/>
    </row>
    <row r="929" ht="15.75" customHeight="1">
      <c r="A929" s="7"/>
      <c r="B929" s="7"/>
    </row>
    <row r="930" ht="15.75" customHeight="1">
      <c r="A930" s="7"/>
      <c r="B930" s="7"/>
    </row>
    <row r="931" ht="15.75" customHeight="1">
      <c r="A931" s="7"/>
      <c r="B931" s="7"/>
    </row>
    <row r="932" ht="15.75" customHeight="1">
      <c r="A932" s="7"/>
      <c r="B932" s="7"/>
    </row>
    <row r="933" ht="15.75" customHeight="1">
      <c r="A933" s="7"/>
      <c r="B933" s="7"/>
    </row>
    <row r="934" ht="15.75" customHeight="1">
      <c r="A934" s="7"/>
      <c r="B934" s="7"/>
    </row>
    <row r="935" ht="15.75" customHeight="1">
      <c r="A935" s="7"/>
      <c r="B935" s="7"/>
    </row>
    <row r="936" ht="15.75" customHeight="1">
      <c r="A936" s="7"/>
      <c r="B936" s="7"/>
    </row>
    <row r="937" ht="15.75" customHeight="1">
      <c r="A937" s="7"/>
      <c r="B937" s="7"/>
    </row>
    <row r="938" ht="15.75" customHeight="1">
      <c r="A938" s="7"/>
      <c r="B938" s="7"/>
    </row>
    <row r="939" ht="15.75" customHeight="1">
      <c r="A939" s="7"/>
      <c r="B939" s="7"/>
    </row>
    <row r="940" ht="15.75" customHeight="1">
      <c r="A940" s="7"/>
      <c r="B940" s="7"/>
    </row>
    <row r="941" ht="15.75" customHeight="1">
      <c r="A941" s="7"/>
      <c r="B941" s="7"/>
    </row>
    <row r="942" ht="15.75" customHeight="1">
      <c r="A942" s="7"/>
      <c r="B942" s="7"/>
    </row>
    <row r="943" ht="15.75" customHeight="1">
      <c r="A943" s="7"/>
      <c r="B943" s="7"/>
    </row>
    <row r="944" ht="15.75" customHeight="1">
      <c r="A944" s="7"/>
      <c r="B944" s="7"/>
    </row>
    <row r="945" ht="15.75" customHeight="1">
      <c r="A945" s="7"/>
      <c r="B945" s="7"/>
    </row>
    <row r="946" ht="15.75" customHeight="1">
      <c r="A946" s="7"/>
      <c r="B946" s="7"/>
    </row>
    <row r="947" ht="15.75" customHeight="1">
      <c r="A947" s="7"/>
      <c r="B947" s="7"/>
    </row>
    <row r="948" ht="15.75" customHeight="1">
      <c r="A948" s="7"/>
      <c r="B948" s="7"/>
    </row>
    <row r="949" ht="15.75" customHeight="1">
      <c r="A949" s="7"/>
      <c r="B949" s="7"/>
    </row>
    <row r="950" ht="15.75" customHeight="1">
      <c r="A950" s="7"/>
      <c r="B950" s="7"/>
    </row>
    <row r="951" ht="15.75" customHeight="1">
      <c r="A951" s="7"/>
      <c r="B951" s="7"/>
    </row>
    <row r="952" ht="15.75" customHeight="1">
      <c r="A952" s="7"/>
      <c r="B952" s="7"/>
    </row>
    <row r="953" ht="15.75" customHeight="1">
      <c r="A953" s="7"/>
      <c r="B953" s="7"/>
    </row>
    <row r="954" ht="15.75" customHeight="1">
      <c r="A954" s="7"/>
      <c r="B954" s="7"/>
    </row>
    <row r="955" ht="15.75" customHeight="1">
      <c r="A955" s="7"/>
      <c r="B955" s="7"/>
    </row>
    <row r="956" ht="15.75" customHeight="1">
      <c r="A956" s="7"/>
      <c r="B956" s="7"/>
    </row>
    <row r="957" ht="15.75" customHeight="1">
      <c r="A957" s="7"/>
      <c r="B957" s="7"/>
    </row>
    <row r="958" ht="15.75" customHeight="1">
      <c r="A958" s="7"/>
      <c r="B958" s="7"/>
    </row>
    <row r="959" ht="15.75" customHeight="1">
      <c r="A959" s="7"/>
      <c r="B959" s="7"/>
    </row>
    <row r="960" ht="15.75" customHeight="1">
      <c r="A960" s="7"/>
      <c r="B960" s="7"/>
    </row>
    <row r="961" ht="15.75" customHeight="1">
      <c r="A961" s="7"/>
      <c r="B961" s="7"/>
    </row>
    <row r="962" ht="15.75" customHeight="1">
      <c r="A962" s="7"/>
      <c r="B962" s="7"/>
    </row>
    <row r="963" ht="15.75" customHeight="1">
      <c r="A963" s="7"/>
      <c r="B963" s="7"/>
    </row>
    <row r="964" ht="15.75" customHeight="1">
      <c r="A964" s="7"/>
      <c r="B964" s="7"/>
    </row>
    <row r="965" ht="15.75" customHeight="1">
      <c r="A965" s="7"/>
      <c r="B965" s="7"/>
    </row>
    <row r="966" ht="15.75" customHeight="1">
      <c r="A966" s="7"/>
      <c r="B966" s="7"/>
    </row>
    <row r="967" ht="15.75" customHeight="1">
      <c r="A967" s="7"/>
      <c r="B967" s="7"/>
    </row>
    <row r="968" ht="15.75" customHeight="1">
      <c r="A968" s="7"/>
      <c r="B968" s="7"/>
    </row>
    <row r="969" ht="15.75" customHeight="1">
      <c r="A969" s="7"/>
      <c r="B969" s="7"/>
    </row>
    <row r="970" ht="15.75" customHeight="1">
      <c r="A970" s="7"/>
      <c r="B970" s="7"/>
    </row>
    <row r="971" ht="15.75" customHeight="1">
      <c r="A971" s="7"/>
      <c r="B971" s="7"/>
    </row>
    <row r="972" ht="15.75" customHeight="1">
      <c r="A972" s="7"/>
      <c r="B972" s="7"/>
    </row>
    <row r="973" ht="15.75" customHeight="1">
      <c r="A973" s="7"/>
      <c r="B973" s="7"/>
    </row>
    <row r="974" ht="15.75" customHeight="1">
      <c r="A974" s="7"/>
      <c r="B974" s="7"/>
    </row>
    <row r="975" ht="15.75" customHeight="1">
      <c r="A975" s="7"/>
      <c r="B975" s="7"/>
    </row>
    <row r="976" ht="15.75" customHeight="1">
      <c r="A976" s="7"/>
      <c r="B976" s="7"/>
    </row>
    <row r="977" ht="15.75" customHeight="1">
      <c r="A977" s="7"/>
      <c r="B977" s="7"/>
    </row>
    <row r="978" ht="15.75" customHeight="1">
      <c r="A978" s="7"/>
      <c r="B978" s="7"/>
    </row>
    <row r="979" ht="15.75" customHeight="1">
      <c r="A979" s="7"/>
      <c r="B979" s="7"/>
    </row>
    <row r="980" ht="15.75" customHeight="1">
      <c r="A980" s="7"/>
      <c r="B980" s="7"/>
    </row>
    <row r="981" ht="15.75" customHeight="1">
      <c r="A981" s="7"/>
      <c r="B981" s="7"/>
    </row>
    <row r="982" ht="15.75" customHeight="1">
      <c r="A982" s="7"/>
      <c r="B982" s="7"/>
    </row>
    <row r="983" ht="15.75" customHeight="1">
      <c r="A983" s="7"/>
      <c r="B983" s="7"/>
    </row>
    <row r="984" ht="15.75" customHeight="1">
      <c r="A984" s="7"/>
      <c r="B984" s="7"/>
    </row>
    <row r="985" ht="15.75" customHeight="1">
      <c r="A985" s="7"/>
      <c r="B985" s="7"/>
    </row>
    <row r="986" ht="15.75" customHeight="1">
      <c r="A986" s="7"/>
      <c r="B986" s="7"/>
    </row>
    <row r="987" ht="15.75" customHeight="1">
      <c r="A987" s="7"/>
      <c r="B987" s="7"/>
    </row>
    <row r="988" ht="15.75" customHeight="1">
      <c r="A988" s="7"/>
      <c r="B988" s="7"/>
    </row>
    <row r="989" ht="15.75" customHeight="1">
      <c r="A989" s="7"/>
      <c r="B989" s="7"/>
    </row>
    <row r="990" ht="15.75" customHeight="1">
      <c r="A990" s="7"/>
      <c r="B990" s="7"/>
    </row>
    <row r="991" ht="15.75" customHeight="1">
      <c r="A991" s="7"/>
      <c r="B991" s="7"/>
    </row>
    <row r="992" ht="15.75" customHeight="1">
      <c r="A992" s="7"/>
      <c r="B992" s="7"/>
    </row>
    <row r="993" ht="15.75" customHeight="1">
      <c r="A993" s="7"/>
      <c r="B993" s="7"/>
    </row>
    <row r="994" ht="15.75" customHeight="1">
      <c r="A994" s="7"/>
      <c r="B994" s="7"/>
    </row>
    <row r="995" ht="15.75" customHeight="1">
      <c r="A995" s="7"/>
      <c r="B995" s="7"/>
    </row>
    <row r="996" ht="15.75" customHeight="1">
      <c r="A996" s="7"/>
      <c r="B996" s="7"/>
    </row>
    <row r="997" ht="15.75" customHeight="1">
      <c r="A997" s="7"/>
      <c r="B997" s="7"/>
    </row>
    <row r="998" ht="15.75" customHeight="1">
      <c r="A998" s="7"/>
      <c r="B998" s="7"/>
    </row>
    <row r="999" ht="15.75" customHeight="1">
      <c r="A999" s="7"/>
      <c r="B999" s="7"/>
    </row>
    <row r="1000" ht="15.75" customHeight="1">
      <c r="A1000" s="7"/>
      <c r="B1000" s="7"/>
    </row>
  </sheetData>
  <printOptions/>
  <pageMargins bottom="0.75" footer="0.0" header="0.0" left="0.699305555555556" right="0.699305555555556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0"/>
  </cols>
  <sheetData>
    <row r="1" customHeight="1">
      <c r="A1" s="86" t="s">
        <v>116</v>
      </c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</row>
    <row r="2" customHeight="1"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</row>
    <row r="3" customHeight="1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J2"/>
  </mergeCells>
  <printOptions/>
  <pageMargins bottom="0.75" footer="0.0" header="0.0" left="0.699305555555556" right="0.699305555555556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71"/>
    <col customWidth="1" min="2" max="25" width="3.71"/>
    <col customWidth="1" min="26" max="26" width="9.14"/>
  </cols>
  <sheetData>
    <row r="1">
      <c r="A1" s="7"/>
      <c r="B1" s="7"/>
      <c r="C1" s="7"/>
      <c r="D1" s="95" t="s">
        <v>131</v>
      </c>
      <c r="E1" s="34"/>
      <c r="F1" s="34"/>
      <c r="G1" s="36"/>
      <c r="H1" s="97" t="str">
        <f>IF(NOT(ISBLANK('Картон'!B2)),'Картон'!B2,"")</f>
        <v>яшгьахгьаохфь\аюх</v>
      </c>
      <c r="I1" s="100"/>
      <c r="J1" s="100"/>
      <c r="K1" s="100"/>
      <c r="L1" s="100"/>
      <c r="M1" s="100"/>
      <c r="N1" s="100"/>
      <c r="O1" s="100"/>
      <c r="P1" s="102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95" t="s">
        <v>143</v>
      </c>
      <c r="E2" s="34"/>
      <c r="F2" s="34"/>
      <c r="G2" s="36"/>
      <c r="H2" s="97"/>
      <c r="I2" s="104"/>
      <c r="J2" s="106" t="s">
        <v>145</v>
      </c>
      <c r="K2" s="34"/>
      <c r="L2" s="36"/>
      <c r="M2" s="108"/>
      <c r="N2" s="100"/>
      <c r="O2" s="100"/>
      <c r="P2" s="102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0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111">
        <v>18.0</v>
      </c>
      <c r="C4" s="22"/>
      <c r="D4" s="24"/>
      <c r="E4" s="111">
        <v>17.0</v>
      </c>
      <c r="F4" s="22"/>
      <c r="G4" s="24"/>
      <c r="H4" s="111">
        <v>16.0</v>
      </c>
      <c r="I4" s="22"/>
      <c r="J4" s="24"/>
      <c r="K4" s="111">
        <v>15.0</v>
      </c>
      <c r="L4" s="22"/>
      <c r="M4" s="24"/>
      <c r="N4" s="111">
        <v>14.0</v>
      </c>
      <c r="O4" s="22"/>
      <c r="P4" s="24"/>
      <c r="Q4" s="111">
        <v>13.0</v>
      </c>
      <c r="R4" s="22"/>
      <c r="S4" s="24"/>
      <c r="T4" s="111">
        <v>12.0</v>
      </c>
      <c r="U4" s="22"/>
      <c r="V4" s="24"/>
      <c r="W4" s="111">
        <v>11.0</v>
      </c>
      <c r="X4" s="22"/>
      <c r="Y4" s="24"/>
      <c r="Z4" s="7"/>
    </row>
    <row r="5" ht="12.75" customHeight="1">
      <c r="A5" s="7"/>
      <c r="B5" s="113" t="s">
        <v>150</v>
      </c>
      <c r="C5" s="114"/>
      <c r="D5" s="115" t="s">
        <v>152</v>
      </c>
      <c r="E5" s="113" t="s">
        <v>150</v>
      </c>
      <c r="F5" s="114"/>
      <c r="G5" s="115" t="s">
        <v>152</v>
      </c>
      <c r="H5" s="113" t="s">
        <v>150</v>
      </c>
      <c r="I5" s="114"/>
      <c r="J5" s="115" t="s">
        <v>152</v>
      </c>
      <c r="K5" s="113" t="s">
        <v>150</v>
      </c>
      <c r="L5" s="114"/>
      <c r="M5" s="115" t="s">
        <v>152</v>
      </c>
      <c r="N5" s="113" t="s">
        <v>150</v>
      </c>
      <c r="O5" s="114"/>
      <c r="P5" s="115" t="s">
        <v>152</v>
      </c>
      <c r="Q5" s="113" t="s">
        <v>150</v>
      </c>
      <c r="R5" s="114"/>
      <c r="S5" s="115" t="s">
        <v>152</v>
      </c>
      <c r="T5" s="113" t="s">
        <v>150</v>
      </c>
      <c r="U5" s="114"/>
      <c r="V5" s="115" t="s">
        <v>152</v>
      </c>
      <c r="W5" s="113" t="s">
        <v>150</v>
      </c>
      <c r="X5" s="114"/>
      <c r="Y5" s="115" t="s">
        <v>152</v>
      </c>
      <c r="Z5" s="7"/>
    </row>
    <row r="6" ht="13.5" customHeight="1">
      <c r="A6" s="6" t="s">
        <v>154</v>
      </c>
      <c r="B6" s="116"/>
      <c r="C6" s="116"/>
      <c r="D6" s="116"/>
      <c r="E6" s="116"/>
      <c r="F6" s="116"/>
      <c r="G6" s="116"/>
      <c r="H6" s="116"/>
      <c r="I6" s="19"/>
      <c r="J6" s="19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7"/>
    </row>
    <row r="7" ht="19.5" customHeight="1">
      <c r="A7" s="117" t="s">
        <v>156</v>
      </c>
      <c r="B7" s="118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20"/>
      <c r="Z7" s="7"/>
    </row>
    <row r="8" ht="19.5" customHeight="1">
      <c r="A8" s="121"/>
      <c r="B8" s="122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1"/>
      <c r="Z8" s="7"/>
    </row>
    <row r="9" ht="19.5" customHeight="1">
      <c r="A9" s="117" t="s">
        <v>162</v>
      </c>
      <c r="B9" s="124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6"/>
      <c r="Z9" s="7"/>
    </row>
    <row r="10" ht="19.5" customHeight="1">
      <c r="A10" s="121"/>
      <c r="B10" s="127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9"/>
      <c r="Z10" s="7"/>
    </row>
    <row r="11" ht="13.5" customHeight="1">
      <c r="A11" s="6" t="s">
        <v>154</v>
      </c>
      <c r="B11" s="130"/>
      <c r="C11" s="130"/>
      <c r="D11" s="130"/>
      <c r="E11" s="130"/>
      <c r="F11" s="130"/>
      <c r="G11" s="130"/>
      <c r="H11" s="130"/>
      <c r="I11" s="130"/>
      <c r="J11" s="131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111">
        <v>21.0</v>
      </c>
      <c r="C15" s="22"/>
      <c r="D15" s="24"/>
      <c r="E15" s="111">
        <v>22.0</v>
      </c>
      <c r="F15" s="22"/>
      <c r="G15" s="24"/>
      <c r="H15" s="111">
        <v>23.0</v>
      </c>
      <c r="I15" s="22"/>
      <c r="J15" s="24"/>
      <c r="K15" s="111">
        <v>24.0</v>
      </c>
      <c r="L15" s="22"/>
      <c r="M15" s="24"/>
      <c r="N15" s="111">
        <v>25.0</v>
      </c>
      <c r="O15" s="22"/>
      <c r="P15" s="24"/>
      <c r="Q15" s="111">
        <v>26.0</v>
      </c>
      <c r="R15" s="22"/>
      <c r="S15" s="24"/>
      <c r="T15" s="111">
        <v>27.0</v>
      </c>
      <c r="U15" s="22"/>
      <c r="V15" s="24"/>
      <c r="W15" s="111">
        <v>28.0</v>
      </c>
      <c r="X15" s="22"/>
      <c r="Y15" s="24"/>
      <c r="Z15" s="7"/>
    </row>
    <row r="16">
      <c r="A16" s="7"/>
      <c r="B16" s="113" t="s">
        <v>152</v>
      </c>
      <c r="C16" s="114"/>
      <c r="D16" s="115" t="s">
        <v>150</v>
      </c>
      <c r="E16" s="113" t="s">
        <v>152</v>
      </c>
      <c r="F16" s="114"/>
      <c r="G16" s="115" t="s">
        <v>150</v>
      </c>
      <c r="H16" s="113" t="s">
        <v>152</v>
      </c>
      <c r="I16" s="114"/>
      <c r="J16" s="115" t="s">
        <v>150</v>
      </c>
      <c r="K16" s="113" t="s">
        <v>152</v>
      </c>
      <c r="L16" s="114"/>
      <c r="M16" s="115" t="s">
        <v>150</v>
      </c>
      <c r="N16" s="113" t="s">
        <v>152</v>
      </c>
      <c r="O16" s="114"/>
      <c r="P16" s="115" t="s">
        <v>150</v>
      </c>
      <c r="Q16" s="113" t="s">
        <v>152</v>
      </c>
      <c r="R16" s="114"/>
      <c r="S16" s="115" t="s">
        <v>150</v>
      </c>
      <c r="T16" s="113" t="s">
        <v>152</v>
      </c>
      <c r="U16" s="114"/>
      <c r="V16" s="115" t="s">
        <v>150</v>
      </c>
      <c r="W16" s="113" t="s">
        <v>152</v>
      </c>
      <c r="X16" s="114"/>
      <c r="Y16" s="115" t="s">
        <v>150</v>
      </c>
      <c r="Z16" s="7"/>
    </row>
    <row r="17">
      <c r="A17" s="6" t="s">
        <v>154</v>
      </c>
      <c r="B17" s="116"/>
      <c r="C17" s="116"/>
      <c r="D17" s="116"/>
      <c r="E17" s="116"/>
      <c r="F17" s="116"/>
      <c r="G17" s="116"/>
      <c r="H17" s="116"/>
      <c r="I17" s="19"/>
      <c r="J17" s="19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7"/>
    </row>
    <row r="18">
      <c r="A18" s="117" t="s">
        <v>156</v>
      </c>
      <c r="B18" s="118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20"/>
      <c r="Z18" s="7"/>
    </row>
    <row r="19">
      <c r="A19" s="121"/>
      <c r="B19" s="122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1"/>
      <c r="Z19" s="7"/>
    </row>
    <row r="20">
      <c r="A20" s="117" t="s">
        <v>162</v>
      </c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6"/>
      <c r="Z20" s="7"/>
    </row>
    <row r="21" ht="15.75" customHeight="1">
      <c r="A21" s="121"/>
      <c r="B21" s="127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9"/>
      <c r="Z21" s="7"/>
    </row>
    <row r="22" ht="15.75" customHeight="1">
      <c r="A22" s="6" t="s">
        <v>154</v>
      </c>
      <c r="B22" s="130"/>
      <c r="C22" s="130"/>
      <c r="D22" s="130"/>
      <c r="E22" s="130"/>
      <c r="F22" s="130"/>
      <c r="G22" s="130"/>
      <c r="H22" s="130"/>
      <c r="I22" s="130"/>
      <c r="J22" s="131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111">
        <v>31.0</v>
      </c>
      <c r="C26" s="22"/>
      <c r="D26" s="24"/>
      <c r="E26" s="111">
        <v>32.0</v>
      </c>
      <c r="F26" s="22"/>
      <c r="G26" s="24"/>
      <c r="H26" s="111">
        <v>33.0</v>
      </c>
      <c r="I26" s="22"/>
      <c r="J26" s="24"/>
      <c r="K26" s="111">
        <v>34.0</v>
      </c>
      <c r="L26" s="22"/>
      <c r="M26" s="24"/>
      <c r="N26" s="111">
        <v>35.0</v>
      </c>
      <c r="O26" s="22"/>
      <c r="P26" s="24"/>
      <c r="Q26" s="111">
        <v>36.0</v>
      </c>
      <c r="R26" s="22"/>
      <c r="S26" s="24"/>
      <c r="T26" s="111">
        <v>37.0</v>
      </c>
      <c r="U26" s="22"/>
      <c r="V26" s="24"/>
      <c r="W26" s="111">
        <v>38.0</v>
      </c>
      <c r="X26" s="22"/>
      <c r="Y26" s="24"/>
      <c r="Z26" s="7"/>
    </row>
    <row r="27" ht="15.75" customHeight="1">
      <c r="A27" s="7"/>
      <c r="B27" s="113" t="s">
        <v>152</v>
      </c>
      <c r="C27" s="114"/>
      <c r="D27" s="115" t="s">
        <v>150</v>
      </c>
      <c r="E27" s="113" t="s">
        <v>152</v>
      </c>
      <c r="F27" s="114"/>
      <c r="G27" s="115" t="s">
        <v>150</v>
      </c>
      <c r="H27" s="113" t="s">
        <v>152</v>
      </c>
      <c r="I27" s="114"/>
      <c r="J27" s="115" t="s">
        <v>150</v>
      </c>
      <c r="K27" s="113" t="s">
        <v>152</v>
      </c>
      <c r="L27" s="114"/>
      <c r="M27" s="115" t="s">
        <v>150</v>
      </c>
      <c r="N27" s="113" t="s">
        <v>152</v>
      </c>
      <c r="O27" s="114"/>
      <c r="P27" s="115" t="s">
        <v>150</v>
      </c>
      <c r="Q27" s="113" t="s">
        <v>152</v>
      </c>
      <c r="R27" s="114"/>
      <c r="S27" s="115" t="s">
        <v>150</v>
      </c>
      <c r="T27" s="113" t="s">
        <v>152</v>
      </c>
      <c r="U27" s="114"/>
      <c r="V27" s="115" t="s">
        <v>150</v>
      </c>
      <c r="W27" s="113" t="s">
        <v>152</v>
      </c>
      <c r="X27" s="114"/>
      <c r="Y27" s="115" t="s">
        <v>150</v>
      </c>
      <c r="Z27" s="7"/>
    </row>
    <row r="28" ht="15.75" customHeight="1">
      <c r="A28" s="6" t="s">
        <v>154</v>
      </c>
      <c r="B28" s="116"/>
      <c r="C28" s="116"/>
      <c r="D28" s="116"/>
      <c r="E28" s="116"/>
      <c r="F28" s="116"/>
      <c r="G28" s="116"/>
      <c r="H28" s="116"/>
      <c r="I28" s="19"/>
      <c r="J28" s="19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7"/>
    </row>
    <row r="29" ht="15.75" customHeight="1">
      <c r="A29" s="117" t="s">
        <v>156</v>
      </c>
      <c r="B29" s="118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20"/>
      <c r="Z29" s="7"/>
    </row>
    <row r="30" ht="15.75" customHeight="1">
      <c r="A30" s="121"/>
      <c r="B30" s="122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1"/>
      <c r="Z30" s="7"/>
    </row>
    <row r="31" ht="15.75" customHeight="1">
      <c r="A31" s="117" t="s">
        <v>162</v>
      </c>
      <c r="B31" s="124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6"/>
      <c r="Z31" s="7"/>
    </row>
    <row r="32" ht="15.75" customHeight="1">
      <c r="A32" s="121"/>
      <c r="B32" s="127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9"/>
      <c r="Z32" s="7"/>
    </row>
    <row r="33" ht="15.75" customHeight="1">
      <c r="A33" s="6" t="s">
        <v>154</v>
      </c>
      <c r="B33" s="130"/>
      <c r="C33" s="130"/>
      <c r="D33" s="130"/>
      <c r="E33" s="130"/>
      <c r="F33" s="130"/>
      <c r="G33" s="130"/>
      <c r="H33" s="130"/>
      <c r="I33" s="130"/>
      <c r="J33" s="131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111">
        <v>48.0</v>
      </c>
      <c r="C37" s="22"/>
      <c r="D37" s="24"/>
      <c r="E37" s="111">
        <v>47.0</v>
      </c>
      <c r="F37" s="22"/>
      <c r="G37" s="24"/>
      <c r="H37" s="111">
        <v>46.0</v>
      </c>
      <c r="I37" s="22"/>
      <c r="J37" s="24"/>
      <c r="K37" s="111">
        <v>45.0</v>
      </c>
      <c r="L37" s="22"/>
      <c r="M37" s="24"/>
      <c r="N37" s="111">
        <v>44.0</v>
      </c>
      <c r="O37" s="22"/>
      <c r="P37" s="24"/>
      <c r="Q37" s="111">
        <v>43.0</v>
      </c>
      <c r="R37" s="22"/>
      <c r="S37" s="24"/>
      <c r="T37" s="111">
        <v>42.0</v>
      </c>
      <c r="U37" s="22"/>
      <c r="V37" s="24"/>
      <c r="W37" s="111">
        <v>41.0</v>
      </c>
      <c r="X37" s="22"/>
      <c r="Y37" s="24"/>
      <c r="Z37" s="7"/>
    </row>
    <row r="38" ht="15.75" customHeight="1">
      <c r="A38" s="7"/>
      <c r="B38" s="113" t="s">
        <v>150</v>
      </c>
      <c r="C38" s="114"/>
      <c r="D38" s="115" t="s">
        <v>152</v>
      </c>
      <c r="E38" s="113" t="s">
        <v>150</v>
      </c>
      <c r="F38" s="114"/>
      <c r="G38" s="115" t="s">
        <v>152</v>
      </c>
      <c r="H38" s="113" t="s">
        <v>150</v>
      </c>
      <c r="I38" s="114"/>
      <c r="J38" s="115" t="s">
        <v>152</v>
      </c>
      <c r="K38" s="113" t="s">
        <v>150</v>
      </c>
      <c r="L38" s="114"/>
      <c r="M38" s="115" t="s">
        <v>152</v>
      </c>
      <c r="N38" s="113" t="s">
        <v>150</v>
      </c>
      <c r="O38" s="114"/>
      <c r="P38" s="115" t="s">
        <v>152</v>
      </c>
      <c r="Q38" s="113" t="s">
        <v>150</v>
      </c>
      <c r="R38" s="114"/>
      <c r="S38" s="115" t="s">
        <v>152</v>
      </c>
      <c r="T38" s="113" t="s">
        <v>150</v>
      </c>
      <c r="U38" s="114"/>
      <c r="V38" s="115" t="s">
        <v>152</v>
      </c>
      <c r="W38" s="113" t="s">
        <v>150</v>
      </c>
      <c r="X38" s="114"/>
      <c r="Y38" s="115" t="s">
        <v>152</v>
      </c>
      <c r="Z38" s="7"/>
    </row>
    <row r="39" ht="15.75" customHeight="1">
      <c r="A39" s="6" t="s">
        <v>154</v>
      </c>
      <c r="B39" s="116"/>
      <c r="C39" s="116"/>
      <c r="D39" s="116"/>
      <c r="E39" s="116"/>
      <c r="F39" s="116"/>
      <c r="G39" s="116"/>
      <c r="H39" s="116"/>
      <c r="I39" s="19"/>
      <c r="J39" s="19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7"/>
    </row>
    <row r="40" ht="15.75" customHeight="1">
      <c r="A40" s="132" t="s">
        <v>156</v>
      </c>
      <c r="B40" s="118"/>
      <c r="C40" s="119"/>
      <c r="D40" s="119"/>
      <c r="E40" s="119"/>
      <c r="F40" s="119"/>
      <c r="G40" s="119"/>
      <c r="H40" s="119"/>
      <c r="I40" s="133"/>
      <c r="J40" s="133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20"/>
      <c r="Z40" s="7"/>
    </row>
    <row r="41" ht="15.75" customHeight="1">
      <c r="A41" s="27"/>
      <c r="B41" s="122"/>
      <c r="C41" s="123"/>
      <c r="D41" s="123"/>
      <c r="E41" s="123"/>
      <c r="F41" s="123"/>
      <c r="G41" s="123"/>
      <c r="H41" s="123"/>
      <c r="I41" s="27"/>
      <c r="J41" s="27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1"/>
      <c r="Z41" s="7"/>
    </row>
    <row r="42" ht="15.75" customHeight="1">
      <c r="A42" s="132" t="s">
        <v>162</v>
      </c>
      <c r="B42" s="124"/>
      <c r="C42" s="125"/>
      <c r="D42" s="125"/>
      <c r="E42" s="125"/>
      <c r="F42" s="125"/>
      <c r="G42" s="125"/>
      <c r="H42" s="125"/>
      <c r="I42" s="134"/>
      <c r="J42" s="134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6"/>
      <c r="Z42" s="7"/>
    </row>
    <row r="43" ht="15.75" customHeight="1">
      <c r="A43" s="27"/>
      <c r="B43" s="127"/>
      <c r="C43" s="128"/>
      <c r="D43" s="128"/>
      <c r="E43" s="128"/>
      <c r="F43" s="128"/>
      <c r="G43" s="128"/>
      <c r="H43" s="128"/>
      <c r="I43" s="135"/>
      <c r="J43" s="135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9"/>
      <c r="Z43" s="7"/>
    </row>
    <row r="44" ht="15.75" customHeight="1">
      <c r="A44" s="6" t="s">
        <v>154</v>
      </c>
      <c r="B44" s="130"/>
      <c r="C44" s="130"/>
      <c r="D44" s="130"/>
      <c r="E44" s="130"/>
      <c r="F44" s="130"/>
      <c r="G44" s="130"/>
      <c r="H44" s="130"/>
      <c r="I44" s="130"/>
      <c r="J44" s="131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38">
    <mergeCell ref="H29:H30"/>
    <mergeCell ref="E26:G26"/>
    <mergeCell ref="H26:J26"/>
    <mergeCell ref="K26:M26"/>
    <mergeCell ref="H31:H32"/>
    <mergeCell ref="L29:L30"/>
    <mergeCell ref="M29:M30"/>
    <mergeCell ref="I29:I30"/>
    <mergeCell ref="I31:I32"/>
    <mergeCell ref="J31:J32"/>
    <mergeCell ref="M31:M32"/>
    <mergeCell ref="D40:D41"/>
    <mergeCell ref="F40:F41"/>
    <mergeCell ref="G40:G41"/>
    <mergeCell ref="H40:H41"/>
    <mergeCell ref="K31:K32"/>
    <mergeCell ref="L31:L32"/>
    <mergeCell ref="E37:G37"/>
    <mergeCell ref="K40:K41"/>
    <mergeCell ref="L40:L41"/>
    <mergeCell ref="H37:J37"/>
    <mergeCell ref="K37:M37"/>
    <mergeCell ref="F18:F19"/>
    <mergeCell ref="E15:G15"/>
    <mergeCell ref="F20:F21"/>
    <mergeCell ref="G18:G19"/>
    <mergeCell ref="G20:G21"/>
    <mergeCell ref="N18:N19"/>
    <mergeCell ref="K20:K21"/>
    <mergeCell ref="L20:L21"/>
    <mergeCell ref="E4:G4"/>
    <mergeCell ref="H4:J4"/>
    <mergeCell ref="H15:J15"/>
    <mergeCell ref="K15:M15"/>
    <mergeCell ref="O9:O10"/>
    <mergeCell ref="O18:O19"/>
    <mergeCell ref="K4:M4"/>
    <mergeCell ref="D1:G1"/>
    <mergeCell ref="H1:P1"/>
    <mergeCell ref="M2:P2"/>
    <mergeCell ref="J2:L2"/>
    <mergeCell ref="D2:G2"/>
    <mergeCell ref="H2:I2"/>
    <mergeCell ref="E7:E8"/>
    <mergeCell ref="E9:E10"/>
    <mergeCell ref="D7:D8"/>
    <mergeCell ref="D9:D10"/>
    <mergeCell ref="F7:F8"/>
    <mergeCell ref="F9:F10"/>
    <mergeCell ref="G7:G8"/>
    <mergeCell ref="G9:G10"/>
    <mergeCell ref="H7:H8"/>
    <mergeCell ref="H9:H10"/>
    <mergeCell ref="I7:I8"/>
    <mergeCell ref="I9:I10"/>
    <mergeCell ref="J18:J19"/>
    <mergeCell ref="K18:K19"/>
    <mergeCell ref="H18:H19"/>
    <mergeCell ref="J20:J21"/>
    <mergeCell ref="H20:H21"/>
    <mergeCell ref="J7:J8"/>
    <mergeCell ref="K7:K8"/>
    <mergeCell ref="L7:L8"/>
    <mergeCell ref="L9:L10"/>
    <mergeCell ref="N9:N10"/>
    <mergeCell ref="N20:N21"/>
    <mergeCell ref="S7:S8"/>
    <mergeCell ref="Q4:S4"/>
    <mergeCell ref="T4:V4"/>
    <mergeCell ref="W4:Y4"/>
    <mergeCell ref="Y7:Y8"/>
    <mergeCell ref="Y9:Y10"/>
    <mergeCell ref="W40:W41"/>
    <mergeCell ref="V40:V41"/>
    <mergeCell ref="R40:R41"/>
    <mergeCell ref="S40:S41"/>
    <mergeCell ref="Q40:Q41"/>
    <mergeCell ref="T40:T41"/>
    <mergeCell ref="Y40:Y41"/>
    <mergeCell ref="U40:U41"/>
    <mergeCell ref="X40:X41"/>
    <mergeCell ref="L18:L19"/>
    <mergeCell ref="M18:M19"/>
    <mergeCell ref="M20:M21"/>
    <mergeCell ref="Y18:Y19"/>
    <mergeCell ref="W18:W19"/>
    <mergeCell ref="Y20:Y21"/>
    <mergeCell ref="J29:J30"/>
    <mergeCell ref="K29:K30"/>
    <mergeCell ref="Y29:Y30"/>
    <mergeCell ref="J9:J10"/>
    <mergeCell ref="K9:K10"/>
    <mergeCell ref="M7:M8"/>
    <mergeCell ref="M9:M10"/>
    <mergeCell ref="T26:V26"/>
    <mergeCell ref="W26:Y26"/>
    <mergeCell ref="Q26:S26"/>
    <mergeCell ref="T37:V37"/>
    <mergeCell ref="W37:Y37"/>
    <mergeCell ref="Q37:S37"/>
    <mergeCell ref="T29:T30"/>
    <mergeCell ref="T31:T32"/>
    <mergeCell ref="X29:X30"/>
    <mergeCell ref="X31:X32"/>
    <mergeCell ref="Y31:Y32"/>
    <mergeCell ref="V31:V32"/>
    <mergeCell ref="U31:U32"/>
    <mergeCell ref="S29:S30"/>
    <mergeCell ref="R29:R30"/>
    <mergeCell ref="Q31:Q32"/>
    <mergeCell ref="Q29:Q30"/>
    <mergeCell ref="U29:U30"/>
    <mergeCell ref="V29:V30"/>
    <mergeCell ref="R31:R32"/>
    <mergeCell ref="S31:S32"/>
    <mergeCell ref="W31:W32"/>
    <mergeCell ref="W29:W30"/>
    <mergeCell ref="S18:S19"/>
    <mergeCell ref="S20:S21"/>
    <mergeCell ref="T18:T19"/>
    <mergeCell ref="T20:T21"/>
    <mergeCell ref="I20:I21"/>
    <mergeCell ref="I18:I19"/>
    <mergeCell ref="C20:C21"/>
    <mergeCell ref="D20:D21"/>
    <mergeCell ref="E20:E21"/>
    <mergeCell ref="D18:D19"/>
    <mergeCell ref="E18:E19"/>
    <mergeCell ref="C18:C19"/>
    <mergeCell ref="V20:V21"/>
    <mergeCell ref="W20:W21"/>
    <mergeCell ref="O20:O21"/>
    <mergeCell ref="P18:P19"/>
    <mergeCell ref="P20:P21"/>
    <mergeCell ref="U18:U19"/>
    <mergeCell ref="V18:V19"/>
    <mergeCell ref="X18:X19"/>
    <mergeCell ref="U20:U21"/>
    <mergeCell ref="X20:X21"/>
    <mergeCell ref="Q18:Q19"/>
    <mergeCell ref="Q20:Q21"/>
    <mergeCell ref="Q9:Q10"/>
    <mergeCell ref="Q7:Q8"/>
    <mergeCell ref="R18:R19"/>
    <mergeCell ref="R20:R21"/>
    <mergeCell ref="R9:R10"/>
    <mergeCell ref="S9:S10"/>
    <mergeCell ref="T7:T8"/>
    <mergeCell ref="T9:T10"/>
    <mergeCell ref="Q15:S15"/>
    <mergeCell ref="R7:R8"/>
    <mergeCell ref="N26:P26"/>
    <mergeCell ref="N15:P15"/>
    <mergeCell ref="O7:O8"/>
    <mergeCell ref="N7:N8"/>
    <mergeCell ref="P7:P8"/>
    <mergeCell ref="P9:P10"/>
    <mergeCell ref="N4:P4"/>
    <mergeCell ref="N37:P37"/>
    <mergeCell ref="N29:N30"/>
    <mergeCell ref="N31:N32"/>
    <mergeCell ref="O29:O30"/>
    <mergeCell ref="O31:O32"/>
    <mergeCell ref="P29:P30"/>
    <mergeCell ref="P31:P32"/>
    <mergeCell ref="X7:X8"/>
    <mergeCell ref="W7:W8"/>
    <mergeCell ref="U7:U8"/>
    <mergeCell ref="U9:U10"/>
    <mergeCell ref="V7:V8"/>
    <mergeCell ref="V9:V10"/>
    <mergeCell ref="X9:X10"/>
    <mergeCell ref="T15:V15"/>
    <mergeCell ref="W15:Y15"/>
    <mergeCell ref="W9:W10"/>
    <mergeCell ref="U42:U43"/>
    <mergeCell ref="V42:V43"/>
    <mergeCell ref="X42:X43"/>
    <mergeCell ref="W42:W43"/>
    <mergeCell ref="O42:O43"/>
    <mergeCell ref="P42:P43"/>
    <mergeCell ref="S42:S43"/>
    <mergeCell ref="Q42:Q43"/>
    <mergeCell ref="Y42:Y43"/>
    <mergeCell ref="R42:R43"/>
    <mergeCell ref="T42:T43"/>
    <mergeCell ref="J40:J41"/>
    <mergeCell ref="I40:I41"/>
    <mergeCell ref="I42:I43"/>
    <mergeCell ref="J42:J43"/>
    <mergeCell ref="K42:K43"/>
    <mergeCell ref="L42:L43"/>
    <mergeCell ref="O40:O41"/>
    <mergeCell ref="P40:P41"/>
    <mergeCell ref="N40:N41"/>
    <mergeCell ref="M40:M41"/>
    <mergeCell ref="M42:M43"/>
    <mergeCell ref="N42:N43"/>
    <mergeCell ref="H42:H43"/>
    <mergeCell ref="C40:C41"/>
    <mergeCell ref="C42:C43"/>
    <mergeCell ref="F42:F43"/>
    <mergeCell ref="G42:G43"/>
    <mergeCell ref="E40:E41"/>
    <mergeCell ref="B40:B41"/>
    <mergeCell ref="A40:A41"/>
    <mergeCell ref="E42:E43"/>
    <mergeCell ref="B42:B43"/>
    <mergeCell ref="D42:D43"/>
    <mergeCell ref="A42:A43"/>
    <mergeCell ref="B18:B19"/>
    <mergeCell ref="B15:D15"/>
    <mergeCell ref="B4:D4"/>
    <mergeCell ref="C7:C8"/>
    <mergeCell ref="C9:C10"/>
    <mergeCell ref="A7:A8"/>
    <mergeCell ref="B37:D37"/>
    <mergeCell ref="B26:D26"/>
    <mergeCell ref="A31:A32"/>
    <mergeCell ref="F29:F30"/>
    <mergeCell ref="G29:G30"/>
    <mergeCell ref="F31:F32"/>
    <mergeCell ref="C29:C30"/>
    <mergeCell ref="C31:C32"/>
    <mergeCell ref="D31:D32"/>
    <mergeCell ref="E29:E30"/>
    <mergeCell ref="E31:E32"/>
    <mergeCell ref="G31:G32"/>
    <mergeCell ref="B29:B30"/>
    <mergeCell ref="B31:B32"/>
    <mergeCell ref="A9:A10"/>
    <mergeCell ref="A18:A19"/>
    <mergeCell ref="D29:D30"/>
    <mergeCell ref="A29:A30"/>
    <mergeCell ref="A20:A21"/>
    <mergeCell ref="B20:B21"/>
    <mergeCell ref="B7:B8"/>
    <mergeCell ref="B9:B10"/>
  </mergeCells>
  <printOptions/>
  <pageMargins bottom="0.75" footer="0.0" header="0.0" left="0.260416666666667" right="0.0104166666666667" top="0.0513888888888889"/>
  <pageSetup orientation="portrait"/>
  <headerFooter>
    <oddFooter>&amp;C ID Dental</oddFooter>
  </headerFooter>
  <drawing r:id="rId1"/>
</worksheet>
</file>