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sh\Desktop\ExcelR DA Class\ExcelR Assignment\Excel\"/>
    </mc:Choice>
  </mc:AlternateContent>
  <xr:revisionPtr revIDLastSave="0" documentId="13_ncr:1_{22A054FD-6707-46D1-A2CA-A2CF489F986D}" xr6:coauthVersionLast="47" xr6:coauthVersionMax="47" xr10:uidLastSave="{00000000-0000-0000-0000-000000000000}"/>
  <bookViews>
    <workbookView xWindow="-120" yWindow="-120" windowWidth="20730" windowHeight="11160" activeTab="1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F9" i="2"/>
  <c r="F10" i="2"/>
  <c r="F11" i="2"/>
  <c r="F12" i="2"/>
  <c r="F13" i="2"/>
  <c r="F14" i="2"/>
  <c r="F15" i="2"/>
  <c r="F16" i="2"/>
  <c r="F17" i="2"/>
  <c r="F18" i="2"/>
  <c r="F7" i="2"/>
  <c r="C17" i="3"/>
  <c r="C16" i="3"/>
  <c r="C9" i="3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 l="1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</calcChain>
</file>

<file path=xl/sharedStrings.xml><?xml version="1.0" encoding="utf-8"?>
<sst xmlns="http://schemas.openxmlformats.org/spreadsheetml/2006/main" count="46" uniqueCount="46">
  <si>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</si>
  <si>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</si>
  <si>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</si>
  <si>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</si>
  <si>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</si>
  <si>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</si>
  <si>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</si>
  <si>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</si>
  <si>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</si>
  <si>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</si>
  <si>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</si>
  <si>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</si>
  <si>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</si>
  <si>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</si>
  <si>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</si>
  <si>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</si>
  <si>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</si>
  <si>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</si>
  <si>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</si>
  <si>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</si>
  <si>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</si>
  <si>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</si>
  <si>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</si>
  <si>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</si>
  <si>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</si>
  <si>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</si>
  <si>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</si>
  <si>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</si>
  <si>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</si>
  <si>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</si>
  <si>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6/23/2007</t>
  </si>
  <si>
    <t>6/24/2007</t>
  </si>
  <si>
    <t>5/23/2007</t>
  </si>
  <si>
    <t>12/2/2006</t>
  </si>
  <si>
    <t>1/12/2007</t>
  </si>
  <si>
    <t>5/19/2007</t>
  </si>
  <si>
    <t>4/19/2008</t>
  </si>
  <si>
    <t>10/17/2007</t>
  </si>
  <si>
    <t>12/20/2005</t>
  </si>
  <si>
    <t>Month Start Date</t>
  </si>
  <si>
    <t>Month End</t>
  </si>
  <si>
    <t>Holiday</t>
  </si>
  <si>
    <t>Sick Leave</t>
  </si>
  <si>
    <t>Casual Leave</t>
  </si>
  <si>
    <t>Working Day</t>
  </si>
  <si>
    <t>Networking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</si>
</sst>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2" fontId="0" fillId="2" borderId="1" xfId="0" applyNumberFormat="1" applyFill="1" applyBorder="1"/>
    <xf numFmtId="14" fontId="0" fillId="5" borderId="5" xfId="0" applyNumberFormat="1" applyFill="1" applyBorder="1"/>
    <xf numFmtId="22" fontId="0" fillId="5" borderId="5" xfId="0" applyNumberFormat="1" applyFill="1" applyBorder="1"/>
    <xf numFmtId="20" fontId="0" fillId="5" borderId="5" xfId="0" applyNumberFormat="1" applyFill="1" applyBorder="1"/>
    <xf numFmtId="1" fontId="0" fillId="5" borderId="5" xfId="0" applyNumberFormat="1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G14"/>
  <sheetViews>
    <sheetView workbookViewId="0">
      <selection activeCell="I6" sqref="I6:J6"/>
    </sheetView>
  </sheetViews>
  <sheetFormatPr defaultRowHeight="15" x14ac:dyDescent="0.25"/>
  <cols>
    <col min="2" max="2" width="20.28515625" customWidth="1"/>
    <col min="3" max="3" width="18" bestFit="1" customWidth="1"/>
    <col min="5" max="7" width="0" hidden="1" customWidth="1"/>
  </cols>
  <sheetData>
    <row r="3" spans="2:7" x14ac:dyDescent="0.25">
      <c r="B3" s="4" t="s">
        <v>2</v>
      </c>
    </row>
    <row r="5" spans="2:7" x14ac:dyDescent="0.25">
      <c r="B5" s="3" t="s">
        <v>1</v>
      </c>
      <c r="C5" s="3" t="s">
        <v>0</v>
      </c>
    </row>
    <row r="6" spans="2:7" x14ac:dyDescent="0.25">
      <c r="B6" s="10">
        <v>20061202</v>
      </c>
      <c r="C6" s="12" t="s">
        <v>33</v>
      </c>
      <c r="E6">
        <v>2007</v>
      </c>
      <c r="F6">
        <v>6</v>
      </c>
      <c r="G6">
        <v>23</v>
      </c>
    </row>
    <row r="7" spans="2:7" x14ac:dyDescent="0.25">
      <c r="B7" s="2">
        <v>20070112</v>
      </c>
      <c r="C7" s="12" t="s">
        <v>34</v>
      </c>
      <c r="E7">
        <v>2007</v>
      </c>
      <c r="F7">
        <v>6</v>
      </c>
      <c r="G7">
        <v>24</v>
      </c>
    </row>
    <row r="8" spans="2:7" x14ac:dyDescent="0.25">
      <c r="B8" s="2">
        <v>20071017</v>
      </c>
      <c r="C8" s="12" t="s">
        <v>37</v>
      </c>
      <c r="E8">
        <v>2007</v>
      </c>
      <c r="F8">
        <v>5</v>
      </c>
      <c r="G8">
        <v>23</v>
      </c>
    </row>
    <row r="9" spans="2:7" x14ac:dyDescent="0.25">
      <c r="B9" s="2">
        <v>20051220</v>
      </c>
      <c r="C9" s="12" t="s">
        <v>38</v>
      </c>
      <c r="E9">
        <v>2006</v>
      </c>
      <c r="F9">
        <v>12</v>
      </c>
      <c r="G9">
        <v>2</v>
      </c>
    </row>
    <row r="10" spans="2:7" x14ac:dyDescent="0.25">
      <c r="B10" s="2">
        <v>20080419</v>
      </c>
      <c r="C10" s="12" t="s">
        <v>36</v>
      </c>
      <c r="E10">
        <v>2007</v>
      </c>
      <c r="F10">
        <v>1</v>
      </c>
      <c r="G10">
        <v>12</v>
      </c>
    </row>
    <row r="11" spans="2:7" x14ac:dyDescent="0.25">
      <c r="B11" s="2">
        <v>20070519</v>
      </c>
      <c r="C11" s="12" t="s">
        <v>35</v>
      </c>
      <c r="E11">
        <v>2007</v>
      </c>
      <c r="F11">
        <v>5</v>
      </c>
      <c r="G11">
        <v>19</v>
      </c>
    </row>
    <row r="12" spans="2:7" x14ac:dyDescent="0.25">
      <c r="B12" s="2">
        <v>20070523</v>
      </c>
      <c r="C12" s="12" t="s">
        <v>32</v>
      </c>
      <c r="E12">
        <v>2008</v>
      </c>
      <c r="F12">
        <v>4</v>
      </c>
      <c r="G12">
        <v>19</v>
      </c>
    </row>
    <row r="13" spans="2:7" x14ac:dyDescent="0.25">
      <c r="B13" s="11">
        <v>20070623</v>
      </c>
      <c r="C13" s="12" t="s">
        <v>30</v>
      </c>
      <c r="E13">
        <v>2007</v>
      </c>
      <c r="F13">
        <v>10</v>
      </c>
      <c r="G13">
        <v>17</v>
      </c>
    </row>
    <row r="14" spans="2:7" x14ac:dyDescent="0.25">
      <c r="B14" s="1">
        <v>20070624</v>
      </c>
      <c r="C14" s="12" t="s">
        <v>31</v>
      </c>
      <c r="E14">
        <v>2005</v>
      </c>
      <c r="F14">
        <v>12</v>
      </c>
      <c r="G14">
        <v>20</v>
      </c>
    </row>
  </sheetData>
  <sortState xmlns:xlrd2="http://schemas.microsoft.com/office/spreadsheetml/2017/richdata2" ref="B6:C14">
    <sortCondition ref="C6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abSelected="1" workbookViewId="0">
      <selection activeCell="F13" sqref="F13"/>
    </sheetView>
  </sheetViews>
  <sheetFormatPr defaultRowHeight="15" x14ac:dyDescent="0.25"/>
  <cols>
    <col min="2" max="2" width="19.5703125" bestFit="1" customWidth="1"/>
    <col min="3" max="3" width="15.42578125" customWidth="1"/>
    <col min="5" max="5" width="17.85546875" bestFit="1" customWidth="1"/>
    <col min="6" max="6" width="18.28515625" customWidth="1"/>
    <col min="7" max="7" width="13.5703125" customWidth="1"/>
    <col min="8" max="8" width="16.28515625" customWidth="1"/>
    <col min="9" max="9" width="31" bestFit="1" customWidth="1"/>
  </cols>
  <sheetData>
    <row r="3" spans="2:9" x14ac:dyDescent="0.25">
      <c r="B3" s="8" t="s">
        <v>26</v>
      </c>
      <c r="C3" s="13">
        <f ca="1">TODAY()</f>
        <v>44939</v>
      </c>
      <c r="F3" s="8" t="s">
        <v>25</v>
      </c>
      <c r="G3" s="13">
        <v>44939</v>
      </c>
    </row>
    <row r="4" spans="2:9" x14ac:dyDescent="0.25">
      <c r="B4" s="8" t="s">
        <v>24</v>
      </c>
      <c r="C4" s="14">
        <f ca="1">NOW()</f>
        <v>44939.709317129629</v>
      </c>
      <c r="F4" s="8" t="s">
        <v>23</v>
      </c>
      <c r="G4" s="15">
        <v>0.64930555555555558</v>
      </c>
    </row>
    <row r="6" spans="2:9" x14ac:dyDescent="0.25">
      <c r="B6" s="8" t="s">
        <v>22</v>
      </c>
      <c r="C6" s="8" t="s">
        <v>21</v>
      </c>
      <c r="D6" s="8" t="s">
        <v>20</v>
      </c>
      <c r="E6" s="8" t="s">
        <v>19</v>
      </c>
      <c r="F6" s="8" t="s">
        <v>18</v>
      </c>
      <c r="G6" s="8" t="s">
        <v>17</v>
      </c>
      <c r="H6" s="8" t="s">
        <v>16</v>
      </c>
      <c r="I6" s="8" t="s">
        <v>15</v>
      </c>
    </row>
    <row r="7" spans="2:9" x14ac:dyDescent="0.25">
      <c r="B7" s="7" t="s">
        <v>14</v>
      </c>
      <c r="C7" s="6">
        <v>36478</v>
      </c>
      <c r="D7" s="5">
        <f>DAY(C7)</f>
        <v>14</v>
      </c>
      <c r="E7" s="5">
        <f>MONTH(C7)</f>
        <v>11</v>
      </c>
      <c r="F7" s="5" t="str">
        <f>TEXT(C7,"MMMM")</f>
        <v>November</v>
      </c>
      <c r="G7" s="5">
        <f>YEAR(C7)</f>
        <v>1999</v>
      </c>
      <c r="H7" s="16">
        <f ca="1">DATEDIF(C7,TODAY(),"Y")</f>
        <v>23</v>
      </c>
      <c r="I7" s="5" t="str">
        <f ca="1">CONCATENATE(DATEDIF($C7,TODAY(),"Y")," Years, ",DATEDIF($C7,TODAY(),"YM")," Months, ",DATEDIF($C7,TODAY(),"MD")," Days")</f>
        <v>23 Years, 1 Months, 30 Days</v>
      </c>
    </row>
    <row r="8" spans="2:9" x14ac:dyDescent="0.25">
      <c r="B8" s="7" t="s">
        <v>13</v>
      </c>
      <c r="C8" s="6">
        <v>37027</v>
      </c>
      <c r="D8" s="5">
        <f t="shared" ref="D8:D18" si="0">DAY(C8)</f>
        <v>16</v>
      </c>
      <c r="E8" s="5">
        <f t="shared" ref="E8:E18" si="1">MONTH(C8)</f>
        <v>5</v>
      </c>
      <c r="F8" s="5" t="str">
        <f t="shared" ref="F8:F18" si="2">TEXT(C8,"MMMM")</f>
        <v>May</v>
      </c>
      <c r="G8" s="5">
        <f t="shared" ref="G8:G18" si="3">YEAR(C8)</f>
        <v>2001</v>
      </c>
      <c r="H8" s="16">
        <f t="shared" ref="H8:H18" ca="1" si="4">DATEDIF(C8,TODAY(),"Y")</f>
        <v>21</v>
      </c>
      <c r="I8" s="5" t="str">
        <f t="shared" ref="I8:I18" ca="1" si="5">CONCATENATE(DATEDIF($C8,TODAY(),"Y")," Years, ",DATEDIF($C8,TODAY(),"YM")," Months, ",DATEDIF($C8,TODAY(),"MD")," Days")</f>
        <v>21 Years, 7 Months, 28 Days</v>
      </c>
    </row>
    <row r="9" spans="2:9" x14ac:dyDescent="0.25">
      <c r="B9" s="7" t="s">
        <v>12</v>
      </c>
      <c r="C9" s="6">
        <v>37946</v>
      </c>
      <c r="D9" s="5">
        <f t="shared" si="0"/>
        <v>21</v>
      </c>
      <c r="E9" s="5">
        <f t="shared" si="1"/>
        <v>11</v>
      </c>
      <c r="F9" s="5" t="str">
        <f t="shared" si="2"/>
        <v>November</v>
      </c>
      <c r="G9" s="5">
        <f t="shared" si="3"/>
        <v>2003</v>
      </c>
      <c r="H9" s="16">
        <f t="shared" ca="1" si="4"/>
        <v>19</v>
      </c>
      <c r="I9" s="5" t="str">
        <f t="shared" ca="1" si="5"/>
        <v>19 Years, 1 Months, 23 Days</v>
      </c>
    </row>
    <row r="10" spans="2:9" x14ac:dyDescent="0.25">
      <c r="B10" s="7" t="s">
        <v>11</v>
      </c>
      <c r="C10" s="6">
        <v>38113</v>
      </c>
      <c r="D10" s="5">
        <f t="shared" si="0"/>
        <v>6</v>
      </c>
      <c r="E10" s="5">
        <f t="shared" si="1"/>
        <v>5</v>
      </c>
      <c r="F10" s="5" t="str">
        <f t="shared" si="2"/>
        <v>May</v>
      </c>
      <c r="G10" s="5">
        <f t="shared" si="3"/>
        <v>2004</v>
      </c>
      <c r="H10" s="16">
        <f t="shared" ca="1" si="4"/>
        <v>18</v>
      </c>
      <c r="I10" s="5" t="str">
        <f t="shared" ca="1" si="5"/>
        <v>18 Years, 8 Months, 7 Days</v>
      </c>
    </row>
    <row r="11" spans="2:9" x14ac:dyDescent="0.25">
      <c r="B11" s="7" t="s">
        <v>10</v>
      </c>
      <c r="C11" s="6">
        <v>38449</v>
      </c>
      <c r="D11" s="5">
        <f t="shared" si="0"/>
        <v>7</v>
      </c>
      <c r="E11" s="5">
        <f t="shared" si="1"/>
        <v>4</v>
      </c>
      <c r="F11" s="5" t="str">
        <f t="shared" si="2"/>
        <v>April</v>
      </c>
      <c r="G11" s="5">
        <f t="shared" si="3"/>
        <v>2005</v>
      </c>
      <c r="H11" s="16">
        <f t="shared" ca="1" si="4"/>
        <v>17</v>
      </c>
      <c r="I11" s="5" t="str">
        <f t="shared" ca="1" si="5"/>
        <v>17 Years, 9 Months, 6 Days</v>
      </c>
    </row>
    <row r="12" spans="2:9" x14ac:dyDescent="0.25">
      <c r="B12" s="7" t="s">
        <v>9</v>
      </c>
      <c r="C12" s="6">
        <v>39846</v>
      </c>
      <c r="D12" s="5">
        <f t="shared" si="0"/>
        <v>2</v>
      </c>
      <c r="E12" s="5">
        <f t="shared" si="1"/>
        <v>2</v>
      </c>
      <c r="F12" s="5" t="str">
        <f t="shared" si="2"/>
        <v>February</v>
      </c>
      <c r="G12" s="5">
        <f t="shared" si="3"/>
        <v>2009</v>
      </c>
      <c r="H12" s="16">
        <f t="shared" ca="1" si="4"/>
        <v>13</v>
      </c>
      <c r="I12" s="5" t="str">
        <f t="shared" ca="1" si="5"/>
        <v>13 Years, 11 Months, 11 Days</v>
      </c>
    </row>
    <row r="13" spans="2:9" x14ac:dyDescent="0.25">
      <c r="B13" s="7" t="s">
        <v>8</v>
      </c>
      <c r="C13" s="6">
        <v>40330</v>
      </c>
      <c r="D13" s="5">
        <f t="shared" si="0"/>
        <v>1</v>
      </c>
      <c r="E13" s="5">
        <f t="shared" si="1"/>
        <v>6</v>
      </c>
      <c r="F13" s="5" t="str">
        <f t="shared" si="2"/>
        <v>June</v>
      </c>
      <c r="G13" s="5">
        <f t="shared" si="3"/>
        <v>2010</v>
      </c>
      <c r="H13" s="16">
        <f t="shared" ca="1" si="4"/>
        <v>12</v>
      </c>
      <c r="I13" s="5" t="str">
        <f t="shared" ca="1" si="5"/>
        <v>12 Years, 7 Months, 12 Days</v>
      </c>
    </row>
    <row r="14" spans="2:9" x14ac:dyDescent="0.25">
      <c r="B14" s="7" t="s">
        <v>7</v>
      </c>
      <c r="C14" s="6">
        <v>40495</v>
      </c>
      <c r="D14" s="5">
        <f t="shared" si="0"/>
        <v>13</v>
      </c>
      <c r="E14" s="5">
        <f t="shared" si="1"/>
        <v>11</v>
      </c>
      <c r="F14" s="5" t="str">
        <f t="shared" si="2"/>
        <v>November</v>
      </c>
      <c r="G14" s="5">
        <f t="shared" si="3"/>
        <v>2010</v>
      </c>
      <c r="H14" s="16">
        <f t="shared" ca="1" si="4"/>
        <v>12</v>
      </c>
      <c r="I14" s="5" t="str">
        <f t="shared" ca="1" si="5"/>
        <v>12 Years, 2 Months, 0 Days</v>
      </c>
    </row>
    <row r="15" spans="2:9" x14ac:dyDescent="0.25">
      <c r="B15" s="7" t="s">
        <v>6</v>
      </c>
      <c r="C15" s="6">
        <v>40574</v>
      </c>
      <c r="D15" s="5">
        <f t="shared" si="0"/>
        <v>31</v>
      </c>
      <c r="E15" s="5">
        <f t="shared" si="1"/>
        <v>1</v>
      </c>
      <c r="F15" s="5" t="str">
        <f t="shared" si="2"/>
        <v>January</v>
      </c>
      <c r="G15" s="5">
        <f t="shared" si="3"/>
        <v>2011</v>
      </c>
      <c r="H15" s="16">
        <f t="shared" ca="1" si="4"/>
        <v>11</v>
      </c>
      <c r="I15" s="5" t="str">
        <f t="shared" ca="1" si="5"/>
        <v>11 Years, 11 Months, 13 Days</v>
      </c>
    </row>
    <row r="16" spans="2:9" x14ac:dyDescent="0.25">
      <c r="B16" s="7" t="s">
        <v>5</v>
      </c>
      <c r="C16" s="6">
        <v>41400</v>
      </c>
      <c r="D16" s="5">
        <f t="shared" si="0"/>
        <v>6</v>
      </c>
      <c r="E16" s="5">
        <f t="shared" si="1"/>
        <v>5</v>
      </c>
      <c r="F16" s="5" t="str">
        <f t="shared" si="2"/>
        <v>May</v>
      </c>
      <c r="G16" s="5">
        <f t="shared" si="3"/>
        <v>2013</v>
      </c>
      <c r="H16" s="16">
        <f t="shared" ca="1" si="4"/>
        <v>9</v>
      </c>
      <c r="I16" s="5" t="str">
        <f t="shared" ca="1" si="5"/>
        <v>9 Years, 8 Months, 7 Days</v>
      </c>
    </row>
    <row r="17" spans="2:9" x14ac:dyDescent="0.25">
      <c r="B17" s="7" t="s">
        <v>4</v>
      </c>
      <c r="C17" s="6">
        <v>42027</v>
      </c>
      <c r="D17" s="5">
        <f t="shared" si="0"/>
        <v>23</v>
      </c>
      <c r="E17" s="5">
        <f t="shared" si="1"/>
        <v>1</v>
      </c>
      <c r="F17" s="5" t="str">
        <f t="shared" si="2"/>
        <v>January</v>
      </c>
      <c r="G17" s="5">
        <f t="shared" si="3"/>
        <v>2015</v>
      </c>
      <c r="H17" s="16">
        <f t="shared" ca="1" si="4"/>
        <v>7</v>
      </c>
      <c r="I17" s="5" t="str">
        <f t="shared" ca="1" si="5"/>
        <v>7 Years, 11 Months, 21 Days</v>
      </c>
    </row>
    <row r="18" spans="2:9" x14ac:dyDescent="0.25">
      <c r="B18" s="7" t="s">
        <v>3</v>
      </c>
      <c r="C18" s="6">
        <v>42124</v>
      </c>
      <c r="D18" s="5">
        <f t="shared" si="0"/>
        <v>30</v>
      </c>
      <c r="E18" s="5">
        <f t="shared" si="1"/>
        <v>4</v>
      </c>
      <c r="F18" s="5" t="str">
        <f t="shared" si="2"/>
        <v>April</v>
      </c>
      <c r="G18" s="5">
        <f t="shared" si="3"/>
        <v>2015</v>
      </c>
      <c r="H18" s="16">
        <f t="shared" ca="1" si="4"/>
        <v>7</v>
      </c>
      <c r="I18" s="5" t="str">
        <f t="shared" ca="1" si="5"/>
        <v>7 Years, 8 Months, 14 Days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B3:C17"/>
  <sheetViews>
    <sheetView topLeftCell="A4" workbookViewId="0">
      <selection activeCell="B8" sqref="B8:B17"/>
    </sheetView>
  </sheetViews>
  <sheetFormatPr defaultRowHeight="15" x14ac:dyDescent="0.25"/>
  <cols>
    <col min="2" max="2" width="16.140625" bestFit="1" customWidth="1"/>
    <col min="3" max="3" width="13.140625" customWidth="1"/>
  </cols>
  <sheetData>
    <row r="3" spans="2:3" x14ac:dyDescent="0.25">
      <c r="C3" s="9" t="s">
        <v>29</v>
      </c>
    </row>
    <row r="4" spans="2:3" x14ac:dyDescent="0.25">
      <c r="C4" s="9" t="s">
        <v>28</v>
      </c>
    </row>
    <row r="5" spans="2:3" x14ac:dyDescent="0.25">
      <c r="C5" s="9" t="s">
        <v>27</v>
      </c>
    </row>
    <row r="8" spans="2:3" x14ac:dyDescent="0.25">
      <c r="B8" s="18" t="s">
        <v>39</v>
      </c>
      <c r="C8" s="17">
        <v>44774</v>
      </c>
    </row>
    <row r="9" spans="2:3" x14ac:dyDescent="0.25">
      <c r="B9" s="18" t="s">
        <v>40</v>
      </c>
      <c r="C9" s="17">
        <f>EOMONTH(C8,0)</f>
        <v>44804</v>
      </c>
    </row>
    <row r="10" spans="2:3" x14ac:dyDescent="0.25">
      <c r="B10" s="18" t="s">
        <v>41</v>
      </c>
      <c r="C10" s="17">
        <v>44788</v>
      </c>
    </row>
    <row r="11" spans="2:3" x14ac:dyDescent="0.25">
      <c r="B11" s="18" t="s">
        <v>43</v>
      </c>
      <c r="C11" s="17">
        <v>44776</v>
      </c>
    </row>
    <row r="12" spans="2:3" x14ac:dyDescent="0.25">
      <c r="B12" s="18"/>
      <c r="C12" s="17">
        <v>44777</v>
      </c>
    </row>
    <row r="13" spans="2:3" x14ac:dyDescent="0.25">
      <c r="B13" s="18" t="s">
        <v>42</v>
      </c>
      <c r="C13" s="17">
        <v>44799</v>
      </c>
    </row>
    <row r="14" spans="2:3" x14ac:dyDescent="0.25">
      <c r="B14" s="18"/>
      <c r="C14" s="17">
        <v>44800</v>
      </c>
    </row>
    <row r="15" spans="2:3" x14ac:dyDescent="0.25">
      <c r="B15" s="18"/>
    </row>
    <row r="16" spans="2:3" x14ac:dyDescent="0.25">
      <c r="B16" s="18" t="s">
        <v>44</v>
      </c>
      <c r="C16">
        <f>NETWORKDAYS($C$8,$C$9,)</f>
        <v>23</v>
      </c>
    </row>
    <row r="17" spans="2:3" x14ac:dyDescent="0.25">
      <c r="B17" s="18" t="s">
        <v>45</v>
      </c>
      <c r="C17">
        <f>NETWORKDAYS($C$8,$C$9,$C$10:$C$14)</f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kalash</cp:lastModifiedBy>
  <dcterms:created xsi:type="dcterms:W3CDTF">2022-07-28T07:24:11Z</dcterms:created>
  <dcterms:modified xsi:type="dcterms:W3CDTF">2023-01-13T11:31:46Z</dcterms:modified>
</cp:coreProperties>
</file>